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718CEDD5-57BB-4E74-BA6B-3115936FAE8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117" i="1" l="1"/>
  <c r="F117" i="1"/>
  <c r="G113" i="1"/>
  <c r="F113" i="1"/>
  <c r="G104" i="1"/>
  <c r="F104" i="1"/>
  <c r="G97" i="1"/>
  <c r="F97" i="1"/>
  <c r="G92" i="1"/>
  <c r="F92" i="1"/>
  <c r="G84" i="1"/>
  <c r="F84" i="1"/>
  <c r="G79" i="1"/>
  <c r="F79" i="1"/>
  <c r="G71" i="1"/>
  <c r="F71" i="1"/>
  <c r="G61" i="1"/>
  <c r="F61" i="1"/>
  <c r="G57" i="1"/>
  <c r="F57" i="1"/>
  <c r="G52" i="1"/>
  <c r="F52" i="1"/>
  <c r="G46" i="1"/>
  <c r="F46" i="1"/>
  <c r="G39" i="1"/>
  <c r="F39" i="1"/>
  <c r="G28" i="1"/>
  <c r="F28" i="1"/>
  <c r="G17" i="1"/>
  <c r="F17" i="1"/>
  <c r="G10" i="1"/>
  <c r="F10" i="1"/>
  <c r="F2" i="1"/>
  <c r="C117" i="1" l="1"/>
  <c r="C113" i="1"/>
  <c r="C104" i="1"/>
  <c r="C97" i="1"/>
  <c r="C92" i="1"/>
  <c r="C84" i="1"/>
  <c r="C79" i="1"/>
  <c r="C71" i="1"/>
  <c r="C61" i="1"/>
  <c r="C57" i="1"/>
  <c r="C52" i="1"/>
  <c r="C46" i="1"/>
  <c r="C39" i="1"/>
  <c r="C28" i="1"/>
  <c r="C17" i="1"/>
  <c r="C10" i="1"/>
  <c r="C2" i="1"/>
</calcChain>
</file>

<file path=xl/sharedStrings.xml><?xml version="1.0" encoding="utf-8"?>
<sst xmlns="http://schemas.openxmlformats.org/spreadsheetml/2006/main" count="126" uniqueCount="126">
  <si>
    <t>Zona</t>
  </si>
  <si>
    <t>Barrio</t>
  </si>
  <si>
    <t>Contagios</t>
  </si>
  <si>
    <t>TERNERA</t>
  </si>
  <si>
    <t>POZON</t>
  </si>
  <si>
    <t>BOCAGRANDE</t>
  </si>
  <si>
    <t>LA ESPERANZA</t>
  </si>
  <si>
    <t>MANGA</t>
  </si>
  <si>
    <t>LA MARIA</t>
  </si>
  <si>
    <t>LA CANDELARIA</t>
  </si>
  <si>
    <t>SAN JOSE DE LOS CAMPANOS</t>
  </si>
  <si>
    <t>NELSON MANDELA</t>
  </si>
  <si>
    <t>OLAYA ST CENTRAL</t>
  </si>
  <si>
    <t>EL RECREO</t>
  </si>
  <si>
    <t>PROVIDENCIA</t>
  </si>
  <si>
    <t>LA CONCEPCION</t>
  </si>
  <si>
    <t>ANITA</t>
  </si>
  <si>
    <t>VILLA ROSITA</t>
  </si>
  <si>
    <t>LA QUINTA</t>
  </si>
  <si>
    <t>ALCIBIA</t>
  </si>
  <si>
    <t>BOSTON</t>
  </si>
  <si>
    <t>GETSEMANI</t>
  </si>
  <si>
    <t>PIE DE LA POPA</t>
  </si>
  <si>
    <t>CENTRO</t>
  </si>
  <si>
    <t>CASTILLOGRANDE</t>
  </si>
  <si>
    <t>EL LAGUITO</t>
  </si>
  <si>
    <t>EL CABRERO</t>
  </si>
  <si>
    <t>MARBELLA</t>
  </si>
  <si>
    <t>CRESPO</t>
  </si>
  <si>
    <t>VILLA ESTRELLA</t>
  </si>
  <si>
    <t>NUEVO PARAISO</t>
  </si>
  <si>
    <t>FREDONIA</t>
  </si>
  <si>
    <t>OLAYA ST. LA MAGDALENA</t>
  </si>
  <si>
    <t>OLAYA ST. PLAYA BLANCA</t>
  </si>
  <si>
    <t>OLAYA ST. PROGRESO</t>
  </si>
  <si>
    <t>OLAYA ST. STELLA</t>
  </si>
  <si>
    <t>LA INDIA</t>
  </si>
  <si>
    <t>URBANIZACION COLOMBIATON</t>
  </si>
  <si>
    <t>OLAYA ST. RICAURTE</t>
  </si>
  <si>
    <t>OLAYA ST.11 DE NOVIEMBRE</t>
  </si>
  <si>
    <t>OLAYA ST. RAFAEL NUÑEZ</t>
  </si>
  <si>
    <t>TESCA</t>
  </si>
  <si>
    <t>REPUBLICA DEL LIBANO</t>
  </si>
  <si>
    <t>VILLA HERMOSA</t>
  </si>
  <si>
    <t>EL EDUCADOR</t>
  </si>
  <si>
    <t>SAN PEDRO MARTIR</t>
  </si>
  <si>
    <t>SAN FERNANDO</t>
  </si>
  <si>
    <t>URBANIZACION SIMON BOLIVAR</t>
  </si>
  <si>
    <t>LA VICTORIA</t>
  </si>
  <si>
    <t>CAMILO TORRES</t>
  </si>
  <si>
    <t>LUIS CARLOS GALAN</t>
  </si>
  <si>
    <t>UCG11 - LOC3</t>
  </si>
  <si>
    <t>ALBORNOZ</t>
  </si>
  <si>
    <t>EL LIBERTADOR</t>
  </si>
  <si>
    <t>PUERTA DE HIERRO</t>
  </si>
  <si>
    <t>EL CAMPESTRE</t>
  </si>
  <si>
    <t>EL MILAGRO</t>
  </si>
  <si>
    <t>ALMIRANTE COLON</t>
  </si>
  <si>
    <t>LOS CORALES</t>
  </si>
  <si>
    <t>LOS CARACOLES</t>
  </si>
  <si>
    <t>LA CENTRAL</t>
  </si>
  <si>
    <t>EL CARMELO</t>
  </si>
  <si>
    <t>BLAS DE LEZO</t>
  </si>
  <si>
    <t>EL SOCORRO</t>
  </si>
  <si>
    <t>CALAMARES</t>
  </si>
  <si>
    <t>ESCALLON VILLA</t>
  </si>
  <si>
    <t>ZARAGOCILLA</t>
  </si>
  <si>
    <t>LA TRONCAL</t>
  </si>
  <si>
    <t>TACARIGUA</t>
  </si>
  <si>
    <t>EL COUNTRY</t>
  </si>
  <si>
    <t>CAMAGUEY</t>
  </si>
  <si>
    <t>EL BOSQUE</t>
  </si>
  <si>
    <t>ALTOS DE SAN ISIDRO</t>
  </si>
  <si>
    <t>REPUBLICA DE CHILE</t>
  </si>
  <si>
    <t>SAN ISIDRO</t>
  </si>
  <si>
    <t>PIEDRA DE BOLIVAR</t>
  </si>
  <si>
    <t>AMBERES</t>
  </si>
  <si>
    <t>BRUSELAS</t>
  </si>
  <si>
    <t>BARRIO CHINO</t>
  </si>
  <si>
    <t>JOSE ANTONIO GALAN</t>
  </si>
  <si>
    <t>PARAGUAY</t>
  </si>
  <si>
    <t>NUEVE DE ABRIL</t>
  </si>
  <si>
    <t>TORICES</t>
  </si>
  <si>
    <t>PETARE</t>
  </si>
  <si>
    <t>LOMA FRESCA</t>
  </si>
  <si>
    <t>LO AMADOR</t>
  </si>
  <si>
    <t>DANIEL LEMAITRE</t>
  </si>
  <si>
    <t>SIETE DE AGOSTO</t>
  </si>
  <si>
    <t>SANTA MARIA</t>
  </si>
  <si>
    <t>SAN FRANCISCO</t>
  </si>
  <si>
    <t>SAN BERNARDO</t>
  </si>
  <si>
    <t>CANAPOTE</t>
  </si>
  <si>
    <t>LOS ALPES</t>
  </si>
  <si>
    <t>TRECE DE JUNIO</t>
  </si>
  <si>
    <t>REPUBLICA DE VENEZUELA</t>
  </si>
  <si>
    <t>CHAPACUA</t>
  </si>
  <si>
    <t>LAS PALMERAS</t>
  </si>
  <si>
    <t>LAS GAVIOTAS</t>
  </si>
  <si>
    <t>SAN JOSE OBRERO</t>
  </si>
  <si>
    <t>VIEJO PORVENIR</t>
  </si>
  <si>
    <t>Zona Rural - LOC2</t>
  </si>
  <si>
    <t>LA BOQUILLA</t>
  </si>
  <si>
    <t>TIERRA BAJA</t>
  </si>
  <si>
    <t>MANZANILLO DEL MAR</t>
  </si>
  <si>
    <t>Zona Rural - LOC3</t>
  </si>
  <si>
    <t>MEMBRILLAL</t>
  </si>
  <si>
    <t>PASACABALLOS</t>
  </si>
  <si>
    <t>UCG13 - LOC3</t>
  </si>
  <si>
    <t>Habitantes</t>
  </si>
  <si>
    <t>km2</t>
  </si>
  <si>
    <t>m2</t>
  </si>
  <si>
    <t>Densidad</t>
  </si>
  <si>
    <t>UCG4 - LOC2</t>
  </si>
  <si>
    <t>UCG1 - LOC1</t>
  </si>
  <si>
    <t>UCG6 - LOC2</t>
  </si>
  <si>
    <t>UCG5 - LOC2</t>
  </si>
  <si>
    <t>UCG14 - LOC1</t>
  </si>
  <si>
    <t>UCG15 - LOC1</t>
  </si>
  <si>
    <t>UCG12 - LOC3</t>
  </si>
  <si>
    <t>UCG8 - LOC1</t>
  </si>
  <si>
    <t>UCG10 - LOC1</t>
  </si>
  <si>
    <t>UCG9 - LOC1</t>
  </si>
  <si>
    <t>UCG2 - LOC1</t>
  </si>
  <si>
    <t>UCG3 - LOC1</t>
  </si>
  <si>
    <t>UCG7 - LOC2</t>
  </si>
  <si>
    <t>Confinamiento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</si>
</sst>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topLeftCell="A78" workbookViewId="0">
      <selection activeCell="H93" sqref="H93"/>
    </sheetView>
  </sheetViews>
  <sheetFormatPr baseColWidth="10" defaultColWidth="9.140625" defaultRowHeight="15" x14ac:dyDescent="0.25"/>
  <cols>
    <col min="1" max="1" width="17.7109375" customWidth="1"/>
    <col min="2" max="2" width="29.140625" customWidth="1"/>
    <col min="3" max="3" width="13" customWidth="1"/>
    <col min="4" max="4" width="11.42578125" customWidth="1"/>
    <col min="5" max="5" width="11.28515625" customWidth="1"/>
    <col min="7" max="7" width="15.140625" customWidth="1"/>
    <col min="8" max="8" width="13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0" t="s">
        <v>108</v>
      </c>
      <c r="E1" s="10" t="s">
        <v>109</v>
      </c>
      <c r="F1" s="10" t="s">
        <v>110</v>
      </c>
      <c r="G1" s="10" t="s">
        <v>111</v>
      </c>
      <c r="H1" s="10" t="s">
        <v>125</v>
      </c>
    </row>
    <row r="2" spans="1:11" x14ac:dyDescent="0.25">
      <c r="A2" s="2" t="s">
        <v>107</v>
      </c>
      <c r="C2">
        <f>SUM(C3:C9)</f>
        <v>249</v>
      </c>
      <c r="D2" s="12">
        <v>43169</v>
      </c>
      <c r="E2" s="11">
        <v>6.18</v>
      </c>
      <c r="F2" s="9">
        <f t="shared" ref="F2" si="0">E2*1000000</f>
        <v>6180000</v>
      </c>
      <c r="G2" s="9">
        <f>D2/E2</f>
        <v>6985.275080906149</v>
      </c>
      <c r="H2">
        <v>32</v>
      </c>
    </row>
    <row r="3" spans="1:11" x14ac:dyDescent="0.25">
      <c r="A3" s="7">
        <v>0</v>
      </c>
      <c r="B3" s="2" t="s">
        <v>3</v>
      </c>
      <c r="C3" s="2">
        <v>167</v>
      </c>
    </row>
    <row r="4" spans="1:11" x14ac:dyDescent="0.25">
      <c r="A4" s="7">
        <v>0</v>
      </c>
      <c r="B4" s="2" t="s">
        <v>10</v>
      </c>
      <c r="C4" s="2">
        <v>45</v>
      </c>
    </row>
    <row r="5" spans="1:11" x14ac:dyDescent="0.25">
      <c r="A5" s="7">
        <v>0</v>
      </c>
      <c r="B5" s="2" t="s">
        <v>13</v>
      </c>
      <c r="C5" s="2">
        <v>7</v>
      </c>
    </row>
    <row r="6" spans="1:11" x14ac:dyDescent="0.25">
      <c r="A6" s="7">
        <v>0</v>
      </c>
      <c r="B6" s="2" t="s">
        <v>14</v>
      </c>
      <c r="C6" s="2">
        <v>8</v>
      </c>
    </row>
    <row r="7" spans="1:11" x14ac:dyDescent="0.25">
      <c r="A7" s="7">
        <v>0</v>
      </c>
      <c r="B7" s="2" t="s">
        <v>15</v>
      </c>
      <c r="C7" s="2">
        <v>14</v>
      </c>
      <c r="K7" s="13"/>
    </row>
    <row r="8" spans="1:11" x14ac:dyDescent="0.25">
      <c r="A8" s="7">
        <v>0</v>
      </c>
      <c r="B8" s="2" t="s">
        <v>16</v>
      </c>
      <c r="C8" s="2">
        <v>4</v>
      </c>
    </row>
    <row r="9" spans="1:11" x14ac:dyDescent="0.25">
      <c r="A9" s="8">
        <v>0</v>
      </c>
      <c r="B9" s="3" t="s">
        <v>17</v>
      </c>
      <c r="C9" s="3">
        <v>4</v>
      </c>
    </row>
    <row r="10" spans="1:11" x14ac:dyDescent="0.25">
      <c r="A10" t="s">
        <v>112</v>
      </c>
      <c r="B10" s="2"/>
      <c r="C10">
        <f>SUM(C11:C16)</f>
        <v>213</v>
      </c>
      <c r="D10" s="12">
        <v>63355</v>
      </c>
      <c r="E10" s="11">
        <v>2.62</v>
      </c>
      <c r="F10" s="9">
        <f t="shared" ref="F10" si="1">E10*1000000</f>
        <v>2620000</v>
      </c>
      <c r="G10" s="9">
        <f t="shared" ref="G10" si="2">D10/E10</f>
        <v>24181.297709923663</v>
      </c>
      <c r="H10">
        <v>25</v>
      </c>
    </row>
    <row r="11" spans="1:11" x14ac:dyDescent="0.25">
      <c r="A11">
        <v>0</v>
      </c>
      <c r="B11" t="s">
        <v>8</v>
      </c>
      <c r="C11">
        <v>46</v>
      </c>
    </row>
    <row r="12" spans="1:11" x14ac:dyDescent="0.25">
      <c r="A12" s="2">
        <v>0</v>
      </c>
      <c r="B12" s="2" t="s">
        <v>9</v>
      </c>
      <c r="C12" s="2">
        <v>45</v>
      </c>
    </row>
    <row r="13" spans="1:11" x14ac:dyDescent="0.25">
      <c r="A13" s="4">
        <v>0</v>
      </c>
      <c r="B13" s="2" t="s">
        <v>6</v>
      </c>
      <c r="C13" s="2">
        <v>70</v>
      </c>
    </row>
    <row r="14" spans="1:11" x14ac:dyDescent="0.25">
      <c r="A14" s="4">
        <v>0</v>
      </c>
      <c r="B14" s="2" t="s">
        <v>18</v>
      </c>
      <c r="C14" s="2">
        <v>6</v>
      </c>
    </row>
    <row r="15" spans="1:11" x14ac:dyDescent="0.25">
      <c r="A15" s="4">
        <v>0</v>
      </c>
      <c r="B15" s="2" t="s">
        <v>19</v>
      </c>
      <c r="C15" s="2">
        <v>15</v>
      </c>
    </row>
    <row r="16" spans="1:11" x14ac:dyDescent="0.25">
      <c r="A16" s="3">
        <v>0</v>
      </c>
      <c r="B16" s="3" t="s">
        <v>20</v>
      </c>
      <c r="C16" s="3">
        <v>31</v>
      </c>
    </row>
    <row r="17" spans="1:8" x14ac:dyDescent="0.25">
      <c r="A17" t="s">
        <v>113</v>
      </c>
      <c r="B17" s="2"/>
      <c r="C17">
        <f>SUM(C18:C27)</f>
        <v>187</v>
      </c>
      <c r="D17" s="12">
        <v>83101</v>
      </c>
      <c r="E17" s="11">
        <v>7.47</v>
      </c>
      <c r="F17" s="9">
        <f t="shared" ref="F17" si="3">E17*1000000</f>
        <v>7470000</v>
      </c>
      <c r="G17" s="9">
        <f t="shared" ref="G17" si="4">D17/E17</f>
        <v>11124.631860776439</v>
      </c>
      <c r="H17">
        <v>23</v>
      </c>
    </row>
    <row r="18" spans="1:8" x14ac:dyDescent="0.25">
      <c r="A18">
        <v>0</v>
      </c>
      <c r="B18" t="s">
        <v>5</v>
      </c>
      <c r="C18">
        <v>92</v>
      </c>
    </row>
    <row r="19" spans="1:8" x14ac:dyDescent="0.25">
      <c r="A19">
        <v>0</v>
      </c>
      <c r="B19" t="s">
        <v>21</v>
      </c>
      <c r="C19">
        <v>5</v>
      </c>
    </row>
    <row r="20" spans="1:8" x14ac:dyDescent="0.25">
      <c r="A20">
        <v>0</v>
      </c>
      <c r="B20" t="s">
        <v>7</v>
      </c>
      <c r="C20">
        <v>50</v>
      </c>
    </row>
    <row r="21" spans="1:8" x14ac:dyDescent="0.25">
      <c r="A21">
        <v>0</v>
      </c>
      <c r="B21" t="s">
        <v>22</v>
      </c>
      <c r="C21">
        <v>8</v>
      </c>
    </row>
    <row r="22" spans="1:8" x14ac:dyDescent="0.25">
      <c r="A22">
        <v>0</v>
      </c>
      <c r="B22" t="s">
        <v>23</v>
      </c>
      <c r="C22">
        <v>2</v>
      </c>
    </row>
    <row r="23" spans="1:8" x14ac:dyDescent="0.25">
      <c r="A23">
        <v>0</v>
      </c>
      <c r="B23" t="s">
        <v>24</v>
      </c>
      <c r="C23">
        <v>10</v>
      </c>
    </row>
    <row r="24" spans="1:8" x14ac:dyDescent="0.25">
      <c r="A24">
        <v>0</v>
      </c>
      <c r="B24" s="2" t="s">
        <v>25</v>
      </c>
      <c r="C24" s="2">
        <v>5</v>
      </c>
    </row>
    <row r="25" spans="1:8" x14ac:dyDescent="0.25">
      <c r="A25">
        <v>0</v>
      </c>
      <c r="B25" s="2" t="s">
        <v>26</v>
      </c>
      <c r="C25" s="2">
        <v>3</v>
      </c>
    </row>
    <row r="26" spans="1:8" x14ac:dyDescent="0.25">
      <c r="A26">
        <v>0</v>
      </c>
      <c r="B26" s="2" t="s">
        <v>27</v>
      </c>
      <c r="C26" s="2">
        <v>2</v>
      </c>
    </row>
    <row r="27" spans="1:8" x14ac:dyDescent="0.25">
      <c r="A27">
        <v>0</v>
      </c>
      <c r="B27" s="3" t="s">
        <v>28</v>
      </c>
      <c r="C27" s="3">
        <v>10</v>
      </c>
    </row>
    <row r="28" spans="1:8" x14ac:dyDescent="0.25">
      <c r="A28" t="s">
        <v>114</v>
      </c>
      <c r="B28" s="2"/>
      <c r="C28">
        <f>SUM(C29:C38)</f>
        <v>311</v>
      </c>
      <c r="D28" s="12">
        <v>87776</v>
      </c>
      <c r="E28" s="11">
        <v>9.2799999999999994</v>
      </c>
      <c r="F28" s="9">
        <f t="shared" ref="F28" si="5">E28*1000000</f>
        <v>9280000</v>
      </c>
      <c r="G28" s="9">
        <f t="shared" ref="G28" si="6">D28/E28</f>
        <v>9458.6206896551739</v>
      </c>
      <c r="H28">
        <v>0</v>
      </c>
    </row>
    <row r="29" spans="1:8" x14ac:dyDescent="0.25">
      <c r="A29">
        <v>0</v>
      </c>
      <c r="B29" t="s">
        <v>4</v>
      </c>
      <c r="C29">
        <v>211</v>
      </c>
    </row>
    <row r="30" spans="1:8" x14ac:dyDescent="0.25">
      <c r="A30">
        <v>0</v>
      </c>
      <c r="B30" t="s">
        <v>29</v>
      </c>
      <c r="C30">
        <v>25</v>
      </c>
    </row>
    <row r="31" spans="1:8" x14ac:dyDescent="0.25">
      <c r="A31">
        <v>0</v>
      </c>
      <c r="B31" t="s">
        <v>30</v>
      </c>
      <c r="C31">
        <v>21</v>
      </c>
    </row>
    <row r="32" spans="1:8" x14ac:dyDescent="0.25">
      <c r="A32">
        <v>0</v>
      </c>
      <c r="B32" t="s">
        <v>31</v>
      </c>
      <c r="C32">
        <v>23</v>
      </c>
    </row>
    <row r="33" spans="1:8" x14ac:dyDescent="0.25">
      <c r="A33">
        <v>0</v>
      </c>
      <c r="B33" t="s">
        <v>32</v>
      </c>
      <c r="C33">
        <v>3</v>
      </c>
    </row>
    <row r="34" spans="1:8" x14ac:dyDescent="0.25">
      <c r="A34">
        <v>0</v>
      </c>
      <c r="B34" t="s">
        <v>33</v>
      </c>
      <c r="C34">
        <v>4</v>
      </c>
    </row>
    <row r="35" spans="1:8" x14ac:dyDescent="0.25">
      <c r="A35">
        <v>0</v>
      </c>
      <c r="B35" s="2" t="s">
        <v>34</v>
      </c>
      <c r="C35" s="2">
        <v>7</v>
      </c>
    </row>
    <row r="36" spans="1:8" x14ac:dyDescent="0.25">
      <c r="A36">
        <v>0</v>
      </c>
      <c r="B36" s="2" t="s">
        <v>35</v>
      </c>
      <c r="C36" s="2">
        <v>4</v>
      </c>
    </row>
    <row r="37" spans="1:8" x14ac:dyDescent="0.25">
      <c r="A37">
        <v>0</v>
      </c>
      <c r="B37" s="2" t="s">
        <v>36</v>
      </c>
      <c r="C37" s="2">
        <v>3</v>
      </c>
    </row>
    <row r="38" spans="1:8" x14ac:dyDescent="0.25">
      <c r="A38">
        <v>0</v>
      </c>
      <c r="B38" s="3" t="s">
        <v>37</v>
      </c>
      <c r="C38" s="3">
        <v>10</v>
      </c>
    </row>
    <row r="39" spans="1:8" x14ac:dyDescent="0.25">
      <c r="A39" t="s">
        <v>115</v>
      </c>
      <c r="B39" s="2"/>
      <c r="C39">
        <f>SUM(C40:C45)</f>
        <v>194</v>
      </c>
      <c r="D39" s="12">
        <v>67205</v>
      </c>
      <c r="E39" s="11">
        <v>2.94</v>
      </c>
      <c r="F39" s="9">
        <f t="shared" ref="F39" si="7">E39*1000000</f>
        <v>2940000</v>
      </c>
      <c r="G39" s="9">
        <f t="shared" ref="G39" si="8">D39/E39</f>
        <v>22858.843537414967</v>
      </c>
      <c r="H39">
        <v>20</v>
      </c>
    </row>
    <row r="40" spans="1:8" x14ac:dyDescent="0.25">
      <c r="A40">
        <v>0</v>
      </c>
      <c r="B40" t="s">
        <v>12</v>
      </c>
      <c r="C40">
        <v>133</v>
      </c>
    </row>
    <row r="41" spans="1:8" x14ac:dyDescent="0.25">
      <c r="A41">
        <v>0</v>
      </c>
      <c r="B41" t="s">
        <v>38</v>
      </c>
      <c r="C41">
        <v>6</v>
      </c>
    </row>
    <row r="42" spans="1:8" x14ac:dyDescent="0.25">
      <c r="A42">
        <v>0</v>
      </c>
      <c r="B42" t="s">
        <v>39</v>
      </c>
      <c r="C42">
        <v>15</v>
      </c>
    </row>
    <row r="43" spans="1:8" x14ac:dyDescent="0.25">
      <c r="A43">
        <v>0</v>
      </c>
      <c r="B43" t="s">
        <v>40</v>
      </c>
      <c r="C43">
        <v>16</v>
      </c>
    </row>
    <row r="44" spans="1:8" x14ac:dyDescent="0.25">
      <c r="A44">
        <v>0</v>
      </c>
      <c r="B44" s="2" t="s">
        <v>41</v>
      </c>
      <c r="C44" s="2">
        <v>2</v>
      </c>
    </row>
    <row r="45" spans="1:8" x14ac:dyDescent="0.25">
      <c r="A45">
        <v>0</v>
      </c>
      <c r="B45" s="3" t="s">
        <v>42</v>
      </c>
      <c r="C45" s="3">
        <v>22</v>
      </c>
    </row>
    <row r="46" spans="1:8" x14ac:dyDescent="0.25">
      <c r="A46" t="s">
        <v>116</v>
      </c>
      <c r="B46" s="2"/>
      <c r="C46">
        <f>SUM(C47:C51)</f>
        <v>115</v>
      </c>
      <c r="D46" s="12">
        <v>83828</v>
      </c>
      <c r="E46" s="11">
        <v>6.29</v>
      </c>
      <c r="F46" s="9">
        <f t="shared" ref="F46" si="9">E46*1000000</f>
        <v>6290000</v>
      </c>
      <c r="G46" s="9">
        <f t="shared" ref="G46" si="10">D46/E46</f>
        <v>13327.186009538951</v>
      </c>
      <c r="H46">
        <v>32</v>
      </c>
    </row>
    <row r="47" spans="1:8" x14ac:dyDescent="0.25">
      <c r="A47">
        <v>0</v>
      </c>
      <c r="B47" t="s">
        <v>11</v>
      </c>
      <c r="C47">
        <v>64</v>
      </c>
    </row>
    <row r="48" spans="1:8" x14ac:dyDescent="0.25">
      <c r="A48" s="2">
        <v>0</v>
      </c>
      <c r="B48" s="2" t="s">
        <v>43</v>
      </c>
      <c r="C48" s="2">
        <v>2</v>
      </c>
    </row>
    <row r="49" spans="1:8" x14ac:dyDescent="0.25">
      <c r="A49" s="4">
        <v>0</v>
      </c>
      <c r="B49" s="2" t="s">
        <v>46</v>
      </c>
      <c r="C49" s="2">
        <v>36</v>
      </c>
    </row>
    <row r="50" spans="1:8" x14ac:dyDescent="0.25">
      <c r="A50" s="4">
        <v>0</v>
      </c>
      <c r="B50" s="2" t="s">
        <v>47</v>
      </c>
      <c r="C50" s="4">
        <v>8</v>
      </c>
    </row>
    <row r="51" spans="1:8" x14ac:dyDescent="0.25">
      <c r="A51" s="4">
        <v>0</v>
      </c>
      <c r="B51" s="3" t="s">
        <v>49</v>
      </c>
      <c r="C51" s="3">
        <v>5</v>
      </c>
    </row>
    <row r="52" spans="1:8" x14ac:dyDescent="0.25">
      <c r="A52" t="s">
        <v>117</v>
      </c>
      <c r="B52" s="2"/>
      <c r="C52">
        <f>SUM(C53:C56)</f>
        <v>62</v>
      </c>
      <c r="D52" s="12">
        <v>50664</v>
      </c>
      <c r="E52" s="11">
        <v>2.3199999999999998</v>
      </c>
      <c r="F52" s="9">
        <f t="shared" ref="F52" si="11">E52*1000000</f>
        <v>2320000</v>
      </c>
      <c r="G52" s="9">
        <f t="shared" ref="G52" si="12">D52/E52</f>
        <v>21837.931034482761</v>
      </c>
      <c r="H52">
        <v>31</v>
      </c>
    </row>
    <row r="53" spans="1:8" x14ac:dyDescent="0.25">
      <c r="A53">
        <v>0</v>
      </c>
      <c r="B53" t="s">
        <v>44</v>
      </c>
      <c r="C53" s="4">
        <v>12</v>
      </c>
    </row>
    <row r="54" spans="1:8" x14ac:dyDescent="0.25">
      <c r="A54">
        <v>0</v>
      </c>
      <c r="B54" t="s">
        <v>45</v>
      </c>
      <c r="C54" s="4">
        <v>37</v>
      </c>
    </row>
    <row r="55" spans="1:8" x14ac:dyDescent="0.25">
      <c r="A55">
        <v>0</v>
      </c>
      <c r="B55" s="2" t="s">
        <v>48</v>
      </c>
      <c r="C55" s="4">
        <v>9</v>
      </c>
    </row>
    <row r="56" spans="1:8" x14ac:dyDescent="0.25">
      <c r="A56">
        <v>0</v>
      </c>
      <c r="B56" s="3" t="s">
        <v>50</v>
      </c>
      <c r="C56" s="5">
        <v>4</v>
      </c>
    </row>
    <row r="57" spans="1:8" x14ac:dyDescent="0.25">
      <c r="A57" t="s">
        <v>51</v>
      </c>
      <c r="B57" s="2"/>
      <c r="C57">
        <f>SUM(C58:C60)</f>
        <v>5</v>
      </c>
      <c r="D57" s="12">
        <v>32499</v>
      </c>
      <c r="E57" s="11">
        <v>23.7</v>
      </c>
      <c r="F57" s="9">
        <f t="shared" ref="F57" si="13">E57*1000000</f>
        <v>23700000</v>
      </c>
      <c r="G57" s="9">
        <f t="shared" ref="G57" si="14">D57/E57</f>
        <v>1371.2658227848101</v>
      </c>
      <c r="H57">
        <v>32</v>
      </c>
    </row>
    <row r="58" spans="1:8" x14ac:dyDescent="0.25">
      <c r="A58">
        <v>0</v>
      </c>
      <c r="B58" t="s">
        <v>52</v>
      </c>
      <c r="C58" s="4">
        <v>1</v>
      </c>
    </row>
    <row r="59" spans="1:8" x14ac:dyDescent="0.25">
      <c r="A59" s="2">
        <v>0</v>
      </c>
      <c r="B59" s="2" t="s">
        <v>53</v>
      </c>
      <c r="C59" s="4">
        <v>3</v>
      </c>
    </row>
    <row r="60" spans="1:8" x14ac:dyDescent="0.25">
      <c r="A60" s="3">
        <v>0</v>
      </c>
      <c r="B60" s="3" t="s">
        <v>54</v>
      </c>
      <c r="C60" s="5">
        <v>1</v>
      </c>
    </row>
    <row r="61" spans="1:8" x14ac:dyDescent="0.25">
      <c r="A61" t="s">
        <v>118</v>
      </c>
      <c r="B61" s="2"/>
      <c r="C61">
        <f>SUM(C62:C70)</f>
        <v>80</v>
      </c>
      <c r="D61" s="12">
        <v>99560</v>
      </c>
      <c r="E61" s="11">
        <v>3.41</v>
      </c>
      <c r="F61" s="9">
        <f t="shared" ref="F61" si="15">E61*1000000</f>
        <v>3410000</v>
      </c>
      <c r="G61" s="9">
        <f t="shared" ref="G61" si="16">D61/E61</f>
        <v>29196.480938416422</v>
      </c>
      <c r="H61">
        <v>42</v>
      </c>
    </row>
    <row r="62" spans="1:8" x14ac:dyDescent="0.25">
      <c r="A62">
        <v>0</v>
      </c>
      <c r="B62" t="s">
        <v>55</v>
      </c>
      <c r="C62" s="4">
        <v>21</v>
      </c>
    </row>
    <row r="63" spans="1:8" x14ac:dyDescent="0.25">
      <c r="A63">
        <v>0</v>
      </c>
      <c r="B63" t="s">
        <v>56</v>
      </c>
      <c r="C63" s="4">
        <v>1</v>
      </c>
    </row>
    <row r="64" spans="1:8" x14ac:dyDescent="0.25">
      <c r="A64">
        <v>0</v>
      </c>
      <c r="B64" t="s">
        <v>57</v>
      </c>
      <c r="C64" s="4">
        <v>6</v>
      </c>
    </row>
    <row r="65" spans="1:8" x14ac:dyDescent="0.25">
      <c r="A65">
        <v>0</v>
      </c>
      <c r="B65" t="s">
        <v>58</v>
      </c>
      <c r="C65" s="4">
        <v>6</v>
      </c>
    </row>
    <row r="66" spans="1:8" x14ac:dyDescent="0.25">
      <c r="A66">
        <v>0</v>
      </c>
      <c r="B66" t="s">
        <v>59</v>
      </c>
      <c r="C66" s="4">
        <v>7</v>
      </c>
    </row>
    <row r="67" spans="1:8" x14ac:dyDescent="0.25">
      <c r="A67">
        <v>0</v>
      </c>
      <c r="B67" s="2" t="s">
        <v>60</v>
      </c>
      <c r="C67" s="4">
        <v>3</v>
      </c>
    </row>
    <row r="68" spans="1:8" x14ac:dyDescent="0.25">
      <c r="A68">
        <v>0</v>
      </c>
      <c r="B68" s="2" t="s">
        <v>61</v>
      </c>
      <c r="C68" s="4">
        <v>4</v>
      </c>
    </row>
    <row r="69" spans="1:8" x14ac:dyDescent="0.25">
      <c r="A69">
        <v>0</v>
      </c>
      <c r="B69" s="2" t="s">
        <v>62</v>
      </c>
      <c r="C69" s="4">
        <v>18</v>
      </c>
    </row>
    <row r="70" spans="1:8" x14ac:dyDescent="0.25">
      <c r="A70">
        <v>0</v>
      </c>
      <c r="B70" s="3" t="s">
        <v>63</v>
      </c>
      <c r="C70" s="5">
        <v>14</v>
      </c>
    </row>
    <row r="71" spans="1:8" x14ac:dyDescent="0.25">
      <c r="A71" t="s">
        <v>119</v>
      </c>
      <c r="B71" s="2"/>
      <c r="C71">
        <f>SUM(C72:C78)</f>
        <v>75</v>
      </c>
      <c r="D71" s="12">
        <v>66724</v>
      </c>
      <c r="E71" s="11">
        <v>2.7</v>
      </c>
      <c r="F71" s="9">
        <f t="shared" ref="F71" si="17">E71*1000000</f>
        <v>2700000</v>
      </c>
      <c r="G71" s="9">
        <f t="shared" ref="G71" si="18">D71/E71</f>
        <v>24712.592592592591</v>
      </c>
      <c r="H71">
        <v>42</v>
      </c>
    </row>
    <row r="72" spans="1:8" x14ac:dyDescent="0.25">
      <c r="A72">
        <v>0</v>
      </c>
      <c r="B72" t="s">
        <v>64</v>
      </c>
      <c r="C72" s="4">
        <v>16</v>
      </c>
    </row>
    <row r="73" spans="1:8" x14ac:dyDescent="0.25">
      <c r="A73">
        <v>0</v>
      </c>
      <c r="B73" t="s">
        <v>65</v>
      </c>
      <c r="C73" s="4">
        <v>15</v>
      </c>
    </row>
    <row r="74" spans="1:8" x14ac:dyDescent="0.25">
      <c r="A74">
        <v>0</v>
      </c>
      <c r="B74" t="s">
        <v>66</v>
      </c>
      <c r="C74" s="4">
        <v>27</v>
      </c>
    </row>
    <row r="75" spans="1:8" x14ac:dyDescent="0.25">
      <c r="A75">
        <v>0</v>
      </c>
      <c r="B75" t="s">
        <v>67</v>
      </c>
      <c r="C75" s="4">
        <v>5</v>
      </c>
    </row>
    <row r="76" spans="1:8" x14ac:dyDescent="0.25">
      <c r="A76">
        <v>0</v>
      </c>
      <c r="B76" t="s">
        <v>68</v>
      </c>
      <c r="C76" s="4">
        <v>8</v>
      </c>
    </row>
    <row r="77" spans="1:8" x14ac:dyDescent="0.25">
      <c r="A77">
        <v>0</v>
      </c>
      <c r="B77" t="s">
        <v>69</v>
      </c>
      <c r="C77" s="4">
        <v>3</v>
      </c>
    </row>
    <row r="78" spans="1:8" x14ac:dyDescent="0.25">
      <c r="A78">
        <v>0</v>
      </c>
      <c r="B78" s="3" t="s">
        <v>70</v>
      </c>
      <c r="C78" s="5">
        <v>1</v>
      </c>
    </row>
    <row r="79" spans="1:8" x14ac:dyDescent="0.25">
      <c r="A79" t="s">
        <v>120</v>
      </c>
      <c r="B79" s="2"/>
      <c r="C79">
        <f>SUM(C80:C83)</f>
        <v>32</v>
      </c>
      <c r="D79" s="12">
        <v>66347</v>
      </c>
      <c r="E79" s="11">
        <v>4.22</v>
      </c>
      <c r="F79" s="9">
        <f t="shared" ref="F79" si="19">E79*1000000</f>
        <v>4220000</v>
      </c>
      <c r="G79" s="9">
        <f t="shared" ref="G79" si="20">D79/E79</f>
        <v>15722.037914691944</v>
      </c>
      <c r="H79">
        <v>50</v>
      </c>
    </row>
    <row r="80" spans="1:8" x14ac:dyDescent="0.25">
      <c r="A80">
        <v>0</v>
      </c>
      <c r="B80" t="s">
        <v>71</v>
      </c>
      <c r="C80" s="4">
        <v>9</v>
      </c>
    </row>
    <row r="81" spans="1:8" x14ac:dyDescent="0.25">
      <c r="A81">
        <v>0</v>
      </c>
      <c r="B81" t="s">
        <v>72</v>
      </c>
      <c r="C81" s="4">
        <v>13</v>
      </c>
    </row>
    <row r="82" spans="1:8" x14ac:dyDescent="0.25">
      <c r="A82">
        <v>0</v>
      </c>
      <c r="B82" s="2" t="s">
        <v>73</v>
      </c>
      <c r="C82" s="4">
        <v>7</v>
      </c>
    </row>
    <row r="83" spans="1:8" x14ac:dyDescent="0.25">
      <c r="A83">
        <v>0</v>
      </c>
      <c r="B83" s="3" t="s">
        <v>74</v>
      </c>
      <c r="C83" s="5">
        <v>3</v>
      </c>
    </row>
    <row r="84" spans="1:8" x14ac:dyDescent="0.25">
      <c r="A84" t="s">
        <v>121</v>
      </c>
      <c r="B84" s="2"/>
      <c r="C84">
        <f>SUM(C85:C91)</f>
        <v>45</v>
      </c>
      <c r="D84" s="12">
        <v>53572</v>
      </c>
      <c r="E84" s="11">
        <v>2.41</v>
      </c>
      <c r="F84" s="9">
        <f t="shared" ref="F84" si="21">E84*1000000</f>
        <v>2410000</v>
      </c>
      <c r="G84" s="9">
        <f t="shared" ref="G84" si="22">D84/E84</f>
        <v>22229.045643153524</v>
      </c>
      <c r="H84">
        <v>50</v>
      </c>
    </row>
    <row r="85" spans="1:8" x14ac:dyDescent="0.25">
      <c r="A85">
        <v>0</v>
      </c>
      <c r="B85" t="s">
        <v>75</v>
      </c>
      <c r="C85" s="4">
        <v>12</v>
      </c>
    </row>
    <row r="86" spans="1:8" x14ac:dyDescent="0.25">
      <c r="A86">
        <v>0</v>
      </c>
      <c r="B86" t="s">
        <v>76</v>
      </c>
      <c r="C86" s="4">
        <v>7</v>
      </c>
    </row>
    <row r="87" spans="1:8" x14ac:dyDescent="0.25">
      <c r="A87">
        <v>0</v>
      </c>
      <c r="B87" t="s">
        <v>77</v>
      </c>
      <c r="C87" s="4">
        <v>7</v>
      </c>
    </row>
    <row r="88" spans="1:8" x14ac:dyDescent="0.25">
      <c r="A88">
        <v>0</v>
      </c>
      <c r="B88" t="s">
        <v>78</v>
      </c>
      <c r="C88" s="4">
        <v>7</v>
      </c>
    </row>
    <row r="89" spans="1:8" x14ac:dyDescent="0.25">
      <c r="A89">
        <v>0</v>
      </c>
      <c r="B89" t="s">
        <v>79</v>
      </c>
      <c r="C89" s="4">
        <v>1</v>
      </c>
    </row>
    <row r="90" spans="1:8" x14ac:dyDescent="0.25">
      <c r="A90">
        <v>0</v>
      </c>
      <c r="B90" t="s">
        <v>80</v>
      </c>
      <c r="C90" s="4">
        <v>6</v>
      </c>
    </row>
    <row r="91" spans="1:8" x14ac:dyDescent="0.25">
      <c r="A91">
        <v>0</v>
      </c>
      <c r="B91" s="3" t="s">
        <v>81</v>
      </c>
      <c r="C91" s="5">
        <v>5</v>
      </c>
    </row>
    <row r="92" spans="1:8" x14ac:dyDescent="0.25">
      <c r="A92" t="s">
        <v>122</v>
      </c>
      <c r="B92" s="2"/>
      <c r="C92">
        <f>SUM(C93:C96)</f>
        <v>77</v>
      </c>
      <c r="D92" s="12">
        <v>61056</v>
      </c>
      <c r="E92" s="11">
        <v>3.7</v>
      </c>
      <c r="F92" s="9">
        <f t="shared" ref="F92" si="23">E92*1000000</f>
        <v>3700000</v>
      </c>
      <c r="G92" s="9">
        <f t="shared" ref="G92" si="24">D92/E92</f>
        <v>16501.62162162162</v>
      </c>
      <c r="H92">
        <v>80</v>
      </c>
    </row>
    <row r="93" spans="1:8" x14ac:dyDescent="0.25">
      <c r="A93">
        <v>0</v>
      </c>
      <c r="B93" t="s">
        <v>82</v>
      </c>
      <c r="C93" s="4">
        <v>33</v>
      </c>
    </row>
    <row r="94" spans="1:8" x14ac:dyDescent="0.25">
      <c r="A94">
        <v>0</v>
      </c>
      <c r="B94" t="s">
        <v>83</v>
      </c>
      <c r="C94" s="4">
        <v>24</v>
      </c>
    </row>
    <row r="95" spans="1:8" x14ac:dyDescent="0.25">
      <c r="A95">
        <v>0</v>
      </c>
      <c r="B95" s="2" t="s">
        <v>84</v>
      </c>
      <c r="C95" s="4">
        <v>13</v>
      </c>
    </row>
    <row r="96" spans="1:8" x14ac:dyDescent="0.25">
      <c r="A96">
        <v>0</v>
      </c>
      <c r="B96" s="3" t="s">
        <v>85</v>
      </c>
      <c r="C96" s="5">
        <v>7</v>
      </c>
    </row>
    <row r="97" spans="1:8" x14ac:dyDescent="0.25">
      <c r="A97" t="s">
        <v>123</v>
      </c>
      <c r="B97" s="2"/>
      <c r="C97">
        <f>SUM(C98:C103)</f>
        <v>63</v>
      </c>
      <c r="D97" s="12">
        <v>58968</v>
      </c>
      <c r="E97" s="11">
        <v>2.0299999999999998</v>
      </c>
      <c r="F97" s="9">
        <f t="shared" ref="F97" si="25">E97*1000000</f>
        <v>2029999.9999999998</v>
      </c>
      <c r="G97" s="9">
        <f t="shared" ref="G97" si="26">D97/E97</f>
        <v>29048.275862068967</v>
      </c>
      <c r="H97">
        <v>20</v>
      </c>
    </row>
    <row r="98" spans="1:8" x14ac:dyDescent="0.25">
      <c r="A98">
        <v>0</v>
      </c>
      <c r="B98" t="s">
        <v>86</v>
      </c>
      <c r="C98" s="4">
        <v>26</v>
      </c>
    </row>
    <row r="99" spans="1:8" x14ac:dyDescent="0.25">
      <c r="A99">
        <v>0</v>
      </c>
      <c r="B99" t="s">
        <v>87</v>
      </c>
      <c r="C99" s="4">
        <v>4</v>
      </c>
    </row>
    <row r="100" spans="1:8" x14ac:dyDescent="0.25">
      <c r="A100">
        <v>0</v>
      </c>
      <c r="B100" t="s">
        <v>88</v>
      </c>
      <c r="C100" s="4">
        <v>2</v>
      </c>
    </row>
    <row r="101" spans="1:8" x14ac:dyDescent="0.25">
      <c r="A101">
        <v>0</v>
      </c>
      <c r="B101" t="s">
        <v>89</v>
      </c>
      <c r="C101" s="4">
        <v>20</v>
      </c>
    </row>
    <row r="102" spans="1:8" x14ac:dyDescent="0.25">
      <c r="A102">
        <v>0</v>
      </c>
      <c r="B102" t="s">
        <v>90</v>
      </c>
      <c r="C102" s="4">
        <v>2</v>
      </c>
    </row>
    <row r="103" spans="1:8" x14ac:dyDescent="0.25">
      <c r="A103">
        <v>0</v>
      </c>
      <c r="B103" s="3" t="s">
        <v>91</v>
      </c>
      <c r="C103" s="5">
        <v>9</v>
      </c>
    </row>
    <row r="104" spans="1:8" x14ac:dyDescent="0.25">
      <c r="A104" t="s">
        <v>124</v>
      </c>
      <c r="B104" s="2"/>
      <c r="C104">
        <f>SUM(C105:C112)</f>
        <v>85</v>
      </c>
      <c r="D104" s="12">
        <v>64834</v>
      </c>
      <c r="E104" s="11">
        <v>2.2999999999999998</v>
      </c>
      <c r="F104" s="9">
        <f t="shared" ref="F104" si="27">E104*1000000</f>
        <v>2300000</v>
      </c>
      <c r="G104" s="9">
        <f t="shared" ref="G104" si="28">D104/E104</f>
        <v>28188.695652173916</v>
      </c>
      <c r="H104">
        <v>60</v>
      </c>
    </row>
    <row r="105" spans="1:8" x14ac:dyDescent="0.25">
      <c r="A105">
        <v>0</v>
      </c>
      <c r="B105" t="s">
        <v>92</v>
      </c>
      <c r="C105" s="4">
        <v>15</v>
      </c>
    </row>
    <row r="106" spans="1:8" x14ac:dyDescent="0.25">
      <c r="A106">
        <v>0</v>
      </c>
      <c r="B106" t="s">
        <v>93</v>
      </c>
      <c r="C106" s="4">
        <v>27</v>
      </c>
    </row>
    <row r="107" spans="1:8" x14ac:dyDescent="0.25">
      <c r="A107">
        <v>0</v>
      </c>
      <c r="B107" t="s">
        <v>94</v>
      </c>
      <c r="C107" s="4">
        <v>11</v>
      </c>
    </row>
    <row r="108" spans="1:8" x14ac:dyDescent="0.25">
      <c r="A108">
        <v>0</v>
      </c>
      <c r="B108" t="s">
        <v>95</v>
      </c>
      <c r="C108" s="4">
        <v>14</v>
      </c>
    </row>
    <row r="109" spans="1:8" x14ac:dyDescent="0.25">
      <c r="A109">
        <v>0</v>
      </c>
      <c r="B109" t="s">
        <v>96</v>
      </c>
      <c r="C109" s="4">
        <v>8</v>
      </c>
    </row>
    <row r="110" spans="1:8" x14ac:dyDescent="0.25">
      <c r="A110">
        <v>0</v>
      </c>
      <c r="B110" t="s">
        <v>97</v>
      </c>
      <c r="C110" s="4">
        <v>8</v>
      </c>
      <c r="F110" s="6"/>
    </row>
    <row r="111" spans="1:8" x14ac:dyDescent="0.25">
      <c r="A111">
        <v>0</v>
      </c>
      <c r="B111" t="s">
        <v>98</v>
      </c>
      <c r="C111" s="4">
        <v>1</v>
      </c>
    </row>
    <row r="112" spans="1:8" x14ac:dyDescent="0.25">
      <c r="A112">
        <v>0</v>
      </c>
      <c r="B112" s="3" t="s">
        <v>99</v>
      </c>
      <c r="C112" s="5">
        <v>1</v>
      </c>
    </row>
    <row r="113" spans="1:8" x14ac:dyDescent="0.25">
      <c r="A113" t="s">
        <v>100</v>
      </c>
      <c r="B113" s="2"/>
      <c r="C113">
        <f>SUM(C114:C116)</f>
        <v>19</v>
      </c>
      <c r="D113" s="12">
        <v>18531</v>
      </c>
      <c r="E113" s="11">
        <v>341</v>
      </c>
      <c r="F113" s="9">
        <f t="shared" ref="F113" si="29">E113*1000000</f>
        <v>341000000</v>
      </c>
      <c r="G113" s="9">
        <f t="shared" ref="G113" si="30">D113/E113</f>
        <v>54.343108504398828</v>
      </c>
      <c r="H113">
        <v>50</v>
      </c>
    </row>
    <row r="114" spans="1:8" x14ac:dyDescent="0.25">
      <c r="A114">
        <v>0</v>
      </c>
      <c r="B114" t="s">
        <v>101</v>
      </c>
      <c r="C114" s="4">
        <v>10</v>
      </c>
    </row>
    <row r="115" spans="1:8" x14ac:dyDescent="0.25">
      <c r="A115">
        <v>0</v>
      </c>
      <c r="B115" t="s">
        <v>102</v>
      </c>
      <c r="C115" s="4">
        <v>4</v>
      </c>
    </row>
    <row r="116" spans="1:8" x14ac:dyDescent="0.25">
      <c r="A116" s="3">
        <v>0</v>
      </c>
      <c r="B116" s="3" t="s">
        <v>103</v>
      </c>
      <c r="C116" s="5">
        <v>5</v>
      </c>
    </row>
    <row r="117" spans="1:8" x14ac:dyDescent="0.25">
      <c r="A117" t="s">
        <v>104</v>
      </c>
      <c r="B117" s="2"/>
      <c r="C117">
        <f>SUM(C118:C119)</f>
        <v>11</v>
      </c>
      <c r="D117" s="12">
        <v>10297</v>
      </c>
      <c r="E117" s="11">
        <v>43.5</v>
      </c>
      <c r="F117" s="9">
        <f t="shared" ref="F117" si="31">E117*1000000</f>
        <v>43500000</v>
      </c>
      <c r="G117" s="9">
        <f t="shared" ref="G117" si="32">D117/E117</f>
        <v>236.71264367816093</v>
      </c>
      <c r="H117">
        <v>50</v>
      </c>
    </row>
    <row r="118" spans="1:8" x14ac:dyDescent="0.25">
      <c r="A118">
        <v>0</v>
      </c>
      <c r="B118" t="s">
        <v>105</v>
      </c>
      <c r="C118" s="4">
        <v>2</v>
      </c>
    </row>
    <row r="119" spans="1:8" x14ac:dyDescent="0.25">
      <c r="A119">
        <v>0</v>
      </c>
      <c r="B119" t="s">
        <v>106</v>
      </c>
      <c r="C119" s="4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2020-06-02T23:29:31Z</dcterms:modified>
</cp:coreProperties>
</file>