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l="1"/>
  <c r="F6" i="1"/>
  <c r="E7" i="1" s="1"/>
  <c r="G6" i="1"/>
  <c r="F7" i="1" s="1"/>
  <c r="H6" i="1"/>
  <c r="G7" i="1" s="1"/>
  <c r="D7" i="1" l="1"/>
  <c r="F8" i="1" s="1"/>
  <c r="D8" i="1" l="1"/>
  <c r="E9" i="1" s="1"/>
  <c r="E8" i="1"/>
  <c r="D9" i="1" s="1"/>
  <c r="D10" i="1" l="1"/>
</calcChain>
</file>

<file path=xl/sharedStrings.xml><?xml version="1.0" encoding="utf-8"?>
<sst xmlns="http://schemas.openxmlformats.org/spreadsheetml/2006/main" count="11" uniqueCount="8">
  <si>
    <t>R(t)</t>
  </si>
  <si>
    <t>S(t)</t>
  </si>
  <si>
    <t>t</t>
  </si>
  <si>
    <t>p</t>
  </si>
  <si>
    <t>k                t</t>
  </si>
  <si>
    <t>Оптим.</t>
  </si>
  <si>
    <t>С</t>
  </si>
  <si>
    <t>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</si>
</sst>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H8" sqref="H8"/>
    </sheetView>
  </sheetViews>
  <sheetFormatPr defaultRowHeight="15" x14ac:dyDescent="0.25"/>
  <cols>
    <col min="1" max="1" width="0.85546875" customWidth="1"/>
    <col min="2" max="2" width="0.7109375" customWidth="1"/>
  </cols>
  <sheetData>
    <row r="1" spans="1:15" x14ac:dyDescent="0.25">
      <c r="A1" s="1"/>
      <c r="C1" s="2" t="s">
        <v>2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3"/>
      <c r="K1" s="2" t="s">
        <v>3</v>
      </c>
      <c r="L1" s="4">
        <v>72</v>
      </c>
      <c r="M1" s="3"/>
      <c r="N1" s="3"/>
      <c r="O1" s="3"/>
    </row>
    <row r="2" spans="1:15" x14ac:dyDescent="0.25">
      <c r="A2" s="1"/>
      <c r="C2" s="2" t="s">
        <v>0</v>
      </c>
      <c r="D2" s="2">
        <v>70</v>
      </c>
      <c r="E2" s="2">
        <v>61</v>
      </c>
      <c r="F2" s="2">
        <v>54</v>
      </c>
      <c r="G2" s="2">
        <v>46</v>
      </c>
      <c r="H2" s="2">
        <v>36</v>
      </c>
      <c r="I2" s="2">
        <v>33</v>
      </c>
      <c r="J2" s="3"/>
      <c r="K2" s="3"/>
      <c r="L2" s="3"/>
      <c r="M2" s="3"/>
      <c r="N2" s="3"/>
      <c r="O2" s="3"/>
    </row>
    <row r="3" spans="1:15" x14ac:dyDescent="0.25">
      <c r="C3" s="2" t="s">
        <v>1</v>
      </c>
      <c r="D3" s="2"/>
      <c r="E3" s="2">
        <v>38</v>
      </c>
      <c r="F3" s="2">
        <v>44</v>
      </c>
      <c r="G3" s="2">
        <v>44</v>
      </c>
      <c r="H3" s="2">
        <v>51</v>
      </c>
      <c r="I3" s="2">
        <v>52</v>
      </c>
      <c r="J3" s="3"/>
      <c r="K3" s="3"/>
      <c r="L3" s="3"/>
      <c r="M3" s="3"/>
      <c r="N3" s="3"/>
      <c r="O3" s="3"/>
    </row>
    <row r="4" spans="1:15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C5" s="5" t="s">
        <v>4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3"/>
      <c r="J5" s="2"/>
      <c r="K5" s="2">
        <v>1</v>
      </c>
      <c r="L5" s="2">
        <v>2</v>
      </c>
      <c r="M5" s="2">
        <v>3</v>
      </c>
      <c r="N5" s="2">
        <v>4</v>
      </c>
      <c r="O5" s="2">
        <v>5</v>
      </c>
    </row>
    <row r="6" spans="1:15" x14ac:dyDescent="0.25">
      <c r="C6" s="2">
        <v>5</v>
      </c>
      <c r="D6" s="2" t="str">
        <f>IF(E2&gt;(E3-$L$1+$D$2),E2&amp;" (С)",(E3-$L$1+$D$2)&amp;" (З)")</f>
        <v>61 (С)</v>
      </c>
      <c r="E6" s="2" t="str">
        <f t="shared" ref="E6:H6" si="0">IF(F2&gt;(F3-$L$1+$D$2),F2&amp;" (С)",(F3-$L$1+$D$2)&amp;" (З)")</f>
        <v>54 (С)</v>
      </c>
      <c r="F6" s="2" t="str">
        <f t="shared" si="0"/>
        <v>46 (С)</v>
      </c>
      <c r="G6" s="2" t="str">
        <f t="shared" si="0"/>
        <v>49 (З)</v>
      </c>
      <c r="H6" s="2" t="str">
        <f t="shared" si="0"/>
        <v>50 (З)</v>
      </c>
      <c r="I6" s="3"/>
      <c r="J6" s="2" t="s">
        <v>5</v>
      </c>
      <c r="K6" s="2" t="s">
        <v>6</v>
      </c>
      <c r="L6" s="2" t="s">
        <v>6</v>
      </c>
      <c r="M6" s="2" t="s">
        <v>7</v>
      </c>
      <c r="N6" s="2" t="s">
        <v>7</v>
      </c>
      <c r="O6" s="2" t="s">
        <v>7</v>
      </c>
    </row>
    <row r="7" spans="1:15" x14ac:dyDescent="0.25">
      <c r="C7" s="2">
        <v>4</v>
      </c>
      <c r="D7" s="2" t="str">
        <f>IF((E$2+LEFT(E6, SEARCH(" ",E6,1)-1))&gt;(E$3-$L$1+$D$2+LEFT($D6, SEARCH(" ",$D6,1)-1)),E$2+LEFT(E6, SEARCH(" ",E6,1)-1)&amp;" (С)",E$3-$L$1+$D$2+LEFT($D6, SEARCH(" ",$D6,1)-1)&amp;" (З)")</f>
        <v>115 (С)</v>
      </c>
      <c r="E7" s="2" t="str">
        <f t="shared" ref="E7:G7" si="1">IF((F2+LEFT(F6, SEARCH(" ",F6,1)-1))&gt;(F3-$L$1+$D$2+LEFT($D6, SEARCH(" ",$D6,1)-1)),F2+LEFT(F6, SEARCH(" ",F6,1)-1)&amp;" (С)",F3-$L$1+$D$2+LEFT($D6, SEARCH(" ",$D6,1)-1)&amp;" (З)")</f>
        <v>103 (З)</v>
      </c>
      <c r="F7" s="2" t="str">
        <f t="shared" si="1"/>
        <v>103 (З)</v>
      </c>
      <c r="G7" s="2" t="str">
        <f t="shared" si="1"/>
        <v>110 (З)</v>
      </c>
      <c r="H7" s="2"/>
      <c r="I7" s="3"/>
      <c r="J7" s="3"/>
      <c r="K7" s="3"/>
      <c r="L7" s="3"/>
      <c r="M7" s="3"/>
      <c r="N7" s="3"/>
      <c r="O7" s="3"/>
    </row>
    <row r="8" spans="1:15" x14ac:dyDescent="0.25">
      <c r="C8" s="2">
        <v>3</v>
      </c>
      <c r="D8" s="2" t="str">
        <f>IF((E$2+LEFT(E7, SEARCH(" ",E7,1)-1))&gt;(E$3-$L$1+$D$2+LEFT($D7, SEARCH(" ",$D7,1)-1)),E$2+LEFT(E7, SEARCH(" ",E7,1)-1)&amp;" (С)",E$3-$L$1+$D$2+LEFT($D7, SEARCH(" ",$D7,1)-1)&amp;" (З)")</f>
        <v>164 (С)</v>
      </c>
      <c r="E8" s="2" t="str">
        <f>IF((F$2+LEFT(F7, SEARCH(" ",F7,1)-1))&gt;(F$3-$L$1+$D$2+LEFT($D7, SEARCH(" ",$D7,1)-1)),F$2+LEFT(F7, SEARCH(" ",F7,1)-1)&amp;" (С)",F$3-$L$1+$D$2+LEFT($D7, SEARCH(" ",$D7,1)-1)&amp;" (З)")</f>
        <v>157 (З)</v>
      </c>
      <c r="F8" s="2" t="str">
        <f t="shared" ref="F8" si="2">IF((G$2+LEFT(G7, SEARCH(" ",G7,1)-1))&gt;(G$3-$L$1+$D$2+LEFT($D7, SEARCH(" ",$D7,1)-1)),G$2+LEFT(G7, SEARCH(" ",G7,1)-1)&amp;" (С)",G$3-$L$1+$D$2+LEFT($D7, SEARCH(" ",$D7,1)-1)&amp;" (З)")</f>
        <v>157 (З)</v>
      </c>
      <c r="G8" s="2"/>
      <c r="H8" s="2"/>
      <c r="I8" s="3"/>
      <c r="J8" s="3"/>
      <c r="K8" s="3"/>
      <c r="L8" s="3"/>
      <c r="M8" s="3"/>
      <c r="N8" s="3"/>
      <c r="O8" s="3"/>
    </row>
    <row r="9" spans="1:15" x14ac:dyDescent="0.25">
      <c r="C9" s="2">
        <v>2</v>
      </c>
      <c r="D9" s="2" t="str">
        <f>IF((E$2+LEFT(E8, SEARCH(" ",E8,1)-1))&gt;(E$3-$L$1+$D$2+LEFT($D8, SEARCH(" ",$D8,1)-1)),E$2+LEFT(E8, SEARCH(" ",E8,1)-1)&amp;" (С)",E$3-$L$1+$D$2+LEFT($D8, SEARCH(" ",$D8,1)-1)&amp;" (З)")</f>
        <v>218 (С)</v>
      </c>
      <c r="E9" s="2" t="str">
        <f>IF((F$2+LEFT(F8, SEARCH(" ",F8,1)-1))&gt;(F$3-$L$1+$D$2+LEFT($D8, SEARCH(" ",$D8,1)-1)),F$2+LEFT(F8, SEARCH(" ",F8,1)-1)&amp;" (С)",F$3-$L$1+$D$2+LEFT($D8, SEARCH(" ",$D8,1)-1)&amp;" (З)")</f>
        <v>211 (С)</v>
      </c>
      <c r="F9" s="2"/>
      <c r="G9" s="2"/>
      <c r="H9" s="2"/>
      <c r="I9" s="3"/>
      <c r="J9" s="3"/>
      <c r="K9" s="3"/>
      <c r="L9" s="3"/>
      <c r="M9" s="3"/>
      <c r="N9" s="3"/>
      <c r="O9" s="3"/>
    </row>
    <row r="10" spans="1:15" x14ac:dyDescent="0.25">
      <c r="C10" s="2">
        <v>1</v>
      </c>
      <c r="D10" s="2" t="str">
        <f>IF((E$2+LEFT(E9, SEARCH(" ",E9,1)-1))&gt;(E$3-$L$1+$D$2+LEFT($D9, SEARCH(" ",$D9,1)-1)),E$2+LEFT(E9, SEARCH(" ",E9,1)-1)&amp;" (С)",E$3-$L$1+$D$2+LEFT($D9, SEARCH(" ",$D9,1)-1)&amp;" (З)")</f>
        <v>272 (С)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</row>
    <row r="11" spans="1:15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2023-06-15T08:37:15Z</dcterms:modified>
</cp:coreProperties>
</file>