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2\"/>
    </mc:Choice>
  </mc:AlternateContent>
  <xr:revisionPtr revIDLastSave="0" documentId="13_ncr:1_{7E77280D-285F-426F-8378-6F11CBED1A4D}" xr6:coauthVersionLast="47" xr6:coauthVersionMax="47" xr10:uidLastSave="{00000000-0000-0000-0000-000000000000}"/>
  <bookViews>
    <workbookView xWindow="-120" yWindow="-120" windowWidth="38640" windowHeight="21240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40" i="1" s="1"/>
  <c r="B26" i="1"/>
  <c r="B41" i="1" s="1"/>
  <c r="B27" i="1"/>
  <c r="B42" i="1" s="1"/>
  <c r="B28" i="1"/>
  <c r="B43" i="1" s="1"/>
  <c r="B29" i="1"/>
  <c r="B44" i="1" s="1"/>
  <c r="C3" i="1"/>
  <c r="C4" i="1"/>
  <c r="C5" i="1"/>
  <c r="C6" i="1"/>
  <c r="C7" i="1"/>
  <c r="C8" i="1"/>
  <c r="C9" i="1"/>
  <c r="C10" i="1"/>
  <c r="C11" i="1"/>
  <c r="C12" i="1"/>
  <c r="C13" i="1"/>
  <c r="C14" i="1"/>
  <c r="B33" i="1"/>
  <c r="B34" i="1"/>
  <c r="B35" i="1"/>
  <c r="B36" i="1"/>
  <c r="B37" i="1"/>
  <c r="B38" i="1"/>
  <c r="B39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<sst xmlns="http://schemas.openxmlformats.org/spreadsheetml/2006/main" count="12" uniqueCount="6">
  <si>
    <t>Количество потоков</t>
  </si>
  <si>
    <t>Практика</t>
  </si>
  <si>
    <t>Теория</t>
  </si>
  <si>
    <t>Время работы программы</t>
  </si>
  <si>
    <t>Ускорение программы</t>
  </si>
  <si>
    <t>Эффективность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</si>
</sst>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2.02999830246E-2</c:v>
                </c:pt>
                <c:pt idx="1">
                  <c:v>1.02666536967E-2</c:v>
                </c:pt>
                <c:pt idx="2">
                  <c:v>7.3000033696500001E-3</c:v>
                </c:pt>
                <c:pt idx="3">
                  <c:v>5.5333216985099997E-3</c:v>
                </c:pt>
                <c:pt idx="4">
                  <c:v>6.2333265940299996E-3</c:v>
                </c:pt>
                <c:pt idx="5">
                  <c:v>5.1333189010599996E-3</c:v>
                </c:pt>
                <c:pt idx="6">
                  <c:v>6.0666799545300003E-3</c:v>
                </c:pt>
                <c:pt idx="7">
                  <c:v>5.4666360219299999E-3</c:v>
                </c:pt>
                <c:pt idx="8">
                  <c:v>4.9333492914799999E-3</c:v>
                </c:pt>
                <c:pt idx="9">
                  <c:v>5.1333189010599996E-3</c:v>
                </c:pt>
                <c:pt idx="10">
                  <c:v>5.0000270207700001E-3</c:v>
                </c:pt>
                <c:pt idx="11">
                  <c:v>4.1666507720899996E-3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2.02999830246E-2</c:v>
                </c:pt>
                <c:pt idx="1">
                  <c:v>1.01499915123E-2</c:v>
                </c:pt>
                <c:pt idx="2">
                  <c:v>6.7666610081999999E-3</c:v>
                </c:pt>
                <c:pt idx="3">
                  <c:v>5.0749957561499999E-3</c:v>
                </c:pt>
                <c:pt idx="4">
                  <c:v>4.0599966049200001E-3</c:v>
                </c:pt>
                <c:pt idx="5">
                  <c:v>3.3833305041E-3</c:v>
                </c:pt>
                <c:pt idx="6">
                  <c:v>2.8999975749428573E-3</c:v>
                </c:pt>
                <c:pt idx="7">
                  <c:v>2.537497878075E-3</c:v>
                </c:pt>
                <c:pt idx="8">
                  <c:v>2.2555536693999998E-3</c:v>
                </c:pt>
                <c:pt idx="9">
                  <c:v>2.0299983024600001E-3</c:v>
                </c:pt>
                <c:pt idx="10">
                  <c:v>1.8454530022363636E-3</c:v>
                </c:pt>
                <c:pt idx="11">
                  <c:v>1.69166525205E-3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1.9772735717310697</c:v>
                </c:pt>
                <c:pt idx="2">
                  <c:v>2.7808183087966554</c:v>
                </c:pt>
                <c:pt idx="3">
                  <c:v>3.6686793450065145</c:v>
                </c:pt>
                <c:pt idx="4">
                  <c:v>3.2566852896882401</c:v>
                </c:pt>
                <c:pt idx="5">
                  <c:v>3.9545532658039568</c:v>
                </c:pt>
                <c:pt idx="6">
                  <c:v>3.3461437189285004</c:v>
                </c:pt>
                <c:pt idx="7">
                  <c:v>3.7134323454432359</c:v>
                </c:pt>
                <c:pt idx="8">
                  <c:v>4.1148481133615462</c:v>
                </c:pt>
                <c:pt idx="9">
                  <c:v>3.9545532658039568</c:v>
                </c:pt>
                <c:pt idx="10">
                  <c:v>4.0599746641916781</c:v>
                </c:pt>
                <c:pt idx="11">
                  <c:v>4.8720145111699606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0.98863678586553483</c:v>
                </c:pt>
                <c:pt idx="2">
                  <c:v>0.92693943626555175</c:v>
                </c:pt>
                <c:pt idx="3">
                  <c:v>0.91716983625162862</c:v>
                </c:pt>
                <c:pt idx="4">
                  <c:v>0.65133705793764807</c:v>
                </c:pt>
                <c:pt idx="5">
                  <c:v>0.65909221096732618</c:v>
                </c:pt>
                <c:pt idx="6">
                  <c:v>0.47802053127550004</c:v>
                </c:pt>
                <c:pt idx="7">
                  <c:v>0.46417904318040448</c:v>
                </c:pt>
                <c:pt idx="8">
                  <c:v>0.4572053459290607</c:v>
                </c:pt>
                <c:pt idx="9">
                  <c:v>0.39545532658039567</c:v>
                </c:pt>
                <c:pt idx="10">
                  <c:v>0.3690886058356071</c:v>
                </c:pt>
                <c:pt idx="11">
                  <c:v>0.40600120926416339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Практика"/>
    <tableColumn id="3" xr3:uid="{0860EC07-3376-47BB-9277-5C72FCDA7BB9}" name="Теория" dataDxfId="12">
      <calculatedColumnFormula>0.0202999830246/Таблица1[[#This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11" headerRowBorderDxfId="10" tableBorderDxfId="9">
  <autoFilter ref="A17:C29" xr:uid="{3D8F427F-A3BA-401A-B7E3-C3B7257EE4C7}"/>
  <tableColumns count="3">
    <tableColumn id="1" xr3:uid="{0AE80548-F87D-44D0-B272-F7D463994C09}" name="Количество потоков" dataDxfId="8"/>
    <tableColumn id="2" xr3:uid="{FFAF341A-53C8-492B-9A0A-207934B92DEA}" name="Практика" dataDxfId="7">
      <calculatedColumnFormula>0.0202999830246/B3</calculatedColumnFormula>
    </tableColumn>
    <tableColumn id="3" xr3:uid="{9F5FBFA3-4F77-4CA6-A253-6E197871B698}" name="Теория" dataDxfId="6">
      <calculatedColumnFormula>Таблица3[[#This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5" headerRowBorderDxfId="4" tableBorderDxfId="3">
  <autoFilter ref="A32:C44" xr:uid="{B6851A78-8F7C-4442-BB47-AC321EEC09BF}"/>
  <tableColumns count="3">
    <tableColumn id="1" xr3:uid="{71EE6006-E256-489E-82E6-58FB693DF85C}" name="Количество потоков" dataDxfId="2"/>
    <tableColumn id="2" xr3:uid="{F0B300F5-60FA-43C4-A8CE-45B89C0A254A}" name="Практика" dataDxfId="1">
      <calculatedColumnFormula>B18/Таблица35[[#This Row],[Количество потоков]]</calculatedColumnFormula>
    </tableColumn>
    <tableColumn id="3" xr3:uid="{8BFF7739-3839-4756-A72E-C2993E3B3862}" name="Теория" dataDxfId="0">
      <calculatedColumnFormula>Таблица35[[#This Row],[Количество потоков]]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C64"/>
  <sheetViews>
    <sheetView tabSelected="1" topLeftCell="A7" zoomScale="130" zoomScaleNormal="130" workbookViewId="0">
      <selection activeCell="A31" sqref="A31:C44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</cols>
  <sheetData>
    <row r="1" spans="1:3" x14ac:dyDescent="0.25">
      <c r="A1" s="6" t="s">
        <v>3</v>
      </c>
      <c r="B1" s="6"/>
      <c r="C1" s="6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2.02999830246E-2</v>
      </c>
      <c r="C3">
        <f>0.0202999830246/Таблица1[[#This Row],[Количество потоков]]</f>
        <v>2.02999830246E-2</v>
      </c>
    </row>
    <row r="4" spans="1:3" x14ac:dyDescent="0.25">
      <c r="A4">
        <v>2</v>
      </c>
      <c r="B4">
        <v>1.02666536967E-2</v>
      </c>
      <c r="C4">
        <f>0.0202999830246/Таблица1[[#This Row],[Количество потоков]]</f>
        <v>1.01499915123E-2</v>
      </c>
    </row>
    <row r="5" spans="1:3" x14ac:dyDescent="0.25">
      <c r="A5">
        <v>3</v>
      </c>
      <c r="B5">
        <v>7.3000033696500001E-3</v>
      </c>
      <c r="C5">
        <f>0.0202999830246/Таблица1[[#This Row],[Количество потоков]]</f>
        <v>6.7666610081999999E-3</v>
      </c>
    </row>
    <row r="6" spans="1:3" x14ac:dyDescent="0.25">
      <c r="A6">
        <v>4</v>
      </c>
      <c r="B6">
        <v>5.5333216985099997E-3</v>
      </c>
      <c r="C6">
        <f>0.0202999830246/Таблица1[[#This Row],[Количество потоков]]</f>
        <v>5.0749957561499999E-3</v>
      </c>
    </row>
    <row r="7" spans="1:3" x14ac:dyDescent="0.25">
      <c r="A7">
        <v>5</v>
      </c>
      <c r="B7">
        <v>6.2333265940299996E-3</v>
      </c>
      <c r="C7">
        <f>0.0202999830246/Таблица1[[#This Row],[Количество потоков]]</f>
        <v>4.0599966049200001E-3</v>
      </c>
    </row>
    <row r="8" spans="1:3" x14ac:dyDescent="0.25">
      <c r="A8">
        <v>6</v>
      </c>
      <c r="B8">
        <v>5.1333189010599996E-3</v>
      </c>
      <c r="C8">
        <f>0.0202999830246/Таблица1[[#This Row],[Количество потоков]]</f>
        <v>3.3833305041E-3</v>
      </c>
    </row>
    <row r="9" spans="1:3" x14ac:dyDescent="0.25">
      <c r="A9">
        <v>7</v>
      </c>
      <c r="B9">
        <v>6.0666799545300003E-3</v>
      </c>
      <c r="C9">
        <f>0.0202999830246/Таблица1[[#This Row],[Количество потоков]]</f>
        <v>2.8999975749428573E-3</v>
      </c>
    </row>
    <row r="10" spans="1:3" x14ac:dyDescent="0.25">
      <c r="A10">
        <v>8</v>
      </c>
      <c r="B10">
        <v>5.4666360219299999E-3</v>
      </c>
      <c r="C10">
        <f>0.0202999830246/Таблица1[[#This Row],[Количество потоков]]</f>
        <v>2.537497878075E-3</v>
      </c>
    </row>
    <row r="11" spans="1:3" x14ac:dyDescent="0.25">
      <c r="A11">
        <v>9</v>
      </c>
      <c r="B11">
        <v>4.9333492914799999E-3</v>
      </c>
      <c r="C11">
        <f>0.0202999830246/Таблица1[[#This Row],[Количество потоков]]</f>
        <v>2.2555536693999998E-3</v>
      </c>
    </row>
    <row r="12" spans="1:3" x14ac:dyDescent="0.25">
      <c r="A12">
        <v>10</v>
      </c>
      <c r="B12">
        <v>5.1333189010599996E-3</v>
      </c>
      <c r="C12">
        <f>0.0202999830246/Таблица1[[#This Row],[Количество потоков]]</f>
        <v>2.0299983024600001E-3</v>
      </c>
    </row>
    <row r="13" spans="1:3" x14ac:dyDescent="0.25">
      <c r="A13">
        <v>11</v>
      </c>
      <c r="B13">
        <v>5.0000270207700001E-3</v>
      </c>
      <c r="C13">
        <f>0.0202999830246/Таблица1[[#This Row],[Количество потоков]]</f>
        <v>1.8454530022363636E-3</v>
      </c>
    </row>
    <row r="14" spans="1:3" x14ac:dyDescent="0.25">
      <c r="A14">
        <v>12</v>
      </c>
      <c r="B14">
        <v>4.1666507720899996E-3</v>
      </c>
      <c r="C14">
        <f>0.0202999830246/Таблица1[[#This Row],[Количество потоков]]</f>
        <v>1.69166525205E-3</v>
      </c>
    </row>
    <row r="16" spans="1:3" x14ac:dyDescent="0.25">
      <c r="A16" s="6" t="s">
        <v>4</v>
      </c>
      <c r="B16" s="6"/>
      <c r="C16" s="6"/>
    </row>
    <row r="17" spans="1:3" x14ac:dyDescent="0.25">
      <c r="A17" s="3" t="s">
        <v>0</v>
      </c>
      <c r="B17" s="3" t="s">
        <v>1</v>
      </c>
      <c r="C17" s="4" t="s">
        <v>2</v>
      </c>
    </row>
    <row r="18" spans="1:3" x14ac:dyDescent="0.25">
      <c r="A18" s="1">
        <v>1</v>
      </c>
      <c r="B18">
        <f t="shared" ref="B18:B29" si="0">0.0202999830246/B3</f>
        <v>1</v>
      </c>
      <c r="C18" s="5">
        <f>Таблица3[[#This Row],[Количество потоков]]</f>
        <v>1</v>
      </c>
    </row>
    <row r="19" spans="1:3" x14ac:dyDescent="0.25">
      <c r="A19" s="2">
        <v>2</v>
      </c>
      <c r="B19">
        <f t="shared" si="0"/>
        <v>1.9772735717310697</v>
      </c>
      <c r="C19" s="5">
        <f>Таблица3[[#This Row],[Количество потоков]]</f>
        <v>2</v>
      </c>
    </row>
    <row r="20" spans="1:3" x14ac:dyDescent="0.25">
      <c r="A20" s="1">
        <v>3</v>
      </c>
      <c r="B20">
        <f t="shared" si="0"/>
        <v>2.7808183087966554</v>
      </c>
      <c r="C20" s="5">
        <f>Таблица3[[#This Row],[Количество потоков]]</f>
        <v>3</v>
      </c>
    </row>
    <row r="21" spans="1:3" x14ac:dyDescent="0.25">
      <c r="A21" s="2">
        <v>4</v>
      </c>
      <c r="B21">
        <f t="shared" si="0"/>
        <v>3.6686793450065145</v>
      </c>
      <c r="C21" s="5">
        <f>Таблица3[[#This Row],[Количество потоков]]</f>
        <v>4</v>
      </c>
    </row>
    <row r="22" spans="1:3" x14ac:dyDescent="0.25">
      <c r="A22" s="1">
        <v>5</v>
      </c>
      <c r="B22">
        <f t="shared" si="0"/>
        <v>3.2566852896882401</v>
      </c>
      <c r="C22" s="5">
        <f>Таблица3[[#This Row],[Количество потоков]]</f>
        <v>5</v>
      </c>
    </row>
    <row r="23" spans="1:3" x14ac:dyDescent="0.25">
      <c r="A23" s="2">
        <v>6</v>
      </c>
      <c r="B23">
        <f t="shared" si="0"/>
        <v>3.9545532658039568</v>
      </c>
      <c r="C23" s="5">
        <f>Таблица3[[#This Row],[Количество потоков]]</f>
        <v>6</v>
      </c>
    </row>
    <row r="24" spans="1:3" x14ac:dyDescent="0.25">
      <c r="A24" s="1">
        <v>7</v>
      </c>
      <c r="B24">
        <f t="shared" si="0"/>
        <v>3.3461437189285004</v>
      </c>
      <c r="C24" s="5">
        <f>Таблица3[[#This Row],[Количество потоков]]</f>
        <v>7</v>
      </c>
    </row>
    <row r="25" spans="1:3" x14ac:dyDescent="0.25">
      <c r="A25" s="2">
        <v>8</v>
      </c>
      <c r="B25">
        <f t="shared" si="0"/>
        <v>3.7134323454432359</v>
      </c>
      <c r="C25" s="5">
        <f>Таблица3[[#This Row],[Количество потоков]]</f>
        <v>8</v>
      </c>
    </row>
    <row r="26" spans="1:3" x14ac:dyDescent="0.25">
      <c r="A26" s="1">
        <v>9</v>
      </c>
      <c r="B26">
        <f t="shared" si="0"/>
        <v>4.1148481133615462</v>
      </c>
      <c r="C26" s="5">
        <f>Таблица3[[#This Row],[Количество потоков]]</f>
        <v>9</v>
      </c>
    </row>
    <row r="27" spans="1:3" x14ac:dyDescent="0.25">
      <c r="A27" s="2">
        <v>10</v>
      </c>
      <c r="B27">
        <f t="shared" si="0"/>
        <v>3.9545532658039568</v>
      </c>
      <c r="C27" s="5">
        <f>Таблица3[[#This Row],[Количество потоков]]</f>
        <v>10</v>
      </c>
    </row>
    <row r="28" spans="1:3" x14ac:dyDescent="0.25">
      <c r="A28" s="1">
        <v>11</v>
      </c>
      <c r="B28">
        <f t="shared" si="0"/>
        <v>4.0599746641916781</v>
      </c>
      <c r="C28" s="5">
        <f>Таблица3[[#This Row],[Количество потоков]]</f>
        <v>11</v>
      </c>
    </row>
    <row r="29" spans="1:3" x14ac:dyDescent="0.25">
      <c r="A29" s="2">
        <v>12</v>
      </c>
      <c r="B29">
        <f t="shared" si="0"/>
        <v>4.8720145111699606</v>
      </c>
      <c r="C29" s="5">
        <f>Таблица3[[#This Row],[Количество потоков]]</f>
        <v>12</v>
      </c>
    </row>
    <row r="31" spans="1:3" x14ac:dyDescent="0.25">
      <c r="A31" s="6" t="s">
        <v>5</v>
      </c>
      <c r="B31" s="6"/>
      <c r="C31" s="6"/>
    </row>
    <row r="32" spans="1:3" x14ac:dyDescent="0.25">
      <c r="A32" s="3" t="s">
        <v>0</v>
      </c>
      <c r="B32" s="3" t="s">
        <v>1</v>
      </c>
      <c r="C32" s="4" t="s">
        <v>2</v>
      </c>
    </row>
    <row r="33" spans="1:3" x14ac:dyDescent="0.25">
      <c r="A33" s="1">
        <v>1</v>
      </c>
      <c r="B33">
        <f>B18/Таблица35[[#This Row],[Количество потоков]]</f>
        <v>1</v>
      </c>
      <c r="C33" s="5">
        <v>1</v>
      </c>
    </row>
    <row r="34" spans="1:3" x14ac:dyDescent="0.25">
      <c r="A34" s="2">
        <v>2</v>
      </c>
      <c r="B34">
        <f>B19/Таблица35[[#This Row],[Количество потоков]]</f>
        <v>0.98863678586553483</v>
      </c>
      <c r="C34" s="5">
        <v>1</v>
      </c>
    </row>
    <row r="35" spans="1:3" x14ac:dyDescent="0.25">
      <c r="A35" s="1">
        <v>3</v>
      </c>
      <c r="B35">
        <f>B20/Таблица35[[#This Row],[Количество потоков]]</f>
        <v>0.92693943626555175</v>
      </c>
      <c r="C35" s="5">
        <v>1</v>
      </c>
    </row>
    <row r="36" spans="1:3" x14ac:dyDescent="0.25">
      <c r="A36" s="2">
        <v>4</v>
      </c>
      <c r="B36">
        <f>B21/Таблица35[[#This Row],[Количество потоков]]</f>
        <v>0.91716983625162862</v>
      </c>
      <c r="C36" s="5">
        <v>1</v>
      </c>
    </row>
    <row r="37" spans="1:3" x14ac:dyDescent="0.25">
      <c r="A37" s="1">
        <v>5</v>
      </c>
      <c r="B37">
        <f>B22/Таблица35[[#This Row],[Количество потоков]]</f>
        <v>0.65133705793764807</v>
      </c>
      <c r="C37" s="5">
        <v>1</v>
      </c>
    </row>
    <row r="38" spans="1:3" x14ac:dyDescent="0.25">
      <c r="A38" s="2">
        <v>6</v>
      </c>
      <c r="B38">
        <f>B23/Таблица35[[#This Row],[Количество потоков]]</f>
        <v>0.65909221096732618</v>
      </c>
      <c r="C38" s="5">
        <v>1</v>
      </c>
    </row>
    <row r="39" spans="1:3" x14ac:dyDescent="0.25">
      <c r="A39" s="1">
        <v>7</v>
      </c>
      <c r="B39">
        <f>B24/Таблица35[[#This Row],[Количество потоков]]</f>
        <v>0.47802053127550004</v>
      </c>
      <c r="C39" s="5">
        <v>1</v>
      </c>
    </row>
    <row r="40" spans="1:3" x14ac:dyDescent="0.25">
      <c r="A40" s="2">
        <v>8</v>
      </c>
      <c r="B40">
        <f>B25/Таблица35[[#This Row],[Количество потоков]]</f>
        <v>0.46417904318040448</v>
      </c>
      <c r="C40" s="5">
        <v>1</v>
      </c>
    </row>
    <row r="41" spans="1:3" x14ac:dyDescent="0.25">
      <c r="A41" s="1">
        <v>9</v>
      </c>
      <c r="B41">
        <f>B26/Таблица35[[#This Row],[Количество потоков]]</f>
        <v>0.4572053459290607</v>
      </c>
      <c r="C41" s="5">
        <v>1</v>
      </c>
    </row>
    <row r="42" spans="1:3" x14ac:dyDescent="0.25">
      <c r="A42" s="2">
        <v>10</v>
      </c>
      <c r="B42">
        <f>B27/Таблица35[[#This Row],[Количество потоков]]</f>
        <v>0.39545532658039567</v>
      </c>
      <c r="C42" s="5">
        <v>1</v>
      </c>
    </row>
    <row r="43" spans="1:3" x14ac:dyDescent="0.25">
      <c r="A43" s="1">
        <v>11</v>
      </c>
      <c r="B43">
        <f>B28/Таблица35[[#This Row],[Количество потоков]]</f>
        <v>0.3690886058356071</v>
      </c>
      <c r="C43" s="5">
        <v>1</v>
      </c>
    </row>
    <row r="44" spans="1:3" x14ac:dyDescent="0.25">
      <c r="A44" s="2">
        <v>12</v>
      </c>
      <c r="B44">
        <f>B29/Таблица35[[#This Row],[Количество потоков]]</f>
        <v>0.40600120926416339</v>
      </c>
      <c r="C44" s="5">
        <v>1</v>
      </c>
    </row>
    <row r="47" spans="1:3" x14ac:dyDescent="0.25">
      <c r="A47" s="6"/>
      <c r="B47" s="6"/>
    </row>
    <row r="64" spans="1:2" x14ac:dyDescent="0.25">
      <c r="A64" s="6"/>
      <c r="B64" s="6"/>
    </row>
  </sheetData>
  <mergeCells count="5">
    <mergeCell ref="A47:B47"/>
    <mergeCell ref="A64:B64"/>
    <mergeCell ref="A1:C1"/>
    <mergeCell ref="A16:C16"/>
    <mergeCell ref="A31:C3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2024-09-24T12:32:03Z</dcterms:modified>
</cp:coreProperties>
</file>