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++\5sem\PPD\lab3\"/>
    </mc:Choice>
  </mc:AlternateContent>
  <xr:revisionPtr revIDLastSave="0" documentId="13_ncr:1_{E1E8BF29-E828-4A37-89ED-CFFBCED73498}" xr6:coauthVersionLast="47" xr6:coauthVersionMax="47" xr10:uidLastSave="{00000000-0000-0000-0000-000000000000}"/>
  <bookViews>
    <workbookView xWindow="-120" yWindow="-120" windowWidth="38640" windowHeight="21240" xr2:uid="{29E4FEE8-DF39-4F21-BD93-87C5F8B50E6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36" i="1" s="1"/>
  <c r="B22" i="1"/>
  <c r="B23" i="1"/>
  <c r="B38" i="1" s="1"/>
  <c r="B24" i="1"/>
  <c r="B39" i="1" s="1"/>
  <c r="B25" i="1"/>
  <c r="B40" i="1" s="1"/>
  <c r="B26" i="1"/>
  <c r="B41" i="1" s="1"/>
  <c r="B27" i="1"/>
  <c r="B42" i="1" s="1"/>
  <c r="B28" i="1"/>
  <c r="B43" i="1" s="1"/>
  <c r="B29" i="1"/>
  <c r="B44" i="1" s="1"/>
  <c r="C3" i="1"/>
  <c r="C4" i="1"/>
  <c r="C5" i="1"/>
  <c r="C6" i="1"/>
  <c r="C7" i="1"/>
  <c r="C8" i="1"/>
  <c r="C9" i="1"/>
  <c r="C10" i="1"/>
  <c r="C11" i="1"/>
  <c r="C12" i="1"/>
  <c r="C13" i="1"/>
  <c r="C14" i="1"/>
  <c r="B33" i="1"/>
  <c r="B34" i="1"/>
  <c r="B35" i="1"/>
  <c r="B37" i="1"/>
  <c r="C18" i="1"/>
  <c r="C19" i="1"/>
  <c r="C20" i="1"/>
  <c r="C21" i="1"/>
  <c r="C22" i="1"/>
  <c r="C23" i="1"/>
  <c r="C24" i="1"/>
  <c r="C25" i="1"/>
  <c r="C26" i="1"/>
  <c r="C27" i="1"/>
  <c r="C28" i="1"/>
  <c r="C29" i="1"/>
</calcChain>
</file>

<file path=xl/sharedStrings.xml><?xml version="1.0" encoding="utf-8"?>
<sst xmlns="http://schemas.openxmlformats.org/spreadsheetml/2006/main" count="15" uniqueCount="9">
  <si>
    <t>Количество потоков</t>
  </si>
  <si>
    <t>Практика</t>
  </si>
  <si>
    <t>Теория</t>
  </si>
  <si>
    <t>Время работы программы</t>
  </si>
  <si>
    <t>Ускорение программы</t>
  </si>
  <si>
    <t>Эффективность программы</t>
  </si>
  <si>
    <t>Последовательный</t>
  </si>
  <si>
    <t>Параллельный</t>
  </si>
  <si>
    <t>Время выполнения алгоритмов при 1 потоке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</si>
</sst>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</a:t>
            </a:r>
            <a:r>
              <a:rPr lang="ru-RU" baseline="0"/>
              <a:t>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Практика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Лист1!$B$3:$B$14</c:f>
              <c:numCache>
                <c:formatCode>General</c:formatCode>
                <c:ptCount val="12"/>
                <c:pt idx="0">
                  <c:v>0.13719999999999999</c:v>
                </c:pt>
                <c:pt idx="1">
                  <c:v>6.8900000000000003E-2</c:v>
                </c:pt>
                <c:pt idx="2">
                  <c:v>4.9450000000000001E-2</c:v>
                </c:pt>
                <c:pt idx="3">
                  <c:v>3.9E-2</c:v>
                </c:pt>
                <c:pt idx="4">
                  <c:v>3.6150000000000002E-2</c:v>
                </c:pt>
                <c:pt idx="5">
                  <c:v>3.125E-2</c:v>
                </c:pt>
                <c:pt idx="6">
                  <c:v>2.9399999999999999E-2</c:v>
                </c:pt>
                <c:pt idx="7">
                  <c:v>2.6849999999999999E-2</c:v>
                </c:pt>
                <c:pt idx="8">
                  <c:v>2.6800000000000001E-2</c:v>
                </c:pt>
                <c:pt idx="9">
                  <c:v>2.5100000000000001E-2</c:v>
                </c:pt>
                <c:pt idx="10">
                  <c:v>2.3449999999999999E-2</c:v>
                </c:pt>
                <c:pt idx="11">
                  <c:v>2.3949999999999999E-2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1-482F-AE66-8018F19D3753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Теория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Лист1!$C$3:$C$14</c:f>
              <c:numCache>
                <c:formatCode>General</c:formatCode>
                <c:ptCount val="12"/>
                <c:pt idx="0">
                  <c:v>0.13719999999999999</c:v>
                </c:pt>
                <c:pt idx="1">
                  <c:v>6.8599999999999994E-2</c:v>
                </c:pt>
                <c:pt idx="2">
                  <c:v>4.5733333333333327E-2</c:v>
                </c:pt>
                <c:pt idx="3">
                  <c:v>3.4299999999999997E-2</c:v>
                </c:pt>
                <c:pt idx="4">
                  <c:v>2.7439999999999999E-2</c:v>
                </c:pt>
                <c:pt idx="5">
                  <c:v>2.2866666666666664E-2</c:v>
                </c:pt>
                <c:pt idx="6">
                  <c:v>1.9599999999999999E-2</c:v>
                </c:pt>
                <c:pt idx="7">
                  <c:v>1.7149999999999999E-2</c:v>
                </c:pt>
                <c:pt idx="8">
                  <c:v>1.5244444444444442E-2</c:v>
                </c:pt>
                <c:pt idx="9">
                  <c:v>1.372E-2</c:v>
                </c:pt>
                <c:pt idx="10">
                  <c:v>1.2472727272727272E-2</c:v>
                </c:pt>
                <c:pt idx="11">
                  <c:v>1.1433333333333332E-2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81-482F-AE66-8018F19D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010704"/>
        <c:axId val="1811007792"/>
      </c:lineChart>
      <c:catAx>
        <c:axId val="181101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007792"/>
        <c:crosses val="autoZero"/>
        <c:auto val="1"/>
        <c:lblAlgn val="ctr"/>
        <c:lblOffset val="100"/>
        <c:noMultiLvlLbl val="0"/>
      </c:catAx>
      <c:valAx>
        <c:axId val="18110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0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ускорения программы от количества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Практика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Лист1!$B$18:$B$29</c:f>
              <c:numCache>
                <c:formatCode>General</c:formatCode>
                <c:ptCount val="12"/>
                <c:pt idx="0">
                  <c:v>1</c:v>
                </c:pt>
                <c:pt idx="1">
                  <c:v>1.9912917271407835</c:v>
                </c:pt>
                <c:pt idx="2">
                  <c:v>2.7745197168857429</c:v>
                </c:pt>
                <c:pt idx="3">
                  <c:v>3.5179487179487174</c:v>
                </c:pt>
                <c:pt idx="4">
                  <c:v>3.7952973720608569</c:v>
                </c:pt>
                <c:pt idx="5">
                  <c:v>4.3903999999999996</c:v>
                </c:pt>
                <c:pt idx="6">
                  <c:v>4.6666666666666661</c:v>
                </c:pt>
                <c:pt idx="7">
                  <c:v>5.1098696461824948</c:v>
                </c:pt>
                <c:pt idx="8">
                  <c:v>5.1194029850746263</c:v>
                </c:pt>
                <c:pt idx="9">
                  <c:v>5.4661354581673303</c:v>
                </c:pt>
                <c:pt idx="10">
                  <c:v>5.8507462686567164</c:v>
                </c:pt>
                <c:pt idx="11">
                  <c:v>5.7286012526096028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7-4309-9A3D-39C018113F54}"/>
            </c:ext>
          </c:extLst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Теория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Лист1!$C$18:$C$29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7-4309-9A3D-39C01811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03024"/>
        <c:axId val="1891306768"/>
      </c:lineChart>
      <c:catAx>
        <c:axId val="18913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6768"/>
        <c:crosses val="autoZero"/>
        <c:auto val="1"/>
        <c:lblAlgn val="ctr"/>
        <c:lblOffset val="100"/>
        <c:noMultiLvlLbl val="0"/>
      </c:catAx>
      <c:valAx>
        <c:axId val="18913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эффективности программы от количества потоков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Лист1!$B$32</c:f>
              <c:strCache>
                <c:ptCount val="1"/>
                <c:pt idx="0">
                  <c:v>Практика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Лист1!$A$33:$A$44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Лист1!$B$33:$B$44</c:f>
              <c:numCache>
                <c:formatCode>General</c:formatCode>
                <c:ptCount val="12"/>
                <c:pt idx="0">
                  <c:v>1</c:v>
                </c:pt>
                <c:pt idx="1">
                  <c:v>0.99564586357039175</c:v>
                </c:pt>
                <c:pt idx="2">
                  <c:v>0.92483990562858098</c:v>
                </c:pt>
                <c:pt idx="3">
                  <c:v>0.87948717948717936</c:v>
                </c:pt>
                <c:pt idx="4">
                  <c:v>0.75905947441217136</c:v>
                </c:pt>
                <c:pt idx="5">
                  <c:v>0.73173333333333324</c:v>
                </c:pt>
                <c:pt idx="6">
                  <c:v>0.66666666666666663</c:v>
                </c:pt>
                <c:pt idx="7">
                  <c:v>0.63873370577281186</c:v>
                </c:pt>
                <c:pt idx="8">
                  <c:v>0.56882255389718073</c:v>
                </c:pt>
                <c:pt idx="9">
                  <c:v>0.54661354581673305</c:v>
                </c:pt>
                <c:pt idx="10">
                  <c:v>0.53188602442333788</c:v>
                </c:pt>
                <c:pt idx="11">
                  <c:v>0.47738343771746689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1-4117-85B0-CB7C1AF4F117}"/>
            </c:ext>
          </c:extLst>
        </c:ser>
        <c:ser>
          <c:idx val="1"/>
          <c:order val="1"/>
          <c:tx>
            <c:strRef>
              <c:f>Лист1!$C$32</c:f>
              <c:strCache>
                <c:ptCount val="1"/>
                <c:pt idx="0">
                  <c:v>Теория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Лист1!$A$33:$A$44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Лист1!$C$33:$C$44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1-4117-85B0-CB7C1AF4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013088"/>
        <c:axId val="1935011424"/>
      </c:lineChart>
      <c:catAx>
        <c:axId val="193501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011424"/>
        <c:crosses val="autoZero"/>
        <c:auto val="1"/>
        <c:lblAlgn val="ctr"/>
        <c:lblOffset val="100"/>
        <c:noMultiLvlLbl val="0"/>
      </c:catAx>
      <c:valAx>
        <c:axId val="1935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0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542192</xdr:colOff>
      <xdr:row>0</xdr:row>
      <xdr:rowOff>0</xdr:rowOff>
    </xdr:from>
    <xdr:to>
      <xdr:col>14</xdr:col>
      <xdr:colOff>476250</xdr:colOff>
      <xdr:row>14</xdr:row>
      <xdr:rowOff>14654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03F36CB-C6D2-48EC-B1DB-63AA5968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560508</xdr:colOff>
      <xdr:row>14</xdr:row>
      <xdr:rowOff>189036</xdr:rowOff>
    </xdr:from>
    <xdr:to>
      <xdr:col>14</xdr:col>
      <xdr:colOff>490904</xdr:colOff>
      <xdr:row>30</xdr:row>
      <xdr:rowOff>14654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7B96B5-5FAF-48F1-8CBC-0E6C31956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553180</xdr:colOff>
      <xdr:row>31</xdr:row>
      <xdr:rowOff>13189</xdr:rowOff>
    </xdr:from>
    <xdr:to>
      <xdr:col>14</xdr:col>
      <xdr:colOff>476249</xdr:colOff>
      <xdr:row>46</xdr:row>
      <xdr:rowOff>73269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7F06D89-2D5B-4762-A7B6-35BAEC8D4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99F1DF-03D9-4A0E-BEC8-4037357E2F33}" name="Таблица1" displayName="Таблица1" ref="A2:C14" totalsRowShown="0">
  <autoFilter ref="A2:C14" xr:uid="{8199F1DF-03D9-4A0E-BEC8-4037357E2F33}"/>
  <tableColumns count="3">
    <tableColumn id="1" xr3:uid="{92E278A9-6A33-4B14-98C6-91192535ADC4}" name="Количество потоков"/>
    <tableColumn id="2" xr3:uid="{BBE0AD80-C6AF-4A1F-9DE8-B49F8A361303}" name="Практика"/>
    <tableColumn id="3" xr3:uid="{0860EC07-3376-47BB-9277-5C72FCDA7BB9}" name="Теория" dataDxfId="1">
      <calculatedColumnFormula>0.1372/Таблица1[[#This Row],[Количество потоков]]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8F427F-A3BA-401A-B7E3-C3B7257EE4C7}" name="Таблица3" displayName="Таблица3" ref="A17:C29" totalsRowShown="0" headerRowDxfId="12" headerRowBorderDxfId="11" tableBorderDxfId="10">
  <autoFilter ref="A17:C29" xr:uid="{3D8F427F-A3BA-401A-B7E3-C3B7257EE4C7}"/>
  <tableColumns count="3">
    <tableColumn id="1" xr3:uid="{0AE80548-F87D-44D0-B272-F7D463994C09}" name="Количество потоков" dataDxfId="9"/>
    <tableColumn id="2" xr3:uid="{FFAF341A-53C8-492B-9A0A-207934B92DEA}" name="Практика" dataDxfId="0">
      <calculatedColumnFormula>0.1372/B3</calculatedColumnFormula>
    </tableColumn>
    <tableColumn id="3" xr3:uid="{9F5FBFA3-4F77-4CA6-A253-6E197871B698}" name="Теория" dataDxfId="8">
      <calculatedColumnFormula>Таблица3[[#This Row],[Количество потоков]]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51A78-8F7C-4442-BB47-AC321EEC09BF}" name="Таблица35" displayName="Таблица35" ref="A32:C44" totalsRowShown="0" headerRowDxfId="7" headerRowBorderDxfId="6" tableBorderDxfId="5">
  <autoFilter ref="A32:C44" xr:uid="{B6851A78-8F7C-4442-BB47-AC321EEC09BF}"/>
  <tableColumns count="3">
    <tableColumn id="1" xr3:uid="{71EE6006-E256-489E-82E6-58FB693DF85C}" name="Количество потоков" dataDxfId="4"/>
    <tableColumn id="2" xr3:uid="{F0B300F5-60FA-43C4-A8CE-45B89C0A254A}" name="Практика" dataDxfId="3">
      <calculatedColumnFormula>B18/Таблица35[[#This Row],[Количество потоков]]</calculatedColumnFormula>
    </tableColumn>
    <tableColumn id="3" xr3:uid="{8BFF7739-3839-4756-A72E-C2993E3B3862}" name="Теория" dataDxfId="2">
      <calculatedColumnFormula>Таблица35[[#This Row],[Количество потоков]]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A1082B-A851-4973-BEB3-0F5ACCF50304}" name="Таблица2" displayName="Таблица2" ref="A49:B50" totalsRowShown="0">
  <autoFilter ref="A49:B50" xr:uid="{25A1082B-A851-4973-BEB3-0F5ACCF50304}"/>
  <tableColumns count="2">
    <tableColumn id="1" xr3:uid="{37C93579-C523-49A7-A7A2-83CBEA55ABE8}" name="Последовательный"/>
    <tableColumn id="2" xr3:uid="{1919AE32-EDD9-49EB-912D-758EA4F63C60}" name="Параллельн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4425-17DE-43DE-AB20-1A15EA7EB511}">
  <dimension ref="A1:C64"/>
  <sheetViews>
    <sheetView tabSelected="1" topLeftCell="A19" zoomScale="130" zoomScaleNormal="130" workbookViewId="0">
      <selection activeCell="A48" sqref="A48:B50"/>
    </sheetView>
  </sheetViews>
  <sheetFormatPr defaultRowHeight="15" x14ac:dyDescent="0.25"/>
  <cols>
    <col min="1" max="1" width="30.85546875" customWidth="1"/>
    <col min="2" max="2" width="23" customWidth="1"/>
    <col min="3" max="3" width="13.140625" bestFit="1" customWidth="1"/>
    <col min="4" max="14" width="10.7109375" customWidth="1"/>
  </cols>
  <sheetData>
    <row r="1" spans="1:3" x14ac:dyDescent="0.25">
      <c r="A1" s="6" t="s">
        <v>3</v>
      </c>
      <c r="B1" s="6"/>
      <c r="C1" s="6"/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>
        <v>0.13719999999999999</v>
      </c>
      <c r="C3">
        <f>0.1372/Таблица1[[#This Row],[Количество потоков]]</f>
        <v>0.13719999999999999</v>
      </c>
    </row>
    <row r="4" spans="1:3" x14ac:dyDescent="0.25">
      <c r="A4">
        <v>2</v>
      </c>
      <c r="B4">
        <v>6.8900000000000003E-2</v>
      </c>
      <c r="C4">
        <f>0.1372/Таблица1[[#This Row],[Количество потоков]]</f>
        <v>6.8599999999999994E-2</v>
      </c>
    </row>
    <row r="5" spans="1:3" x14ac:dyDescent="0.25">
      <c r="A5">
        <v>3</v>
      </c>
      <c r="B5">
        <v>4.9450000000000001E-2</v>
      </c>
      <c r="C5">
        <f>0.1372/Таблица1[[#This Row],[Количество потоков]]</f>
        <v>4.5733333333333327E-2</v>
      </c>
    </row>
    <row r="6" spans="1:3" x14ac:dyDescent="0.25">
      <c r="A6">
        <v>4</v>
      </c>
      <c r="B6">
        <v>3.9E-2</v>
      </c>
      <c r="C6">
        <f>0.1372/Таблица1[[#This Row],[Количество потоков]]</f>
        <v>3.4299999999999997E-2</v>
      </c>
    </row>
    <row r="7" spans="1:3" x14ac:dyDescent="0.25">
      <c r="A7">
        <v>5</v>
      </c>
      <c r="B7">
        <v>3.6150000000000002E-2</v>
      </c>
      <c r="C7">
        <f>0.1372/Таблица1[[#This Row],[Количество потоков]]</f>
        <v>2.7439999999999999E-2</v>
      </c>
    </row>
    <row r="8" spans="1:3" x14ac:dyDescent="0.25">
      <c r="A8">
        <v>6</v>
      </c>
      <c r="B8">
        <v>3.125E-2</v>
      </c>
      <c r="C8">
        <f>0.1372/Таблица1[[#This Row],[Количество потоков]]</f>
        <v>2.2866666666666664E-2</v>
      </c>
    </row>
    <row r="9" spans="1:3" x14ac:dyDescent="0.25">
      <c r="A9">
        <v>7</v>
      </c>
      <c r="B9">
        <v>2.9399999999999999E-2</v>
      </c>
      <c r="C9">
        <f>0.1372/Таблица1[[#This Row],[Количество потоков]]</f>
        <v>1.9599999999999999E-2</v>
      </c>
    </row>
    <row r="10" spans="1:3" x14ac:dyDescent="0.25">
      <c r="A10">
        <v>8</v>
      </c>
      <c r="B10">
        <v>2.6849999999999999E-2</v>
      </c>
      <c r="C10">
        <f>0.1372/Таблица1[[#This Row],[Количество потоков]]</f>
        <v>1.7149999999999999E-2</v>
      </c>
    </row>
    <row r="11" spans="1:3" x14ac:dyDescent="0.25">
      <c r="A11">
        <v>9</v>
      </c>
      <c r="B11">
        <v>2.6800000000000001E-2</v>
      </c>
      <c r="C11">
        <f>0.1372/Таблица1[[#This Row],[Количество потоков]]</f>
        <v>1.5244444444444442E-2</v>
      </c>
    </row>
    <row r="12" spans="1:3" x14ac:dyDescent="0.25">
      <c r="A12">
        <v>10</v>
      </c>
      <c r="B12">
        <v>2.5100000000000001E-2</v>
      </c>
      <c r="C12">
        <f>0.1372/Таблица1[[#This Row],[Количество потоков]]</f>
        <v>1.372E-2</v>
      </c>
    </row>
    <row r="13" spans="1:3" x14ac:dyDescent="0.25">
      <c r="A13">
        <v>11</v>
      </c>
      <c r="B13">
        <v>2.3449999999999999E-2</v>
      </c>
      <c r="C13">
        <f>0.1372/Таблица1[[#This Row],[Количество потоков]]</f>
        <v>1.2472727272727272E-2</v>
      </c>
    </row>
    <row r="14" spans="1:3" x14ac:dyDescent="0.25">
      <c r="A14">
        <v>12</v>
      </c>
      <c r="B14">
        <v>2.3949999999999999E-2</v>
      </c>
      <c r="C14">
        <f>0.1372/Таблица1[[#This Row],[Количество потоков]]</f>
        <v>1.1433333333333332E-2</v>
      </c>
    </row>
    <row r="16" spans="1:3" x14ac:dyDescent="0.25">
      <c r="A16" s="6" t="s">
        <v>4</v>
      </c>
      <c r="B16" s="6"/>
      <c r="C16" s="6"/>
    </row>
    <row r="17" spans="1:3" x14ac:dyDescent="0.25">
      <c r="A17" s="3" t="s">
        <v>0</v>
      </c>
      <c r="B17" s="3" t="s">
        <v>1</v>
      </c>
      <c r="C17" s="4" t="s">
        <v>2</v>
      </c>
    </row>
    <row r="18" spans="1:3" x14ac:dyDescent="0.25">
      <c r="A18" s="1">
        <v>1</v>
      </c>
      <c r="B18">
        <f t="shared" ref="B18:B29" si="0">0.1372/B3</f>
        <v>1</v>
      </c>
      <c r="C18" s="5">
        <f>Таблица3[[#This Row],[Количество потоков]]</f>
        <v>1</v>
      </c>
    </row>
    <row r="19" spans="1:3" x14ac:dyDescent="0.25">
      <c r="A19" s="2">
        <v>2</v>
      </c>
      <c r="B19">
        <f t="shared" si="0"/>
        <v>1.9912917271407835</v>
      </c>
      <c r="C19" s="5">
        <f>Таблица3[[#This Row],[Количество потоков]]</f>
        <v>2</v>
      </c>
    </row>
    <row r="20" spans="1:3" x14ac:dyDescent="0.25">
      <c r="A20" s="1">
        <v>3</v>
      </c>
      <c r="B20">
        <f t="shared" si="0"/>
        <v>2.7745197168857429</v>
      </c>
      <c r="C20" s="5">
        <f>Таблица3[[#This Row],[Количество потоков]]</f>
        <v>3</v>
      </c>
    </row>
    <row r="21" spans="1:3" x14ac:dyDescent="0.25">
      <c r="A21" s="2">
        <v>4</v>
      </c>
      <c r="B21">
        <f t="shared" si="0"/>
        <v>3.5179487179487174</v>
      </c>
      <c r="C21" s="5">
        <f>Таблица3[[#This Row],[Количество потоков]]</f>
        <v>4</v>
      </c>
    </row>
    <row r="22" spans="1:3" x14ac:dyDescent="0.25">
      <c r="A22" s="1">
        <v>5</v>
      </c>
      <c r="B22">
        <f t="shared" si="0"/>
        <v>3.7952973720608569</v>
      </c>
      <c r="C22" s="5">
        <f>Таблица3[[#This Row],[Количество потоков]]</f>
        <v>5</v>
      </c>
    </row>
    <row r="23" spans="1:3" x14ac:dyDescent="0.25">
      <c r="A23" s="2">
        <v>6</v>
      </c>
      <c r="B23">
        <f t="shared" si="0"/>
        <v>4.3903999999999996</v>
      </c>
      <c r="C23" s="5">
        <f>Таблица3[[#This Row],[Количество потоков]]</f>
        <v>6</v>
      </c>
    </row>
    <row r="24" spans="1:3" x14ac:dyDescent="0.25">
      <c r="A24" s="1">
        <v>7</v>
      </c>
      <c r="B24">
        <f t="shared" si="0"/>
        <v>4.6666666666666661</v>
      </c>
      <c r="C24" s="5">
        <f>Таблица3[[#This Row],[Количество потоков]]</f>
        <v>7</v>
      </c>
    </row>
    <row r="25" spans="1:3" x14ac:dyDescent="0.25">
      <c r="A25" s="2">
        <v>8</v>
      </c>
      <c r="B25">
        <f t="shared" si="0"/>
        <v>5.1098696461824948</v>
      </c>
      <c r="C25" s="5">
        <f>Таблица3[[#This Row],[Количество потоков]]</f>
        <v>8</v>
      </c>
    </row>
    <row r="26" spans="1:3" x14ac:dyDescent="0.25">
      <c r="A26" s="1">
        <v>9</v>
      </c>
      <c r="B26">
        <f t="shared" si="0"/>
        <v>5.1194029850746263</v>
      </c>
      <c r="C26" s="5">
        <f>Таблица3[[#This Row],[Количество потоков]]</f>
        <v>9</v>
      </c>
    </row>
    <row r="27" spans="1:3" x14ac:dyDescent="0.25">
      <c r="A27" s="2">
        <v>10</v>
      </c>
      <c r="B27">
        <f t="shared" si="0"/>
        <v>5.4661354581673303</v>
      </c>
      <c r="C27" s="5">
        <f>Таблица3[[#This Row],[Количество потоков]]</f>
        <v>10</v>
      </c>
    </row>
    <row r="28" spans="1:3" x14ac:dyDescent="0.25">
      <c r="A28" s="1">
        <v>11</v>
      </c>
      <c r="B28">
        <f t="shared" si="0"/>
        <v>5.8507462686567164</v>
      </c>
      <c r="C28" s="5">
        <f>Таблица3[[#This Row],[Количество потоков]]</f>
        <v>11</v>
      </c>
    </row>
    <row r="29" spans="1:3" x14ac:dyDescent="0.25">
      <c r="A29" s="2">
        <v>12</v>
      </c>
      <c r="B29">
        <f t="shared" si="0"/>
        <v>5.7286012526096028</v>
      </c>
      <c r="C29" s="5">
        <f>Таблица3[[#This Row],[Количество потоков]]</f>
        <v>12</v>
      </c>
    </row>
    <row r="31" spans="1:3" x14ac:dyDescent="0.25">
      <c r="A31" s="6" t="s">
        <v>5</v>
      </c>
      <c r="B31" s="6"/>
      <c r="C31" s="6"/>
    </row>
    <row r="32" spans="1:3" x14ac:dyDescent="0.25">
      <c r="A32" s="3" t="s">
        <v>0</v>
      </c>
      <c r="B32" s="3" t="s">
        <v>1</v>
      </c>
      <c r="C32" s="4" t="s">
        <v>2</v>
      </c>
    </row>
    <row r="33" spans="1:3" x14ac:dyDescent="0.25">
      <c r="A33" s="1">
        <v>1</v>
      </c>
      <c r="B33">
        <f>B18/Таблица35[[#This Row],[Количество потоков]]</f>
        <v>1</v>
      </c>
      <c r="C33" s="5">
        <v>1</v>
      </c>
    </row>
    <row r="34" spans="1:3" x14ac:dyDescent="0.25">
      <c r="A34" s="2">
        <v>2</v>
      </c>
      <c r="B34">
        <f>B19/Таблица35[[#This Row],[Количество потоков]]</f>
        <v>0.99564586357039175</v>
      </c>
      <c r="C34" s="5">
        <v>1</v>
      </c>
    </row>
    <row r="35" spans="1:3" x14ac:dyDescent="0.25">
      <c r="A35" s="1">
        <v>3</v>
      </c>
      <c r="B35">
        <f>B20/Таблица35[[#This Row],[Количество потоков]]</f>
        <v>0.92483990562858098</v>
      </c>
      <c r="C35" s="5">
        <v>1</v>
      </c>
    </row>
    <row r="36" spans="1:3" x14ac:dyDescent="0.25">
      <c r="A36" s="2">
        <v>4</v>
      </c>
      <c r="B36">
        <f>B21/Таблица35[[#This Row],[Количество потоков]]</f>
        <v>0.87948717948717936</v>
      </c>
      <c r="C36" s="5">
        <v>1</v>
      </c>
    </row>
    <row r="37" spans="1:3" x14ac:dyDescent="0.25">
      <c r="A37" s="1">
        <v>5</v>
      </c>
      <c r="B37">
        <f>B22/Таблица35[[#This Row],[Количество потоков]]</f>
        <v>0.75905947441217136</v>
      </c>
      <c r="C37" s="5">
        <v>1</v>
      </c>
    </row>
    <row r="38" spans="1:3" x14ac:dyDescent="0.25">
      <c r="A38" s="2">
        <v>6</v>
      </c>
      <c r="B38">
        <f>B23/Таблица35[[#This Row],[Количество потоков]]</f>
        <v>0.73173333333333324</v>
      </c>
      <c r="C38" s="5">
        <v>1</v>
      </c>
    </row>
    <row r="39" spans="1:3" x14ac:dyDescent="0.25">
      <c r="A39" s="1">
        <v>7</v>
      </c>
      <c r="B39">
        <f>B24/Таблица35[[#This Row],[Количество потоков]]</f>
        <v>0.66666666666666663</v>
      </c>
      <c r="C39" s="5">
        <v>1</v>
      </c>
    </row>
    <row r="40" spans="1:3" x14ac:dyDescent="0.25">
      <c r="A40" s="2">
        <v>8</v>
      </c>
      <c r="B40">
        <f>B25/Таблица35[[#This Row],[Количество потоков]]</f>
        <v>0.63873370577281186</v>
      </c>
      <c r="C40" s="5">
        <v>1</v>
      </c>
    </row>
    <row r="41" spans="1:3" x14ac:dyDescent="0.25">
      <c r="A41" s="1">
        <v>9</v>
      </c>
      <c r="B41">
        <f>B26/Таблица35[[#This Row],[Количество потоков]]</f>
        <v>0.56882255389718073</v>
      </c>
      <c r="C41" s="5">
        <v>1</v>
      </c>
    </row>
    <row r="42" spans="1:3" x14ac:dyDescent="0.25">
      <c r="A42" s="2">
        <v>10</v>
      </c>
      <c r="B42">
        <f>B27/Таблица35[[#This Row],[Количество потоков]]</f>
        <v>0.54661354581673305</v>
      </c>
      <c r="C42" s="5">
        <v>1</v>
      </c>
    </row>
    <row r="43" spans="1:3" x14ac:dyDescent="0.25">
      <c r="A43" s="1">
        <v>11</v>
      </c>
      <c r="B43">
        <f>B28/Таблица35[[#This Row],[Количество потоков]]</f>
        <v>0.53188602442333788</v>
      </c>
      <c r="C43" s="5">
        <v>1</v>
      </c>
    </row>
    <row r="44" spans="1:3" x14ac:dyDescent="0.25">
      <c r="A44" s="2">
        <v>12</v>
      </c>
      <c r="B44">
        <f>B29/Таблица35[[#This Row],[Количество потоков]]</f>
        <v>0.47738343771746689</v>
      </c>
      <c r="C44" s="5">
        <v>1</v>
      </c>
    </row>
    <row r="47" spans="1:3" x14ac:dyDescent="0.25">
      <c r="A47" s="6"/>
      <c r="B47" s="6"/>
    </row>
    <row r="48" spans="1:3" x14ac:dyDescent="0.25">
      <c r="A48" s="6" t="s">
        <v>8</v>
      </c>
      <c r="B48" s="6"/>
    </row>
    <row r="49" spans="1:2" x14ac:dyDescent="0.25">
      <c r="A49" t="s">
        <v>6</v>
      </c>
      <c r="B49" t="s">
        <v>7</v>
      </c>
    </row>
    <row r="50" spans="1:2" x14ac:dyDescent="0.25">
      <c r="A50">
        <v>0.1371</v>
      </c>
      <c r="B50">
        <v>0.13780000000000001</v>
      </c>
    </row>
    <row r="64" spans="1:2" x14ac:dyDescent="0.25">
      <c r="A64" s="6"/>
      <c r="B64" s="6"/>
    </row>
  </sheetData>
  <mergeCells count="6">
    <mergeCell ref="A47:B47"/>
    <mergeCell ref="A64:B64"/>
    <mergeCell ref="A1:C1"/>
    <mergeCell ref="A16:C16"/>
    <mergeCell ref="A31:C31"/>
    <mergeCell ref="A48:B48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Гатченко</dc:creator>
  <cp:lastModifiedBy>Антон Гатченко</cp:lastModifiedBy>
  <dcterms:created xsi:type="dcterms:W3CDTF">2024-09-10T11:23:57Z</dcterms:created>
  <dcterms:modified xsi:type="dcterms:W3CDTF">2024-09-26T15:21:32Z</dcterms:modified>
</cp:coreProperties>
</file>