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91649B5-5FDF-4924-9EFA-AC600702C167}" xr6:coauthVersionLast="47" xr6:coauthVersionMax="47" xr10:uidLastSave="{00000000-0000-0000-0000-000000000000}"/>
  <bookViews>
    <workbookView xWindow="28680" yWindow="-120" windowWidth="29040" windowHeight="16440" xr2:uid="{3F04B4BB-28FC-4A0D-89BA-2E508158E4C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2" i="1"/>
  <c r="V22" i="2"/>
  <c r="V23" i="2"/>
  <c r="V24" i="2"/>
  <c r="V25" i="2"/>
  <c r="V26" i="2"/>
  <c r="V27" i="2"/>
  <c r="V28" i="2"/>
  <c r="V29" i="2"/>
  <c r="V30" i="2"/>
  <c r="V3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U2" i="1"/>
  <c r="U2" i="2"/>
  <c r="S31" i="2"/>
  <c r="T31" i="2" s="1"/>
  <c r="R31" i="2"/>
  <c r="S30" i="2"/>
  <c r="T30" i="2" s="1"/>
  <c r="R30" i="2"/>
  <c r="S29" i="2"/>
  <c r="T29" i="2" s="1"/>
  <c r="R29" i="2"/>
  <c r="S28" i="2"/>
  <c r="T28" i="2" s="1"/>
  <c r="R28" i="2"/>
  <c r="S27" i="2"/>
  <c r="T27" i="2" s="1"/>
  <c r="R27" i="2"/>
  <c r="S26" i="2"/>
  <c r="T26" i="2" s="1"/>
  <c r="R26" i="2"/>
  <c r="S25" i="2"/>
  <c r="T25" i="2" s="1"/>
  <c r="R25" i="2"/>
  <c r="S24" i="2"/>
  <c r="T24" i="2" s="1"/>
  <c r="R24" i="2"/>
  <c r="S23" i="2"/>
  <c r="T23" i="2" s="1"/>
  <c r="R23" i="2"/>
  <c r="S22" i="2"/>
  <c r="T22" i="2" s="1"/>
  <c r="R22" i="2"/>
  <c r="S21" i="2"/>
  <c r="T21" i="2" s="1"/>
  <c r="R21" i="2"/>
  <c r="S20" i="2"/>
  <c r="T20" i="2" s="1"/>
  <c r="R20" i="2"/>
  <c r="S19" i="2"/>
  <c r="T19" i="2" s="1"/>
  <c r="R19" i="2"/>
  <c r="S18" i="2"/>
  <c r="T18" i="2" s="1"/>
  <c r="R18" i="2"/>
  <c r="S17" i="2"/>
  <c r="T17" i="2" s="1"/>
  <c r="R17" i="2"/>
  <c r="S16" i="2"/>
  <c r="T16" i="2" s="1"/>
  <c r="R16" i="2"/>
  <c r="S15" i="2"/>
  <c r="T15" i="2" s="1"/>
  <c r="R15" i="2"/>
  <c r="S14" i="2"/>
  <c r="T14" i="2" s="1"/>
  <c r="R14" i="2"/>
  <c r="S13" i="2"/>
  <c r="T13" i="2" s="1"/>
  <c r="R13" i="2"/>
  <c r="S12" i="2"/>
  <c r="T12" i="2" s="1"/>
  <c r="R12" i="2"/>
  <c r="S11" i="2"/>
  <c r="T11" i="2" s="1"/>
  <c r="R11" i="2"/>
  <c r="T10" i="2"/>
  <c r="S10" i="2"/>
  <c r="R10" i="2"/>
  <c r="S9" i="2"/>
  <c r="T9" i="2" s="1"/>
  <c r="R9" i="2"/>
  <c r="S8" i="2"/>
  <c r="T8" i="2" s="1"/>
  <c r="R8" i="2"/>
  <c r="S7" i="2"/>
  <c r="T7" i="2" s="1"/>
  <c r="R7" i="2"/>
  <c r="T6" i="2"/>
  <c r="S6" i="2"/>
  <c r="R6" i="2"/>
  <c r="S5" i="2"/>
  <c r="T5" i="2" s="1"/>
  <c r="R5" i="2"/>
  <c r="S4" i="2"/>
  <c r="T4" i="2" s="1"/>
  <c r="R4" i="2"/>
  <c r="T3" i="2"/>
  <c r="S3" i="2"/>
  <c r="R3" i="2"/>
  <c r="T2" i="2"/>
  <c r="S2" i="2"/>
  <c r="R2" i="2"/>
  <c r="R4" i="1"/>
  <c r="S4" i="1"/>
  <c r="T4" i="1" s="1"/>
  <c r="R5" i="1"/>
  <c r="S5" i="1"/>
  <c r="T5" i="1" s="1"/>
  <c r="R6" i="1"/>
  <c r="S6" i="1"/>
  <c r="T6" i="1" s="1"/>
  <c r="R7" i="1"/>
  <c r="S7" i="1"/>
  <c r="T7" i="1" s="1"/>
  <c r="R8" i="1"/>
  <c r="S8" i="1"/>
  <c r="T8" i="1" s="1"/>
  <c r="R9" i="1"/>
  <c r="S9" i="1"/>
  <c r="T9" i="1" s="1"/>
  <c r="R10" i="1"/>
  <c r="S10" i="1"/>
  <c r="T10" i="1" s="1"/>
  <c r="R11" i="1"/>
  <c r="S11" i="1"/>
  <c r="T11" i="1" s="1"/>
  <c r="R12" i="1"/>
  <c r="S12" i="1"/>
  <c r="T12" i="1" s="1"/>
  <c r="R13" i="1"/>
  <c r="S13" i="1"/>
  <c r="T13" i="1" s="1"/>
  <c r="R14" i="1"/>
  <c r="S14" i="1"/>
  <c r="T14" i="1" s="1"/>
  <c r="R15" i="1"/>
  <c r="S15" i="1"/>
  <c r="T15" i="1" s="1"/>
  <c r="R16" i="1"/>
  <c r="S16" i="1"/>
  <c r="T16" i="1" s="1"/>
  <c r="R17" i="1"/>
  <c r="S17" i="1"/>
  <c r="T17" i="1" s="1"/>
  <c r="R18" i="1"/>
  <c r="S18" i="1"/>
  <c r="T18" i="1" s="1"/>
  <c r="R19" i="1"/>
  <c r="S19" i="1"/>
  <c r="T19" i="1" s="1"/>
  <c r="R20" i="1"/>
  <c r="S20" i="1"/>
  <c r="T20" i="1" s="1"/>
  <c r="R21" i="1"/>
  <c r="S21" i="1"/>
  <c r="T21" i="1" s="1"/>
  <c r="R22" i="1"/>
  <c r="S22" i="1"/>
  <c r="T22" i="1" s="1"/>
  <c r="R23" i="1"/>
  <c r="S23" i="1"/>
  <c r="T23" i="1" s="1"/>
  <c r="R24" i="1"/>
  <c r="S24" i="1"/>
  <c r="T24" i="1" s="1"/>
  <c r="R25" i="1"/>
  <c r="S25" i="1"/>
  <c r="T25" i="1" s="1"/>
  <c r="R26" i="1"/>
  <c r="S26" i="1"/>
  <c r="T26" i="1" s="1"/>
  <c r="R27" i="1"/>
  <c r="S27" i="1"/>
  <c r="T27" i="1" s="1"/>
  <c r="R28" i="1"/>
  <c r="S28" i="1"/>
  <c r="T28" i="1" s="1"/>
  <c r="R29" i="1"/>
  <c r="S29" i="1"/>
  <c r="T29" i="1" s="1"/>
  <c r="R30" i="1"/>
  <c r="S30" i="1"/>
  <c r="T30" i="1" s="1"/>
  <c r="R31" i="1"/>
  <c r="S31" i="1"/>
  <c r="T31" i="1" s="1"/>
  <c r="R3" i="1"/>
  <c r="S3" i="1"/>
  <c r="T3" i="1" s="1"/>
  <c r="R2" i="1"/>
  <c r="S2" i="1"/>
  <c r="T2" i="1" s="1"/>
</calcChain>
</file>

<file path=xl/sharedStrings.xml><?xml version="1.0" encoding="utf-8"?>
<sst xmlns="http://schemas.openxmlformats.org/spreadsheetml/2006/main" count="11" uniqueCount="6">
  <si>
    <t>MEDIA:</t>
  </si>
  <si>
    <t>VARIANZA:</t>
  </si>
  <si>
    <t>DESVIACIÓN:</t>
  </si>
  <si>
    <t>TIMESTAMP</t>
  </si>
  <si>
    <t>MAXIMO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</si>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</sst>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Hoja1!$T$1</c:f>
              <c:strCache>
                <c:ptCount val="1"/>
                <c:pt idx="0">
                  <c:v>DESVIACIÓN: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Hoja1!$A$2:$A$31</c:f>
              <c:numCache>
                <c:formatCode>General</c:formatCode>
                <c:ptCount val="3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</c:numCache>
            </c:numRef>
          </c:xVal>
          <c:yVal>
            <c:numRef>
              <c:f>Hoja1!$T$2:$T$31</c:f>
              <c:numCache>
                <c:formatCode>0.00</c:formatCode>
                <c:ptCount val="30"/>
                <c:pt idx="0">
                  <c:v>2.0320351046836436</c:v>
                </c:pt>
                <c:pt idx="1">
                  <c:v>43.858437044655389</c:v>
                </c:pt>
                <c:pt idx="2">
                  <c:v>43.825743956415998</c:v>
                </c:pt>
                <c:pt idx="3">
                  <c:v>60.219840307548701</c:v>
                </c:pt>
                <c:pt idx="4">
                  <c:v>60.138728508895717</c:v>
                </c:pt>
                <c:pt idx="5">
                  <c:v>70.503398263251583</c:v>
                </c:pt>
                <c:pt idx="6">
                  <c:v>70.651138230982042</c:v>
                </c:pt>
                <c:pt idx="7">
                  <c:v>70.411055003221378</c:v>
                </c:pt>
                <c:pt idx="8">
                  <c:v>78.090305629657607</c:v>
                </c:pt>
                <c:pt idx="9">
                  <c:v>83.484030409014949</c:v>
                </c:pt>
                <c:pt idx="10">
                  <c:v>87.246680930184013</c:v>
                </c:pt>
                <c:pt idx="11">
                  <c:v>87.246680930184013</c:v>
                </c:pt>
                <c:pt idx="12">
                  <c:v>89.609128069261629</c:v>
                </c:pt>
                <c:pt idx="13">
                  <c:v>90.188298391014484</c:v>
                </c:pt>
                <c:pt idx="14">
                  <c:v>89.348358500123922</c:v>
                </c:pt>
                <c:pt idx="15">
                  <c:v>87.246680930184013</c:v>
                </c:pt>
                <c:pt idx="16">
                  <c:v>83.343366062732713</c:v>
                </c:pt>
                <c:pt idx="17">
                  <c:v>83.258232826149595</c:v>
                </c:pt>
                <c:pt idx="18">
                  <c:v>77.755921532275167</c:v>
                </c:pt>
                <c:pt idx="19">
                  <c:v>77.571230706579186</c:v>
                </c:pt>
                <c:pt idx="20">
                  <c:v>69.599329498686018</c:v>
                </c:pt>
                <c:pt idx="21">
                  <c:v>69.599329498686018</c:v>
                </c:pt>
                <c:pt idx="22">
                  <c:v>59.255942036783679</c:v>
                </c:pt>
                <c:pt idx="23">
                  <c:v>43.659096035839617</c:v>
                </c:pt>
                <c:pt idx="24">
                  <c:v>43.624152331783669</c:v>
                </c:pt>
                <c:pt idx="25">
                  <c:v>43.659096035839617</c:v>
                </c:pt>
                <c:pt idx="26">
                  <c:v>43.659096035839617</c:v>
                </c:pt>
                <c:pt idx="27">
                  <c:v>1.8697147732564272</c:v>
                </c:pt>
                <c:pt idx="28">
                  <c:v>1.8973665961010275</c:v>
                </c:pt>
                <c:pt idx="29">
                  <c:v>1.8973665961010275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B-4EB0-9613-680D9CD92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09384"/>
        <c:axId val="578902824"/>
      </c:scatterChart>
      <c:valAx>
        <c:axId val="57890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902824"/>
        <c:crosses val="autoZero"/>
        <c:crossBetween val="midCat"/>
      </c:valAx>
      <c:valAx>
        <c:axId val="57890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90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Hoja1!$R$1</c:f>
              <c:strCache>
                <c:ptCount val="1"/>
                <c:pt idx="0">
                  <c:v>MEDIA: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Hoja1!$A$2:$A$31</c:f>
              <c:numCache>
                <c:formatCode>General</c:formatCode>
                <c:ptCount val="3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</c:numCache>
            </c:numRef>
          </c:xVal>
          <c:yVal>
            <c:numRef>
              <c:f>Hoja1!$R$2:$R$31</c:f>
              <c:numCache>
                <c:formatCode>0.00</c:formatCode>
                <c:ptCount val="30"/>
                <c:pt idx="0">
                  <c:v>149.5625</c:v>
                </c:pt>
                <c:pt idx="1">
                  <c:v>160.6875</c:v>
                </c:pt>
                <c:pt idx="2">
                  <c:v>160.8125</c:v>
                </c:pt>
                <c:pt idx="3">
                  <c:v>171.8125</c:v>
                </c:pt>
                <c:pt idx="4">
                  <c:v>172</c:v>
                </c:pt>
                <c:pt idx="5">
                  <c:v>182.9375</c:v>
                </c:pt>
                <c:pt idx="6">
                  <c:v>182.625</c:v>
                </c:pt>
                <c:pt idx="7">
                  <c:v>183.125</c:v>
                </c:pt>
                <c:pt idx="8">
                  <c:v>194.3125</c:v>
                </c:pt>
                <c:pt idx="9">
                  <c:v>205.125</c:v>
                </c:pt>
                <c:pt idx="10">
                  <c:v>216.125</c:v>
                </c:pt>
                <c:pt idx="11">
                  <c:v>216.125</c:v>
                </c:pt>
                <c:pt idx="12">
                  <c:v>227.0625</c:v>
                </c:pt>
                <c:pt idx="13">
                  <c:v>238.0625</c:v>
                </c:pt>
                <c:pt idx="14">
                  <c:v>248.9375</c:v>
                </c:pt>
                <c:pt idx="15">
                  <c:v>259.875</c:v>
                </c:pt>
                <c:pt idx="16">
                  <c:v>270.875</c:v>
                </c:pt>
                <c:pt idx="17">
                  <c:v>270.75</c:v>
                </c:pt>
                <c:pt idx="18">
                  <c:v>281.625</c:v>
                </c:pt>
                <c:pt idx="19">
                  <c:v>281.3125</c:v>
                </c:pt>
                <c:pt idx="20">
                  <c:v>292.25</c:v>
                </c:pt>
                <c:pt idx="21">
                  <c:v>292.25</c:v>
                </c:pt>
                <c:pt idx="22">
                  <c:v>302.75</c:v>
                </c:pt>
                <c:pt idx="23">
                  <c:v>313.625</c:v>
                </c:pt>
                <c:pt idx="24">
                  <c:v>313.5</c:v>
                </c:pt>
                <c:pt idx="25">
                  <c:v>313.625</c:v>
                </c:pt>
                <c:pt idx="26">
                  <c:v>313.625</c:v>
                </c:pt>
                <c:pt idx="27">
                  <c:v>324.8125</c:v>
                </c:pt>
                <c:pt idx="28">
                  <c:v>324.5</c:v>
                </c:pt>
                <c:pt idx="29">
                  <c:v>324.5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9-47BF-8CC6-703B571B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78400"/>
        <c:axId val="575678728"/>
      </c:scatterChart>
      <c:valAx>
        <c:axId val="57567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5678728"/>
        <c:crosses val="autoZero"/>
        <c:crossBetween val="midCat"/>
      </c:valAx>
      <c:valAx>
        <c:axId val="57567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567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Hoja2!$T$1</c:f>
              <c:strCache>
                <c:ptCount val="1"/>
                <c:pt idx="0">
                  <c:v>DESVIACIÓN: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Hoja2!$A$2:$A$31</c:f>
              <c:numCache>
                <c:formatCode>General</c:formatCode>
                <c:ptCount val="3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</c:numCache>
            </c:numRef>
          </c:xVal>
          <c:yVal>
            <c:numRef>
              <c:f>Hoja2!$T$2:$T$31</c:f>
              <c:numCache>
                <c:formatCode>0.00</c:formatCode>
                <c:ptCount val="30"/>
                <c:pt idx="0">
                  <c:v>2.0320351046836436</c:v>
                </c:pt>
                <c:pt idx="1">
                  <c:v>43.858437044655389</c:v>
                </c:pt>
                <c:pt idx="2">
                  <c:v>43.825743956415998</c:v>
                </c:pt>
                <c:pt idx="3">
                  <c:v>60.219840307548701</c:v>
                </c:pt>
                <c:pt idx="4">
                  <c:v>60.138728508895717</c:v>
                </c:pt>
                <c:pt idx="5">
                  <c:v>70.503398263251583</c:v>
                </c:pt>
                <c:pt idx="6">
                  <c:v>70.651138230982042</c:v>
                </c:pt>
                <c:pt idx="7">
                  <c:v>70.411055003221378</c:v>
                </c:pt>
                <c:pt idx="8">
                  <c:v>78.090305629657607</c:v>
                </c:pt>
                <c:pt idx="9">
                  <c:v>83.484030409014949</c:v>
                </c:pt>
                <c:pt idx="10">
                  <c:v>83.528413329437385</c:v>
                </c:pt>
                <c:pt idx="11">
                  <c:v>83.528413329437385</c:v>
                </c:pt>
                <c:pt idx="12">
                  <c:v>87.481045566072964</c:v>
                </c:pt>
                <c:pt idx="13">
                  <c:v>87.532446365143173</c:v>
                </c:pt>
                <c:pt idx="14">
                  <c:v>87.482569692482173</c:v>
                </c:pt>
                <c:pt idx="15">
                  <c:v>87.583008245511493</c:v>
                </c:pt>
                <c:pt idx="16">
                  <c:v>89.651826529078591</c:v>
                </c:pt>
                <c:pt idx="17">
                  <c:v>87.583008245511493</c:v>
                </c:pt>
                <c:pt idx="18">
                  <c:v>87.83846442950454</c:v>
                </c:pt>
                <c:pt idx="19">
                  <c:v>84.014978823223345</c:v>
                </c:pt>
                <c:pt idx="20">
                  <c:v>84.196496364159955</c:v>
                </c:pt>
                <c:pt idx="21">
                  <c:v>78.96486560490051</c:v>
                </c:pt>
                <c:pt idx="22">
                  <c:v>79.139723485322676</c:v>
                </c:pt>
                <c:pt idx="23">
                  <c:v>79.399307301764296</c:v>
                </c:pt>
                <c:pt idx="24">
                  <c:v>71.50617688936623</c:v>
                </c:pt>
                <c:pt idx="25">
                  <c:v>60.846494010200239</c:v>
                </c:pt>
                <c:pt idx="26">
                  <c:v>60.846494010200239</c:v>
                </c:pt>
                <c:pt idx="27">
                  <c:v>44.374917840299531</c:v>
                </c:pt>
                <c:pt idx="28">
                  <c:v>44.374917840299531</c:v>
                </c:pt>
                <c:pt idx="29">
                  <c:v>2.0816659994661326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6-472A-A26A-A299498C1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104184"/>
        <c:axId val="465110088"/>
      </c:scatterChart>
      <c:valAx>
        <c:axId val="46510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110088"/>
        <c:crosses val="autoZero"/>
        <c:crossBetween val="midCat"/>
      </c:valAx>
      <c:valAx>
        <c:axId val="46511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10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Hoja2!$R$1</c:f>
              <c:strCache>
                <c:ptCount val="1"/>
                <c:pt idx="0">
                  <c:v>MEDIA: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Hoja2!$A$2:$A$31</c:f>
              <c:numCache>
                <c:formatCode>General</c:formatCode>
                <c:ptCount val="3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</c:numCache>
            </c:numRef>
          </c:xVal>
          <c:yVal>
            <c:numRef>
              <c:f>Hoja2!$R$2:$R$31</c:f>
              <c:numCache>
                <c:formatCode>0.00</c:formatCode>
                <c:ptCount val="30"/>
                <c:pt idx="0">
                  <c:v>149.5625</c:v>
                </c:pt>
                <c:pt idx="1">
                  <c:v>160.6875</c:v>
                </c:pt>
                <c:pt idx="2">
                  <c:v>160.8125</c:v>
                </c:pt>
                <c:pt idx="3">
                  <c:v>171.8125</c:v>
                </c:pt>
                <c:pt idx="4">
                  <c:v>172</c:v>
                </c:pt>
                <c:pt idx="5">
                  <c:v>182.9375</c:v>
                </c:pt>
                <c:pt idx="6">
                  <c:v>182.625</c:v>
                </c:pt>
                <c:pt idx="7">
                  <c:v>183.125</c:v>
                </c:pt>
                <c:pt idx="8">
                  <c:v>194.3125</c:v>
                </c:pt>
                <c:pt idx="9">
                  <c:v>205.125</c:v>
                </c:pt>
                <c:pt idx="10">
                  <c:v>205.0625</c:v>
                </c:pt>
                <c:pt idx="11">
                  <c:v>205.0625</c:v>
                </c:pt>
                <c:pt idx="12">
                  <c:v>216</c:v>
                </c:pt>
                <c:pt idx="13">
                  <c:v>215.9375</c:v>
                </c:pt>
                <c:pt idx="14">
                  <c:v>216</c:v>
                </c:pt>
                <c:pt idx="15">
                  <c:v>215.875</c:v>
                </c:pt>
                <c:pt idx="16">
                  <c:v>226.875</c:v>
                </c:pt>
                <c:pt idx="17">
                  <c:v>215.875</c:v>
                </c:pt>
                <c:pt idx="18">
                  <c:v>215.5625</c:v>
                </c:pt>
                <c:pt idx="19">
                  <c:v>204.375</c:v>
                </c:pt>
                <c:pt idx="20">
                  <c:v>204.125</c:v>
                </c:pt>
                <c:pt idx="21">
                  <c:v>193.125</c:v>
                </c:pt>
                <c:pt idx="22">
                  <c:v>192.8125</c:v>
                </c:pt>
                <c:pt idx="23">
                  <c:v>192.375</c:v>
                </c:pt>
                <c:pt idx="24">
                  <c:v>181.25</c:v>
                </c:pt>
                <c:pt idx="25">
                  <c:v>170.1875</c:v>
                </c:pt>
                <c:pt idx="26">
                  <c:v>170.1875</c:v>
                </c:pt>
                <c:pt idx="27">
                  <c:v>158.75</c:v>
                </c:pt>
                <c:pt idx="28">
                  <c:v>158.75</c:v>
                </c:pt>
                <c:pt idx="29">
                  <c:v>147.75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D-4CBF-9B12-941B1504B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928104"/>
        <c:axId val="570928432"/>
      </c:scatterChart>
      <c:valAx>
        <c:axId val="57092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928432"/>
        <c:crosses val="autoZero"/>
        <c:crossBetween val="midCat"/>
      </c:valAx>
      <c:valAx>
        <c:axId val="5709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92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Hoja2!$V$1</c:f>
              <c:strCache>
                <c:ptCount val="1"/>
                <c:pt idx="0">
                  <c:v>CONTADOR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Hoja2!$A$2:$A$31</c:f>
              <c:numCache>
                <c:formatCode>General</c:formatCode>
                <c:ptCount val="3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</c:numCache>
            </c:numRef>
          </c:xVal>
          <c:yVal>
            <c:numRef>
              <c:f>Hoja2!$V$2:$V$31</c:f>
              <c:numCache>
                <c:formatCode>General</c:formatCode>
                <c:ptCount val="30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5-4AB0-8A35-A07B94F1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97064"/>
        <c:axId val="664800016"/>
      </c:scatterChart>
      <c:valAx>
        <c:axId val="66479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4800016"/>
        <c:crosses val="autoZero"/>
        <c:crossBetween val="midCat"/>
      </c:valAx>
      <c:valAx>
        <c:axId val="6648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479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32</xdr:row>
      <xdr:rowOff>152400</xdr:rowOff>
    </xdr:from>
    <xdr:to>
      <xdr:col>13</xdr:col>
      <xdr:colOff>447675</xdr:colOff>
      <xdr:row>47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46CFF4-131F-42F8-9A57-3796F6ED7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466725</xdr:colOff>
      <xdr:row>32</xdr:row>
      <xdr:rowOff>161925</xdr:rowOff>
    </xdr:from>
    <xdr:to>
      <xdr:col>19</xdr:col>
      <xdr:colOff>361950</xdr:colOff>
      <xdr:row>48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47EFFE-73EC-43BC-99D0-B8FEC9B5D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31</xdr:row>
      <xdr:rowOff>28575</xdr:rowOff>
    </xdr:from>
    <xdr:to>
      <xdr:col>7</xdr:col>
      <xdr:colOff>15875</xdr:colOff>
      <xdr:row>46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EA0060-F0BD-49BA-8D23-8F1267C95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31</xdr:row>
      <xdr:rowOff>28575</xdr:rowOff>
    </xdr:from>
    <xdr:to>
      <xdr:col>13</xdr:col>
      <xdr:colOff>28575</xdr:colOff>
      <xdr:row>46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5FEE51-7E7B-49E5-8240-00BA7A19A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25400</xdr:colOff>
      <xdr:row>31</xdr:row>
      <xdr:rowOff>28575</xdr:rowOff>
    </xdr:from>
    <xdr:to>
      <xdr:col>19</xdr:col>
      <xdr:colOff>25400</xdr:colOff>
      <xdr:row>46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C8A084-EA79-4739-AC3A-93DEACEC8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7B9A-D622-42C0-BFAF-779805419A2F}">
  <dimension ref="A1:V31"/>
  <sheetViews>
    <sheetView tabSelected="1" workbookViewId="0">
      <selection activeCell="A26" sqref="A26:XFD26"/>
    </sheetView>
  </sheetViews>
  <sheetFormatPr baseColWidth="10" defaultRowHeight="14.5" x14ac:dyDescent="0.35"/>
  <cols>
    <col min="19" max="19" width="12.453125" customWidth="1"/>
    <col min="20" max="20" width="12.54296875" customWidth="1"/>
  </cols>
  <sheetData>
    <row r="1" spans="1:22" x14ac:dyDescent="0.3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 t="s">
        <v>0</v>
      </c>
      <c r="S1" t="s">
        <v>1</v>
      </c>
      <c r="T1" t="s">
        <v>2</v>
      </c>
      <c r="U1" t="s">
        <v>4</v>
      </c>
    </row>
    <row r="2" spans="1:22" x14ac:dyDescent="0.35">
      <c r="A2">
        <v>-1</v>
      </c>
      <c r="B2">
        <v>147</v>
      </c>
      <c r="C2">
        <v>149</v>
      </c>
      <c r="D2">
        <v>151</v>
      </c>
      <c r="E2">
        <v>146</v>
      </c>
      <c r="F2">
        <v>148</v>
      </c>
      <c r="G2">
        <v>154</v>
      </c>
      <c r="H2">
        <v>149</v>
      </c>
      <c r="I2">
        <v>147</v>
      </c>
      <c r="J2">
        <v>151</v>
      </c>
      <c r="K2">
        <v>150</v>
      </c>
      <c r="L2">
        <v>150</v>
      </c>
      <c r="M2">
        <v>152</v>
      </c>
      <c r="N2">
        <v>149</v>
      </c>
      <c r="O2">
        <v>150</v>
      </c>
      <c r="P2">
        <v>151</v>
      </c>
      <c r="Q2">
        <v>149</v>
      </c>
      <c r="R2" s="1">
        <f>(SUM(B2:Q2)/($Q$1+1))</f>
        <v>149.5625</v>
      </c>
      <c r="S2" s="1">
        <f>VAR(B2:Q2)</f>
        <v>4.1291666666666664</v>
      </c>
      <c r="T2" s="1">
        <f>SQRT(S2)</f>
        <v>2.0320351046836436</v>
      </c>
      <c r="U2" s="1">
        <f>MAX(T2:T31)</f>
        <v>90.188298391014484</v>
      </c>
      <c r="V2">
        <f t="shared" ref="V2:V31" si="0">COUNTIFS(B2:Q2,"&gt;300")</f>
        <v>0</v>
      </c>
    </row>
    <row r="3" spans="1:22" x14ac:dyDescent="0.35">
      <c r="A3">
        <v>0</v>
      </c>
      <c r="B3">
        <v>325</v>
      </c>
      <c r="C3">
        <v>149</v>
      </c>
      <c r="D3">
        <v>151</v>
      </c>
      <c r="E3">
        <v>146</v>
      </c>
      <c r="F3">
        <v>148</v>
      </c>
      <c r="G3">
        <v>154</v>
      </c>
      <c r="H3">
        <v>149</v>
      </c>
      <c r="I3">
        <v>147</v>
      </c>
      <c r="J3">
        <v>151</v>
      </c>
      <c r="K3">
        <v>150</v>
      </c>
      <c r="L3">
        <v>150</v>
      </c>
      <c r="M3">
        <v>152</v>
      </c>
      <c r="N3">
        <v>149</v>
      </c>
      <c r="O3">
        <v>150</v>
      </c>
      <c r="P3">
        <v>151</v>
      </c>
      <c r="Q3">
        <v>149</v>
      </c>
      <c r="R3" s="1">
        <f>(SUM(B3:Q3)/($Q$1+1))</f>
        <v>160.6875</v>
      </c>
      <c r="S3" s="1">
        <f>VAR(B3:Q3)</f>
        <v>1923.5625</v>
      </c>
      <c r="T3" s="1">
        <f>SQRT(S3)</f>
        <v>43.858437044655389</v>
      </c>
      <c r="V3">
        <f t="shared" si="0"/>
        <v>1</v>
      </c>
    </row>
    <row r="4" spans="1:22" x14ac:dyDescent="0.35">
      <c r="A4">
        <v>1</v>
      </c>
      <c r="B4">
        <v>325</v>
      </c>
      <c r="C4">
        <v>151</v>
      </c>
      <c r="D4">
        <v>151</v>
      </c>
      <c r="E4">
        <v>146</v>
      </c>
      <c r="F4">
        <v>148</v>
      </c>
      <c r="G4">
        <v>154</v>
      </c>
      <c r="H4">
        <v>149</v>
      </c>
      <c r="I4">
        <v>147</v>
      </c>
      <c r="J4">
        <v>151</v>
      </c>
      <c r="K4">
        <v>150</v>
      </c>
      <c r="L4">
        <v>150</v>
      </c>
      <c r="M4">
        <v>152</v>
      </c>
      <c r="N4">
        <v>149</v>
      </c>
      <c r="O4">
        <v>150</v>
      </c>
      <c r="P4">
        <v>151</v>
      </c>
      <c r="Q4">
        <v>149</v>
      </c>
      <c r="R4" s="1">
        <f t="shared" ref="R4:R31" si="1">(SUM(B4:Q4)/($Q$1+1))</f>
        <v>160.8125</v>
      </c>
      <c r="S4" s="1">
        <f t="shared" ref="S4:S31" si="2">VAR(B4:Q4)</f>
        <v>1920.6958333333334</v>
      </c>
      <c r="T4" s="1">
        <f t="shared" ref="T4:T31" si="3">SQRT(S4)</f>
        <v>43.825743956415998</v>
      </c>
      <c r="V4">
        <f t="shared" si="0"/>
        <v>1</v>
      </c>
    </row>
    <row r="5" spans="1:22" x14ac:dyDescent="0.35">
      <c r="A5">
        <v>2</v>
      </c>
      <c r="B5">
        <v>325</v>
      </c>
      <c r="C5">
        <v>151</v>
      </c>
      <c r="D5">
        <v>327</v>
      </c>
      <c r="E5">
        <v>146</v>
      </c>
      <c r="F5">
        <v>148</v>
      </c>
      <c r="G5">
        <v>154</v>
      </c>
      <c r="H5">
        <v>149</v>
      </c>
      <c r="I5">
        <v>147</v>
      </c>
      <c r="J5">
        <v>151</v>
      </c>
      <c r="K5">
        <v>150</v>
      </c>
      <c r="L5">
        <v>150</v>
      </c>
      <c r="M5">
        <v>152</v>
      </c>
      <c r="N5">
        <v>149</v>
      </c>
      <c r="O5">
        <v>150</v>
      </c>
      <c r="P5">
        <v>151</v>
      </c>
      <c r="Q5">
        <v>149</v>
      </c>
      <c r="R5" s="1">
        <f t="shared" si="1"/>
        <v>171.8125</v>
      </c>
      <c r="S5" s="1">
        <f t="shared" si="2"/>
        <v>3626.4291666666668</v>
      </c>
      <c r="T5" s="1">
        <f t="shared" si="3"/>
        <v>60.219840307548701</v>
      </c>
      <c r="V5">
        <f t="shared" si="0"/>
        <v>2</v>
      </c>
    </row>
    <row r="6" spans="1:22" x14ac:dyDescent="0.35">
      <c r="A6">
        <v>3</v>
      </c>
      <c r="B6">
        <v>325</v>
      </c>
      <c r="C6">
        <v>151</v>
      </c>
      <c r="D6">
        <v>327</v>
      </c>
      <c r="E6">
        <v>149</v>
      </c>
      <c r="F6">
        <v>148</v>
      </c>
      <c r="G6">
        <v>154</v>
      </c>
      <c r="H6">
        <v>149</v>
      </c>
      <c r="I6">
        <v>147</v>
      </c>
      <c r="J6">
        <v>151</v>
      </c>
      <c r="K6">
        <v>150</v>
      </c>
      <c r="L6">
        <v>150</v>
      </c>
      <c r="M6">
        <v>152</v>
      </c>
      <c r="N6">
        <v>149</v>
      </c>
      <c r="O6">
        <v>150</v>
      </c>
      <c r="P6">
        <v>151</v>
      </c>
      <c r="Q6">
        <v>149</v>
      </c>
      <c r="R6" s="1">
        <f t="shared" si="1"/>
        <v>172</v>
      </c>
      <c r="S6" s="1">
        <f t="shared" si="2"/>
        <v>3616.6666666666665</v>
      </c>
      <c r="T6" s="1">
        <f t="shared" si="3"/>
        <v>60.138728508895717</v>
      </c>
      <c r="V6">
        <f t="shared" si="0"/>
        <v>2</v>
      </c>
    </row>
    <row r="7" spans="1:22" x14ac:dyDescent="0.35">
      <c r="A7">
        <v>4</v>
      </c>
      <c r="B7">
        <v>325</v>
      </c>
      <c r="C7">
        <v>151</v>
      </c>
      <c r="D7">
        <v>327</v>
      </c>
      <c r="E7">
        <v>149</v>
      </c>
      <c r="F7">
        <v>323</v>
      </c>
      <c r="G7">
        <v>154</v>
      </c>
      <c r="H7">
        <v>149</v>
      </c>
      <c r="I7">
        <v>147</v>
      </c>
      <c r="J7">
        <v>151</v>
      </c>
      <c r="K7">
        <v>150</v>
      </c>
      <c r="L7">
        <v>150</v>
      </c>
      <c r="M7">
        <v>152</v>
      </c>
      <c r="N7">
        <v>149</v>
      </c>
      <c r="O7">
        <v>150</v>
      </c>
      <c r="P7">
        <v>151</v>
      </c>
      <c r="Q7">
        <v>149</v>
      </c>
      <c r="R7" s="1">
        <f t="shared" si="1"/>
        <v>182.9375</v>
      </c>
      <c r="S7" s="1">
        <f t="shared" si="2"/>
        <v>4970.729166666667</v>
      </c>
      <c r="T7" s="1">
        <f t="shared" si="3"/>
        <v>70.503398263251583</v>
      </c>
      <c r="V7">
        <f t="shared" si="0"/>
        <v>3</v>
      </c>
    </row>
    <row r="8" spans="1:22" x14ac:dyDescent="0.35">
      <c r="A8">
        <v>5</v>
      </c>
      <c r="B8">
        <v>325</v>
      </c>
      <c r="C8">
        <v>151</v>
      </c>
      <c r="D8">
        <v>327</v>
      </c>
      <c r="E8">
        <v>149</v>
      </c>
      <c r="F8">
        <v>323</v>
      </c>
      <c r="G8">
        <v>149</v>
      </c>
      <c r="H8">
        <v>149</v>
      </c>
      <c r="I8">
        <v>147</v>
      </c>
      <c r="J8">
        <v>151</v>
      </c>
      <c r="K8">
        <v>150</v>
      </c>
      <c r="L8">
        <v>150</v>
      </c>
      <c r="M8">
        <v>152</v>
      </c>
      <c r="N8">
        <v>149</v>
      </c>
      <c r="O8">
        <v>150</v>
      </c>
      <c r="P8">
        <v>151</v>
      </c>
      <c r="Q8">
        <v>149</v>
      </c>
      <c r="R8" s="1">
        <f t="shared" si="1"/>
        <v>182.625</v>
      </c>
      <c r="S8" s="1">
        <f t="shared" si="2"/>
        <v>4991.583333333333</v>
      </c>
      <c r="T8" s="1">
        <f t="shared" si="3"/>
        <v>70.651138230982042</v>
      </c>
      <c r="V8">
        <f t="shared" si="0"/>
        <v>3</v>
      </c>
    </row>
    <row r="9" spans="1:22" x14ac:dyDescent="0.35">
      <c r="A9">
        <v>6</v>
      </c>
      <c r="B9">
        <v>325</v>
      </c>
      <c r="C9">
        <v>151</v>
      </c>
      <c r="D9">
        <v>327</v>
      </c>
      <c r="E9">
        <v>149</v>
      </c>
      <c r="F9">
        <v>323</v>
      </c>
      <c r="G9">
        <v>154</v>
      </c>
      <c r="H9">
        <v>152</v>
      </c>
      <c r="I9">
        <v>147</v>
      </c>
      <c r="J9">
        <v>151</v>
      </c>
      <c r="K9">
        <v>150</v>
      </c>
      <c r="L9">
        <v>150</v>
      </c>
      <c r="M9">
        <v>152</v>
      </c>
      <c r="N9">
        <v>149</v>
      </c>
      <c r="O9">
        <v>150</v>
      </c>
      <c r="P9">
        <v>151</v>
      </c>
      <c r="Q9">
        <v>149</v>
      </c>
      <c r="R9" s="1">
        <f t="shared" si="1"/>
        <v>183.125</v>
      </c>
      <c r="S9" s="1">
        <f t="shared" si="2"/>
        <v>4957.7166666666662</v>
      </c>
      <c r="T9" s="1">
        <f t="shared" si="3"/>
        <v>70.411055003221378</v>
      </c>
      <c r="V9">
        <f t="shared" si="0"/>
        <v>3</v>
      </c>
    </row>
    <row r="10" spans="1:22" x14ac:dyDescent="0.35">
      <c r="A10">
        <v>7</v>
      </c>
      <c r="B10">
        <v>325</v>
      </c>
      <c r="C10">
        <v>151</v>
      </c>
      <c r="D10">
        <v>327</v>
      </c>
      <c r="E10">
        <v>149</v>
      </c>
      <c r="F10">
        <v>323</v>
      </c>
      <c r="G10">
        <v>154</v>
      </c>
      <c r="H10">
        <v>152</v>
      </c>
      <c r="I10">
        <v>326</v>
      </c>
      <c r="J10">
        <v>151</v>
      </c>
      <c r="K10">
        <v>150</v>
      </c>
      <c r="L10">
        <v>150</v>
      </c>
      <c r="M10">
        <v>152</v>
      </c>
      <c r="N10">
        <v>149</v>
      </c>
      <c r="O10">
        <v>150</v>
      </c>
      <c r="P10">
        <v>151</v>
      </c>
      <c r="Q10">
        <v>149</v>
      </c>
      <c r="R10" s="1">
        <f t="shared" si="1"/>
        <v>194.3125</v>
      </c>
      <c r="S10" s="1">
        <f t="shared" si="2"/>
        <v>6098.0958333333338</v>
      </c>
      <c r="T10" s="1">
        <f t="shared" si="3"/>
        <v>78.090305629657607</v>
      </c>
      <c r="V10">
        <f t="shared" si="0"/>
        <v>4</v>
      </c>
    </row>
    <row r="11" spans="1:22" x14ac:dyDescent="0.35">
      <c r="A11">
        <v>8</v>
      </c>
      <c r="B11">
        <v>325</v>
      </c>
      <c r="C11">
        <v>151</v>
      </c>
      <c r="D11">
        <v>327</v>
      </c>
      <c r="E11">
        <v>149</v>
      </c>
      <c r="F11">
        <v>323</v>
      </c>
      <c r="G11">
        <v>154</v>
      </c>
      <c r="H11">
        <v>152</v>
      </c>
      <c r="I11">
        <v>326</v>
      </c>
      <c r="J11">
        <v>324</v>
      </c>
      <c r="K11">
        <v>150</v>
      </c>
      <c r="L11">
        <v>150</v>
      </c>
      <c r="M11">
        <v>152</v>
      </c>
      <c r="N11">
        <v>149</v>
      </c>
      <c r="O11">
        <v>150</v>
      </c>
      <c r="P11">
        <v>151</v>
      </c>
      <c r="Q11">
        <v>149</v>
      </c>
      <c r="R11" s="1">
        <f t="shared" si="1"/>
        <v>205.125</v>
      </c>
      <c r="S11" s="1">
        <f t="shared" si="2"/>
        <v>6969.583333333333</v>
      </c>
      <c r="T11" s="1">
        <f t="shared" si="3"/>
        <v>83.484030409014949</v>
      </c>
      <c r="V11">
        <f t="shared" si="0"/>
        <v>5</v>
      </c>
    </row>
    <row r="12" spans="1:22" x14ac:dyDescent="0.35">
      <c r="A12">
        <v>9</v>
      </c>
      <c r="B12">
        <v>325</v>
      </c>
      <c r="C12">
        <v>151</v>
      </c>
      <c r="D12">
        <v>327</v>
      </c>
      <c r="E12">
        <v>149</v>
      </c>
      <c r="F12">
        <v>323</v>
      </c>
      <c r="G12">
        <v>154</v>
      </c>
      <c r="H12">
        <v>152</v>
      </c>
      <c r="I12">
        <v>326</v>
      </c>
      <c r="J12">
        <v>324</v>
      </c>
      <c r="K12">
        <v>326</v>
      </c>
      <c r="L12">
        <v>150</v>
      </c>
      <c r="M12">
        <v>152</v>
      </c>
      <c r="N12">
        <v>149</v>
      </c>
      <c r="O12">
        <v>150</v>
      </c>
      <c r="P12">
        <v>151</v>
      </c>
      <c r="Q12">
        <v>149</v>
      </c>
      <c r="R12" s="1">
        <f t="shared" si="1"/>
        <v>216.125</v>
      </c>
      <c r="S12" s="1">
        <f t="shared" si="2"/>
        <v>7611.9833333333336</v>
      </c>
      <c r="T12" s="1">
        <f t="shared" si="3"/>
        <v>87.246680930184013</v>
      </c>
      <c r="V12">
        <f t="shared" si="0"/>
        <v>6</v>
      </c>
    </row>
    <row r="13" spans="1:22" x14ac:dyDescent="0.35">
      <c r="A13">
        <v>10</v>
      </c>
      <c r="B13">
        <v>325</v>
      </c>
      <c r="C13">
        <v>151</v>
      </c>
      <c r="D13">
        <v>327</v>
      </c>
      <c r="E13">
        <v>149</v>
      </c>
      <c r="F13">
        <v>323</v>
      </c>
      <c r="G13">
        <v>154</v>
      </c>
      <c r="H13">
        <v>152</v>
      </c>
      <c r="I13">
        <v>326</v>
      </c>
      <c r="J13">
        <v>324</v>
      </c>
      <c r="K13">
        <v>326</v>
      </c>
      <c r="L13">
        <v>150</v>
      </c>
      <c r="M13">
        <v>152</v>
      </c>
      <c r="N13">
        <v>149</v>
      </c>
      <c r="O13">
        <v>150</v>
      </c>
      <c r="P13">
        <v>151</v>
      </c>
      <c r="Q13">
        <v>149</v>
      </c>
      <c r="R13" s="1">
        <f t="shared" si="1"/>
        <v>216.125</v>
      </c>
      <c r="S13" s="1">
        <f t="shared" si="2"/>
        <v>7611.9833333333336</v>
      </c>
      <c r="T13" s="1">
        <f t="shared" si="3"/>
        <v>87.246680930184013</v>
      </c>
      <c r="V13">
        <f t="shared" si="0"/>
        <v>6</v>
      </c>
    </row>
    <row r="14" spans="1:22" x14ac:dyDescent="0.35">
      <c r="A14">
        <v>11</v>
      </c>
      <c r="B14">
        <v>325</v>
      </c>
      <c r="C14">
        <v>151</v>
      </c>
      <c r="D14">
        <v>327</v>
      </c>
      <c r="E14">
        <v>149</v>
      </c>
      <c r="F14">
        <v>323</v>
      </c>
      <c r="G14">
        <v>154</v>
      </c>
      <c r="H14">
        <v>152</v>
      </c>
      <c r="I14">
        <v>326</v>
      </c>
      <c r="J14">
        <v>324</v>
      </c>
      <c r="K14">
        <v>326</v>
      </c>
      <c r="L14">
        <v>150</v>
      </c>
      <c r="M14">
        <v>327</v>
      </c>
      <c r="N14">
        <v>149</v>
      </c>
      <c r="O14">
        <v>150</v>
      </c>
      <c r="P14">
        <v>151</v>
      </c>
      <c r="Q14">
        <v>149</v>
      </c>
      <c r="R14" s="1">
        <f t="shared" si="1"/>
        <v>227.0625</v>
      </c>
      <c r="S14" s="1">
        <f t="shared" si="2"/>
        <v>8029.7958333333336</v>
      </c>
      <c r="T14" s="1">
        <f t="shared" si="3"/>
        <v>89.609128069261629</v>
      </c>
      <c r="V14">
        <f t="shared" si="0"/>
        <v>7</v>
      </c>
    </row>
    <row r="15" spans="1:22" x14ac:dyDescent="0.35">
      <c r="A15">
        <v>12</v>
      </c>
      <c r="B15">
        <v>325</v>
      </c>
      <c r="C15">
        <v>151</v>
      </c>
      <c r="D15">
        <v>327</v>
      </c>
      <c r="E15">
        <v>149</v>
      </c>
      <c r="F15">
        <v>323</v>
      </c>
      <c r="G15">
        <v>154</v>
      </c>
      <c r="H15">
        <v>152</v>
      </c>
      <c r="I15">
        <v>326</v>
      </c>
      <c r="J15">
        <v>324</v>
      </c>
      <c r="K15">
        <v>326</v>
      </c>
      <c r="L15">
        <v>150</v>
      </c>
      <c r="M15">
        <v>327</v>
      </c>
      <c r="N15">
        <v>325</v>
      </c>
      <c r="O15">
        <v>150</v>
      </c>
      <c r="P15">
        <v>151</v>
      </c>
      <c r="Q15">
        <v>149</v>
      </c>
      <c r="R15" s="1">
        <f t="shared" si="1"/>
        <v>238.0625</v>
      </c>
      <c r="S15" s="1">
        <f t="shared" si="2"/>
        <v>8133.9291666666668</v>
      </c>
      <c r="T15" s="2">
        <f t="shared" si="3"/>
        <v>90.188298391014484</v>
      </c>
      <c r="V15">
        <f t="shared" si="0"/>
        <v>8</v>
      </c>
    </row>
    <row r="16" spans="1:22" x14ac:dyDescent="0.35">
      <c r="A16">
        <v>13</v>
      </c>
      <c r="B16">
        <v>325</v>
      </c>
      <c r="C16">
        <v>151</v>
      </c>
      <c r="D16">
        <v>327</v>
      </c>
      <c r="E16">
        <v>149</v>
      </c>
      <c r="F16">
        <v>323</v>
      </c>
      <c r="G16">
        <v>154</v>
      </c>
      <c r="H16">
        <v>152</v>
      </c>
      <c r="I16">
        <v>326</v>
      </c>
      <c r="J16">
        <v>324</v>
      </c>
      <c r="K16">
        <v>326</v>
      </c>
      <c r="L16">
        <v>150</v>
      </c>
      <c r="M16">
        <v>327</v>
      </c>
      <c r="N16">
        <v>325</v>
      </c>
      <c r="O16">
        <v>324</v>
      </c>
      <c r="P16">
        <v>151</v>
      </c>
      <c r="Q16">
        <v>149</v>
      </c>
      <c r="R16" s="1">
        <f t="shared" si="1"/>
        <v>248.9375</v>
      </c>
      <c r="S16" s="1">
        <f t="shared" si="2"/>
        <v>7983.1291666666666</v>
      </c>
      <c r="T16" s="1">
        <f t="shared" si="3"/>
        <v>89.348358500123922</v>
      </c>
      <c r="V16">
        <f t="shared" si="0"/>
        <v>9</v>
      </c>
    </row>
    <row r="17" spans="1:22" x14ac:dyDescent="0.35">
      <c r="A17">
        <v>14</v>
      </c>
      <c r="B17">
        <v>325</v>
      </c>
      <c r="C17">
        <v>151</v>
      </c>
      <c r="D17">
        <v>327</v>
      </c>
      <c r="E17">
        <v>149</v>
      </c>
      <c r="F17">
        <v>323</v>
      </c>
      <c r="G17">
        <v>154</v>
      </c>
      <c r="H17">
        <v>152</v>
      </c>
      <c r="I17">
        <v>326</v>
      </c>
      <c r="J17">
        <v>324</v>
      </c>
      <c r="K17">
        <v>326</v>
      </c>
      <c r="L17">
        <v>150</v>
      </c>
      <c r="M17">
        <v>327</v>
      </c>
      <c r="N17">
        <v>325</v>
      </c>
      <c r="O17">
        <v>324</v>
      </c>
      <c r="P17">
        <v>326</v>
      </c>
      <c r="Q17">
        <v>149</v>
      </c>
      <c r="R17" s="1">
        <f t="shared" si="1"/>
        <v>259.875</v>
      </c>
      <c r="S17" s="1">
        <f t="shared" si="2"/>
        <v>7611.9833333333336</v>
      </c>
      <c r="T17" s="1">
        <f t="shared" si="3"/>
        <v>87.246680930184013</v>
      </c>
      <c r="V17">
        <f t="shared" si="0"/>
        <v>10</v>
      </c>
    </row>
    <row r="18" spans="1:22" x14ac:dyDescent="0.35">
      <c r="A18">
        <v>15</v>
      </c>
      <c r="B18">
        <v>325</v>
      </c>
      <c r="C18">
        <v>151</v>
      </c>
      <c r="D18">
        <v>327</v>
      </c>
      <c r="E18">
        <v>149</v>
      </c>
      <c r="F18">
        <v>323</v>
      </c>
      <c r="G18">
        <v>154</v>
      </c>
      <c r="H18">
        <v>152</v>
      </c>
      <c r="I18">
        <v>326</v>
      </c>
      <c r="J18">
        <v>324</v>
      </c>
      <c r="K18">
        <v>326</v>
      </c>
      <c r="L18">
        <v>150</v>
      </c>
      <c r="M18">
        <v>327</v>
      </c>
      <c r="N18">
        <v>325</v>
      </c>
      <c r="O18">
        <v>324</v>
      </c>
      <c r="P18">
        <v>326</v>
      </c>
      <c r="Q18">
        <v>325</v>
      </c>
      <c r="R18" s="1">
        <f t="shared" si="1"/>
        <v>270.875</v>
      </c>
      <c r="S18" s="1">
        <f t="shared" si="2"/>
        <v>6946.1166666666668</v>
      </c>
      <c r="T18" s="1">
        <f t="shared" si="3"/>
        <v>83.343366062732713</v>
      </c>
      <c r="V18">
        <f t="shared" si="0"/>
        <v>11</v>
      </c>
    </row>
    <row r="19" spans="1:22" x14ac:dyDescent="0.35">
      <c r="A19">
        <v>16</v>
      </c>
      <c r="B19">
        <v>323</v>
      </c>
      <c r="C19">
        <v>151</v>
      </c>
      <c r="D19">
        <v>327</v>
      </c>
      <c r="E19">
        <v>149</v>
      </c>
      <c r="F19">
        <v>323</v>
      </c>
      <c r="G19">
        <v>154</v>
      </c>
      <c r="H19">
        <v>152</v>
      </c>
      <c r="I19">
        <v>326</v>
      </c>
      <c r="J19">
        <v>324</v>
      </c>
      <c r="K19">
        <v>326</v>
      </c>
      <c r="L19">
        <v>150</v>
      </c>
      <c r="M19">
        <v>327</v>
      </c>
      <c r="N19">
        <v>325</v>
      </c>
      <c r="O19">
        <v>324</v>
      </c>
      <c r="P19">
        <v>326</v>
      </c>
      <c r="Q19">
        <v>325</v>
      </c>
      <c r="R19" s="1">
        <f t="shared" si="1"/>
        <v>270.75</v>
      </c>
      <c r="S19" s="1">
        <f t="shared" si="2"/>
        <v>6931.9333333333334</v>
      </c>
      <c r="T19" s="1">
        <f t="shared" si="3"/>
        <v>83.258232826149595</v>
      </c>
      <c r="V19">
        <f t="shared" si="0"/>
        <v>11</v>
      </c>
    </row>
    <row r="20" spans="1:22" x14ac:dyDescent="0.35">
      <c r="A20">
        <v>17</v>
      </c>
      <c r="B20">
        <v>323</v>
      </c>
      <c r="C20">
        <v>325</v>
      </c>
      <c r="D20">
        <v>327</v>
      </c>
      <c r="E20">
        <v>149</v>
      </c>
      <c r="F20">
        <v>323</v>
      </c>
      <c r="G20">
        <v>154</v>
      </c>
      <c r="H20">
        <v>152</v>
      </c>
      <c r="I20">
        <v>326</v>
      </c>
      <c r="J20">
        <v>324</v>
      </c>
      <c r="K20">
        <v>326</v>
      </c>
      <c r="L20">
        <v>150</v>
      </c>
      <c r="M20">
        <v>327</v>
      </c>
      <c r="N20">
        <v>325</v>
      </c>
      <c r="O20">
        <v>324</v>
      </c>
      <c r="P20">
        <v>326</v>
      </c>
      <c r="Q20">
        <v>325</v>
      </c>
      <c r="R20" s="1">
        <f t="shared" si="1"/>
        <v>281.625</v>
      </c>
      <c r="S20" s="1">
        <f t="shared" si="2"/>
        <v>6045.9833333333336</v>
      </c>
      <c r="T20" s="1">
        <f t="shared" si="3"/>
        <v>77.755921532275167</v>
      </c>
      <c r="V20">
        <f t="shared" si="0"/>
        <v>12</v>
      </c>
    </row>
    <row r="21" spans="1:22" x14ac:dyDescent="0.35">
      <c r="A21">
        <v>18</v>
      </c>
      <c r="B21">
        <v>323</v>
      </c>
      <c r="C21">
        <v>325</v>
      </c>
      <c r="D21">
        <v>322</v>
      </c>
      <c r="E21">
        <v>149</v>
      </c>
      <c r="F21">
        <v>323</v>
      </c>
      <c r="G21">
        <v>154</v>
      </c>
      <c r="H21">
        <v>152</v>
      </c>
      <c r="I21">
        <v>326</v>
      </c>
      <c r="J21">
        <v>324</v>
      </c>
      <c r="K21">
        <v>326</v>
      </c>
      <c r="L21">
        <v>150</v>
      </c>
      <c r="M21">
        <v>327</v>
      </c>
      <c r="N21">
        <v>325</v>
      </c>
      <c r="O21">
        <v>324</v>
      </c>
      <c r="P21">
        <v>326</v>
      </c>
      <c r="Q21">
        <v>325</v>
      </c>
      <c r="R21" s="1">
        <f t="shared" si="1"/>
        <v>281.3125</v>
      </c>
      <c r="S21" s="1">
        <f t="shared" si="2"/>
        <v>6017.2958333333336</v>
      </c>
      <c r="T21" s="1">
        <f t="shared" si="3"/>
        <v>77.571230706579186</v>
      </c>
      <c r="V21">
        <f t="shared" si="0"/>
        <v>12</v>
      </c>
    </row>
    <row r="22" spans="1:22" x14ac:dyDescent="0.35">
      <c r="A22">
        <v>19</v>
      </c>
      <c r="B22">
        <v>323</v>
      </c>
      <c r="C22">
        <v>325</v>
      </c>
      <c r="D22">
        <v>322</v>
      </c>
      <c r="E22">
        <v>324</v>
      </c>
      <c r="F22">
        <v>323</v>
      </c>
      <c r="G22">
        <v>154</v>
      </c>
      <c r="H22">
        <v>152</v>
      </c>
      <c r="I22">
        <v>326</v>
      </c>
      <c r="J22">
        <v>324</v>
      </c>
      <c r="K22">
        <v>326</v>
      </c>
      <c r="L22">
        <v>150</v>
      </c>
      <c r="M22">
        <v>327</v>
      </c>
      <c r="N22">
        <v>325</v>
      </c>
      <c r="O22">
        <v>324</v>
      </c>
      <c r="P22">
        <v>326</v>
      </c>
      <c r="Q22">
        <v>325</v>
      </c>
      <c r="R22" s="1">
        <f t="shared" si="1"/>
        <v>292.25</v>
      </c>
      <c r="S22" s="1">
        <f t="shared" si="2"/>
        <v>4844.0666666666666</v>
      </c>
      <c r="T22" s="1">
        <f t="shared" si="3"/>
        <v>69.599329498686018</v>
      </c>
      <c r="V22">
        <f t="shared" si="0"/>
        <v>13</v>
      </c>
    </row>
    <row r="23" spans="1:22" x14ac:dyDescent="0.35">
      <c r="A23">
        <v>20</v>
      </c>
      <c r="B23">
        <v>323</v>
      </c>
      <c r="C23">
        <v>325</v>
      </c>
      <c r="D23">
        <v>322</v>
      </c>
      <c r="E23">
        <v>324</v>
      </c>
      <c r="F23">
        <v>323</v>
      </c>
      <c r="G23">
        <v>154</v>
      </c>
      <c r="H23">
        <v>152</v>
      </c>
      <c r="I23">
        <v>326</v>
      </c>
      <c r="J23">
        <v>324</v>
      </c>
      <c r="K23">
        <v>326</v>
      </c>
      <c r="L23">
        <v>150</v>
      </c>
      <c r="M23">
        <v>327</v>
      </c>
      <c r="N23">
        <v>325</v>
      </c>
      <c r="O23">
        <v>324</v>
      </c>
      <c r="P23">
        <v>326</v>
      </c>
      <c r="Q23">
        <v>325</v>
      </c>
      <c r="R23" s="1">
        <f t="shared" si="1"/>
        <v>292.25</v>
      </c>
      <c r="S23" s="1">
        <f t="shared" si="2"/>
        <v>4844.0666666666666</v>
      </c>
      <c r="T23" s="1">
        <f t="shared" si="3"/>
        <v>69.599329498686018</v>
      </c>
      <c r="V23">
        <f t="shared" si="0"/>
        <v>13</v>
      </c>
    </row>
    <row r="24" spans="1:22" x14ac:dyDescent="0.35">
      <c r="A24">
        <v>21</v>
      </c>
      <c r="B24">
        <v>323</v>
      </c>
      <c r="C24">
        <v>325</v>
      </c>
      <c r="D24">
        <v>322</v>
      </c>
      <c r="E24">
        <v>324</v>
      </c>
      <c r="F24">
        <v>323</v>
      </c>
      <c r="G24">
        <v>322</v>
      </c>
      <c r="H24">
        <v>152</v>
      </c>
      <c r="I24">
        <v>326</v>
      </c>
      <c r="J24">
        <v>324</v>
      </c>
      <c r="K24">
        <v>326</v>
      </c>
      <c r="L24">
        <v>150</v>
      </c>
      <c r="M24">
        <v>327</v>
      </c>
      <c r="N24">
        <v>325</v>
      </c>
      <c r="O24">
        <v>324</v>
      </c>
      <c r="P24">
        <v>326</v>
      </c>
      <c r="Q24">
        <v>325</v>
      </c>
      <c r="R24" s="1">
        <f t="shared" si="1"/>
        <v>302.75</v>
      </c>
      <c r="S24" s="1">
        <f t="shared" si="2"/>
        <v>3511.2666666666669</v>
      </c>
      <c r="T24" s="1">
        <f t="shared" si="3"/>
        <v>59.255942036783679</v>
      </c>
      <c r="V24">
        <f t="shared" si="0"/>
        <v>14</v>
      </c>
    </row>
    <row r="25" spans="1:22" x14ac:dyDescent="0.35">
      <c r="A25">
        <v>22</v>
      </c>
      <c r="B25">
        <v>323</v>
      </c>
      <c r="C25">
        <v>325</v>
      </c>
      <c r="D25">
        <v>322</v>
      </c>
      <c r="E25">
        <v>324</v>
      </c>
      <c r="F25">
        <v>323</v>
      </c>
      <c r="G25">
        <v>322</v>
      </c>
      <c r="H25">
        <v>326</v>
      </c>
      <c r="I25">
        <v>326</v>
      </c>
      <c r="J25">
        <v>324</v>
      </c>
      <c r="K25">
        <v>326</v>
      </c>
      <c r="L25">
        <v>150</v>
      </c>
      <c r="M25">
        <v>327</v>
      </c>
      <c r="N25">
        <v>325</v>
      </c>
      <c r="O25">
        <v>324</v>
      </c>
      <c r="P25">
        <v>326</v>
      </c>
      <c r="Q25">
        <v>325</v>
      </c>
      <c r="R25" s="1">
        <f t="shared" si="1"/>
        <v>313.625</v>
      </c>
      <c r="S25" s="1">
        <f t="shared" si="2"/>
        <v>1906.1166666666666</v>
      </c>
      <c r="T25" s="1">
        <f t="shared" si="3"/>
        <v>43.659096035839617</v>
      </c>
      <c r="V25">
        <f t="shared" si="0"/>
        <v>15</v>
      </c>
    </row>
    <row r="26" spans="1:22" x14ac:dyDescent="0.35">
      <c r="A26">
        <v>23</v>
      </c>
      <c r="B26">
        <v>323</v>
      </c>
      <c r="C26">
        <v>325</v>
      </c>
      <c r="D26">
        <v>322</v>
      </c>
      <c r="E26">
        <v>324</v>
      </c>
      <c r="F26">
        <v>323</v>
      </c>
      <c r="G26">
        <v>322</v>
      </c>
      <c r="H26">
        <v>326</v>
      </c>
      <c r="I26">
        <v>324</v>
      </c>
      <c r="J26">
        <v>324</v>
      </c>
      <c r="K26">
        <v>326</v>
      </c>
      <c r="L26">
        <v>150</v>
      </c>
      <c r="M26">
        <v>327</v>
      </c>
      <c r="N26">
        <v>325</v>
      </c>
      <c r="O26">
        <v>324</v>
      </c>
      <c r="P26">
        <v>326</v>
      </c>
      <c r="Q26">
        <v>325</v>
      </c>
      <c r="R26" s="1">
        <f t="shared" si="1"/>
        <v>313.5</v>
      </c>
      <c r="S26" s="1">
        <f t="shared" si="2"/>
        <v>1903.0666666666666</v>
      </c>
      <c r="T26" s="1">
        <f t="shared" si="3"/>
        <v>43.624152331783669</v>
      </c>
      <c r="V26">
        <f t="shared" si="0"/>
        <v>15</v>
      </c>
    </row>
    <row r="27" spans="1:22" x14ac:dyDescent="0.35">
      <c r="A27">
        <v>24</v>
      </c>
      <c r="B27">
        <v>323</v>
      </c>
      <c r="C27">
        <v>325</v>
      </c>
      <c r="D27">
        <v>322</v>
      </c>
      <c r="E27">
        <v>324</v>
      </c>
      <c r="F27">
        <v>323</v>
      </c>
      <c r="G27">
        <v>322</v>
      </c>
      <c r="H27">
        <v>326</v>
      </c>
      <c r="I27">
        <v>324</v>
      </c>
      <c r="J27">
        <v>326</v>
      </c>
      <c r="K27">
        <v>326</v>
      </c>
      <c r="L27">
        <v>150</v>
      </c>
      <c r="M27">
        <v>327</v>
      </c>
      <c r="N27">
        <v>325</v>
      </c>
      <c r="O27">
        <v>324</v>
      </c>
      <c r="P27">
        <v>326</v>
      </c>
      <c r="Q27">
        <v>325</v>
      </c>
      <c r="R27" s="1">
        <f t="shared" si="1"/>
        <v>313.625</v>
      </c>
      <c r="S27" s="1">
        <f t="shared" si="2"/>
        <v>1906.1166666666666</v>
      </c>
      <c r="T27" s="1">
        <f t="shared" si="3"/>
        <v>43.659096035839617</v>
      </c>
      <c r="V27">
        <f t="shared" si="0"/>
        <v>15</v>
      </c>
    </row>
    <row r="28" spans="1:22" x14ac:dyDescent="0.35">
      <c r="A28">
        <v>25</v>
      </c>
      <c r="B28">
        <v>323</v>
      </c>
      <c r="C28">
        <v>325</v>
      </c>
      <c r="D28">
        <v>322</v>
      </c>
      <c r="E28">
        <v>324</v>
      </c>
      <c r="F28">
        <v>323</v>
      </c>
      <c r="G28">
        <v>322</v>
      </c>
      <c r="H28">
        <v>326</v>
      </c>
      <c r="I28">
        <v>324</v>
      </c>
      <c r="J28">
        <v>326</v>
      </c>
      <c r="K28">
        <v>326</v>
      </c>
      <c r="L28">
        <v>150</v>
      </c>
      <c r="M28">
        <v>327</v>
      </c>
      <c r="N28">
        <v>325</v>
      </c>
      <c r="O28">
        <v>324</v>
      </c>
      <c r="P28">
        <v>326</v>
      </c>
      <c r="Q28">
        <v>325</v>
      </c>
      <c r="R28" s="1">
        <f t="shared" si="1"/>
        <v>313.625</v>
      </c>
      <c r="S28" s="1">
        <f t="shared" si="2"/>
        <v>1906.1166666666666</v>
      </c>
      <c r="T28" s="1">
        <f t="shared" si="3"/>
        <v>43.659096035839617</v>
      </c>
      <c r="V28">
        <f t="shared" si="0"/>
        <v>15</v>
      </c>
    </row>
    <row r="29" spans="1:22" x14ac:dyDescent="0.35">
      <c r="A29">
        <v>26</v>
      </c>
      <c r="B29">
        <v>323</v>
      </c>
      <c r="C29">
        <v>325</v>
      </c>
      <c r="D29">
        <v>322</v>
      </c>
      <c r="E29">
        <v>324</v>
      </c>
      <c r="F29">
        <v>323</v>
      </c>
      <c r="G29">
        <v>322</v>
      </c>
      <c r="H29">
        <v>326</v>
      </c>
      <c r="I29">
        <v>324</v>
      </c>
      <c r="J29">
        <v>326</v>
      </c>
      <c r="K29">
        <v>326</v>
      </c>
      <c r="L29">
        <v>329</v>
      </c>
      <c r="M29">
        <v>327</v>
      </c>
      <c r="N29">
        <v>325</v>
      </c>
      <c r="O29">
        <v>324</v>
      </c>
      <c r="P29">
        <v>326</v>
      </c>
      <c r="Q29">
        <v>325</v>
      </c>
      <c r="R29" s="1">
        <f t="shared" si="1"/>
        <v>324.8125</v>
      </c>
      <c r="S29" s="1">
        <f t="shared" si="2"/>
        <v>3.4958333333333331</v>
      </c>
      <c r="T29" s="1">
        <f t="shared" si="3"/>
        <v>1.8697147732564272</v>
      </c>
      <c r="V29">
        <f t="shared" si="0"/>
        <v>16</v>
      </c>
    </row>
    <row r="30" spans="1:22" x14ac:dyDescent="0.35">
      <c r="A30">
        <v>27</v>
      </c>
      <c r="B30">
        <v>323</v>
      </c>
      <c r="C30">
        <v>325</v>
      </c>
      <c r="D30">
        <v>322</v>
      </c>
      <c r="E30">
        <v>324</v>
      </c>
      <c r="F30">
        <v>323</v>
      </c>
      <c r="G30">
        <v>322</v>
      </c>
      <c r="H30">
        <v>326</v>
      </c>
      <c r="I30">
        <v>324</v>
      </c>
      <c r="J30">
        <v>326</v>
      </c>
      <c r="K30">
        <v>326</v>
      </c>
      <c r="L30">
        <v>329</v>
      </c>
      <c r="M30">
        <v>322</v>
      </c>
      <c r="N30">
        <v>325</v>
      </c>
      <c r="O30">
        <v>324</v>
      </c>
      <c r="P30">
        <v>326</v>
      </c>
      <c r="Q30">
        <v>325</v>
      </c>
      <c r="R30" s="1">
        <f t="shared" si="1"/>
        <v>324.5</v>
      </c>
      <c r="S30" s="1">
        <f t="shared" si="2"/>
        <v>3.6</v>
      </c>
      <c r="T30" s="1">
        <f t="shared" si="3"/>
        <v>1.8973665961010275</v>
      </c>
      <c r="V30">
        <f t="shared" si="0"/>
        <v>16</v>
      </c>
    </row>
    <row r="31" spans="1:22" x14ac:dyDescent="0.35">
      <c r="A31">
        <v>28</v>
      </c>
      <c r="B31">
        <v>323</v>
      </c>
      <c r="C31">
        <v>325</v>
      </c>
      <c r="D31">
        <v>322</v>
      </c>
      <c r="E31">
        <v>324</v>
      </c>
      <c r="F31">
        <v>323</v>
      </c>
      <c r="G31">
        <v>322</v>
      </c>
      <c r="H31">
        <v>326</v>
      </c>
      <c r="I31">
        <v>324</v>
      </c>
      <c r="J31">
        <v>326</v>
      </c>
      <c r="K31">
        <v>326</v>
      </c>
      <c r="L31">
        <v>329</v>
      </c>
      <c r="M31">
        <v>322</v>
      </c>
      <c r="N31">
        <v>325</v>
      </c>
      <c r="O31">
        <v>324</v>
      </c>
      <c r="P31">
        <v>326</v>
      </c>
      <c r="Q31">
        <v>325</v>
      </c>
      <c r="R31" s="1">
        <f t="shared" si="1"/>
        <v>324.5</v>
      </c>
      <c r="S31" s="1">
        <f t="shared" si="2"/>
        <v>3.6</v>
      </c>
      <c r="T31" s="1">
        <f t="shared" si="3"/>
        <v>1.8973665961010275</v>
      </c>
      <c r="V31">
        <f t="shared" si="0"/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1A78-718E-4052-A981-CE8D441A3BC6}">
  <dimension ref="A1:V31"/>
  <sheetViews>
    <sheetView workbookViewId="0">
      <selection activeCell="V3" sqref="V3"/>
    </sheetView>
  </sheetViews>
  <sheetFormatPr baseColWidth="10" defaultRowHeight="14.5" x14ac:dyDescent="0.35"/>
  <cols>
    <col min="22" max="22" width="11.26953125" bestFit="1" customWidth="1"/>
  </cols>
  <sheetData>
    <row r="1" spans="1:22" x14ac:dyDescent="0.3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 t="s">
        <v>0</v>
      </c>
      <c r="S1" t="s">
        <v>1</v>
      </c>
      <c r="T1" t="s">
        <v>2</v>
      </c>
      <c r="U1" t="s">
        <v>4</v>
      </c>
      <c r="V1" t="s">
        <v>5</v>
      </c>
    </row>
    <row r="2" spans="1:22" x14ac:dyDescent="0.35">
      <c r="A2">
        <v>-1</v>
      </c>
      <c r="B2">
        <v>147</v>
      </c>
      <c r="C2">
        <v>149</v>
      </c>
      <c r="D2">
        <v>151</v>
      </c>
      <c r="E2">
        <v>146</v>
      </c>
      <c r="F2">
        <v>148</v>
      </c>
      <c r="G2">
        <v>154</v>
      </c>
      <c r="H2">
        <v>149</v>
      </c>
      <c r="I2">
        <v>147</v>
      </c>
      <c r="J2">
        <v>151</v>
      </c>
      <c r="K2">
        <v>150</v>
      </c>
      <c r="L2">
        <v>150</v>
      </c>
      <c r="M2">
        <v>152</v>
      </c>
      <c r="N2">
        <v>149</v>
      </c>
      <c r="O2">
        <v>150</v>
      </c>
      <c r="P2">
        <v>151</v>
      </c>
      <c r="Q2">
        <v>149</v>
      </c>
      <c r="R2" s="1">
        <f>(SUM(B2:Q2)/($Q$1+1))</f>
        <v>149.5625</v>
      </c>
      <c r="S2" s="1">
        <f>VAR(B2:Q2)</f>
        <v>4.1291666666666664</v>
      </c>
      <c r="T2" s="1">
        <f>SQRT(S2)</f>
        <v>2.0320351046836436</v>
      </c>
      <c r="U2" s="1">
        <f>MAX(T2:T31)</f>
        <v>89.651826529078591</v>
      </c>
    </row>
    <row r="3" spans="1:22" x14ac:dyDescent="0.35">
      <c r="A3">
        <v>0</v>
      </c>
      <c r="B3">
        <v>325</v>
      </c>
      <c r="C3">
        <v>149</v>
      </c>
      <c r="D3">
        <v>151</v>
      </c>
      <c r="E3">
        <v>146</v>
      </c>
      <c r="F3">
        <v>148</v>
      </c>
      <c r="G3">
        <v>154</v>
      </c>
      <c r="H3">
        <v>149</v>
      </c>
      <c r="I3">
        <v>147</v>
      </c>
      <c r="J3">
        <v>151</v>
      </c>
      <c r="K3">
        <v>150</v>
      </c>
      <c r="L3">
        <v>150</v>
      </c>
      <c r="M3">
        <v>152</v>
      </c>
      <c r="N3">
        <v>149</v>
      </c>
      <c r="O3">
        <v>150</v>
      </c>
      <c r="P3">
        <v>151</v>
      </c>
      <c r="Q3">
        <v>149</v>
      </c>
      <c r="R3" s="1">
        <f>(SUM(B3:Q3)/($Q$1+1))</f>
        <v>160.6875</v>
      </c>
      <c r="S3" s="1">
        <f>VAR(B3:Q3)</f>
        <v>1923.5625</v>
      </c>
      <c r="T3" s="1">
        <f>SQRT(S3)</f>
        <v>43.858437044655389</v>
      </c>
      <c r="V3">
        <f t="shared" ref="V3:V20" si="0">COUNTIFS(B3:Q3,"&gt;300")</f>
        <v>1</v>
      </c>
    </row>
    <row r="4" spans="1:22" x14ac:dyDescent="0.35">
      <c r="A4">
        <v>1</v>
      </c>
      <c r="B4">
        <v>325</v>
      </c>
      <c r="C4">
        <v>151</v>
      </c>
      <c r="D4">
        <v>151</v>
      </c>
      <c r="E4">
        <v>146</v>
      </c>
      <c r="F4">
        <v>148</v>
      </c>
      <c r="G4">
        <v>154</v>
      </c>
      <c r="H4">
        <v>149</v>
      </c>
      <c r="I4">
        <v>147</v>
      </c>
      <c r="J4">
        <v>151</v>
      </c>
      <c r="K4">
        <v>150</v>
      </c>
      <c r="L4">
        <v>150</v>
      </c>
      <c r="M4">
        <v>152</v>
      </c>
      <c r="N4">
        <v>149</v>
      </c>
      <c r="O4">
        <v>150</v>
      </c>
      <c r="P4">
        <v>151</v>
      </c>
      <c r="Q4">
        <v>149</v>
      </c>
      <c r="R4" s="1">
        <f t="shared" ref="R4:R31" si="1">(SUM(B4:Q4)/($Q$1+1))</f>
        <v>160.8125</v>
      </c>
      <c r="S4" s="1">
        <f t="shared" ref="S4:S31" si="2">VAR(B4:Q4)</f>
        <v>1920.6958333333334</v>
      </c>
      <c r="T4" s="1">
        <f t="shared" ref="T4:T31" si="3">SQRT(S4)</f>
        <v>43.825743956415998</v>
      </c>
      <c r="V4">
        <f t="shared" si="0"/>
        <v>1</v>
      </c>
    </row>
    <row r="5" spans="1:22" x14ac:dyDescent="0.35">
      <c r="A5">
        <v>2</v>
      </c>
      <c r="B5">
        <v>325</v>
      </c>
      <c r="C5">
        <v>151</v>
      </c>
      <c r="D5">
        <v>327</v>
      </c>
      <c r="E5">
        <v>146</v>
      </c>
      <c r="F5">
        <v>148</v>
      </c>
      <c r="G5">
        <v>154</v>
      </c>
      <c r="H5">
        <v>149</v>
      </c>
      <c r="I5">
        <v>147</v>
      </c>
      <c r="J5">
        <v>151</v>
      </c>
      <c r="K5">
        <v>150</v>
      </c>
      <c r="L5">
        <v>150</v>
      </c>
      <c r="M5">
        <v>152</v>
      </c>
      <c r="N5">
        <v>149</v>
      </c>
      <c r="O5">
        <v>150</v>
      </c>
      <c r="P5">
        <v>151</v>
      </c>
      <c r="Q5">
        <v>149</v>
      </c>
      <c r="R5" s="1">
        <f t="shared" si="1"/>
        <v>171.8125</v>
      </c>
      <c r="S5" s="1">
        <f t="shared" si="2"/>
        <v>3626.4291666666668</v>
      </c>
      <c r="T5" s="1">
        <f t="shared" si="3"/>
        <v>60.219840307548701</v>
      </c>
      <c r="V5">
        <f t="shared" si="0"/>
        <v>2</v>
      </c>
    </row>
    <row r="6" spans="1:22" x14ac:dyDescent="0.35">
      <c r="A6">
        <v>3</v>
      </c>
      <c r="B6">
        <v>325</v>
      </c>
      <c r="C6">
        <v>151</v>
      </c>
      <c r="D6">
        <v>327</v>
      </c>
      <c r="E6">
        <v>149</v>
      </c>
      <c r="F6">
        <v>148</v>
      </c>
      <c r="G6">
        <v>154</v>
      </c>
      <c r="H6">
        <v>149</v>
      </c>
      <c r="I6">
        <v>147</v>
      </c>
      <c r="J6">
        <v>151</v>
      </c>
      <c r="K6">
        <v>150</v>
      </c>
      <c r="L6">
        <v>150</v>
      </c>
      <c r="M6">
        <v>152</v>
      </c>
      <c r="N6">
        <v>149</v>
      </c>
      <c r="O6">
        <v>150</v>
      </c>
      <c r="P6">
        <v>151</v>
      </c>
      <c r="Q6">
        <v>149</v>
      </c>
      <c r="R6" s="1">
        <f t="shared" si="1"/>
        <v>172</v>
      </c>
      <c r="S6" s="1">
        <f t="shared" si="2"/>
        <v>3616.6666666666665</v>
      </c>
      <c r="T6" s="1">
        <f t="shared" si="3"/>
        <v>60.138728508895717</v>
      </c>
      <c r="V6">
        <f t="shared" si="0"/>
        <v>2</v>
      </c>
    </row>
    <row r="7" spans="1:22" x14ac:dyDescent="0.35">
      <c r="A7">
        <v>4</v>
      </c>
      <c r="B7">
        <v>325</v>
      </c>
      <c r="C7">
        <v>151</v>
      </c>
      <c r="D7">
        <v>327</v>
      </c>
      <c r="E7">
        <v>149</v>
      </c>
      <c r="F7">
        <v>323</v>
      </c>
      <c r="G7">
        <v>154</v>
      </c>
      <c r="H7">
        <v>149</v>
      </c>
      <c r="I7">
        <v>147</v>
      </c>
      <c r="J7">
        <v>151</v>
      </c>
      <c r="K7">
        <v>150</v>
      </c>
      <c r="L7">
        <v>150</v>
      </c>
      <c r="M7">
        <v>152</v>
      </c>
      <c r="N7">
        <v>149</v>
      </c>
      <c r="O7">
        <v>150</v>
      </c>
      <c r="P7">
        <v>151</v>
      </c>
      <c r="Q7">
        <v>149</v>
      </c>
      <c r="R7" s="1">
        <f t="shared" si="1"/>
        <v>182.9375</v>
      </c>
      <c r="S7" s="1">
        <f t="shared" si="2"/>
        <v>4970.729166666667</v>
      </c>
      <c r="T7" s="1">
        <f t="shared" si="3"/>
        <v>70.503398263251583</v>
      </c>
      <c r="V7">
        <f t="shared" si="0"/>
        <v>3</v>
      </c>
    </row>
    <row r="8" spans="1:22" x14ac:dyDescent="0.35">
      <c r="A8">
        <v>5</v>
      </c>
      <c r="B8">
        <v>325</v>
      </c>
      <c r="C8">
        <v>151</v>
      </c>
      <c r="D8">
        <v>327</v>
      </c>
      <c r="E8">
        <v>149</v>
      </c>
      <c r="F8">
        <v>323</v>
      </c>
      <c r="G8">
        <v>149</v>
      </c>
      <c r="H8">
        <v>149</v>
      </c>
      <c r="I8">
        <v>147</v>
      </c>
      <c r="J8">
        <v>151</v>
      </c>
      <c r="K8">
        <v>150</v>
      </c>
      <c r="L8">
        <v>150</v>
      </c>
      <c r="M8">
        <v>152</v>
      </c>
      <c r="N8">
        <v>149</v>
      </c>
      <c r="O8">
        <v>150</v>
      </c>
      <c r="P8">
        <v>151</v>
      </c>
      <c r="Q8">
        <v>149</v>
      </c>
      <c r="R8" s="1">
        <f t="shared" si="1"/>
        <v>182.625</v>
      </c>
      <c r="S8" s="1">
        <f t="shared" si="2"/>
        <v>4991.583333333333</v>
      </c>
      <c r="T8" s="1">
        <f t="shared" si="3"/>
        <v>70.651138230982042</v>
      </c>
      <c r="V8">
        <f t="shared" si="0"/>
        <v>3</v>
      </c>
    </row>
    <row r="9" spans="1:22" x14ac:dyDescent="0.35">
      <c r="A9">
        <v>6</v>
      </c>
      <c r="B9">
        <v>325</v>
      </c>
      <c r="C9">
        <v>151</v>
      </c>
      <c r="D9">
        <v>327</v>
      </c>
      <c r="E9">
        <v>149</v>
      </c>
      <c r="F9">
        <v>323</v>
      </c>
      <c r="G9">
        <v>154</v>
      </c>
      <c r="H9">
        <v>152</v>
      </c>
      <c r="I9">
        <v>147</v>
      </c>
      <c r="J9">
        <v>151</v>
      </c>
      <c r="K9">
        <v>150</v>
      </c>
      <c r="L9">
        <v>150</v>
      </c>
      <c r="M9">
        <v>152</v>
      </c>
      <c r="N9">
        <v>149</v>
      </c>
      <c r="O9">
        <v>150</v>
      </c>
      <c r="P9">
        <v>151</v>
      </c>
      <c r="Q9">
        <v>149</v>
      </c>
      <c r="R9" s="1">
        <f t="shared" si="1"/>
        <v>183.125</v>
      </c>
      <c r="S9" s="1">
        <f t="shared" si="2"/>
        <v>4957.7166666666662</v>
      </c>
      <c r="T9" s="1">
        <f t="shared" si="3"/>
        <v>70.411055003221378</v>
      </c>
      <c r="V9">
        <f t="shared" si="0"/>
        <v>3</v>
      </c>
    </row>
    <row r="10" spans="1:22" x14ac:dyDescent="0.35">
      <c r="A10">
        <v>7</v>
      </c>
      <c r="B10">
        <v>325</v>
      </c>
      <c r="C10">
        <v>151</v>
      </c>
      <c r="D10">
        <v>327</v>
      </c>
      <c r="E10">
        <v>149</v>
      </c>
      <c r="F10">
        <v>323</v>
      </c>
      <c r="G10">
        <v>154</v>
      </c>
      <c r="H10">
        <v>152</v>
      </c>
      <c r="I10">
        <v>326</v>
      </c>
      <c r="J10">
        <v>151</v>
      </c>
      <c r="K10">
        <v>150</v>
      </c>
      <c r="L10">
        <v>150</v>
      </c>
      <c r="M10">
        <v>152</v>
      </c>
      <c r="N10">
        <v>149</v>
      </c>
      <c r="O10">
        <v>150</v>
      </c>
      <c r="P10">
        <v>151</v>
      </c>
      <c r="Q10">
        <v>149</v>
      </c>
      <c r="R10" s="1">
        <f t="shared" si="1"/>
        <v>194.3125</v>
      </c>
      <c r="S10" s="1">
        <f t="shared" si="2"/>
        <v>6098.0958333333338</v>
      </c>
      <c r="T10" s="1">
        <f t="shared" si="3"/>
        <v>78.090305629657607</v>
      </c>
      <c r="V10">
        <f t="shared" si="0"/>
        <v>4</v>
      </c>
    </row>
    <row r="11" spans="1:22" x14ac:dyDescent="0.35">
      <c r="A11">
        <v>8</v>
      </c>
      <c r="B11">
        <v>325</v>
      </c>
      <c r="C11">
        <v>151</v>
      </c>
      <c r="D11">
        <v>327</v>
      </c>
      <c r="E11">
        <v>149</v>
      </c>
      <c r="F11">
        <v>323</v>
      </c>
      <c r="G11">
        <v>154</v>
      </c>
      <c r="H11">
        <v>152</v>
      </c>
      <c r="I11">
        <v>326</v>
      </c>
      <c r="J11">
        <v>324</v>
      </c>
      <c r="K11">
        <v>150</v>
      </c>
      <c r="L11">
        <v>150</v>
      </c>
      <c r="M11">
        <v>152</v>
      </c>
      <c r="N11">
        <v>149</v>
      </c>
      <c r="O11">
        <v>150</v>
      </c>
      <c r="P11">
        <v>151</v>
      </c>
      <c r="Q11">
        <v>149</v>
      </c>
      <c r="R11" s="1">
        <f t="shared" si="1"/>
        <v>205.125</v>
      </c>
      <c r="S11" s="1">
        <f t="shared" si="2"/>
        <v>6969.583333333333</v>
      </c>
      <c r="T11" s="1">
        <f t="shared" si="3"/>
        <v>83.484030409014949</v>
      </c>
      <c r="V11">
        <f t="shared" si="0"/>
        <v>5</v>
      </c>
    </row>
    <row r="12" spans="1:22" x14ac:dyDescent="0.35">
      <c r="A12">
        <v>9</v>
      </c>
      <c r="B12">
        <v>325</v>
      </c>
      <c r="C12">
        <v>151</v>
      </c>
      <c r="D12">
        <v>327</v>
      </c>
      <c r="E12">
        <v>149</v>
      </c>
      <c r="F12">
        <v>323</v>
      </c>
      <c r="G12">
        <v>154</v>
      </c>
      <c r="H12">
        <v>152</v>
      </c>
      <c r="I12">
        <v>326</v>
      </c>
      <c r="J12">
        <v>324</v>
      </c>
      <c r="K12">
        <v>149</v>
      </c>
      <c r="L12">
        <v>150</v>
      </c>
      <c r="M12">
        <v>152</v>
      </c>
      <c r="N12">
        <v>149</v>
      </c>
      <c r="O12">
        <v>150</v>
      </c>
      <c r="P12">
        <v>151</v>
      </c>
      <c r="Q12">
        <v>149</v>
      </c>
      <c r="R12" s="1">
        <f t="shared" si="1"/>
        <v>205.0625</v>
      </c>
      <c r="S12" s="1">
        <f t="shared" si="2"/>
        <v>6976.9958333333334</v>
      </c>
      <c r="T12" s="1">
        <f t="shared" si="3"/>
        <v>83.528413329437385</v>
      </c>
      <c r="V12">
        <f t="shared" si="0"/>
        <v>5</v>
      </c>
    </row>
    <row r="13" spans="1:22" x14ac:dyDescent="0.35">
      <c r="A13">
        <v>10</v>
      </c>
      <c r="B13">
        <v>325</v>
      </c>
      <c r="C13">
        <v>151</v>
      </c>
      <c r="D13">
        <v>327</v>
      </c>
      <c r="E13">
        <v>149</v>
      </c>
      <c r="F13">
        <v>323</v>
      </c>
      <c r="G13">
        <v>154</v>
      </c>
      <c r="H13">
        <v>152</v>
      </c>
      <c r="I13">
        <v>326</v>
      </c>
      <c r="J13">
        <v>324</v>
      </c>
      <c r="K13">
        <v>149</v>
      </c>
      <c r="L13">
        <v>150</v>
      </c>
      <c r="M13">
        <v>152</v>
      </c>
      <c r="N13">
        <v>149</v>
      </c>
      <c r="O13">
        <v>150</v>
      </c>
      <c r="P13">
        <v>151</v>
      </c>
      <c r="Q13">
        <v>149</v>
      </c>
      <c r="R13" s="1">
        <f t="shared" si="1"/>
        <v>205.0625</v>
      </c>
      <c r="S13" s="1">
        <f t="shared" si="2"/>
        <v>6976.9958333333334</v>
      </c>
      <c r="T13" s="1">
        <f t="shared" si="3"/>
        <v>83.528413329437385</v>
      </c>
      <c r="V13">
        <f t="shared" si="0"/>
        <v>5</v>
      </c>
    </row>
    <row r="14" spans="1:22" x14ac:dyDescent="0.35">
      <c r="A14">
        <v>11</v>
      </c>
      <c r="B14">
        <v>325</v>
      </c>
      <c r="C14">
        <v>151</v>
      </c>
      <c r="D14">
        <v>327</v>
      </c>
      <c r="E14">
        <v>149</v>
      </c>
      <c r="F14">
        <v>323</v>
      </c>
      <c r="G14">
        <v>154</v>
      </c>
      <c r="H14">
        <v>152</v>
      </c>
      <c r="I14">
        <v>326</v>
      </c>
      <c r="J14">
        <v>324</v>
      </c>
      <c r="K14">
        <v>149</v>
      </c>
      <c r="L14">
        <v>150</v>
      </c>
      <c r="M14">
        <v>327</v>
      </c>
      <c r="N14">
        <v>149</v>
      </c>
      <c r="O14">
        <v>150</v>
      </c>
      <c r="P14">
        <v>151</v>
      </c>
      <c r="Q14">
        <v>149</v>
      </c>
      <c r="R14" s="1">
        <f t="shared" si="1"/>
        <v>216</v>
      </c>
      <c r="S14" s="1">
        <f t="shared" si="2"/>
        <v>7652.9333333333334</v>
      </c>
      <c r="T14" s="1">
        <f t="shared" si="3"/>
        <v>87.481045566072964</v>
      </c>
      <c r="V14">
        <f t="shared" si="0"/>
        <v>6</v>
      </c>
    </row>
    <row r="15" spans="1:22" x14ac:dyDescent="0.35">
      <c r="A15">
        <v>12</v>
      </c>
      <c r="B15">
        <v>325</v>
      </c>
      <c r="C15">
        <v>151</v>
      </c>
      <c r="D15">
        <v>327</v>
      </c>
      <c r="E15">
        <v>149</v>
      </c>
      <c r="F15">
        <v>323</v>
      </c>
      <c r="G15">
        <v>154</v>
      </c>
      <c r="H15">
        <v>152</v>
      </c>
      <c r="I15">
        <v>326</v>
      </c>
      <c r="J15">
        <v>324</v>
      </c>
      <c r="K15">
        <v>149</v>
      </c>
      <c r="L15">
        <v>150</v>
      </c>
      <c r="M15">
        <v>327</v>
      </c>
      <c r="N15">
        <v>148</v>
      </c>
      <c r="O15">
        <v>150</v>
      </c>
      <c r="P15">
        <v>151</v>
      </c>
      <c r="Q15">
        <v>149</v>
      </c>
      <c r="R15" s="1">
        <f t="shared" si="1"/>
        <v>215.9375</v>
      </c>
      <c r="S15" s="1">
        <f t="shared" si="2"/>
        <v>7661.9291666666668</v>
      </c>
      <c r="T15" s="1">
        <f t="shared" si="3"/>
        <v>87.532446365143173</v>
      </c>
      <c r="V15">
        <f t="shared" si="0"/>
        <v>6</v>
      </c>
    </row>
    <row r="16" spans="1:22" x14ac:dyDescent="0.35">
      <c r="A16">
        <v>13</v>
      </c>
      <c r="B16">
        <v>325</v>
      </c>
      <c r="C16">
        <v>151</v>
      </c>
      <c r="D16">
        <v>327</v>
      </c>
      <c r="E16">
        <v>149</v>
      </c>
      <c r="F16">
        <v>323</v>
      </c>
      <c r="G16">
        <v>154</v>
      </c>
      <c r="H16">
        <v>152</v>
      </c>
      <c r="I16">
        <v>326</v>
      </c>
      <c r="J16">
        <v>324</v>
      </c>
      <c r="K16">
        <v>149</v>
      </c>
      <c r="L16">
        <v>150</v>
      </c>
      <c r="M16">
        <v>327</v>
      </c>
      <c r="N16">
        <v>148</v>
      </c>
      <c r="O16">
        <v>151</v>
      </c>
      <c r="P16">
        <v>151</v>
      </c>
      <c r="Q16">
        <v>149</v>
      </c>
      <c r="R16" s="1">
        <f t="shared" si="1"/>
        <v>216</v>
      </c>
      <c r="S16" s="1">
        <f t="shared" si="2"/>
        <v>7653.2</v>
      </c>
      <c r="T16" s="1">
        <f t="shared" si="3"/>
        <v>87.482569692482173</v>
      </c>
      <c r="V16">
        <f t="shared" si="0"/>
        <v>6</v>
      </c>
    </row>
    <row r="17" spans="1:22" x14ac:dyDescent="0.35">
      <c r="A17">
        <v>14</v>
      </c>
      <c r="B17">
        <v>325</v>
      </c>
      <c r="C17">
        <v>151</v>
      </c>
      <c r="D17">
        <v>327</v>
      </c>
      <c r="E17">
        <v>149</v>
      </c>
      <c r="F17">
        <v>323</v>
      </c>
      <c r="G17">
        <v>154</v>
      </c>
      <c r="H17">
        <v>152</v>
      </c>
      <c r="I17">
        <v>326</v>
      </c>
      <c r="J17">
        <v>324</v>
      </c>
      <c r="K17">
        <v>149</v>
      </c>
      <c r="L17">
        <v>150</v>
      </c>
      <c r="M17">
        <v>327</v>
      </c>
      <c r="N17">
        <v>148</v>
      </c>
      <c r="O17">
        <v>151</v>
      </c>
      <c r="P17">
        <v>149</v>
      </c>
      <c r="Q17">
        <v>149</v>
      </c>
      <c r="R17" s="1">
        <f t="shared" si="1"/>
        <v>215.875</v>
      </c>
      <c r="S17" s="1">
        <f t="shared" si="2"/>
        <v>7670.7833333333338</v>
      </c>
      <c r="T17" s="1">
        <f t="shared" si="3"/>
        <v>87.583008245511493</v>
      </c>
      <c r="V17">
        <f t="shared" si="0"/>
        <v>6</v>
      </c>
    </row>
    <row r="18" spans="1:22" x14ac:dyDescent="0.35">
      <c r="A18">
        <v>15</v>
      </c>
      <c r="B18">
        <v>325</v>
      </c>
      <c r="C18">
        <v>151</v>
      </c>
      <c r="D18">
        <v>327</v>
      </c>
      <c r="E18">
        <v>149</v>
      </c>
      <c r="F18">
        <v>323</v>
      </c>
      <c r="G18">
        <v>154</v>
      </c>
      <c r="H18">
        <v>152</v>
      </c>
      <c r="I18">
        <v>326</v>
      </c>
      <c r="J18">
        <v>324</v>
      </c>
      <c r="K18">
        <v>149</v>
      </c>
      <c r="L18">
        <v>150</v>
      </c>
      <c r="M18">
        <v>327</v>
      </c>
      <c r="N18">
        <v>148</v>
      </c>
      <c r="O18">
        <v>151</v>
      </c>
      <c r="P18">
        <v>149</v>
      </c>
      <c r="Q18">
        <v>325</v>
      </c>
      <c r="R18" s="1">
        <f t="shared" si="1"/>
        <v>226.875</v>
      </c>
      <c r="S18" s="1">
        <f t="shared" si="2"/>
        <v>8037.45</v>
      </c>
      <c r="T18" s="2">
        <f t="shared" si="3"/>
        <v>89.651826529078591</v>
      </c>
      <c r="V18">
        <f t="shared" si="0"/>
        <v>7</v>
      </c>
    </row>
    <row r="19" spans="1:22" x14ac:dyDescent="0.35">
      <c r="A19">
        <v>16</v>
      </c>
      <c r="B19">
        <v>149</v>
      </c>
      <c r="C19">
        <v>151</v>
      </c>
      <c r="D19">
        <v>327</v>
      </c>
      <c r="E19">
        <v>149</v>
      </c>
      <c r="F19">
        <v>323</v>
      </c>
      <c r="G19">
        <v>154</v>
      </c>
      <c r="H19">
        <v>152</v>
      </c>
      <c r="I19">
        <v>326</v>
      </c>
      <c r="J19">
        <v>324</v>
      </c>
      <c r="K19">
        <v>149</v>
      </c>
      <c r="L19">
        <v>150</v>
      </c>
      <c r="M19">
        <v>327</v>
      </c>
      <c r="N19">
        <v>148</v>
      </c>
      <c r="O19">
        <v>151</v>
      </c>
      <c r="P19">
        <v>149</v>
      </c>
      <c r="Q19">
        <v>325</v>
      </c>
      <c r="R19" s="1">
        <f t="shared" si="1"/>
        <v>215.875</v>
      </c>
      <c r="S19" s="1">
        <f t="shared" si="2"/>
        <v>7670.7833333333338</v>
      </c>
      <c r="T19" s="1">
        <f t="shared" si="3"/>
        <v>87.583008245511493</v>
      </c>
      <c r="V19">
        <f t="shared" si="0"/>
        <v>6</v>
      </c>
    </row>
    <row r="20" spans="1:22" x14ac:dyDescent="0.35">
      <c r="A20">
        <v>17</v>
      </c>
      <c r="B20">
        <v>149</v>
      </c>
      <c r="C20">
        <v>146</v>
      </c>
      <c r="D20">
        <v>327</v>
      </c>
      <c r="E20">
        <v>149</v>
      </c>
      <c r="F20">
        <v>323</v>
      </c>
      <c r="G20">
        <v>154</v>
      </c>
      <c r="H20">
        <v>152</v>
      </c>
      <c r="I20">
        <v>326</v>
      </c>
      <c r="J20">
        <v>324</v>
      </c>
      <c r="K20">
        <v>149</v>
      </c>
      <c r="L20">
        <v>150</v>
      </c>
      <c r="M20">
        <v>327</v>
      </c>
      <c r="N20">
        <v>148</v>
      </c>
      <c r="O20">
        <v>151</v>
      </c>
      <c r="P20">
        <v>149</v>
      </c>
      <c r="Q20">
        <v>325</v>
      </c>
      <c r="R20" s="1">
        <f t="shared" si="1"/>
        <v>215.5625</v>
      </c>
      <c r="S20" s="1">
        <f t="shared" si="2"/>
        <v>7715.5958333333338</v>
      </c>
      <c r="T20" s="1">
        <f t="shared" si="3"/>
        <v>87.83846442950454</v>
      </c>
      <c r="V20">
        <f t="shared" si="0"/>
        <v>6</v>
      </c>
    </row>
    <row r="21" spans="1:22" x14ac:dyDescent="0.35">
      <c r="A21">
        <v>18</v>
      </c>
      <c r="B21">
        <v>149</v>
      </c>
      <c r="C21">
        <v>146</v>
      </c>
      <c r="D21">
        <v>148</v>
      </c>
      <c r="E21">
        <v>149</v>
      </c>
      <c r="F21">
        <v>323</v>
      </c>
      <c r="G21">
        <v>154</v>
      </c>
      <c r="H21">
        <v>152</v>
      </c>
      <c r="I21">
        <v>326</v>
      </c>
      <c r="J21">
        <v>324</v>
      </c>
      <c r="K21">
        <v>149</v>
      </c>
      <c r="L21">
        <v>150</v>
      </c>
      <c r="M21">
        <v>327</v>
      </c>
      <c r="N21">
        <v>148</v>
      </c>
      <c r="O21">
        <v>151</v>
      </c>
      <c r="P21">
        <v>149</v>
      </c>
      <c r="Q21">
        <v>325</v>
      </c>
      <c r="R21" s="1">
        <f t="shared" si="1"/>
        <v>204.375</v>
      </c>
      <c r="S21" s="1">
        <f t="shared" si="2"/>
        <v>7058.5166666666664</v>
      </c>
      <c r="T21" s="1">
        <f t="shared" si="3"/>
        <v>84.014978823223345</v>
      </c>
      <c r="V21">
        <f>COUNTIFS(B21:Q21,"&gt;300")</f>
        <v>5</v>
      </c>
    </row>
    <row r="22" spans="1:22" x14ac:dyDescent="0.35">
      <c r="A22">
        <v>19</v>
      </c>
      <c r="B22">
        <v>149</v>
      </c>
      <c r="C22">
        <v>146</v>
      </c>
      <c r="D22">
        <v>148</v>
      </c>
      <c r="E22">
        <v>145</v>
      </c>
      <c r="F22">
        <v>323</v>
      </c>
      <c r="G22">
        <v>154</v>
      </c>
      <c r="H22">
        <v>152</v>
      </c>
      <c r="I22">
        <v>326</v>
      </c>
      <c r="J22">
        <v>324</v>
      </c>
      <c r="K22">
        <v>149</v>
      </c>
      <c r="L22">
        <v>150</v>
      </c>
      <c r="M22">
        <v>327</v>
      </c>
      <c r="N22">
        <v>148</v>
      </c>
      <c r="O22">
        <v>151</v>
      </c>
      <c r="P22">
        <v>149</v>
      </c>
      <c r="Q22">
        <v>325</v>
      </c>
      <c r="R22" s="1">
        <f t="shared" si="1"/>
        <v>204.125</v>
      </c>
      <c r="S22" s="1">
        <f t="shared" si="2"/>
        <v>7089.05</v>
      </c>
      <c r="T22" s="1">
        <f t="shared" si="3"/>
        <v>84.196496364159955</v>
      </c>
      <c r="V22">
        <f t="shared" ref="V22:V31" si="4">COUNTIFS(B22:Q22,"&gt;300")</f>
        <v>5</v>
      </c>
    </row>
    <row r="23" spans="1:22" x14ac:dyDescent="0.35">
      <c r="A23">
        <v>20</v>
      </c>
      <c r="B23">
        <v>149</v>
      </c>
      <c r="C23">
        <v>146</v>
      </c>
      <c r="D23">
        <v>148</v>
      </c>
      <c r="E23">
        <v>145</v>
      </c>
      <c r="F23">
        <v>147</v>
      </c>
      <c r="G23">
        <v>154</v>
      </c>
      <c r="H23">
        <v>152</v>
      </c>
      <c r="I23">
        <v>326</v>
      </c>
      <c r="J23">
        <v>324</v>
      </c>
      <c r="K23">
        <v>149</v>
      </c>
      <c r="L23">
        <v>150</v>
      </c>
      <c r="M23">
        <v>327</v>
      </c>
      <c r="N23">
        <v>148</v>
      </c>
      <c r="O23">
        <v>151</v>
      </c>
      <c r="P23">
        <v>149</v>
      </c>
      <c r="Q23">
        <v>325</v>
      </c>
      <c r="R23" s="1">
        <f t="shared" si="1"/>
        <v>193.125</v>
      </c>
      <c r="S23" s="1">
        <f t="shared" si="2"/>
        <v>6235.45</v>
      </c>
      <c r="T23" s="1">
        <f t="shared" si="3"/>
        <v>78.96486560490051</v>
      </c>
      <c r="V23">
        <f t="shared" si="4"/>
        <v>4</v>
      </c>
    </row>
    <row r="24" spans="1:22" x14ac:dyDescent="0.35">
      <c r="A24">
        <v>21</v>
      </c>
      <c r="B24">
        <v>149</v>
      </c>
      <c r="C24">
        <v>146</v>
      </c>
      <c r="D24">
        <v>148</v>
      </c>
      <c r="E24">
        <v>145</v>
      </c>
      <c r="F24">
        <v>147</v>
      </c>
      <c r="G24">
        <v>149</v>
      </c>
      <c r="H24">
        <v>152</v>
      </c>
      <c r="I24">
        <v>326</v>
      </c>
      <c r="J24">
        <v>324</v>
      </c>
      <c r="K24">
        <v>149</v>
      </c>
      <c r="L24">
        <v>150</v>
      </c>
      <c r="M24">
        <v>327</v>
      </c>
      <c r="N24">
        <v>148</v>
      </c>
      <c r="O24">
        <v>151</v>
      </c>
      <c r="P24">
        <v>149</v>
      </c>
      <c r="Q24">
        <v>325</v>
      </c>
      <c r="R24" s="1">
        <f t="shared" si="1"/>
        <v>192.8125</v>
      </c>
      <c r="S24" s="1">
        <f t="shared" si="2"/>
        <v>6263.0958333333338</v>
      </c>
      <c r="T24" s="1">
        <f t="shared" si="3"/>
        <v>79.139723485322676</v>
      </c>
      <c r="V24">
        <f t="shared" si="4"/>
        <v>4</v>
      </c>
    </row>
    <row r="25" spans="1:22" x14ac:dyDescent="0.35">
      <c r="A25">
        <v>22</v>
      </c>
      <c r="B25">
        <v>149</v>
      </c>
      <c r="C25">
        <v>146</v>
      </c>
      <c r="D25">
        <v>148</v>
      </c>
      <c r="E25">
        <v>145</v>
      </c>
      <c r="F25">
        <v>147</v>
      </c>
      <c r="G25">
        <v>149</v>
      </c>
      <c r="H25">
        <v>145</v>
      </c>
      <c r="I25">
        <v>326</v>
      </c>
      <c r="J25">
        <v>324</v>
      </c>
      <c r="K25">
        <v>149</v>
      </c>
      <c r="L25">
        <v>150</v>
      </c>
      <c r="M25">
        <v>327</v>
      </c>
      <c r="N25">
        <v>148</v>
      </c>
      <c r="O25">
        <v>151</v>
      </c>
      <c r="P25">
        <v>149</v>
      </c>
      <c r="Q25">
        <v>325</v>
      </c>
      <c r="R25" s="1">
        <f t="shared" si="1"/>
        <v>192.375</v>
      </c>
      <c r="S25" s="1">
        <f t="shared" si="2"/>
        <v>6304.25</v>
      </c>
      <c r="T25" s="1">
        <f t="shared" si="3"/>
        <v>79.399307301764296</v>
      </c>
      <c r="V25">
        <f t="shared" si="4"/>
        <v>4</v>
      </c>
    </row>
    <row r="26" spans="1:22" x14ac:dyDescent="0.35">
      <c r="A26">
        <v>23</v>
      </c>
      <c r="B26">
        <v>149</v>
      </c>
      <c r="C26">
        <v>146</v>
      </c>
      <c r="D26">
        <v>148</v>
      </c>
      <c r="E26">
        <v>145</v>
      </c>
      <c r="F26">
        <v>147</v>
      </c>
      <c r="G26">
        <v>149</v>
      </c>
      <c r="H26">
        <v>145</v>
      </c>
      <c r="I26">
        <v>148</v>
      </c>
      <c r="J26">
        <v>324</v>
      </c>
      <c r="K26">
        <v>149</v>
      </c>
      <c r="L26">
        <v>150</v>
      </c>
      <c r="M26">
        <v>327</v>
      </c>
      <c r="N26">
        <v>148</v>
      </c>
      <c r="O26">
        <v>151</v>
      </c>
      <c r="P26">
        <v>149</v>
      </c>
      <c r="Q26">
        <v>325</v>
      </c>
      <c r="R26" s="1">
        <f t="shared" si="1"/>
        <v>181.25</v>
      </c>
      <c r="S26" s="1">
        <f t="shared" si="2"/>
        <v>5113.1333333333332</v>
      </c>
      <c r="T26" s="1">
        <f t="shared" si="3"/>
        <v>71.50617688936623</v>
      </c>
      <c r="V26">
        <f t="shared" si="4"/>
        <v>3</v>
      </c>
    </row>
    <row r="27" spans="1:22" x14ac:dyDescent="0.35">
      <c r="A27">
        <v>24</v>
      </c>
      <c r="B27">
        <v>149</v>
      </c>
      <c r="C27">
        <v>146</v>
      </c>
      <c r="D27">
        <v>148</v>
      </c>
      <c r="E27">
        <v>145</v>
      </c>
      <c r="F27">
        <v>147</v>
      </c>
      <c r="G27">
        <v>149</v>
      </c>
      <c r="H27">
        <v>145</v>
      </c>
      <c r="I27">
        <v>148</v>
      </c>
      <c r="J27">
        <v>147</v>
      </c>
      <c r="K27">
        <v>149</v>
      </c>
      <c r="L27">
        <v>150</v>
      </c>
      <c r="M27">
        <v>327</v>
      </c>
      <c r="N27">
        <v>148</v>
      </c>
      <c r="O27">
        <v>151</v>
      </c>
      <c r="P27">
        <v>149</v>
      </c>
      <c r="Q27">
        <v>325</v>
      </c>
      <c r="R27" s="1">
        <f t="shared" si="1"/>
        <v>170.1875</v>
      </c>
      <c r="S27" s="1">
        <f t="shared" si="2"/>
        <v>3702.2958333333331</v>
      </c>
      <c r="T27" s="1">
        <f t="shared" si="3"/>
        <v>60.846494010200239</v>
      </c>
      <c r="V27">
        <f t="shared" si="4"/>
        <v>2</v>
      </c>
    </row>
    <row r="28" spans="1:22" x14ac:dyDescent="0.35">
      <c r="A28">
        <v>25</v>
      </c>
      <c r="B28">
        <v>149</v>
      </c>
      <c r="C28">
        <v>146</v>
      </c>
      <c r="D28">
        <v>148</v>
      </c>
      <c r="E28">
        <v>145</v>
      </c>
      <c r="F28">
        <v>147</v>
      </c>
      <c r="G28">
        <v>149</v>
      </c>
      <c r="H28">
        <v>145</v>
      </c>
      <c r="I28">
        <v>148</v>
      </c>
      <c r="J28">
        <v>147</v>
      </c>
      <c r="K28">
        <v>149</v>
      </c>
      <c r="L28">
        <v>150</v>
      </c>
      <c r="M28">
        <v>327</v>
      </c>
      <c r="N28">
        <v>148</v>
      </c>
      <c r="O28">
        <v>151</v>
      </c>
      <c r="P28">
        <v>149</v>
      </c>
      <c r="Q28">
        <v>325</v>
      </c>
      <c r="R28" s="1">
        <f t="shared" si="1"/>
        <v>170.1875</v>
      </c>
      <c r="S28" s="1">
        <f t="shared" si="2"/>
        <v>3702.2958333333331</v>
      </c>
      <c r="T28" s="1">
        <f t="shared" si="3"/>
        <v>60.846494010200239</v>
      </c>
      <c r="V28">
        <f t="shared" si="4"/>
        <v>2</v>
      </c>
    </row>
    <row r="29" spans="1:22" x14ac:dyDescent="0.35">
      <c r="A29">
        <v>26</v>
      </c>
      <c r="B29">
        <v>149</v>
      </c>
      <c r="C29">
        <v>146</v>
      </c>
      <c r="D29">
        <v>148</v>
      </c>
      <c r="E29">
        <v>145</v>
      </c>
      <c r="F29">
        <v>147</v>
      </c>
      <c r="G29">
        <v>149</v>
      </c>
      <c r="H29">
        <v>145</v>
      </c>
      <c r="I29">
        <v>148</v>
      </c>
      <c r="J29">
        <v>147</v>
      </c>
      <c r="K29">
        <v>149</v>
      </c>
      <c r="L29">
        <v>150</v>
      </c>
      <c r="M29">
        <v>144</v>
      </c>
      <c r="N29">
        <v>148</v>
      </c>
      <c r="O29">
        <v>151</v>
      </c>
      <c r="P29">
        <v>149</v>
      </c>
      <c r="Q29">
        <v>325</v>
      </c>
      <c r="R29" s="1">
        <f t="shared" si="1"/>
        <v>158.75</v>
      </c>
      <c r="S29" s="1">
        <f t="shared" si="2"/>
        <v>1969.1333333333334</v>
      </c>
      <c r="T29" s="1">
        <f t="shared" si="3"/>
        <v>44.374917840299531</v>
      </c>
      <c r="V29">
        <f t="shared" si="4"/>
        <v>1</v>
      </c>
    </row>
    <row r="30" spans="1:22" x14ac:dyDescent="0.35">
      <c r="A30">
        <v>27</v>
      </c>
      <c r="B30">
        <v>149</v>
      </c>
      <c r="C30">
        <v>146</v>
      </c>
      <c r="D30">
        <v>148</v>
      </c>
      <c r="E30">
        <v>145</v>
      </c>
      <c r="F30">
        <v>147</v>
      </c>
      <c r="G30">
        <v>149</v>
      </c>
      <c r="H30">
        <v>145</v>
      </c>
      <c r="I30">
        <v>148</v>
      </c>
      <c r="J30">
        <v>147</v>
      </c>
      <c r="K30">
        <v>149</v>
      </c>
      <c r="L30">
        <v>150</v>
      </c>
      <c r="M30">
        <v>144</v>
      </c>
      <c r="N30">
        <v>148</v>
      </c>
      <c r="O30">
        <v>151</v>
      </c>
      <c r="P30">
        <v>149</v>
      </c>
      <c r="Q30">
        <v>325</v>
      </c>
      <c r="R30" s="1">
        <f t="shared" si="1"/>
        <v>158.75</v>
      </c>
      <c r="S30" s="1">
        <f t="shared" si="2"/>
        <v>1969.1333333333334</v>
      </c>
      <c r="T30" s="1">
        <f t="shared" si="3"/>
        <v>44.374917840299531</v>
      </c>
      <c r="V30">
        <f t="shared" si="4"/>
        <v>1</v>
      </c>
    </row>
    <row r="31" spans="1:22" x14ac:dyDescent="0.35">
      <c r="A31">
        <v>28</v>
      </c>
      <c r="B31">
        <v>149</v>
      </c>
      <c r="C31">
        <v>146</v>
      </c>
      <c r="D31">
        <v>148</v>
      </c>
      <c r="E31">
        <v>145</v>
      </c>
      <c r="F31">
        <v>147</v>
      </c>
      <c r="G31">
        <v>149</v>
      </c>
      <c r="H31">
        <v>145</v>
      </c>
      <c r="I31">
        <v>148</v>
      </c>
      <c r="J31">
        <v>147</v>
      </c>
      <c r="K31">
        <v>149</v>
      </c>
      <c r="L31">
        <v>150</v>
      </c>
      <c r="M31">
        <v>144</v>
      </c>
      <c r="N31">
        <v>148</v>
      </c>
      <c r="O31">
        <v>151</v>
      </c>
      <c r="P31">
        <v>147</v>
      </c>
      <c r="Q31">
        <v>151</v>
      </c>
      <c r="R31" s="1">
        <f t="shared" si="1"/>
        <v>147.75</v>
      </c>
      <c r="S31" s="1">
        <f t="shared" si="2"/>
        <v>4.333333333333333</v>
      </c>
      <c r="T31" s="1">
        <f t="shared" si="3"/>
        <v>2.0816659994661326</v>
      </c>
      <c r="V31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Ropero</dc:creator>
  <cp:lastModifiedBy>Angel Ropero</cp:lastModifiedBy>
  <dcterms:created xsi:type="dcterms:W3CDTF">2022-02-12T18:34:37Z</dcterms:created>
  <dcterms:modified xsi:type="dcterms:W3CDTF">2022-02-19T11:17:22Z</dcterms:modified>
</cp:coreProperties>
</file>