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san Balasingam\Desktop\Softwareudvikling\1. Semester\UndersøgelsesMetode\Rapport\NorthWind-UM\NorthWind-UM\Results\"/>
    </mc:Choice>
  </mc:AlternateContent>
  <xr:revisionPtr revIDLastSave="0" documentId="13_ncr:1_{CAD8E308-5B33-489C-81EA-7342EC72BDB8}" xr6:coauthVersionLast="47" xr6:coauthVersionMax="47" xr10:uidLastSave="{00000000-0000-0000-0000-000000000000}"/>
  <bookViews>
    <workbookView xWindow="-120" yWindow="-120" windowWidth="29040" windowHeight="15720" xr2:uid="{4E955F45-5675-4947-8272-72F26F414E67}"/>
  </bookViews>
  <sheets>
    <sheet name="Forsøgs data" sheetId="1" r:id="rId1"/>
    <sheet name="Forsøg 1" sheetId="2" r:id="rId2"/>
    <sheet name="Forsøg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B29" i="1"/>
  <c r="B30" i="1"/>
  <c r="C30" i="1"/>
  <c r="B15" i="1"/>
  <c r="C15" i="1"/>
  <c r="C14" i="1"/>
  <c r="B14" i="1"/>
</calcChain>
</file>

<file path=xl/sharedStrings.xml><?xml version="1.0" encoding="utf-8"?>
<sst xmlns="http://schemas.openxmlformats.org/spreadsheetml/2006/main" count="102" uniqueCount="38">
  <si>
    <t>SQL</t>
  </si>
  <si>
    <t>Gennemsnit</t>
  </si>
  <si>
    <t>Anava: Enkelt faktor</t>
  </si>
  <si>
    <t>RESUME</t>
  </si>
  <si>
    <t>Grupper</t>
  </si>
  <si>
    <t>Antal</t>
  </si>
  <si>
    <t>Sum</t>
  </si>
  <si>
    <t>Varians</t>
  </si>
  <si>
    <t>ANAVA</t>
  </si>
  <si>
    <t>Variationskilde</t>
  </si>
  <si>
    <t>SK</t>
  </si>
  <si>
    <t>fg</t>
  </si>
  <si>
    <t>MK</t>
  </si>
  <si>
    <t>F</t>
  </si>
  <si>
    <t>p-værdi</t>
  </si>
  <si>
    <t>Mellem grupper</t>
  </si>
  <si>
    <t>Indenfor grupper</t>
  </si>
  <si>
    <t>I alt</t>
  </si>
  <si>
    <t>Test for varianshomogenitet</t>
  </si>
  <si>
    <t>Teststørrelse</t>
  </si>
  <si>
    <t>Bartlett</t>
  </si>
  <si>
    <t>Entity Framework</t>
  </si>
  <si>
    <t>Standard Deviation</t>
  </si>
  <si>
    <t>Forsøg 1</t>
  </si>
  <si>
    <t>Forsøg 2</t>
  </si>
  <si>
    <t>Forsøg 3</t>
  </si>
  <si>
    <t>Forsøg 4</t>
  </si>
  <si>
    <t>Forsøg 5</t>
  </si>
  <si>
    <t xml:space="preserve"> Forsøg 6</t>
  </si>
  <si>
    <t>Forsøg 7</t>
  </si>
  <si>
    <t>Forsøg 8</t>
  </si>
  <si>
    <t>Forsøg 9</t>
  </si>
  <si>
    <t>Forsøg 10</t>
  </si>
  <si>
    <t>Native SQL</t>
  </si>
  <si>
    <t>Forsøg 2 - efter slukning af pc</t>
  </si>
  <si>
    <t>Forsøg 1 - uden at sluk pc</t>
  </si>
  <si>
    <t>Målt enhed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</si>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</sst>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/>
    <xf numFmtId="2" fontId="0" fillId="0" borderId="2" xfId="0" applyNumberFormat="1" applyBorder="1"/>
    <xf numFmtId="10" fontId="0" fillId="0" borderId="0" xfId="0" applyNumberFormat="1"/>
    <xf numFmtId="164" fontId="0" fillId="0" borderId="0" xfId="0" applyNumberFormat="1"/>
    <xf numFmtId="164" fontId="0" fillId="0" borderId="2" xfId="0" applyNumberFormat="1" applyBorder="1"/>
    <xf numFmtId="0" fontId="0" fillId="0" borderId="3" xfId="0" applyBorder="1"/>
    <xf numFmtId="2" fontId="0" fillId="0" borderId="3" xfId="0" applyNumberFormat="1" applyBorder="1"/>
    <xf numFmtId="10" fontId="0" fillId="0" borderId="3" xfId="0" applyNumberForma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1428571428571429E-2"/>
          <c:y val="1.4285714285714285E-2"/>
          <c:w val="0.93714285714285717"/>
          <c:h val="0.9371428571428571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-280833805.83621335</c:v>
              </c:pt>
              <c:pt idx="2">
                <c:v>426933805.83621335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-280833805.83621335</c:v>
              </c:pt>
              <c:pt idx="2">
                <c:v>426933805.83621335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901-4148-BCB4-99DCFDA1EF4B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143800000</c:v>
              </c:pt>
              <c:pt idx="2">
                <c:v>143800000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-280833805.83621335</c:v>
              </c:pt>
              <c:pt idx="2">
                <c:v>426933805.83621335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901-4148-BCB4-99DCFDA1EF4B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-280833805.83621335</c:v>
              </c:pt>
              <c:pt idx="2">
                <c:v>426933805.83621335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143800000</c:v>
              </c:pt>
              <c:pt idx="2">
                <c:v>143800000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901-4148-BCB4-99DCFDA1EF4B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2300000</c:v>
              </c:pt>
              <c:pt idx="2">
                <c:v>2300000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-280833805.83621335</c:v>
              </c:pt>
              <c:pt idx="2">
                <c:v>426933805.83621335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9901-4148-BCB4-99DCFDA1EF4B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-280833805.83621335</c:v>
              </c:pt>
              <c:pt idx="2">
                <c:v>426933805.83621335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2300000</c:v>
              </c:pt>
              <c:pt idx="2">
                <c:v>2300000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9901-4148-BCB4-99DCFDA1EF4B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2300000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143800000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9901-4148-BCB4-99DCFDA1EF4B}"/>
            </c:ext>
          </c:extLst>
        </c:ser>
        <c:ser>
          <c:idx val="6"/>
          <c:order val="6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-139266902.91810668</c:v>
              </c:pt>
              <c:pt idx="2">
                <c:v>143866902.91810668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285366902.91810668</c:v>
              </c:pt>
              <c:pt idx="2">
                <c:v>2233097.0818933249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9901-4148-BCB4-99DCFDA1EF4B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EF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901-4148-BCB4-99DCFDA1EF4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SQL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9901-4148-BCB4-99DCFDA1EF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-280833805.83621335</c:v>
              </c:pt>
              <c:pt idx="2">
                <c:v>-280833805.83621335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143800000</c:v>
              </c:pt>
              <c:pt idx="2">
                <c:v>2300000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9901-4148-BCB4-99DCFDA1EF4B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EF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9901-4148-BCB4-99DCFDA1EF4B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SQL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9901-4148-BCB4-99DCFDA1EF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143800000</c:v>
              </c:pt>
              <c:pt idx="2">
                <c:v>2300000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-280833805.83621335</c:v>
              </c:pt>
              <c:pt idx="2">
                <c:v>-280833805.83621335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9901-4148-BCB4-99DCFDA1EF4B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-280833805.83621335</c:v>
              </c:pt>
              <c:pt idx="2">
                <c:v>-280833805.83621335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-280833805.83621335</c:v>
              </c:pt>
              <c:pt idx="2">
                <c:v>426933805.83621335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9901-4148-BCB4-99DCFDA1EF4B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-280833805.83621335</c:v>
              </c:pt>
              <c:pt idx="2">
                <c:v>426933805.83621335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-280833805.83621335</c:v>
              </c:pt>
              <c:pt idx="2">
                <c:v>-280833805.83621335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9901-4148-BCB4-99DCFDA1E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030608"/>
        <c:axId val="1949032528"/>
      </c:scatterChart>
      <c:valAx>
        <c:axId val="1949030608"/>
        <c:scaling>
          <c:orientation val="minMax"/>
          <c:max val="426933805.83621335"/>
          <c:min val="-280833805.83621335"/>
        </c:scaling>
        <c:delete val="1"/>
        <c:axPos val="b"/>
        <c:numFmt formatCode="General" sourceLinked="1"/>
        <c:majorTickMark val="out"/>
        <c:minorTickMark val="none"/>
        <c:tickLblPos val="nextTo"/>
        <c:crossAx val="1949032528"/>
        <c:crosses val="autoZero"/>
        <c:crossBetween val="midCat"/>
      </c:valAx>
      <c:valAx>
        <c:axId val="1949032528"/>
        <c:scaling>
          <c:orientation val="minMax"/>
          <c:max val="426933805.83621335"/>
          <c:min val="-280833805.83621335"/>
        </c:scaling>
        <c:delete val="1"/>
        <c:axPos val="l"/>
        <c:numFmt formatCode="General" sourceLinked="1"/>
        <c:majorTickMark val="out"/>
        <c:minorTickMark val="none"/>
        <c:tickLblPos val="nextTo"/>
        <c:crossAx val="1949030608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-306474099.02841729</c:v>
              </c:pt>
              <c:pt idx="2">
                <c:v>474274099.02841729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-306474099.02841729</c:v>
              </c:pt>
              <c:pt idx="2">
                <c:v>474274099.02841729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22-430C-B290-079F72158FE8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162700000</c:v>
              </c:pt>
              <c:pt idx="2">
                <c:v>162700000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-306474099.02841729</c:v>
              </c:pt>
              <c:pt idx="2">
                <c:v>474274099.02841729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22-430C-B290-079F72158FE8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-306474099.02841729</c:v>
              </c:pt>
              <c:pt idx="2">
                <c:v>474274099.02841729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162700000</c:v>
              </c:pt>
              <c:pt idx="2">
                <c:v>162700000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22-430C-B290-079F72158FE8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5100000</c:v>
              </c:pt>
              <c:pt idx="2">
                <c:v>5100000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-306474099.02841729</c:v>
              </c:pt>
              <c:pt idx="2">
                <c:v>474274099.02841729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F22-430C-B290-079F72158FE8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-306474099.02841729</c:v>
              </c:pt>
              <c:pt idx="2">
                <c:v>474274099.02841729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5100000</c:v>
              </c:pt>
              <c:pt idx="2">
                <c:v>5100000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F22-430C-B290-079F72158FE8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5100000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162700000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AF22-430C-B290-079F72158FE8}"/>
            </c:ext>
          </c:extLst>
        </c:ser>
        <c:ser>
          <c:idx val="6"/>
          <c:order val="6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-150687049.51420864</c:v>
              </c:pt>
              <c:pt idx="2">
                <c:v>160887049.51420864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318487049.51420867</c:v>
              </c:pt>
              <c:pt idx="2">
                <c:v>6912950.4857913554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AF22-430C-B290-079F72158FE8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 sz="1000" b="0" i="0" u="none" strike="noStrike" baseline="0">
                        <a:effectLst/>
                      </a:rPr>
                      <a:t>Entity Framework</a:t>
                    </a:r>
                    <a:r>
                      <a:rPr lang="en-US" sz="1000" b="0" i="0" u="none" strike="noStrike" baseline="0"/>
                      <a:t> 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AF22-430C-B290-079F72158F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1000" b="0" i="0" u="none" strike="noStrike" baseline="0">
                        <a:effectLst/>
                      </a:rPr>
                      <a:t>SQL</a:t>
                    </a:r>
                    <a:r>
                      <a:rPr lang="en-US" sz="1000" b="0" i="0" u="none" strike="noStrike" baseline="0"/>
                      <a:t> 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AF22-430C-B290-079F72158FE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-306474099.02841729</c:v>
              </c:pt>
              <c:pt idx="2">
                <c:v>-306474099.02841729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162700000</c:v>
              </c:pt>
              <c:pt idx="2">
                <c:v>5100000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AF22-430C-B290-079F72158FE8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 sz="1000" b="0" i="0" u="none" strike="noStrike" baseline="0">
                        <a:effectLst/>
                      </a:rPr>
                      <a:t>Entity Framework</a:t>
                    </a:r>
                    <a:r>
                      <a:rPr lang="en-US" sz="1000" b="0" i="0" u="none" strike="noStrike" baseline="0"/>
                      <a:t> 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AF22-430C-B290-079F72158FE8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 sz="1000" b="0" i="0" u="none" strike="noStrike" baseline="0">
                        <a:effectLst/>
                      </a:rPr>
                      <a:t>SQL</a:t>
                    </a:r>
                    <a:r>
                      <a:rPr lang="en-US" sz="1000" b="0" i="0" u="none" strike="noStrike" baseline="0"/>
                      <a:t> 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AF22-430C-B290-079F72158FE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162700000</c:v>
              </c:pt>
              <c:pt idx="2">
                <c:v>5100000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-306474099.02841729</c:v>
              </c:pt>
              <c:pt idx="2">
                <c:v>-306474099.02841729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AF22-430C-B290-079F72158FE8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-306474099.02841729</c:v>
              </c:pt>
              <c:pt idx="2">
                <c:v>-306474099.02841729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-306474099.02841729</c:v>
              </c:pt>
              <c:pt idx="2">
                <c:v>474274099.02841729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AF22-430C-B290-079F72158FE8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-306474099.02841729</c:v>
              </c:pt>
              <c:pt idx="2">
                <c:v>474274099.02841729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-306474099.02841729</c:v>
              </c:pt>
              <c:pt idx="2">
                <c:v>-306474099.02841729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AF22-430C-B290-079F72158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955248"/>
        <c:axId val="305964848"/>
      </c:scatterChart>
      <c:valAx>
        <c:axId val="305955248"/>
        <c:scaling>
          <c:orientation val="minMax"/>
          <c:max val="474274099.02841729"/>
          <c:min val="-306474099.02841729"/>
        </c:scaling>
        <c:delete val="1"/>
        <c:axPos val="b"/>
        <c:numFmt formatCode="General" sourceLinked="1"/>
        <c:majorTickMark val="out"/>
        <c:minorTickMark val="none"/>
        <c:tickLblPos val="nextTo"/>
        <c:crossAx val="305964848"/>
        <c:crosses val="autoZero"/>
        <c:crossBetween val="midCat"/>
      </c:valAx>
      <c:valAx>
        <c:axId val="305964848"/>
        <c:scaling>
          <c:orientation val="minMax"/>
          <c:max val="474274099.02841729"/>
          <c:min val="-306474099.02841729"/>
        </c:scaling>
        <c:delete val="1"/>
        <c:axPos val="l"/>
        <c:numFmt formatCode="General" sourceLinked="1"/>
        <c:majorTickMark val="out"/>
        <c:minorTickMark val="none"/>
        <c:tickLblPos val="nextTo"/>
        <c:crossAx val="305955248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3</xdr:row>
      <xdr:rowOff>12700</xdr:rowOff>
    </xdr:from>
    <xdr:to>
      <xdr:col>14</xdr:col>
      <xdr:colOff>12700</xdr:colOff>
      <xdr:row>26</xdr:row>
      <xdr:rowOff>28575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BAC779A-12D0-4E94-E098-7C8B38B47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225425</xdr:colOff>
      <xdr:row>2</xdr:row>
      <xdr:rowOff>88900</xdr:rowOff>
    </xdr:from>
    <xdr:to>
      <xdr:col>13</xdr:col>
      <xdr:colOff>403225</xdr:colOff>
      <xdr:row>25</xdr:row>
      <xdr:rowOff>95250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B799288-46A0-B352-5302-DCB2AAB0DC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4902-5EE2-4872-805C-DCF13FAAF304}">
  <dimension ref="A2:D30"/>
  <sheetViews>
    <sheetView tabSelected="1" workbookViewId="0">
      <selection activeCell="H28" sqref="H28"/>
    </sheetView>
  </sheetViews>
  <sheetFormatPr defaultRowHeight="15" x14ac:dyDescent="0.25"/>
  <cols>
    <col min="1" max="1" width="27.85546875" customWidth="1"/>
    <col min="2" max="2" width="19.85546875" customWidth="1"/>
    <col min="3" max="3" width="12.7109375" customWidth="1"/>
    <col min="4" max="4" width="21.28515625" customWidth="1"/>
    <col min="5" max="5" width="19.140625" customWidth="1"/>
  </cols>
  <sheetData>
    <row r="2" spans="1:4" x14ac:dyDescent="0.25">
      <c r="A2" s="11" t="s">
        <v>35</v>
      </c>
    </row>
    <row r="3" spans="1:4" x14ac:dyDescent="0.25">
      <c r="B3" s="12" t="s">
        <v>21</v>
      </c>
      <c r="C3" s="12" t="s">
        <v>33</v>
      </c>
      <c r="D3" s="12" t="s">
        <v>36</v>
      </c>
    </row>
    <row r="4" spans="1:4" x14ac:dyDescent="0.25">
      <c r="A4" s="11" t="s">
        <v>23</v>
      </c>
      <c r="B4">
        <v>1369000000</v>
      </c>
      <c r="C4">
        <v>22000000</v>
      </c>
      <c r="D4" t="s">
        <v>37</v>
      </c>
    </row>
    <row r="5" spans="1:4" x14ac:dyDescent="0.25">
      <c r="A5" s="11" t="s">
        <v>24</v>
      </c>
      <c r="B5">
        <v>19000000</v>
      </c>
      <c r="C5">
        <v>1000000</v>
      </c>
      <c r="D5" t="s">
        <v>37</v>
      </c>
    </row>
    <row r="6" spans="1:4" x14ac:dyDescent="0.25">
      <c r="A6" s="11" t="s">
        <v>25</v>
      </c>
      <c r="B6">
        <v>42000000</v>
      </c>
      <c r="C6">
        <v>0</v>
      </c>
      <c r="D6" t="s">
        <v>37</v>
      </c>
    </row>
    <row r="7" spans="1:4" x14ac:dyDescent="0.25">
      <c r="A7" s="11" t="s">
        <v>26</v>
      </c>
      <c r="B7">
        <v>1000000</v>
      </c>
      <c r="C7">
        <v>0</v>
      </c>
      <c r="D7" t="s">
        <v>37</v>
      </c>
    </row>
    <row r="8" spans="1:4" x14ac:dyDescent="0.25">
      <c r="A8" s="11" t="s">
        <v>27</v>
      </c>
      <c r="B8">
        <v>1000000</v>
      </c>
      <c r="C8">
        <v>0</v>
      </c>
      <c r="D8" t="s">
        <v>37</v>
      </c>
    </row>
    <row r="9" spans="1:4" x14ac:dyDescent="0.25">
      <c r="A9" s="11" t="s">
        <v>28</v>
      </c>
      <c r="B9">
        <v>2000000</v>
      </c>
      <c r="C9">
        <v>0</v>
      </c>
      <c r="D9" t="s">
        <v>37</v>
      </c>
    </row>
    <row r="10" spans="1:4" x14ac:dyDescent="0.25">
      <c r="A10" s="11" t="s">
        <v>29</v>
      </c>
      <c r="B10">
        <v>1000000</v>
      </c>
      <c r="C10">
        <v>0</v>
      </c>
      <c r="D10" t="s">
        <v>37</v>
      </c>
    </row>
    <row r="11" spans="1:4" x14ac:dyDescent="0.25">
      <c r="A11" s="11" t="s">
        <v>30</v>
      </c>
      <c r="B11">
        <v>1000000</v>
      </c>
      <c r="C11">
        <v>0</v>
      </c>
      <c r="D11" t="s">
        <v>37</v>
      </c>
    </row>
    <row r="12" spans="1:4" x14ac:dyDescent="0.25">
      <c r="A12" s="11" t="s">
        <v>31</v>
      </c>
      <c r="B12">
        <v>1000000</v>
      </c>
      <c r="C12">
        <v>0</v>
      </c>
      <c r="D12" t="s">
        <v>37</v>
      </c>
    </row>
    <row r="13" spans="1:4" x14ac:dyDescent="0.25">
      <c r="A13" s="11" t="s">
        <v>32</v>
      </c>
      <c r="B13">
        <v>1000000</v>
      </c>
      <c r="C13">
        <v>0</v>
      </c>
      <c r="D13" t="s">
        <v>37</v>
      </c>
    </row>
    <row r="14" spans="1:4" x14ac:dyDescent="0.25">
      <c r="A14" s="11" t="s">
        <v>1</v>
      </c>
      <c r="B14">
        <f>AVERAGE(B4:B13)</f>
        <v>143800000</v>
      </c>
      <c r="C14">
        <f>AVERAGE(C4:C13)</f>
        <v>2300000</v>
      </c>
      <c r="D14" t="s">
        <v>37</v>
      </c>
    </row>
    <row r="15" spans="1:4" x14ac:dyDescent="0.25">
      <c r="A15" s="11" t="s">
        <v>22</v>
      </c>
      <c r="B15">
        <f>_xlfn.VAR.P(B4:B13)</f>
        <v>1.6695116E+17</v>
      </c>
      <c r="C15">
        <f>_xlfn.VAR.P(C4:C13)</f>
        <v>43210000000000</v>
      </c>
      <c r="D15" t="s">
        <v>37</v>
      </c>
    </row>
    <row r="17" spans="1:4" x14ac:dyDescent="0.25">
      <c r="A17" s="11" t="s">
        <v>34</v>
      </c>
    </row>
    <row r="18" spans="1:4" x14ac:dyDescent="0.25">
      <c r="B18" s="12" t="s">
        <v>21</v>
      </c>
      <c r="C18" s="12" t="s">
        <v>33</v>
      </c>
      <c r="D18" s="12" t="s">
        <v>36</v>
      </c>
    </row>
    <row r="19" spans="1:4" x14ac:dyDescent="0.25">
      <c r="A19" s="11" t="s">
        <v>23</v>
      </c>
      <c r="B19">
        <v>1510000000</v>
      </c>
      <c r="C19">
        <v>24000000</v>
      </c>
      <c r="D19" t="s">
        <v>37</v>
      </c>
    </row>
    <row r="20" spans="1:4" x14ac:dyDescent="0.25">
      <c r="A20" s="11" t="s">
        <v>24</v>
      </c>
      <c r="B20">
        <v>41000000</v>
      </c>
      <c r="C20">
        <v>5000000</v>
      </c>
      <c r="D20" t="s">
        <v>37</v>
      </c>
    </row>
    <row r="21" spans="1:4" x14ac:dyDescent="0.25">
      <c r="A21" s="11" t="s">
        <v>25</v>
      </c>
      <c r="B21">
        <v>69000000</v>
      </c>
      <c r="C21">
        <v>1000000</v>
      </c>
      <c r="D21" t="s">
        <v>37</v>
      </c>
    </row>
    <row r="22" spans="1:4" x14ac:dyDescent="0.25">
      <c r="A22" s="11" t="s">
        <v>26</v>
      </c>
      <c r="B22">
        <v>1000000</v>
      </c>
      <c r="C22">
        <v>1000000</v>
      </c>
      <c r="D22" t="s">
        <v>37</v>
      </c>
    </row>
    <row r="23" spans="1:4" x14ac:dyDescent="0.25">
      <c r="A23" s="11" t="s">
        <v>27</v>
      </c>
      <c r="B23">
        <v>1000000</v>
      </c>
      <c r="C23">
        <v>5000000</v>
      </c>
      <c r="D23" t="s">
        <v>37</v>
      </c>
    </row>
    <row r="24" spans="1:4" x14ac:dyDescent="0.25">
      <c r="A24" s="11" t="s">
        <v>28</v>
      </c>
      <c r="B24">
        <v>1000000</v>
      </c>
      <c r="C24">
        <v>6000000</v>
      </c>
      <c r="D24" t="s">
        <v>37</v>
      </c>
    </row>
    <row r="25" spans="1:4" x14ac:dyDescent="0.25">
      <c r="A25" s="11" t="s">
        <v>29</v>
      </c>
      <c r="B25">
        <v>1000000</v>
      </c>
      <c r="C25">
        <v>1000000</v>
      </c>
      <c r="D25" t="s">
        <v>37</v>
      </c>
    </row>
    <row r="26" spans="1:4" x14ac:dyDescent="0.25">
      <c r="A26" s="11" t="s">
        <v>30</v>
      </c>
      <c r="B26">
        <v>1000000</v>
      </c>
      <c r="C26">
        <v>6000000</v>
      </c>
      <c r="D26" t="s">
        <v>37</v>
      </c>
    </row>
    <row r="27" spans="1:4" x14ac:dyDescent="0.25">
      <c r="A27" s="11" t="s">
        <v>31</v>
      </c>
      <c r="B27">
        <v>1000000</v>
      </c>
      <c r="C27">
        <v>1000000</v>
      </c>
      <c r="D27" t="s">
        <v>37</v>
      </c>
    </row>
    <row r="28" spans="1:4" x14ac:dyDescent="0.25">
      <c r="A28" s="11" t="s">
        <v>32</v>
      </c>
      <c r="B28">
        <v>1000000</v>
      </c>
      <c r="C28">
        <v>1000000</v>
      </c>
      <c r="D28" t="s">
        <v>37</v>
      </c>
    </row>
    <row r="29" spans="1:4" x14ac:dyDescent="0.25">
      <c r="A29" s="11" t="s">
        <v>1</v>
      </c>
      <c r="B29">
        <f>AVERAGE(B19:B28)</f>
        <v>162700000</v>
      </c>
      <c r="C29">
        <f>AVERAGE(C19:C28)</f>
        <v>5100000</v>
      </c>
      <c r="D29" t="s">
        <v>37</v>
      </c>
    </row>
    <row r="30" spans="1:4" x14ac:dyDescent="0.25">
      <c r="A30" s="11" t="s">
        <v>22</v>
      </c>
      <c r="B30">
        <f>_xlfn.VAR.P(B19:B28)</f>
        <v>2.0218361E+17</v>
      </c>
      <c r="C30">
        <f>_xlfn.VAR.P(C19:C28)</f>
        <v>44290000000000</v>
      </c>
      <c r="D3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E72C-254B-40BF-9387-13167A283D95}">
  <dimension ref="A1:F17"/>
  <sheetViews>
    <sheetView workbookViewId="0">
      <selection activeCell="F11" sqref="F11"/>
    </sheetView>
  </sheetViews>
  <sheetFormatPr defaultRowHeight="15" x14ac:dyDescent="0.25"/>
  <cols>
    <col min="1" max="1" width="16.85546875" customWidth="1"/>
    <col min="2" max="2" width="24" bestFit="1" customWidth="1"/>
    <col min="3" max="3" width="13.7109375" bestFit="1" customWidth="1"/>
    <col min="4" max="5" width="22" bestFit="1" customWidth="1"/>
  </cols>
  <sheetData>
    <row r="1" spans="1:6" x14ac:dyDescent="0.25">
      <c r="A1" t="s">
        <v>2</v>
      </c>
    </row>
    <row r="3" spans="1:6" ht="15.75" thickBot="1" x14ac:dyDescent="0.3">
      <c r="A3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1</v>
      </c>
      <c r="E4" s="1" t="s">
        <v>7</v>
      </c>
    </row>
    <row r="5" spans="1:6" x14ac:dyDescent="0.25">
      <c r="A5" t="s">
        <v>21</v>
      </c>
      <c r="B5">
        <v>10</v>
      </c>
      <c r="C5" s="3">
        <v>1438000000</v>
      </c>
      <c r="D5" s="3">
        <v>143800000</v>
      </c>
      <c r="E5" s="3">
        <v>1.855012888888889E+17</v>
      </c>
    </row>
    <row r="6" spans="1:6" ht="15.75" thickBot="1" x14ac:dyDescent="0.3">
      <c r="A6" s="2" t="s">
        <v>0</v>
      </c>
      <c r="B6" s="2">
        <v>10</v>
      </c>
      <c r="C6" s="4">
        <v>23000000</v>
      </c>
      <c r="D6" s="4">
        <v>2300000</v>
      </c>
      <c r="E6" s="4">
        <v>48011111111111.109</v>
      </c>
    </row>
    <row r="9" spans="1:6" ht="15.75" thickBot="1" x14ac:dyDescent="0.3">
      <c r="A9" t="s">
        <v>8</v>
      </c>
    </row>
    <row r="10" spans="1:6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</row>
    <row r="11" spans="1:6" x14ac:dyDescent="0.25">
      <c r="A11" t="s">
        <v>15</v>
      </c>
      <c r="B11" s="3">
        <v>1.0011125E+17</v>
      </c>
      <c r="C11">
        <v>1</v>
      </c>
      <c r="D11" s="3">
        <v>1.0011125E+17</v>
      </c>
      <c r="E11" s="3">
        <v>1.0790797917319008</v>
      </c>
      <c r="F11" s="5">
        <v>0.31265710745085307</v>
      </c>
    </row>
    <row r="12" spans="1:6" x14ac:dyDescent="0.25">
      <c r="A12" t="s">
        <v>16</v>
      </c>
      <c r="B12" s="6">
        <v>1.6699437E+18</v>
      </c>
      <c r="C12">
        <v>18</v>
      </c>
      <c r="D12" s="6">
        <v>9.277465E+16</v>
      </c>
    </row>
    <row r="13" spans="1:6" ht="15.75" thickBot="1" x14ac:dyDescent="0.3">
      <c r="A13" s="2" t="s">
        <v>17</v>
      </c>
      <c r="B13" s="7">
        <v>1.77005495E+18</v>
      </c>
      <c r="C13" s="2">
        <v>19</v>
      </c>
      <c r="D13" s="2"/>
      <c r="E13" s="2"/>
      <c r="F13" s="2"/>
    </row>
    <row r="15" spans="1:6" ht="15.75" thickBot="1" x14ac:dyDescent="0.3">
      <c r="A15" t="s">
        <v>18</v>
      </c>
    </row>
    <row r="16" spans="1:6" x14ac:dyDescent="0.25">
      <c r="A16" s="1"/>
      <c r="B16" s="1" t="s">
        <v>19</v>
      </c>
      <c r="C16" s="1" t="s">
        <v>14</v>
      </c>
    </row>
    <row r="17" spans="1:3" ht="15.75" thickBot="1" x14ac:dyDescent="0.3">
      <c r="A17" s="8" t="s">
        <v>20</v>
      </c>
      <c r="B17" s="9">
        <v>58.606551158407967</v>
      </c>
      <c r="C17" s="10">
        <v>1.9257418408427378E-14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2259-459B-4AF7-9795-F4AE98F15E67}">
  <dimension ref="A1:F17"/>
  <sheetViews>
    <sheetView workbookViewId="0">
      <selection activeCell="L35" sqref="L35"/>
    </sheetView>
  </sheetViews>
  <sheetFormatPr defaultRowHeight="15" x14ac:dyDescent="0.25"/>
  <cols>
    <col min="1" max="1" width="19.7109375" customWidth="1"/>
    <col min="2" max="2" width="24" bestFit="1" customWidth="1"/>
    <col min="3" max="3" width="13.7109375" bestFit="1" customWidth="1"/>
    <col min="4" max="4" width="23" bestFit="1" customWidth="1"/>
    <col min="5" max="5" width="22" bestFit="1" customWidth="1"/>
  </cols>
  <sheetData>
    <row r="1" spans="1:6" x14ac:dyDescent="0.25">
      <c r="A1" t="s">
        <v>2</v>
      </c>
    </row>
    <row r="3" spans="1:6" ht="15.75" thickBot="1" x14ac:dyDescent="0.3">
      <c r="A3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1</v>
      </c>
      <c r="E4" s="1" t="s">
        <v>7</v>
      </c>
    </row>
    <row r="5" spans="1:6" x14ac:dyDescent="0.25">
      <c r="A5" t="s">
        <v>21</v>
      </c>
      <c r="B5">
        <v>10</v>
      </c>
      <c r="C5" s="3">
        <v>1627000000</v>
      </c>
      <c r="D5" s="3">
        <v>162700000</v>
      </c>
      <c r="E5" s="3">
        <v>2.2464845555555555E+17</v>
      </c>
    </row>
    <row r="6" spans="1:6" ht="15.75" thickBot="1" x14ac:dyDescent="0.3">
      <c r="A6" s="2" t="s">
        <v>0</v>
      </c>
      <c r="B6" s="2">
        <v>10</v>
      </c>
      <c r="C6" s="4">
        <v>51000000</v>
      </c>
      <c r="D6" s="4">
        <v>5100000</v>
      </c>
      <c r="E6" s="4">
        <v>49211111111111.109</v>
      </c>
    </row>
    <row r="9" spans="1:6" ht="15.75" thickBot="1" x14ac:dyDescent="0.3">
      <c r="A9" t="s">
        <v>8</v>
      </c>
    </row>
    <row r="10" spans="1:6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</row>
    <row r="11" spans="1:6" x14ac:dyDescent="0.25">
      <c r="A11" t="s">
        <v>15</v>
      </c>
      <c r="B11" s="3">
        <v>1.241888E+17</v>
      </c>
      <c r="C11">
        <v>1</v>
      </c>
      <c r="D11" s="3">
        <v>1.241888E+17</v>
      </c>
      <c r="E11" s="3">
        <v>1.1053857553779671</v>
      </c>
      <c r="F11" s="5">
        <v>0.30699804013727305</v>
      </c>
    </row>
    <row r="12" spans="1:6" x14ac:dyDescent="0.25">
      <c r="A12" t="s">
        <v>16</v>
      </c>
      <c r="B12" s="6">
        <v>2.022279E+18</v>
      </c>
      <c r="C12">
        <v>18</v>
      </c>
      <c r="D12" s="6">
        <v>1.1234883333333333E+17</v>
      </c>
    </row>
    <row r="13" spans="1:6" ht="15.75" thickBot="1" x14ac:dyDescent="0.3">
      <c r="A13" s="2" t="s">
        <v>17</v>
      </c>
      <c r="B13" s="7">
        <v>2.1464678E+18</v>
      </c>
      <c r="C13" s="2">
        <v>19</v>
      </c>
      <c r="D13" s="2"/>
      <c r="E13" s="2"/>
      <c r="F13" s="2"/>
    </row>
    <row r="15" spans="1:6" ht="15.75" thickBot="1" x14ac:dyDescent="0.3">
      <c r="A15" t="s">
        <v>18</v>
      </c>
    </row>
    <row r="16" spans="1:6" x14ac:dyDescent="0.25">
      <c r="A16" s="1"/>
      <c r="B16" s="1" t="s">
        <v>19</v>
      </c>
      <c r="C16" s="1" t="s">
        <v>14</v>
      </c>
    </row>
    <row r="17" spans="1:3" ht="15.75" thickBot="1" x14ac:dyDescent="0.3">
      <c r="A17" s="8" t="s">
        <v>20</v>
      </c>
      <c r="B17" s="9">
        <v>60.02796014678087</v>
      </c>
      <c r="C17" s="10">
        <v>9.3519373706709522E-15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6414303328C94D80AB1A81000B932F" ma:contentTypeVersion="4" ma:contentTypeDescription="Opret et nyt dokument." ma:contentTypeScope="" ma:versionID="2e94529d784edf258eefab0e240d615b">
  <xsd:schema xmlns:xsd="http://www.w3.org/2001/XMLSchema" xmlns:xs="http://www.w3.org/2001/XMLSchema" xmlns:p="http://schemas.microsoft.com/office/2006/metadata/properties" xmlns:ns3="8a71a1b3-3e4a-4e54-b64e-11f4fcb79ec6" targetNamespace="http://schemas.microsoft.com/office/2006/metadata/properties" ma:root="true" ma:fieldsID="e7664bb96e7392d08539630a8883fd8b" ns3:_="">
    <xsd:import namespace="8a71a1b3-3e4a-4e54-b64e-11f4fcb79e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1a1b3-3e4a-4e54-b64e-11f4fcb79e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4353F4-1A4D-4477-BFA8-F321959CA3D8}">
  <ds:schemaRefs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8a71a1b3-3e4a-4e54-b64e-11f4fcb79ec6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90D776-04D3-4265-B4B3-BE10C7662B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0507E1-EA7D-4DA3-A47E-120445BF26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71a1b3-3e4a-4e54-b64e-11f4fcb79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Forsøgs data</vt:lpstr>
      <vt:lpstr>Forsøg 1</vt:lpstr>
      <vt:lpstr>Forsøg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Arosan Suresh Balasingam</dc:creator>
  <cp:lastModifiedBy>Arosan Suresh Balasingam</cp:lastModifiedBy>
  <dcterms:created xsi:type="dcterms:W3CDTF">2024-04-23T18:13:57Z</dcterms:created>
  <dcterms:modified xsi:type="dcterms:W3CDTF">2024-04-24T19:19:00Z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0x010100B76414303328C94D80AB1A81000B932F</vt:lpwstr>
  </property>
</Properties>
</file>