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ose\Desktop\DataScience\"/>
    </mc:Choice>
  </mc:AlternateContent>
  <xr:revisionPtr revIDLastSave="0" documentId="13_ncr:1_{7DE39943-B422-422D-B601-96D6563D9140}" xr6:coauthVersionLast="46" xr6:coauthVersionMax="46" xr10:uidLastSave="{00000000-0000-0000-0000-000000000000}"/>
  <bookViews>
    <workbookView xWindow="-120" yWindow="-120" windowWidth="20640" windowHeight="11160" activeTab="1" xr2:uid="{E90846CD-E135-443D-9D7C-54C1BFD66884}"/>
  </bookViews>
  <sheets>
    <sheet name="Table" sheetId="2" r:id="rId1"/>
    <sheet name="First Selection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5" i="1" l="1"/>
  <c r="G32" i="1"/>
  <c r="F32" i="1"/>
  <c r="D6" i="2"/>
  <c r="E32" i="1"/>
  <c r="D32" i="1"/>
  <c r="C32" i="1"/>
  <c r="B32" i="1"/>
  <c r="E22" i="1"/>
  <c r="D22" i="1"/>
  <c r="C22" i="1"/>
  <c r="B22" i="1"/>
  <c r="B12" i="1"/>
  <c r="C12" i="1"/>
  <c r="D12" i="1"/>
  <c r="E12" i="1"/>
  <c r="C5" i="1"/>
  <c r="B5" i="1"/>
  <c r="F33" i="1" l="1"/>
  <c r="B23" i="1"/>
  <c r="B25" i="1" s="1"/>
  <c r="B13" i="1"/>
  <c r="B15" i="1" s="1"/>
  <c r="B6" i="1"/>
  <c r="D33" i="1"/>
  <c r="D35" i="1" s="1"/>
  <c r="B33" i="1"/>
  <c r="B35" i="1" s="1"/>
  <c r="D23" i="1"/>
  <c r="D25" i="1" s="1"/>
  <c r="D13" i="1"/>
  <c r="D15" i="1" s="1"/>
  <c r="B16" i="1" l="1"/>
  <c r="B26" i="1"/>
  <c r="B36" i="1"/>
</calcChain>
</file>

<file path=xl/sharedStrings.xml><?xml version="1.0" encoding="utf-8"?>
<sst xmlns="http://schemas.openxmlformats.org/spreadsheetml/2006/main" count="79" uniqueCount="37">
  <si>
    <t>Total</t>
  </si>
  <si>
    <t>Leave Outcomes</t>
  </si>
  <si>
    <t>Total Inputs</t>
  </si>
  <si>
    <t>Outcomes</t>
  </si>
  <si>
    <t>P(X)</t>
  </si>
  <si>
    <t>Entropy</t>
  </si>
  <si>
    <t>Entropy Calculator</t>
  </si>
  <si>
    <t xml:space="preserve">Information Gain </t>
  </si>
  <si>
    <t>Avg Entropy</t>
  </si>
  <si>
    <t>Best Selection</t>
  </si>
  <si>
    <t>Sub Trees?</t>
  </si>
  <si>
    <t>Architecture</t>
  </si>
  <si>
    <t>Size</t>
  </si>
  <si>
    <t>Steeples</t>
  </si>
  <si>
    <t>Class</t>
  </si>
  <si>
    <t>+</t>
  </si>
  <si>
    <t>-</t>
  </si>
  <si>
    <t>Two</t>
  </si>
  <si>
    <t>Zero</t>
  </si>
  <si>
    <t>Small</t>
  </si>
  <si>
    <t>Large</t>
  </si>
  <si>
    <t>Gothic</t>
  </si>
  <si>
    <t>Romaneque</t>
  </si>
  <si>
    <t>"+ G"</t>
  </si>
  <si>
    <t>"- G"</t>
  </si>
  <si>
    <t>"+ R"</t>
  </si>
  <si>
    <t>"- R"</t>
  </si>
  <si>
    <t>P L</t>
  </si>
  <si>
    <t>M L</t>
  </si>
  <si>
    <t>P S</t>
  </si>
  <si>
    <t>M S</t>
  </si>
  <si>
    <t>Y 1</t>
  </si>
  <si>
    <t>N 1</t>
  </si>
  <si>
    <t>Y 2</t>
  </si>
  <si>
    <t>N 2</t>
  </si>
  <si>
    <t>Y 0</t>
  </si>
  <si>
    <t>N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</si>
</sst>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/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3DFE82E-42B1-444A-8B26-3D50822963C9}" name="Table1" displayName="Table1" ref="A1:D6" totalsRowCount="1" headerRowDxfId="0">
  <autoFilter ref="A1:D5" xr:uid="{44762EA5-BB1A-4630-9EA7-825C5C3D8983}">
    <filterColumn colId="2">
      <filters>
        <filter val="Zero"/>
      </filters>
    </filterColumn>
  </autoFilter>
  <sortState xmlns:xlrd2="http://schemas.microsoft.com/office/spreadsheetml/2017/richdata2" ref="A2:D5">
    <sortCondition ref="C1:C5"/>
  </sortState>
  <tableColumns count="4">
    <tableColumn id="1" xr3:uid="{B44ABE5A-00CA-4944-ADDF-B62B698F3A4D}" name="Architecture" totalsRowLabel="Total"/>
    <tableColumn id="2" xr3:uid="{AA813D35-22F7-492B-9EDE-47AE82DBC349}" name="Size"/>
    <tableColumn id="3" xr3:uid="{F861FEF1-61D9-45EB-81D0-E636F34E5EB3}" name="Steeples"/>
    <tableColumn id="4" xr3:uid="{8134203E-2CC2-4CB9-9323-CF48CDACEAB2}" name="Class" totalsRowFunction="count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67053-24E1-47C3-AAA9-1860DF8FC099}">
  <dimension ref="A1:E6"/>
  <sheetViews>
    <sheetView workbookViewId="0">
      <selection activeCell="B1" sqref="B1"/>
    </sheetView>
  </sheetViews>
  <sheetFormatPr defaultRowHeight="15" x14ac:dyDescent="0.25"/>
  <cols>
    <col min="1" max="1" width="17.5703125" customWidth="1"/>
    <col min="3" max="3" width="14.140625" customWidth="1"/>
    <col min="4" max="4" width="10" customWidth="1"/>
  </cols>
  <sheetData>
    <row r="1" spans="1:5" ht="18.75" x14ac:dyDescent="0.3">
      <c r="A1" s="2" t="s">
        <v>11</v>
      </c>
      <c r="B1" s="2" t="s">
        <v>12</v>
      </c>
      <c r="C1" s="2" t="s">
        <v>13</v>
      </c>
      <c r="D1" s="2" t="s">
        <v>14</v>
      </c>
      <c r="E1" s="2"/>
    </row>
    <row r="2" spans="1:5" hidden="1" x14ac:dyDescent="0.25">
      <c r="A2" t="s">
        <v>21</v>
      </c>
      <c r="B2" t="s">
        <v>20</v>
      </c>
      <c r="C2" t="s">
        <v>17</v>
      </c>
      <c r="D2" t="s">
        <v>15</v>
      </c>
    </row>
    <row r="3" spans="1:5" hidden="1" x14ac:dyDescent="0.25">
      <c r="A3" t="s">
        <v>21</v>
      </c>
      <c r="B3" t="s">
        <v>19</v>
      </c>
      <c r="C3" t="s">
        <v>17</v>
      </c>
      <c r="D3" t="s">
        <v>15</v>
      </c>
    </row>
    <row r="4" spans="1:5" hidden="1" x14ac:dyDescent="0.25">
      <c r="A4" t="s">
        <v>22</v>
      </c>
      <c r="B4" t="s">
        <v>19</v>
      </c>
      <c r="C4" t="s">
        <v>17</v>
      </c>
      <c r="D4" t="s">
        <v>16</v>
      </c>
    </row>
    <row r="5" spans="1:5" x14ac:dyDescent="0.25">
      <c r="A5" t="s">
        <v>21</v>
      </c>
      <c r="B5" t="s">
        <v>20</v>
      </c>
      <c r="C5" t="s">
        <v>18</v>
      </c>
      <c r="D5" t="s">
        <v>16</v>
      </c>
    </row>
    <row r="6" spans="1:5" x14ac:dyDescent="0.25">
      <c r="A6" t="s">
        <v>0</v>
      </c>
      <c r="D6">
        <f>SUBTOTAL(103,Table1[Class])</f>
        <v>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03CA5-6335-4D3F-AD3D-CAA01DF8521A}">
  <dimension ref="A1:G39"/>
  <sheetViews>
    <sheetView tabSelected="1" topLeftCell="A19" workbookViewId="0">
      <selection activeCell="I35" sqref="I35"/>
    </sheetView>
  </sheetViews>
  <sheetFormatPr defaultRowHeight="15" x14ac:dyDescent="0.25"/>
  <cols>
    <col min="1" max="1" width="23.85546875" customWidth="1"/>
  </cols>
  <sheetData>
    <row r="1" spans="1:7" x14ac:dyDescent="0.25">
      <c r="A1" t="s">
        <v>6</v>
      </c>
    </row>
    <row r="2" spans="1:7" x14ac:dyDescent="0.25">
      <c r="A2" t="s">
        <v>1</v>
      </c>
      <c r="B2" t="s">
        <v>15</v>
      </c>
      <c r="C2" t="s">
        <v>16</v>
      </c>
    </row>
    <row r="3" spans="1:7" x14ac:dyDescent="0.25">
      <c r="A3" t="s">
        <v>3</v>
      </c>
      <c r="B3">
        <v>2</v>
      </c>
      <c r="C3">
        <v>2</v>
      </c>
    </row>
    <row r="4" spans="1:7" x14ac:dyDescent="0.25">
      <c r="A4" t="s">
        <v>2</v>
      </c>
      <c r="B4">
        <v>4</v>
      </c>
      <c r="C4">
        <v>4</v>
      </c>
    </row>
    <row r="5" spans="1:7" x14ac:dyDescent="0.25">
      <c r="A5" t="s">
        <v>4</v>
      </c>
      <c r="B5">
        <f>-(B3/B4)*LOG(B3/B4,2)</f>
        <v>0.5</v>
      </c>
      <c r="C5">
        <f>-(C3/C4)*LOG(C3/C4,2)</f>
        <v>0.5</v>
      </c>
    </row>
    <row r="6" spans="1:7" x14ac:dyDescent="0.25">
      <c r="A6" t="s">
        <v>5</v>
      </c>
      <c r="B6">
        <f>SUM(B5:K5)</f>
        <v>1</v>
      </c>
    </row>
    <row r="8" spans="1:7" x14ac:dyDescent="0.25">
      <c r="A8" t="s">
        <v>7</v>
      </c>
      <c r="B8" s="3" t="s">
        <v>11</v>
      </c>
      <c r="C8" s="3"/>
      <c r="D8" s="3"/>
      <c r="E8" s="3"/>
      <c r="F8" s="1"/>
      <c r="G8" s="1"/>
    </row>
    <row r="9" spans="1:7" x14ac:dyDescent="0.25">
      <c r="A9" t="s">
        <v>1</v>
      </c>
      <c r="B9" t="s">
        <v>23</v>
      </c>
      <c r="C9" t="s">
        <v>24</v>
      </c>
      <c r="D9" t="s">
        <v>25</v>
      </c>
      <c r="E9" t="s">
        <v>26</v>
      </c>
    </row>
    <row r="10" spans="1:7" x14ac:dyDescent="0.25">
      <c r="A10" t="s">
        <v>3</v>
      </c>
      <c r="B10">
        <v>2</v>
      </c>
      <c r="C10">
        <v>1</v>
      </c>
      <c r="D10">
        <v>0</v>
      </c>
      <c r="E10">
        <v>1</v>
      </c>
    </row>
    <row r="11" spans="1:7" x14ac:dyDescent="0.25">
      <c r="A11" t="s">
        <v>2</v>
      </c>
      <c r="B11">
        <v>3</v>
      </c>
      <c r="C11">
        <v>3</v>
      </c>
      <c r="D11">
        <v>1</v>
      </c>
      <c r="E11">
        <v>1</v>
      </c>
    </row>
    <row r="12" spans="1:7" x14ac:dyDescent="0.25">
      <c r="A12" t="s">
        <v>4</v>
      </c>
      <c r="B12">
        <f t="shared" ref="B12:E12" si="0">IF(B10&gt;0,-(B10/B11)*LOG(B10/B11,2),0)</f>
        <v>0.38997500048077083</v>
      </c>
      <c r="C12">
        <f t="shared" si="0"/>
        <v>0.52832083357371873</v>
      </c>
      <c r="D12">
        <f t="shared" si="0"/>
        <v>0</v>
      </c>
      <c r="E12">
        <f t="shared" si="0"/>
        <v>0</v>
      </c>
    </row>
    <row r="13" spans="1:7" x14ac:dyDescent="0.25">
      <c r="A13" t="s">
        <v>5</v>
      </c>
      <c r="B13">
        <f>SUM(B12,C12)</f>
        <v>0.91829583405448956</v>
      </c>
      <c r="D13">
        <f>SUM(D12,E12)</f>
        <v>0</v>
      </c>
    </row>
    <row r="14" spans="1:7" x14ac:dyDescent="0.25">
      <c r="A14" t="s">
        <v>2</v>
      </c>
      <c r="B14">
        <v>4</v>
      </c>
    </row>
    <row r="15" spans="1:7" x14ac:dyDescent="0.25">
      <c r="A15" t="s">
        <v>8</v>
      </c>
      <c r="B15">
        <f>(SUM(B10,C10)/$B14)*B13</f>
        <v>0.68872187554086717</v>
      </c>
      <c r="D15">
        <f>(SUM(D10,E10)/$B14)*D13</f>
        <v>0</v>
      </c>
    </row>
    <row r="16" spans="1:7" x14ac:dyDescent="0.25">
      <c r="A16" t="s">
        <v>7</v>
      </c>
      <c r="B16">
        <f>$B$6-SUM(B15:R15)</f>
        <v>0.31127812445913283</v>
      </c>
    </row>
    <row r="18" spans="1:7" x14ac:dyDescent="0.25">
      <c r="A18" t="s">
        <v>7</v>
      </c>
      <c r="B18" s="3" t="s">
        <v>12</v>
      </c>
      <c r="C18" s="3"/>
      <c r="D18" s="3"/>
      <c r="E18" s="3"/>
      <c r="F18" s="3"/>
      <c r="G18" s="3"/>
    </row>
    <row r="19" spans="1:7" x14ac:dyDescent="0.25">
      <c r="A19" t="s">
        <v>1</v>
      </c>
      <c r="B19" t="s">
        <v>27</v>
      </c>
      <c r="C19" t="s">
        <v>28</v>
      </c>
      <c r="D19" t="s">
        <v>29</v>
      </c>
      <c r="E19" t="s">
        <v>30</v>
      </c>
    </row>
    <row r="20" spans="1:7" x14ac:dyDescent="0.25">
      <c r="A20" t="s">
        <v>3</v>
      </c>
      <c r="B20">
        <v>1</v>
      </c>
      <c r="C20">
        <v>1</v>
      </c>
      <c r="D20">
        <v>1</v>
      </c>
      <c r="E20">
        <v>1</v>
      </c>
    </row>
    <row r="21" spans="1:7" x14ac:dyDescent="0.25">
      <c r="A21" t="s">
        <v>2</v>
      </c>
      <c r="B21">
        <v>2</v>
      </c>
      <c r="C21">
        <v>2</v>
      </c>
      <c r="D21">
        <v>2</v>
      </c>
      <c r="E21">
        <v>2</v>
      </c>
    </row>
    <row r="22" spans="1:7" x14ac:dyDescent="0.25">
      <c r="A22" t="s">
        <v>4</v>
      </c>
      <c r="B22">
        <f t="shared" ref="B22:E22" si="1">IF(B20&gt;0,-(B20/B21)*LOG(B20/B21,2),0)</f>
        <v>0.5</v>
      </c>
      <c r="C22">
        <f t="shared" si="1"/>
        <v>0.5</v>
      </c>
      <c r="D22">
        <f t="shared" si="1"/>
        <v>0.5</v>
      </c>
      <c r="E22">
        <f t="shared" si="1"/>
        <v>0.5</v>
      </c>
    </row>
    <row r="23" spans="1:7" x14ac:dyDescent="0.25">
      <c r="A23" t="s">
        <v>5</v>
      </c>
      <c r="B23">
        <f>SUM(B22,C22)</f>
        <v>1</v>
      </c>
      <c r="D23">
        <f>SUM(D22,E22)</f>
        <v>1</v>
      </c>
    </row>
    <row r="24" spans="1:7" x14ac:dyDescent="0.25">
      <c r="A24" t="s">
        <v>2</v>
      </c>
      <c r="B24">
        <v>4</v>
      </c>
    </row>
    <row r="25" spans="1:7" x14ac:dyDescent="0.25">
      <c r="A25" t="s">
        <v>8</v>
      </c>
      <c r="B25">
        <f>(SUM(B20,C20)/$B24)*B23</f>
        <v>0.5</v>
      </c>
      <c r="D25">
        <f>(SUM(D20,E20)/$B24)*D23</f>
        <v>0.5</v>
      </c>
    </row>
    <row r="26" spans="1:7" x14ac:dyDescent="0.25">
      <c r="A26" t="s">
        <v>7</v>
      </c>
      <c r="B26">
        <f>$B$6-SUM(B25:R25)</f>
        <v>0</v>
      </c>
    </row>
    <row r="28" spans="1:7" x14ac:dyDescent="0.25">
      <c r="A28" t="s">
        <v>7</v>
      </c>
      <c r="B28" s="3" t="s">
        <v>13</v>
      </c>
      <c r="C28" s="3"/>
      <c r="D28" s="3"/>
      <c r="E28" s="3"/>
      <c r="F28" s="3"/>
      <c r="G28" s="3"/>
    </row>
    <row r="29" spans="1:7" x14ac:dyDescent="0.25">
      <c r="A29" t="s">
        <v>1</v>
      </c>
      <c r="B29" t="s">
        <v>31</v>
      </c>
      <c r="C29" t="s">
        <v>32</v>
      </c>
      <c r="D29" t="s">
        <v>33</v>
      </c>
      <c r="E29" t="s">
        <v>34</v>
      </c>
      <c r="F29" t="s">
        <v>35</v>
      </c>
      <c r="G29" t="s">
        <v>36</v>
      </c>
    </row>
    <row r="30" spans="1:7" x14ac:dyDescent="0.25">
      <c r="A30" t="s">
        <v>3</v>
      </c>
      <c r="B30">
        <v>0</v>
      </c>
      <c r="C30">
        <v>0</v>
      </c>
      <c r="D30">
        <v>2</v>
      </c>
      <c r="E30">
        <v>1</v>
      </c>
      <c r="F30">
        <v>0</v>
      </c>
      <c r="G30">
        <v>1</v>
      </c>
    </row>
    <row r="31" spans="1:7" x14ac:dyDescent="0.25">
      <c r="A31" t="s">
        <v>2</v>
      </c>
      <c r="B31">
        <v>0</v>
      </c>
      <c r="C31">
        <v>0</v>
      </c>
      <c r="D31">
        <v>3</v>
      </c>
      <c r="E31">
        <v>3</v>
      </c>
      <c r="F31">
        <v>1</v>
      </c>
      <c r="G31">
        <v>1</v>
      </c>
    </row>
    <row r="32" spans="1:7" x14ac:dyDescent="0.25">
      <c r="A32" t="s">
        <v>4</v>
      </c>
      <c r="B32">
        <f t="shared" ref="B32:G32" si="2">IF(B30&gt;0,-(B30/B31)*LOG(B30/B31,2),0)</f>
        <v>0</v>
      </c>
      <c r="C32">
        <f t="shared" si="2"/>
        <v>0</v>
      </c>
      <c r="D32">
        <f t="shared" si="2"/>
        <v>0.38997500048077083</v>
      </c>
      <c r="E32">
        <f t="shared" si="2"/>
        <v>0.52832083357371873</v>
      </c>
      <c r="F32">
        <f t="shared" si="2"/>
        <v>0</v>
      </c>
      <c r="G32">
        <f t="shared" si="2"/>
        <v>0</v>
      </c>
    </row>
    <row r="33" spans="1:6" x14ac:dyDescent="0.25">
      <c r="A33" t="s">
        <v>5</v>
      </c>
      <c r="B33">
        <f>SUM(B32,C32)</f>
        <v>0</v>
      </c>
      <c r="D33">
        <f>SUM(D32,E32)</f>
        <v>0.91829583405448956</v>
      </c>
      <c r="F33">
        <f>SUM(F32,G32)</f>
        <v>0</v>
      </c>
    </row>
    <row r="34" spans="1:6" x14ac:dyDescent="0.25">
      <c r="A34" t="s">
        <v>2</v>
      </c>
      <c r="B34">
        <v>4</v>
      </c>
    </row>
    <row r="35" spans="1:6" x14ac:dyDescent="0.25">
      <c r="A35" t="s">
        <v>8</v>
      </c>
      <c r="B35">
        <f>(SUM(B30,C30)/$B34)*B33</f>
        <v>0</v>
      </c>
      <c r="D35">
        <f>(SUM(D30,E30)/$B34)*D33</f>
        <v>0.68872187554086717</v>
      </c>
      <c r="F35">
        <f>(SUM(F30,G30)/$B34)*F33</f>
        <v>0</v>
      </c>
    </row>
    <row r="36" spans="1:6" x14ac:dyDescent="0.25">
      <c r="A36" t="s">
        <v>7</v>
      </c>
      <c r="B36">
        <f>$B$6-SUM(B35:R35)</f>
        <v>0.31127812445913283</v>
      </c>
    </row>
    <row r="38" spans="1:6" x14ac:dyDescent="0.25">
      <c r="A38" t="s">
        <v>9</v>
      </c>
      <c r="B38" s="3" t="s">
        <v>11</v>
      </c>
      <c r="C38" s="3"/>
      <c r="D38" s="3" t="s">
        <v>13</v>
      </c>
      <c r="E38" s="3"/>
    </row>
    <row r="39" spans="1:6" x14ac:dyDescent="0.25">
      <c r="A39" t="s">
        <v>10</v>
      </c>
      <c r="B39" t="s">
        <v>21</v>
      </c>
      <c r="D39" t="s">
        <v>17</v>
      </c>
    </row>
  </sheetData>
  <mergeCells count="5">
    <mergeCell ref="B18:G18"/>
    <mergeCell ref="B8:E8"/>
    <mergeCell ref="B28:G28"/>
    <mergeCell ref="B38:C38"/>
    <mergeCell ref="D38:E3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</vt:lpstr>
      <vt:lpstr>First Selection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Arose Niazi</dc:creator>
  <cp:lastModifiedBy>Arose Niazi</cp:lastModifiedBy>
  <dcterms:created xsi:type="dcterms:W3CDTF">2021-01-13T15:45:43Z</dcterms:created>
  <dcterms:modified xsi:type="dcterms:W3CDTF">2021-01-13T20:56:54Z</dcterms:modified>
</cp:coreProperties>
</file>