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Development\Projects\Web\Software-Quailty-Enginerring-Escel-Sheets\"/>
    </mc:Choice>
  </mc:AlternateContent>
  <xr:revisionPtr revIDLastSave="0" documentId="13_ncr:1_{2213ABDB-D63F-40D6-B37D-A52BD942C527}" xr6:coauthVersionLast="46" xr6:coauthVersionMax="46" xr10:uidLastSave="{00000000-0000-0000-0000-000000000000}"/>
  <bookViews>
    <workbookView xWindow="-120" yWindow="-120" windowWidth="2064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" i="1" l="1"/>
  <c r="K23" i="1"/>
  <c r="L20" i="1"/>
  <c r="K20" i="1"/>
  <c r="L17" i="1"/>
  <c r="K17" i="1"/>
  <c r="L14" i="1"/>
  <c r="K14" i="1"/>
  <c r="E24" i="1"/>
  <c r="D24" i="1"/>
  <c r="C24" i="1"/>
  <c r="F20" i="1"/>
  <c r="H20" i="1" s="1"/>
  <c r="F21" i="1"/>
  <c r="H21" i="1" s="1"/>
  <c r="F22" i="1"/>
  <c r="H22" i="1" s="1"/>
  <c r="F23" i="1"/>
  <c r="H23" i="1" s="1"/>
  <c r="F19" i="1"/>
  <c r="F24" i="1" s="1"/>
  <c r="L10" i="1" s="1"/>
  <c r="E13" i="1"/>
  <c r="F13" i="1"/>
  <c r="D13" i="1"/>
  <c r="G7" i="1"/>
  <c r="G8" i="1"/>
  <c r="G9" i="1"/>
  <c r="G10" i="1"/>
  <c r="G11" i="1"/>
  <c r="G12" i="1"/>
  <c r="G6" i="1"/>
  <c r="N14" i="1" l="1"/>
  <c r="M14" i="1"/>
  <c r="G13" i="1"/>
  <c r="L9" i="1" s="1"/>
  <c r="H19" i="1"/>
  <c r="H24" i="1" s="1"/>
  <c r="L11" i="1" s="1"/>
  <c r="N17" i="1" l="1"/>
  <c r="M17" i="1"/>
  <c r="N23" i="1"/>
  <c r="N20" i="1"/>
  <c r="M23" i="1"/>
  <c r="M20" i="1"/>
</calcChain>
</file>

<file path=xl/sharedStrings.xml><?xml version="1.0" encoding="utf-8"?>
<sst xmlns="http://schemas.openxmlformats.org/spreadsheetml/2006/main" count="37" uniqueCount="36">
  <si>
    <t>#</t>
  </si>
  <si>
    <t>Team Member</t>
  </si>
  <si>
    <t>Overview Meeting</t>
  </si>
  <si>
    <t>Preparation</t>
  </si>
  <si>
    <t>Inspection Session</t>
  </si>
  <si>
    <t>Total (Hours)</t>
  </si>
  <si>
    <t>Comments</t>
  </si>
  <si>
    <t>Inspection Leader</t>
  </si>
  <si>
    <t>including report Prepartion</t>
  </si>
  <si>
    <t>Total</t>
  </si>
  <si>
    <t>Error Severity</t>
  </si>
  <si>
    <t>Error Nature</t>
  </si>
  <si>
    <t>Wrong</t>
  </si>
  <si>
    <t>Missing Data</t>
  </si>
  <si>
    <t>Total Errors</t>
  </si>
  <si>
    <t>Severity Factor</t>
  </si>
  <si>
    <t>Total Errors (Standarization)</t>
  </si>
  <si>
    <t>5-Critical</t>
  </si>
  <si>
    <t>1-Minor</t>
  </si>
  <si>
    <t>Total Hours</t>
  </si>
  <si>
    <t>Total errors (standardized)</t>
  </si>
  <si>
    <t>No of Pages (A):</t>
  </si>
  <si>
    <t>Average Defects Per Page</t>
  </si>
  <si>
    <t>Total errors</t>
  </si>
  <si>
    <t>A</t>
  </si>
  <si>
    <t>B</t>
  </si>
  <si>
    <t>C</t>
  </si>
  <si>
    <t>D</t>
  </si>
  <si>
    <t>Total pages</t>
  </si>
  <si>
    <t>Average Defects Per Page (Standardized)</t>
  </si>
  <si>
    <t>Defects detection efficiency (hours per defect)</t>
  </si>
  <si>
    <t>Round upto:</t>
  </si>
  <si>
    <t>Error Summary</t>
  </si>
  <si>
    <t>Error Summary Table</t>
  </si>
  <si>
    <t>Resouces Invested (Hours Worked Table)</t>
  </si>
  <si>
    <t>Standardized defect detection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</si>
</sst>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48"/>
      <color theme="3"/>
      <name val="Calibri Light"/>
      <family val="2"/>
      <scheme val="major"/>
    </font>
    <font>
      <b/>
      <sz val="16"/>
      <color theme="3"/>
      <name val="Calibri"/>
      <family val="2"/>
      <scheme val="minor"/>
    </font>
    <font>
      <b/>
      <sz val="14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  <xf numFmtId="0" fontId="5" fillId="3" borderId="2" applyNumberFormat="0" applyAlignment="0" applyProtection="0"/>
    <xf numFmtId="0" fontId="7" fillId="0" borderId="4" applyNumberFormat="0" applyFill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9" fillId="0" borderId="0" xfId="1" applyFont="1" applyAlignment="1">
      <alignment horizontal="center"/>
    </xf>
    <xf numFmtId="0" fontId="8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4" xfId="6" applyAlignment="1">
      <alignment horizontal="center" vertical="center"/>
    </xf>
    <xf numFmtId="0" fontId="7" fillId="0" borderId="4" xfId="6" applyAlignment="1">
      <alignment horizontal="center"/>
    </xf>
    <xf numFmtId="0" fontId="6" fillId="4" borderId="0" xfId="0" applyFont="1" applyFill="1" applyAlignment="1">
      <alignment horizontal="center"/>
    </xf>
    <xf numFmtId="0" fontId="5" fillId="3" borderId="2" xfId="5"/>
    <xf numFmtId="0" fontId="2" fillId="0" borderId="1" xfId="2" applyAlignment="1">
      <alignment horizontal="center"/>
    </xf>
    <xf numFmtId="0" fontId="10" fillId="0" borderId="1" xfId="2" applyFont="1" applyAlignment="1">
      <alignment horizontal="center"/>
    </xf>
    <xf numFmtId="0" fontId="11" fillId="3" borderId="3" xfId="4" applyFont="1"/>
    <xf numFmtId="0" fontId="6" fillId="4" borderId="0" xfId="0" applyFont="1" applyFill="1" applyAlignment="1">
      <alignment horizontal="center"/>
    </xf>
    <xf numFmtId="0" fontId="3" fillId="2" borderId="2" xfId="3" applyAlignment="1" applyProtection="1">
      <alignment horizontal="center" vertical="center" wrapText="1"/>
      <protection locked="0"/>
    </xf>
    <xf numFmtId="0" fontId="3" fillId="2" borderId="2" xfId="3" applyAlignment="1" applyProtection="1">
      <alignment horizontal="center" vertical="center"/>
      <protection locked="0"/>
    </xf>
    <xf numFmtId="0" fontId="3" fillId="2" borderId="2" xfId="3" applyProtection="1">
      <protection locked="0"/>
    </xf>
    <xf numFmtId="0" fontId="3" fillId="2" borderId="2" xfId="3" applyAlignment="1" applyProtection="1">
      <alignment horizontal="center"/>
      <protection locked="0"/>
    </xf>
  </cellXfs>
  <cellStyles count="7">
    <cellStyle name="Calculation" xfId="5" builtinId="22"/>
    <cellStyle name="Heading 1" xfId="2" builtinId="16"/>
    <cellStyle name="Input" xfId="3" builtinId="20"/>
    <cellStyle name="Normal" xfId="0" builtinId="0"/>
    <cellStyle name="Output" xfId="4" builtinId="21"/>
    <cellStyle name="Title" xfId="1" builtinId="15"/>
    <cellStyle name="Total" xfId="6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5"/>
  <sheetViews>
    <sheetView tabSelected="1" zoomScale="55" zoomScaleNormal="55" workbookViewId="0">
      <selection activeCell="B1" sqref="B1:N24"/>
    </sheetView>
  </sheetViews>
  <sheetFormatPr defaultRowHeight="15" x14ac:dyDescent="0.25"/>
  <cols>
    <col min="2" max="2" width="15.5703125" bestFit="1" customWidth="1"/>
    <col min="3" max="3" width="14" bestFit="1" customWidth="1"/>
    <col min="4" max="4" width="17.7109375" bestFit="1" customWidth="1"/>
    <col min="5" max="5" width="12.28515625" bestFit="1" customWidth="1"/>
    <col min="6" max="6" width="11" bestFit="1" customWidth="1"/>
    <col min="7" max="7" width="14.28515625" bestFit="1" customWidth="1"/>
    <col min="8" max="8" width="26.140625" bestFit="1" customWidth="1"/>
    <col min="11" max="11" width="38.42578125" customWidth="1"/>
    <col min="12" max="12" width="11.42578125" customWidth="1"/>
    <col min="13" max="13" width="12.85546875" customWidth="1"/>
    <col min="14" max="14" width="17.42578125" customWidth="1"/>
  </cols>
  <sheetData>
    <row r="1" spans="2:14" x14ac:dyDescent="0.25">
      <c r="B1" s="3" t="s">
        <v>32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2:14" ht="41.25" customHeight="1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2:14" x14ac:dyDescent="0.25">
      <c r="B3" s="1" t="s">
        <v>21</v>
      </c>
      <c r="C3" s="16">
        <v>41</v>
      </c>
      <c r="E3" t="s">
        <v>31</v>
      </c>
      <c r="F3" s="16">
        <v>3</v>
      </c>
    </row>
    <row r="4" spans="2:14" ht="20.25" thickBot="1" x14ac:dyDescent="0.35">
      <c r="B4" s="10" t="s">
        <v>34</v>
      </c>
      <c r="C4" s="10"/>
      <c r="D4" s="10"/>
      <c r="E4" s="10"/>
      <c r="F4" s="10"/>
      <c r="G4" s="10"/>
      <c r="H4" s="10"/>
    </row>
    <row r="5" spans="2:14" ht="15.75" thickTop="1" x14ac:dyDescent="0.25">
      <c r="B5" s="5" t="s">
        <v>0</v>
      </c>
      <c r="C5" s="5" t="s">
        <v>1</v>
      </c>
      <c r="D5" s="5" t="s">
        <v>2</v>
      </c>
      <c r="E5" s="5" t="s">
        <v>3</v>
      </c>
      <c r="F5" s="5" t="s">
        <v>4</v>
      </c>
      <c r="G5" s="5" t="s">
        <v>5</v>
      </c>
      <c r="H5" s="5" t="s">
        <v>6</v>
      </c>
    </row>
    <row r="6" spans="2:14" ht="30.75" thickBot="1" x14ac:dyDescent="0.3">
      <c r="B6" s="5">
        <v>1</v>
      </c>
      <c r="C6" s="14" t="s">
        <v>7</v>
      </c>
      <c r="D6" s="15">
        <v>2</v>
      </c>
      <c r="E6" s="15">
        <v>3</v>
      </c>
      <c r="F6" s="15">
        <v>1.5</v>
      </c>
      <c r="G6" s="6">
        <f>SUM(D6:F6)</f>
        <v>6.5</v>
      </c>
      <c r="H6" s="14" t="s">
        <v>8</v>
      </c>
    </row>
    <row r="7" spans="2:14" ht="16.5" thickTop="1" thickBot="1" x14ac:dyDescent="0.3">
      <c r="B7" s="5">
        <v>2</v>
      </c>
      <c r="C7" s="15"/>
      <c r="D7" s="15">
        <v>1</v>
      </c>
      <c r="E7" s="15">
        <v>4</v>
      </c>
      <c r="F7" s="15">
        <v>3</v>
      </c>
      <c r="G7" s="6">
        <f t="shared" ref="G7:G12" si="0">SUM(D7:F7)</f>
        <v>8</v>
      </c>
      <c r="H7" s="15"/>
    </row>
    <row r="8" spans="2:14" ht="16.5" thickTop="1" thickBot="1" x14ac:dyDescent="0.3">
      <c r="B8" s="5">
        <v>3</v>
      </c>
      <c r="C8" s="15"/>
      <c r="D8" s="15">
        <v>1</v>
      </c>
      <c r="E8" s="15">
        <v>4</v>
      </c>
      <c r="F8" s="15">
        <v>3</v>
      </c>
      <c r="G8" s="6">
        <f t="shared" si="0"/>
        <v>8</v>
      </c>
      <c r="H8" s="15"/>
      <c r="J8" s="16" t="s">
        <v>24</v>
      </c>
      <c r="K8" s="16" t="s">
        <v>28</v>
      </c>
      <c r="L8" s="9">
        <v>41</v>
      </c>
    </row>
    <row r="9" spans="2:14" ht="16.5" thickTop="1" thickBot="1" x14ac:dyDescent="0.3">
      <c r="B9" s="5">
        <v>4</v>
      </c>
      <c r="C9" s="15"/>
      <c r="D9" s="15"/>
      <c r="E9" s="15"/>
      <c r="F9" s="15"/>
      <c r="G9" s="6">
        <f t="shared" si="0"/>
        <v>0</v>
      </c>
      <c r="H9" s="15"/>
      <c r="J9" s="16" t="s">
        <v>25</v>
      </c>
      <c r="K9" s="16" t="s">
        <v>19</v>
      </c>
      <c r="L9" s="9">
        <f>G13</f>
        <v>22.5</v>
      </c>
    </row>
    <row r="10" spans="2:14" ht="16.5" thickTop="1" thickBot="1" x14ac:dyDescent="0.3">
      <c r="B10" s="5">
        <v>5</v>
      </c>
      <c r="C10" s="15"/>
      <c r="D10" s="15"/>
      <c r="E10" s="15"/>
      <c r="F10" s="15"/>
      <c r="G10" s="6">
        <f t="shared" si="0"/>
        <v>0</v>
      </c>
      <c r="H10" s="15"/>
      <c r="J10" s="16" t="s">
        <v>26</v>
      </c>
      <c r="K10" s="16" t="s">
        <v>23</v>
      </c>
      <c r="L10" s="9">
        <f>F24</f>
        <v>16</v>
      </c>
    </row>
    <row r="11" spans="2:14" ht="16.5" thickTop="1" thickBot="1" x14ac:dyDescent="0.3">
      <c r="B11" s="5">
        <v>6</v>
      </c>
      <c r="C11" s="15"/>
      <c r="D11" s="15"/>
      <c r="E11" s="15"/>
      <c r="F11" s="15"/>
      <c r="G11" s="6">
        <f t="shared" si="0"/>
        <v>0</v>
      </c>
      <c r="H11" s="15"/>
      <c r="J11" s="16" t="s">
        <v>27</v>
      </c>
      <c r="K11" s="16" t="s">
        <v>20</v>
      </c>
      <c r="L11" s="9">
        <f>H24</f>
        <v>71</v>
      </c>
    </row>
    <row r="12" spans="2:14" ht="16.5" thickTop="1" thickBot="1" x14ac:dyDescent="0.3">
      <c r="B12" s="5">
        <v>7</v>
      </c>
      <c r="C12" s="15"/>
      <c r="D12" s="15"/>
      <c r="E12" s="15"/>
      <c r="F12" s="15"/>
      <c r="G12" s="6">
        <f t="shared" si="0"/>
        <v>0</v>
      </c>
      <c r="H12" s="15"/>
    </row>
    <row r="13" spans="2:14" ht="21" thickTop="1" thickBot="1" x14ac:dyDescent="0.35">
      <c r="C13" s="8" t="s">
        <v>9</v>
      </c>
      <c r="D13" s="7">
        <f>SUM(D6:D12)</f>
        <v>4</v>
      </c>
      <c r="E13" s="7">
        <f t="shared" ref="E13:F13" si="1">SUM(E6:E12)</f>
        <v>11</v>
      </c>
      <c r="F13" s="7">
        <f t="shared" si="1"/>
        <v>7.5</v>
      </c>
      <c r="G13" s="7">
        <f>SUM(G6:G12)</f>
        <v>22.5</v>
      </c>
      <c r="K13" s="10" t="s">
        <v>22</v>
      </c>
      <c r="L13" s="10"/>
      <c r="M13" s="10"/>
      <c r="N13" s="10"/>
    </row>
    <row r="14" spans="2:14" ht="19.5" thickTop="1" x14ac:dyDescent="0.3">
      <c r="C14" s="1"/>
      <c r="D14" s="1"/>
      <c r="E14" s="1"/>
      <c r="F14" s="1"/>
      <c r="G14" s="1"/>
      <c r="K14" s="9" t="str">
        <f>_xlfn.CONCAT(K10,"/",K8)</f>
        <v>Total errors/Total pages</v>
      </c>
      <c r="L14" s="9" t="str">
        <f>_xlfn.CONCAT(J10,"/",J8)</f>
        <v>C/A</v>
      </c>
      <c r="M14" s="9" t="str">
        <f>_xlfn.CONCAT(L10,"/",L8)</f>
        <v>16/41</v>
      </c>
      <c r="N14" s="12">
        <f>ROUND(L10/L8,F3)</f>
        <v>0.39</v>
      </c>
    </row>
    <row r="15" spans="2:14" x14ac:dyDescent="0.25">
      <c r="C15" s="1"/>
      <c r="D15" s="1"/>
      <c r="E15" s="1"/>
      <c r="F15" s="1"/>
      <c r="G15" s="1"/>
    </row>
    <row r="16" spans="2:14" ht="20.25" thickBot="1" x14ac:dyDescent="0.35">
      <c r="B16" s="10" t="s">
        <v>33</v>
      </c>
      <c r="C16" s="10"/>
      <c r="D16" s="10"/>
      <c r="E16" s="10"/>
      <c r="F16" s="10"/>
      <c r="G16" s="10"/>
      <c r="H16" s="10"/>
      <c r="K16" s="10" t="s">
        <v>29</v>
      </c>
      <c r="L16" s="10"/>
      <c r="M16" s="10"/>
      <c r="N16" s="10"/>
    </row>
    <row r="17" spans="2:14" ht="19.5" thickTop="1" x14ac:dyDescent="0.3">
      <c r="B17" s="8" t="s">
        <v>10</v>
      </c>
      <c r="C17" s="13" t="s">
        <v>11</v>
      </c>
      <c r="D17" s="13"/>
      <c r="E17" s="13"/>
      <c r="F17" s="13" t="s">
        <v>14</v>
      </c>
      <c r="G17" s="13" t="s">
        <v>15</v>
      </c>
      <c r="H17" s="13" t="s">
        <v>16</v>
      </c>
      <c r="K17" s="9" t="str">
        <f>_xlfn.CONCAT(K11,"/",K8)</f>
        <v>Total errors (standardized)/Total pages</v>
      </c>
      <c r="L17" s="9" t="str">
        <f>_xlfn.CONCAT(J11,"/",J8)</f>
        <v>D/A</v>
      </c>
      <c r="M17" s="9" t="str">
        <f>_xlfn.CONCAT(L11,"/",L8)</f>
        <v>71/41</v>
      </c>
      <c r="N17" s="12">
        <f>ROUND(L11/L8,F3)</f>
        <v>1.732</v>
      </c>
    </row>
    <row r="18" spans="2:14" x14ac:dyDescent="0.25">
      <c r="B18" s="8"/>
      <c r="C18" s="8" t="s">
        <v>12</v>
      </c>
      <c r="D18" s="13" t="s">
        <v>13</v>
      </c>
      <c r="E18" s="13"/>
      <c r="F18" s="13"/>
      <c r="G18" s="13"/>
      <c r="H18" s="13"/>
    </row>
    <row r="19" spans="2:14" ht="21.75" thickBot="1" x14ac:dyDescent="0.4">
      <c r="B19" s="4" t="s">
        <v>17</v>
      </c>
      <c r="C19" s="17">
        <v>2</v>
      </c>
      <c r="D19" s="17"/>
      <c r="E19" s="17"/>
      <c r="F19" s="6">
        <f>SUM(C19:E19)</f>
        <v>2</v>
      </c>
      <c r="G19" s="15">
        <v>16</v>
      </c>
      <c r="H19" s="6">
        <f>G19*F19</f>
        <v>32</v>
      </c>
      <c r="K19" s="11" t="s">
        <v>30</v>
      </c>
      <c r="L19" s="11"/>
      <c r="M19" s="11"/>
      <c r="N19" s="11"/>
    </row>
    <row r="20" spans="2:14" ht="20.25" thickTop="1" thickBot="1" x14ac:dyDescent="0.35">
      <c r="B20" s="4">
        <v>4</v>
      </c>
      <c r="C20" s="17"/>
      <c r="D20" s="17"/>
      <c r="E20" s="17">
        <v>2</v>
      </c>
      <c r="F20" s="6">
        <f t="shared" ref="F20:F23" si="2">SUM(C20:E20)</f>
        <v>2</v>
      </c>
      <c r="G20" s="15">
        <v>8</v>
      </c>
      <c r="H20" s="6">
        <f t="shared" ref="H20:H23" si="3">G20*F20</f>
        <v>16</v>
      </c>
      <c r="K20" s="9" t="str">
        <f>_xlfn.CONCAT(K9,"/",K10)</f>
        <v>Total Hours/Total errors</v>
      </c>
      <c r="L20" s="9" t="str">
        <f>_xlfn.CONCAT(J9,"/",J10)</f>
        <v>B/C</v>
      </c>
      <c r="M20" s="9" t="str">
        <f>_xlfn.CONCAT(L9,"/",L10)</f>
        <v>22.5/16</v>
      </c>
      <c r="N20" s="12">
        <f>ROUND(L9/L10,F3)</f>
        <v>1.4059999999999999</v>
      </c>
    </row>
    <row r="21" spans="2:14" ht="16.5" thickTop="1" thickBot="1" x14ac:dyDescent="0.3">
      <c r="B21" s="4">
        <v>3</v>
      </c>
      <c r="C21" s="17">
        <v>3</v>
      </c>
      <c r="D21" s="17"/>
      <c r="E21" s="17"/>
      <c r="F21" s="6">
        <f t="shared" si="2"/>
        <v>3</v>
      </c>
      <c r="G21" s="15">
        <v>4</v>
      </c>
      <c r="H21" s="6">
        <f t="shared" si="3"/>
        <v>12</v>
      </c>
    </row>
    <row r="22" spans="2:14" ht="21" thickTop="1" thickBot="1" x14ac:dyDescent="0.35">
      <c r="B22" s="4">
        <v>2</v>
      </c>
      <c r="C22" s="17"/>
      <c r="D22" s="17">
        <v>2</v>
      </c>
      <c r="E22" s="17"/>
      <c r="F22" s="6">
        <f t="shared" si="2"/>
        <v>2</v>
      </c>
      <c r="G22" s="15">
        <v>2</v>
      </c>
      <c r="H22" s="6">
        <f t="shared" si="3"/>
        <v>4</v>
      </c>
      <c r="K22" s="10" t="s">
        <v>35</v>
      </c>
      <c r="L22" s="10"/>
      <c r="M22" s="10"/>
      <c r="N22" s="10"/>
    </row>
    <row r="23" spans="2:14" ht="20.25" thickTop="1" thickBot="1" x14ac:dyDescent="0.35">
      <c r="B23" s="4" t="s">
        <v>18</v>
      </c>
      <c r="C23" s="17">
        <v>4</v>
      </c>
      <c r="D23" s="17">
        <v>1</v>
      </c>
      <c r="E23" s="17">
        <v>2</v>
      </c>
      <c r="F23" s="6">
        <f t="shared" si="2"/>
        <v>7</v>
      </c>
      <c r="G23" s="15">
        <v>1</v>
      </c>
      <c r="H23" s="6">
        <f t="shared" si="3"/>
        <v>7</v>
      </c>
      <c r="K23" s="9" t="str">
        <f>_xlfn.CONCAT(K9,"/",K11)</f>
        <v>Total Hours/Total errors (standardized)</v>
      </c>
      <c r="L23" s="9" t="str">
        <f>_xlfn.CONCAT(J9,"/",J11)</f>
        <v>B/D</v>
      </c>
      <c r="M23" s="9" t="str">
        <f>_xlfn.CONCAT(L9,"/",L11)</f>
        <v>22.5/71</v>
      </c>
      <c r="N23" s="12">
        <f>ROUND(L9/L11,F3)</f>
        <v>0.317</v>
      </c>
    </row>
    <row r="24" spans="2:14" ht="16.5" thickTop="1" thickBot="1" x14ac:dyDescent="0.3">
      <c r="B24" s="4" t="s">
        <v>9</v>
      </c>
      <c r="C24" s="6">
        <f>SUM(C19:C23)</f>
        <v>9</v>
      </c>
      <c r="D24" s="6">
        <f>SUM(D19:D23)</f>
        <v>3</v>
      </c>
      <c r="E24" s="6">
        <f>SUM(E19:E23)</f>
        <v>4</v>
      </c>
      <c r="F24" s="6">
        <f>SUM(F19:F23)</f>
        <v>16</v>
      </c>
      <c r="G24" s="2"/>
      <c r="H24" s="6">
        <f>SUM(H19:H23)</f>
        <v>71</v>
      </c>
    </row>
    <row r="25" spans="2:14" ht="15.75" thickTop="1" x14ac:dyDescent="0.25"/>
  </sheetData>
  <sheetProtection algorithmName="SHA-512" hashValue="ilPcK/P6JdU/0zuhoyRwJAP+r+rNjhmvJrEJR7Gwp1Vbe3K5WuhnMOR8nRHg/LAXIx30SB+ZhRdubcVRE6HBLQ==" saltValue="r9zY+pxEMs4DpRTJjY9tvQ==" spinCount="100000" sheet="1" objects="1" scenarios="1"/>
  <mergeCells count="12">
    <mergeCell ref="B1:M2"/>
    <mergeCell ref="K13:N13"/>
    <mergeCell ref="K16:N16"/>
    <mergeCell ref="K19:N19"/>
    <mergeCell ref="K22:N22"/>
    <mergeCell ref="B16:H16"/>
    <mergeCell ref="B4:H4"/>
    <mergeCell ref="C17:E17"/>
    <mergeCell ref="D18:E18"/>
    <mergeCell ref="F17:F18"/>
    <mergeCell ref="G17:G18"/>
    <mergeCell ref="H17:H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Arose Niazi</dc:creator>
  <cp:lastModifiedBy>Arose Niazi</cp:lastModifiedBy>
  <dcterms:created xsi:type="dcterms:W3CDTF">2015-06-05T18:17:20Z</dcterms:created>
  <dcterms:modified xsi:type="dcterms:W3CDTF">2021-05-08T00:15:13Z</dcterms:modified>
</cp:coreProperties>
</file>