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Users\user\Downloads\Excel_Data_Analytics_Course-main\Excel_Data_Analytics_Course-main\8_Power_Pivot\"/>
    </mc:Choice>
  </mc:AlternateContent>
  <xr:revisionPtr revIDLastSave="0" documentId="13_ncr:1_{0DF8769A-60AF-4386-A3D5-2DAAE6550643}" xr6:coauthVersionLast="47" xr6:coauthVersionMax="47" xr10:uidLastSave="{00000000-0000-0000-0000-000000000000}"/>
  <bookViews>
    <workbookView xWindow="-110" yWindow="-110" windowWidth="19420" windowHeight="10420" firstSheet="2" activeTab="3" xr2:uid="{6F716FE0-A4DF-418B-900B-3408E44BFC15}"/>
  </bookViews>
  <sheets>
    <sheet name="Skill_Job_Analysis" sheetId="16" state="hidden" r:id="rId1"/>
    <sheet name="Salary vs Skills" sheetId="17" r:id="rId2"/>
    <sheet name="job country analysis" sheetId="18" r:id="rId3"/>
    <sheet name="Skill_Salary_Analysis" sheetId="19"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7"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<sst xmlns="http://schemas.openxmlformats.org/spreadsheetml/2006/main" count="56" uniqueCount="34">
  <si>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</si>
  <si>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</si>
  <si>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</si>
  <si>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</si>
  <si>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</si>
  <si>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</si>
  <si>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</si>
  <si>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</si>
  <si>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</si>
  <si>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</si>
  <si>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</si>
  <si>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</si>
  <si>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</si>
  <si>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</si>
  <si>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</si>
  <si>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</si>
  <si>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</si>
  <si>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</si>
  <si>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</si>
  <si>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</si>
  <si>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</si>
  <si>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</si>
  <si>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</si>
  <si>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 per job count</t>
  </si>
  <si>
    <t>Median Salary</t>
  </si>
  <si>
    <t>Median Salary in US</t>
  </si>
  <si>
    <t xml:space="preserve">Non-US Country Salary </t>
  </si>
  <si>
    <t>Median Salary - Skills</t>
  </si>
  <si>
    <t>Skill Count</t>
  </si>
  <si>
    <t>Airflow</t>
  </si>
  <si>
    <t>Bigquery</t>
  </si>
  <si>
    <t>Databricks</t>
  </si>
  <si>
    <t>GCP</t>
  </si>
  <si>
    <t>Groovy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</si>
</sst>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2" x14ac:knownFonts="1">
    <font>
      <sz val="11"/>
      <color theme="1"/>
      <name val="Aptos Narrow"/>
      <family val="2"/>
      <scheme val="minor"/>
    </font>
    <font>
      <sz val="11"/>
      <color rgb="FFF8F8F8"/>
      <name val="Aptos Narrow"/>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2" borderId="0" xfId="0" applyFill="1"/>
    <xf numFmtId="0" fontId="1" fillId="2" borderId="0" xfId="0" applyFont="1" applyFill="1"/>
    <xf numFmtId="3"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4.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mean more money in Data Field?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728312928517354E-2"/>
          <c:y val="0.12389961389961392"/>
          <c:w val="0.86388087366592359"/>
          <c:h val="0.68566290700148969"/>
        </c:manualLayout>
      </c:layout>
      <c:scatterChart>
        <c:scatterStyle val="lineMarker"/>
        <c:varyColors val="0"/>
        <c:ser>
          <c:idx val="0"/>
          <c:order val="0"/>
          <c:tx>
            <c:strRef>
              <c:f>'Salary vs Skills'!$G$1</c:f>
              <c:strCache>
                <c:ptCount val="1"/>
                <c:pt idx="0">
                  <c:v>Skill per job count</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9669505486093083E-2"/>
                  <c:y val="9.6813911774541704E-3"/>
                </c:manualLayout>
              </c:layout>
              <c:tx>
                <c:rich>
                  <a:bodyPr/>
                  <a:lstStyle/>
                  <a:p>
                    <a:fld id="{D835D4E2-5B82-410D-9D46-AD8A667CF46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C31-49ED-AA33-8F65365C5485}"/>
                </c:ext>
              </c:extLst>
            </c:dLbl>
            <c:dLbl>
              <c:idx val="1"/>
              <c:layout>
                <c:manualLayout>
                  <c:x val="-8.0086294398632518E-2"/>
                  <c:y val="-6.7538686042623045E-2"/>
                </c:manualLayout>
              </c:layout>
              <c:tx>
                <c:rich>
                  <a:bodyPr/>
                  <a:lstStyle/>
                  <a:p>
                    <a:fld id="{BE31630D-9572-49D5-B97D-8BE446C2C0E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C31-49ED-AA33-8F65365C5485}"/>
                </c:ext>
              </c:extLst>
            </c:dLbl>
            <c:dLbl>
              <c:idx val="2"/>
              <c:layout>
                <c:manualLayout>
                  <c:x val="-0.10544062893182324"/>
                  <c:y val="-7.9121697625634632E-2"/>
                </c:manualLayout>
              </c:layout>
              <c:tx>
                <c:rich>
                  <a:bodyPr/>
                  <a:lstStyle/>
                  <a:p>
                    <a:fld id="{DE8FDDD2-3F17-4972-A677-8A31BCE3276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C31-49ED-AA33-8F65365C5485}"/>
                </c:ext>
              </c:extLst>
            </c:dLbl>
            <c:dLbl>
              <c:idx val="3"/>
              <c:tx>
                <c:rich>
                  <a:bodyPr/>
                  <a:lstStyle/>
                  <a:p>
                    <a:fld id="{C3637DEA-40D3-4100-B356-3E1B78DAB5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C31-49ED-AA33-8F65365C5485}"/>
                </c:ext>
              </c:extLst>
            </c:dLbl>
            <c:dLbl>
              <c:idx val="4"/>
              <c:tx>
                <c:rich>
                  <a:bodyPr/>
                  <a:lstStyle/>
                  <a:p>
                    <a:fld id="{4A8075D2-6F98-4B76-9734-27C70D5071A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C31-49ED-AA33-8F65365C5485}"/>
                </c:ext>
              </c:extLst>
            </c:dLbl>
            <c:dLbl>
              <c:idx val="5"/>
              <c:layout>
                <c:manualLayout>
                  <c:x val="-4.9027822884095525E-2"/>
                  <c:y val="-5.5955674459611471E-2"/>
                </c:manualLayout>
              </c:layout>
              <c:tx>
                <c:rich>
                  <a:bodyPr/>
                  <a:lstStyle/>
                  <a:p>
                    <a:fld id="{0450BC52-FAAC-40E7-BDE7-01605B511EB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C31-49ED-AA33-8F65365C5485}"/>
                </c:ext>
              </c:extLst>
            </c:dLbl>
            <c:dLbl>
              <c:idx val="6"/>
              <c:tx>
                <c:rich>
                  <a:bodyPr/>
                  <a:lstStyle/>
                  <a:p>
                    <a:fld id="{30AC781F-26AD-4F67-A60A-2B34B7BB73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C31-49ED-AA33-8F65365C5485}"/>
                </c:ext>
              </c:extLst>
            </c:dLbl>
            <c:dLbl>
              <c:idx val="7"/>
              <c:tx>
                <c:rich>
                  <a:bodyPr/>
                  <a:lstStyle/>
                  <a:p>
                    <a:fld id="{F8B6F818-21A2-461D-81CE-C8482C7177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C31-49ED-AA33-8F65365C5485}"/>
                </c:ext>
              </c:extLst>
            </c:dLbl>
            <c:dLbl>
              <c:idx val="8"/>
              <c:tx>
                <c:rich>
                  <a:bodyPr/>
                  <a:lstStyle/>
                  <a:p>
                    <a:fld id="{7427DFD7-F233-4CE5-B764-7A5FB1E92D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C31-49ED-AA33-8F65365C5485}"/>
                </c:ext>
              </c:extLst>
            </c:dLbl>
            <c:dLbl>
              <c:idx val="9"/>
              <c:layout>
                <c:manualLayout>
                  <c:x val="-9.17577898086991E-2"/>
                  <c:y val="-8.6843705347642353E-2"/>
                </c:manualLayout>
              </c:layout>
              <c:tx>
                <c:rich>
                  <a:bodyPr/>
                  <a:lstStyle/>
                  <a:p>
                    <a:fld id="{63357AF8-4364-49BB-9901-A8ADCC9B988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C31-49ED-AA33-8F65365C54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 vs 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 vs 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5C31-49ED-AA33-8F65365C5485}"/>
            </c:ext>
          </c:extLst>
        </c:ser>
        <c:dLbls>
          <c:dLblPos val="t"/>
          <c:showLegendKey val="0"/>
          <c:showVal val="1"/>
          <c:showCatName val="0"/>
          <c:showSerName val="0"/>
          <c:showPercent val="0"/>
          <c:showBubbleSize val="0"/>
        </c:dLbls>
        <c:axId val="800404608"/>
        <c:axId val="800406768"/>
      </c:scatterChart>
      <c:valAx>
        <c:axId val="8004046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Skills'!$B$1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6768"/>
        <c:crosses val="autoZero"/>
        <c:crossBetween val="midCat"/>
      </c:valAx>
      <c:valAx>
        <c:axId val="800406768"/>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 vs Skills'!$C$1</c:f>
              <c:strCache>
                <c:ptCount val="1"/>
                <c:pt idx="0">
                  <c:v>Skill per job count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4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circle"/>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51785697283608"/>
          <c:y val="0.16643427529118543"/>
          <c:w val="0.72011996686629409"/>
          <c:h val="0.57937912933297131"/>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Airflow</c:v>
                </c:pt>
                <c:pt idx="1">
                  <c:v>AWS</c:v>
                </c:pt>
                <c:pt idx="2">
                  <c:v>Azure</c:v>
                </c:pt>
                <c:pt idx="3">
                  <c:v>Bigquery</c:v>
                </c:pt>
                <c:pt idx="4">
                  <c:v>Databricks</c:v>
                </c:pt>
                <c:pt idx="5">
                  <c:v>Excel</c:v>
                </c:pt>
                <c:pt idx="6">
                  <c:v>GCP</c:v>
                </c:pt>
                <c:pt idx="7">
                  <c:v>Groovy</c:v>
                </c:pt>
                <c:pt idx="8">
                  <c:v>Python</c:v>
                </c:pt>
                <c:pt idx="9">
                  <c:v>SQL</c:v>
                </c:pt>
              </c:strCache>
            </c:strRef>
          </c:cat>
          <c:val>
            <c:numRef>
              <c:f>Skill_Salary_Analysis!$B$2:$B$12</c:f>
              <c:numCache>
                <c:formatCode>\$#,##0;\(\$#,##0\);\$#,##0</c:formatCode>
                <c:ptCount val="10"/>
                <c:pt idx="0">
                  <c:v>110000</c:v>
                </c:pt>
                <c:pt idx="1">
                  <c:v>110000</c:v>
                </c:pt>
                <c:pt idx="2">
                  <c:v>110000</c:v>
                </c:pt>
                <c:pt idx="3">
                  <c:v>110000</c:v>
                </c:pt>
                <c:pt idx="6">
                  <c:v>110000</c:v>
                </c:pt>
                <c:pt idx="9">
                  <c:v>110000</c:v>
                </c:pt>
              </c:numCache>
            </c:numRef>
          </c:val>
          <c:extLst>
            <c:ext xmlns:c16="http://schemas.microsoft.com/office/drawing/2014/chart" uri="{C3380CC4-5D6E-409C-BE32-E72D297353CC}">
              <c16:uniqueId val="{00000000-B19C-42D5-A40F-B7FA5AE99856}"/>
            </c:ext>
          </c:extLst>
        </c:ser>
        <c:dLbls>
          <c:showLegendKey val="0"/>
          <c:showVal val="0"/>
          <c:showCatName val="0"/>
          <c:showSerName val="0"/>
          <c:showPercent val="0"/>
          <c:showBubbleSize val="0"/>
        </c:dLbls>
        <c:gapWidth val="219"/>
        <c:overlap val="-27"/>
        <c:axId val="805522408"/>
        <c:axId val="805524568"/>
      </c:barChart>
      <c:lineChart>
        <c:grouping val="standard"/>
        <c:varyColors val="0"/>
        <c:ser>
          <c:idx val="1"/>
          <c:order val="1"/>
          <c:tx>
            <c:strRef>
              <c:f>Skill_Salary_Analysis!$C$1</c:f>
              <c:strCache>
                <c:ptCount val="1"/>
                <c:pt idx="0">
                  <c:v>Skill Count</c:v>
                </c:pt>
              </c:strCache>
            </c:strRef>
          </c:tx>
          <c:spPr>
            <a:ln w="28575" cap="rnd">
              <a:noFill/>
              <a:round/>
            </a:ln>
            <a:effectLst/>
          </c:spPr>
          <c:marker>
            <c:symbol val="circle"/>
            <c:size val="8"/>
            <c:spPr>
              <a:solidFill>
                <a:schemeClr val="accent1">
                  <a:tint val="77000"/>
                </a:schemeClr>
              </a:solidFill>
              <a:ln w="9525">
                <a:solidFill>
                  <a:schemeClr val="accent1">
                    <a:tint val="77000"/>
                  </a:schemeClr>
                </a:solidFill>
              </a:ln>
              <a:effectLst/>
            </c:spPr>
          </c:marker>
          <c:cat>
            <c:strRef>
              <c:f>Skill_Salary_Analysis!$A$2:$A$12</c:f>
              <c:strCache>
                <c:ptCount val="10"/>
                <c:pt idx="0">
                  <c:v>Airflow</c:v>
                </c:pt>
                <c:pt idx="1">
                  <c:v>AWS</c:v>
                </c:pt>
                <c:pt idx="2">
                  <c:v>Azure</c:v>
                </c:pt>
                <c:pt idx="3">
                  <c:v>Bigquery</c:v>
                </c:pt>
                <c:pt idx="4">
                  <c:v>Databricks</c:v>
                </c:pt>
                <c:pt idx="5">
                  <c:v>Excel</c:v>
                </c:pt>
                <c:pt idx="6">
                  <c:v>GCP</c:v>
                </c:pt>
                <c:pt idx="7">
                  <c:v>Groovy</c:v>
                </c:pt>
                <c:pt idx="8">
                  <c:v>Python</c:v>
                </c:pt>
                <c:pt idx="9">
                  <c:v>SQL</c:v>
                </c:pt>
              </c:strCache>
            </c:strRef>
          </c:cat>
          <c:val>
            <c:numRef>
              <c:f>Skill_Salary_Analysis!$C$2:$C$12</c:f>
              <c:numCache>
                <c:formatCode>#,##0</c:formatCode>
                <c:ptCount val="10"/>
                <c:pt idx="0">
                  <c:v>1</c:v>
                </c:pt>
                <c:pt idx="1">
                  <c:v>1</c:v>
                </c:pt>
                <c:pt idx="2">
                  <c:v>1</c:v>
                </c:pt>
                <c:pt idx="3">
                  <c:v>1</c:v>
                </c:pt>
                <c:pt idx="4">
                  <c:v>1</c:v>
                </c:pt>
                <c:pt idx="5">
                  <c:v>1</c:v>
                </c:pt>
                <c:pt idx="6">
                  <c:v>1</c:v>
                </c:pt>
                <c:pt idx="7">
                  <c:v>1</c:v>
                </c:pt>
                <c:pt idx="8">
                  <c:v>2</c:v>
                </c:pt>
                <c:pt idx="9">
                  <c:v>2</c:v>
                </c:pt>
              </c:numCache>
            </c:numRef>
          </c:val>
          <c:smooth val="0"/>
          <c:extLst>
            <c:ext xmlns:c16="http://schemas.microsoft.com/office/drawing/2014/chart" uri="{C3380CC4-5D6E-409C-BE32-E72D297353CC}">
              <c16:uniqueId val="{00000001-B19C-42D5-A40F-B7FA5AE99856}"/>
            </c:ext>
          </c:extLst>
        </c:ser>
        <c:dLbls>
          <c:showLegendKey val="0"/>
          <c:showVal val="0"/>
          <c:showCatName val="0"/>
          <c:showSerName val="0"/>
          <c:showPercent val="0"/>
          <c:showBubbleSize val="0"/>
        </c:dLbls>
        <c:marker val="1"/>
        <c:smooth val="0"/>
        <c:axId val="805522768"/>
        <c:axId val="805521688"/>
      </c:lineChart>
      <c:catAx>
        <c:axId val="80552240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4568"/>
        <c:crosses val="autoZero"/>
        <c:auto val="1"/>
        <c:lblAlgn val="ctr"/>
        <c:lblOffset val="100"/>
        <c:noMultiLvlLbl val="0"/>
      </c:catAx>
      <c:valAx>
        <c:axId val="80552456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2408"/>
        <c:crosses val="autoZero"/>
        <c:crossBetween val="between"/>
      </c:valAx>
      <c:valAx>
        <c:axId val="805521688"/>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2768"/>
        <c:crosses val="max"/>
        <c:crossBetween val="between"/>
      </c:valAx>
      <c:catAx>
        <c:axId val="805522768"/>
        <c:scaling>
          <c:orientation val="minMax"/>
        </c:scaling>
        <c:delete val="1"/>
        <c:axPos val="b"/>
        <c:numFmt formatCode="General" sourceLinked="1"/>
        <c:majorTickMark val="out"/>
        <c:minorTickMark val="none"/>
        <c:tickLblPos val="nextTo"/>
        <c:crossAx val="805521688"/>
        <c:crosses val="autoZero"/>
        <c:auto val="1"/>
        <c:lblAlgn val="ctr"/>
        <c:lblOffset val="100"/>
        <c:noMultiLvlLbl val="0"/>
      </c:cat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0</xdr:row>
      <xdr:rowOff>133350</xdr:rowOff>
    </xdr:from>
    <xdr:to>
      <xdr:col>11</xdr:col>
      <xdr:colOff>571500</xdr:colOff>
      <xdr:row>26</xdr:row>
      <xdr:rowOff>101600</xdr:rowOff>
    </xdr:to>
    <xdr:graphicFrame macro="">
      <xdr:nvGraphicFramePr>
        <xdr:cNvPr id="2" name="Chart 1">
          <a:extLst>
            <a:ext uri="{FF2B5EF4-FFF2-40B4-BE49-F238E27FC236}">
              <a16:creationId xmlns:a16="http://schemas.microsoft.com/office/drawing/2014/main" id="{2E8C78C9-4B2F-3574-3016-96AA59FF3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95250</xdr:colOff>
      <xdr:row>0</xdr:row>
      <xdr:rowOff>95250</xdr:rowOff>
    </xdr:from>
    <xdr:to>
      <xdr:col>14</xdr:col>
      <xdr:colOff>95250</xdr:colOff>
      <xdr:row>14</xdr:row>
      <xdr:rowOff>136522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A563B00-C4C0-F4B8-4AAF-118BCF16767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848600" y="952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0</xdr:row>
      <xdr:rowOff>139700</xdr:rowOff>
    </xdr:from>
    <xdr:to>
      <xdr:col>11</xdr:col>
      <xdr:colOff>38100</xdr:colOff>
      <xdr:row>14</xdr:row>
      <xdr:rowOff>180972</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0387D455-F971-2EC5-4D68-B5A3E3F1562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5962650" y="139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1028700</xdr:colOff>
      <xdr:row>6</xdr:row>
      <xdr:rowOff>9524</xdr:rowOff>
    </xdr:from>
    <xdr:to>
      <xdr:col>10</xdr:col>
      <xdr:colOff>6350</xdr:colOff>
      <xdr:row>25</xdr:row>
      <xdr:rowOff>101599</xdr:rowOff>
    </xdr:to>
    <xdr:graphicFrame macro="">
      <xdr:nvGraphicFramePr>
        <xdr:cNvPr id="4" name="Chart 3">
          <a:extLst>
            <a:ext uri="{FF2B5EF4-FFF2-40B4-BE49-F238E27FC236}">
              <a16:creationId xmlns:a16="http://schemas.microsoft.com/office/drawing/2014/main" id="{DB2879E5-A5B9-D1C6-3205-A90450383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6.82399884259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ount]" caption="Skill per job count" measure="1" displayFolder="" measureGroup="data_jobs_skills"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Non-US Country Salary ]" caption="Non-US Country Salary "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6.823996874999" backgroundQuery="1" createdVersion="8" refreshedVersion="8" minRefreshableVersion="3" recordCount="0" supportSubquery="1" supportAdvancedDrill="1" xr:uid="{67B41B1F-71EE-4AE0-BEA8-3D3EDAA0D636}">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ount]" caption="Skill per job count" numFmtId="0" hierarchy="26" level="32767"/>
    <cacheField name="[Measures].[Median Salary]" caption="Median Salary" numFmtId="0" hierarchy="27"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ount]" caption="Skill per job count"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in US]" caption="Median Salary in US" measure="1" displayFolder="" measureGroup="data_jobs_salary" count="0"/>
    <cacheHierarchy uniqueName="[Measures].[Non-US Country Salary ]" caption="Non-US Country Salary "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6.824940856481" backgroundQuery="1" createdVersion="8" refreshedVersion="8" minRefreshableVersion="3" recordCount="0" supportSubquery="1" supportAdvancedDrill="1" xr:uid="{8C683763-068A-445F-9678-EA0EBE2B7A7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in US]" caption="Median Salary in US" numFmtId="0" hierarchy="28" level="32767"/>
    <cacheField name="[Measures].[Non-US Country Salary ]" caption="Non-US Country Salary " numFmtId="0" hierarchy="29"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ount]" caption="Skill per job count"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in US]" caption="Median Salary in US" measure="1" displayFolder="" measureGroup="data_jobs_salary" count="0" oneField="1">
      <fieldsUsage count="1">
        <fieldUsage x="2"/>
      </fieldsUsage>
    </cacheHierarchy>
    <cacheHierarchy uniqueName="[Measures].[Non-US Country Salary ]" caption="Non-US Country Salary "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9.805030208336" backgroundQuery="1" createdVersion="8" refreshedVersion="8" minRefreshableVersion="3" recordCount="0" supportSubquery="1" supportAdvancedDrill="1" xr:uid="{5B3FA210-98E4-40D6-93EA-D91C52AEF80F}">
  <cacheSource type="external" connectionId="3"/>
  <cacheFields count="5">
    <cacheField name="[data_jobs_skills].[job_skills].[job_skills]" caption="job_skills" numFmtId="0" hierarchy="21" level="1">
      <sharedItems count="10">
        <s v="Airflow"/>
        <s v="AWS"/>
        <s v="Azure"/>
        <s v="Bigquery"/>
        <s v="Databricks"/>
        <s v="Excel"/>
        <s v="GCP"/>
        <s v="Groovy"/>
        <s v="Python"/>
        <s v="SQL"/>
      </sharedItems>
    </cacheField>
    <cacheField name="[Measures].[Median Salary - Skills]" caption="Median Salary - Skills" numFmtId="0" hierarchy="30" level="32767"/>
    <cacheField name="[Measures].[Skill Count]" caption="Skill Count"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 per job count]" caption="Skill per job count" measure="1" displayFolder="" measureGroup="data_jobs_skills"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Non-US Country Salary ]" caption="Non-US Country Salary "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06.823997800922" backgroundQuery="1" createdVersion="3" refreshedVersion="8" minRefreshableVersion="3" recordCount="0" supportSubquery="1" supportAdvancedDrill="1" xr:uid="{2B77B5E2-CCA1-4933-BAB7-4150FEE3BC9F}">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ount]" caption="Skill per job count" measure="1" displayFolder="" measureGroup="data_jobs_skills" count="0"/>
    <cacheHierarchy uniqueName="[Measures].[Median Salary]" caption="Median Salary" measure="1" displayFolder="" measureGroup="data_jobs_salary" count="0"/>
    <cacheHierarchy uniqueName="[Measures].[Median Salary in US]" caption="Median Salary in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25570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FC849D-86FF-4730-ABDF-521B17B09D66}" name="PivotTable1" cacheId="1" applyNumberFormats="0" applyBorderFormats="0" applyFontFormats="0" applyPatternFormats="0" applyAlignmentFormats="0" applyWidthHeightFormats="1" dataCaption="Values" tag="f7ca6fce-3c1e-4857-98a8-51a9489b748f"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EC6A61-FBC6-4F93-99E2-B3A006017F9B}" name="PivotTable1" cacheId="2" applyNumberFormats="0" applyBorderFormats="0" applyFontFormats="0" applyPatternFormats="0" applyAlignmentFormats="0" applyWidthHeightFormats="1" dataCaption="Values" tag="095fa70d-158d-4e89-b0fa-f7dbc3499aeb"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F8A6B3-65B7-4B45-B0BA-C5CBBF5D4648}" name="PivotTable2" cacheId="7" applyNumberFormats="0" applyBorderFormats="0" applyFontFormats="0" applyPatternFormats="0" applyAlignmentFormats="0" applyWidthHeightFormats="1" dataCaption="Values" tag="4ac46083-0c43-4117-88f8-ccc7d7471d9a"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Cloud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73255707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73255707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A8B3053B-6F92-45DC-B0CD-1AF4A04197D5}" sourceName="[data_jobs_salary].[job_country]">
  <pivotTables>
    <pivotTable tabId="19" name="PivotTable2"/>
  </pivotTables>
  <data>
    <olap pivotCacheId="1732557072">
      <levels count="2">
        <level uniqueName="[data_jobs_salary].[job_country].[(All)]" sourceCaption="(All)" count="0"/>
        <level uniqueName="[data_jobs_salary].[job_country].[job_country]" sourceCaption="job_country" count="111">
          <ranges>
            <range startItem="0">
              <i n="[data_jobs_salary].[job_country].&amp;[Argentina]" c="Argentina"/>
              <i n="[data_jobs_salary].[job_country].&amp;[Australia]" c="Australia"/>
              <i n="[data_jobs_salary].[job_country].&amp;[Bulgaria]" c="Bulgaria"/>
              <i n="[data_jobs_salary].[job_country].&amp;[Canada]" c="Canada"/>
              <i n="[data_jobs_salary].[job_country].&amp;[Colombia]" c="Colombia"/>
              <i n="[data_jobs_salary].[job_country].&amp;[Croatia]" c="Croatia"/>
              <i n="[data_jobs_salary].[job_country].&amp;[Czechia]" c="Czechia"/>
              <i n="[data_jobs_salary].[job_country].&amp;[Germany]" c="Germany"/>
              <i n="[data_jobs_salary].[job_country].&amp;[Hungary]" c="Hungary"/>
              <i n="[data_jobs_salary].[job_country].&amp;[Israel]" c="Israel"/>
              <i n="[data_jobs_salary].[job_country].&amp;[Kazakhstan]" c="Kazakhstan"/>
              <i n="[data_jobs_salary].[job_country].&amp;[Mexico]" c="Mexico"/>
              <i n="[data_jobs_salary].[job_country].&amp;[Philippines]" c="Philippines"/>
              <i n="[data_jobs_salary].[job_country].&amp;[Poland]" c="Poland"/>
              <i n="[data_jobs_salary].[job_country].&amp;[Puerto Rico]" c="Puerto Rico"/>
              <i n="[data_jobs_salary].[job_country].&amp;[Romania]" c="Romania"/>
              <i n="[data_jobs_salary].[job_country].&amp;[Russia]" c="Russia"/>
              <i n="[data_jobs_salary].[job_country].&amp;[Singapore]" c="Singapore"/>
              <i n="[data_jobs_salary].[job_country].&amp;[South Korea]" c="South Korea"/>
              <i n="[data_jobs_salary].[job_country].&amp;[Spain]" c="Spain"/>
              <i n="[data_jobs_salary].[job_country].&amp;[Sudan]" c="Sudan"/>
              <i n="[data_jobs_salary].[job_country].&amp;[Thailand]" c="Thailand"/>
              <i n="[data_jobs_salary].[job_country].&amp;[Ukraine]" c="Ukraine"/>
              <i n="[data_jobs_salary].[job_country].&amp;[United States]" c="United States"/>
              <i n="[data_jobs_salary].[job_country].&amp;[Albania]" c="Albania" nd="1"/>
              <i n="[data_jobs_salary].[job_country].&amp;[Algeria]" c="Algeria" nd="1"/>
              <i n="[data_jobs_salary].[job_country].&amp;[Armenia]" c="Armenia" nd="1"/>
              <i n="[data_jobs_salary].[job_country].&amp;[Austria]" c="Austria" nd="1"/>
              <i n="[data_jobs_salary].[job_country].&amp;[Azerbaijan]" c="Azerbaijan" nd="1"/>
              <i n="[data_jobs_salary].[job_country].&amp;[Bahamas]" c="Bahamas" nd="1"/>
              <i n="[data_jobs_salary].[job_country].&amp;[Bangladesh]" c="Bangladesh" nd="1"/>
              <i n="[data_jobs_salary].[job_country].&amp;[Belarus]" c="Belarus" nd="1"/>
              <i n="[data_jobs_salary].[job_country].&amp;[Belgium]" c="Belgium" nd="1"/>
              <i n="[data_jobs_salary].[job_country].&amp;[Benin]" c="Benin" nd="1"/>
              <i n="[data_jobs_salary].[job_country].&amp;[Bolivia]" c="Bolivia" nd="1"/>
              <i n="[data_jobs_salary].[job_country].&amp;[Bosnia and Herzegovina]" c="Bosnia and Herzegovina" nd="1"/>
              <i n="[data_jobs_salary].[job_country].&amp;[Brazil]" c="Brazil" nd="1"/>
              <i n="[data_jobs_salary].[job_country].&amp;[Brunei]" c="Brunei" nd="1"/>
              <i n="[data_jobs_salary].[job_country].&amp;[Cambodia]" c="Cambodia" nd="1"/>
              <i n="[data_jobs_salary].[job_country].&amp;[Cameroon]" c="Cameroon" nd="1"/>
              <i n="[data_jobs_salary].[job_country].&amp;[Chile]" c="Chile" nd="1"/>
              <i n="[data_jobs_salary].[job_country].&amp;[China]" c="China" nd="1"/>
              <i n="[data_jobs_salary].[job_country].&amp;[Congo, Democratic Republic of the]" c="Congo, Democratic Republic of the" nd="1"/>
              <i n="[data_jobs_salary].[job_country].&amp;[Costa Rica]" c="Costa Rica" nd="1"/>
              <i n="[data_jobs_salary].[job_country].&amp;[Côte d'Ivoire]" c="Côte d'Ivoire" nd="1"/>
              <i n="[data_jobs_salary].[job_country].&amp;[Cyprus]" c="Cyprus" nd="1"/>
              <i n="[data_jobs_salary].[job_country].&amp;[Denmark]" c="Denmark" nd="1"/>
              <i n="[data_jobs_salary].[job_country].&amp;[Dominican Republic]" c="Dominican Republic" nd="1"/>
              <i n="[data_jobs_salary].[job_country].&amp;[Ecuador]" c="Ecuador" nd="1"/>
              <i n="[data_jobs_salary].[job_country].&amp;[Egypt]" c="Egypt" nd="1"/>
              <i n="[data_jobs_salary].[job_country].&amp;[El Salvador]" c="El Salvador" nd="1"/>
              <i n="[data_jobs_salary].[job_country].&amp;[Estonia]" c="Estonia" nd="1"/>
              <i n="[data_jobs_salary].[job_country].&amp;[Finland]" c="Finland" nd="1"/>
              <i n="[data_jobs_salary].[job_country].&amp;[France]" c="France" nd="1"/>
              <i n="[data_jobs_salary].[job_country].&amp;[Gambia]" c="Gambia" nd="1"/>
              <i n="[data_jobs_salary].[job_country].&amp;[Ghana]" c="Ghana" nd="1"/>
              <i n="[data_jobs_salary].[job_country].&amp;[Greece]" c="Greece" nd="1"/>
              <i n="[data_jobs_salary].[job_country].&amp;[Guam]" c="Guam" nd="1"/>
              <i n="[data_jobs_salary].[job_country].&amp;[Guatemala]" c="Guatemala" nd="1"/>
              <i n="[data_jobs_salary].[job_country].&amp;[Honduras]" c="Honduras" nd="1"/>
              <i n="[data_jobs_salary].[job_country].&amp;[Hong Kong]" c="Hong Kong" nd="1"/>
              <i n="[data_jobs_salary].[job_country].&amp;[India]" c="India" nd="1"/>
              <i n="[data_jobs_salary].[job_country].&amp;[Indonesia]" c="Indonesia" nd="1"/>
              <i n="[data_jobs_salary].[job_country].&amp;[Ireland]" c="Ireland" nd="1"/>
              <i n="[data_jobs_salary].[job_country].&amp;[Italy]" c="Italy" nd="1"/>
              <i n="[data_jobs_salary].[job_country].&amp;[Jamaica]" c="Jamaica" nd="1"/>
              <i n="[data_jobs_salary].[job_country].&amp;[Japan]" c="Japan" nd="1"/>
              <i n="[data_jobs_salary].[job_country].&amp;[Jordan]" c="Jordan" nd="1"/>
              <i n="[data_jobs_salary].[job_country].&amp;[Kenya]" c="Kenya" nd="1"/>
              <i n="[data_jobs_salary].[job_country].&amp;[Latvia]" c="Latvia" nd="1"/>
              <i n="[data_jobs_salary].[job_country].&amp;[Lebanon]" c="Lebanon" nd="1"/>
              <i n="[data_jobs_salary].[job_country].&amp;[Lithuania]" c="Lithuania" nd="1"/>
              <i n="[data_jobs_salary].[job_country].&amp;[Luxembourg]" c="Luxembourg" nd="1"/>
              <i n="[data_jobs_salary].[job_country].&amp;[Macedonia (FYROM)]" c="Macedonia (FYROM)" nd="1"/>
              <i n="[data_jobs_salary].[job_country].&amp;[Malaysia]" c="Malaysia" nd="1"/>
              <i n="[data_jobs_salary].[job_country].&amp;[Malta]" c="Malta" nd="1"/>
              <i n="[data_jobs_salary].[job_country].&amp;[Mauritius]" c="Mauritius" nd="1"/>
              <i n="[data_jobs_salary].[job_country].&amp;[Montenegro]" c="Montenegro" nd="1"/>
              <i n="[data_jobs_salary].[job_country].&amp;[Morocco]" c="Morocco" nd="1"/>
              <i n="[data_jobs_salary].[job_country].&amp;[Namibia]" c="Namibia" nd="1"/>
              <i n="[data_jobs_salary].[job_country].&amp;[Nepal]" c="Nepal" nd="1"/>
              <i n="[data_jobs_salary].[job_country].&amp;[Netherlands]" c="Netherlands" nd="1"/>
              <i n="[data_jobs_salary].[job_country].&amp;[New Zealand]" c="New Zealand" nd="1"/>
              <i n="[data_jobs_salary].[job_country].&amp;[Nicaragua]" c="Nicaragua" nd="1"/>
              <i n="[data_jobs_salary].[job_country].&amp;[Nigeria]" c="Nigeria" nd="1"/>
              <i n="[data_jobs_salary].[job_country].&amp;[Norway]" c="Norway" nd="1"/>
              <i n="[data_jobs_salary].[job_country].&amp;[Pakistan]" c="Pakistan" nd="1"/>
              <i n="[data_jobs_salary].[job_country].&amp;[Panama]" c="Panama" nd="1"/>
              <i n="[data_jobs_salary].[job_country].&amp;[Paraguay]" c="Paraguay" nd="1"/>
              <i n="[data_jobs_salary].[job_country].&amp;[Peru]" c="Peru" nd="1"/>
              <i n="[data_jobs_salary].[job_country].&amp;[Portugal]" c="Portugal" nd="1"/>
              <i n="[data_jobs_salary].[job_country].&amp;[Senegal]" c="Senegal" nd="1"/>
              <i n="[data_jobs_salary].[job_country].&amp;[Serbia]" c="Serbia" nd="1"/>
              <i n="[data_jobs_salary].[job_country].&amp;[Slovakia]" c="Slovakia" nd="1"/>
              <i n="[data_jobs_salary].[job_country].&amp;[Slovenia]" c="Slovenia" nd="1"/>
              <i n="[data_jobs_salary].[job_country].&amp;[South Africa]" c="South Africa" nd="1"/>
              <i n="[data_jobs_salary].[job_country].&amp;[Sri Lanka]" c="Sri Lanka" nd="1"/>
              <i n="[data_jobs_salary].[job_country].&amp;[Sweden]" c="Sweden" nd="1"/>
              <i n="[data_jobs_salary].[job_country].&amp;[Switzerland]" c="Switzerland" nd="1"/>
              <i n="[data_jobs_salary].[job_country].&amp;[Taiwan]" c="Taiwan" nd="1"/>
              <i n="[data_jobs_salary].[job_country].&amp;[Tunisia]" c="Tunisia" nd="1"/>
              <i n="[data_jobs_salary].[job_country].&amp;[Turkey]" c="Turkey" nd="1"/>
              <i n="[data_jobs_salary].[job_country].&amp;[U.S. Virgin Islands]" c="U.S. Virgin Islands" nd="1"/>
              <i n="[data_jobs_salary].[job_country].&amp;[Uganda]" c="Uganda" nd="1"/>
              <i n="[data_jobs_salary].[job_country].&amp;[United Arab Emirates]" c="United Arab Emirates" nd="1"/>
              <i n="[data_jobs_salary].[job_country].&amp;[United Kingdom]" c="United Kingdom" nd="1"/>
              <i n="[data_jobs_salary].[job_country].&amp;[Uruguay]" c="Uruguay" nd="1"/>
              <i n="[data_jobs_salary].[job_country].&amp;[Venezuela]" c="Venezuela" nd="1"/>
              <i n="[data_jobs_salary].[job_country].&amp;[Vietnam]" c="Vietnam" nd="1"/>
              <i n="[data_jobs_salary].[job_country].&amp;[Zambia]" c="Zambia" nd="1"/>
              <i n="[data_jobs_salary].[job_country].&amp;[Zimbabwe]" c="Zimbabwe" nd="1"/>
            </range>
          </ranges>
        </level>
      </levels>
      <selections count="1">
        <selection n="[data_jobs_salary].[job_country].&amp;[Australi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42CA4E14-C264-4ED9-9942-5B2FD1084D83}" sourceName="[data_jobs_salary].[job_title_short]">
  <pivotTables>
    <pivotTable tabId="19" name="PivotTable2"/>
  </pivotTables>
  <data>
    <olap pivotCacheId="173255707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Cloud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44A28F3-76D7-4604-86C6-4A755D8A8986}" cache="Slicer_job_country1" caption="Country" level="1" rowHeight="251883"/>
  <slicer name="job_title_short 1" xr10:uid="{EC97EE79-720E-418C-AE56-4F8A7D16674A}" cache="Slicer_job_title_short1" caption="job_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5" x14ac:dyDescent="0.35"/>
  <cols>
    <col min="1" max="1" width="12.453125" bestFit="1" customWidth="1"/>
    <col min="2" max="2" width="16.26953125" bestFit="1" customWidth="1"/>
  </cols>
  <sheetData>
    <row r="3" spans="1:2" x14ac:dyDescent="0.35">
      <c r="A3" s="1" t="s">
        <v>10</v>
      </c>
      <c r="B3" t="s">
        <v>12</v>
      </c>
    </row>
    <row r="4" spans="1:2" x14ac:dyDescent="0.35">
      <c r="A4" s="2" t="s">
        <v>19</v>
      </c>
      <c r="B4" s="3">
        <v>3827</v>
      </c>
    </row>
    <row r="5" spans="1:2" x14ac:dyDescent="0.35">
      <c r="A5" s="2" t="s">
        <v>20</v>
      </c>
      <c r="B5" s="3">
        <v>4760</v>
      </c>
    </row>
    <row r="6" spans="1:2" x14ac:dyDescent="0.35">
      <c r="A6" s="2" t="s">
        <v>18</v>
      </c>
      <c r="B6" s="3">
        <v>4806</v>
      </c>
    </row>
    <row r="7" spans="1:2" x14ac:dyDescent="0.35">
      <c r="A7" s="2" t="s">
        <v>21</v>
      </c>
      <c r="B7" s="3">
        <v>5290</v>
      </c>
    </row>
    <row r="8" spans="1:2" x14ac:dyDescent="0.35">
      <c r="A8" s="2" t="s">
        <v>17</v>
      </c>
      <c r="B8" s="3">
        <v>6260</v>
      </c>
    </row>
    <row r="9" spans="1:2" x14ac:dyDescent="0.35">
      <c r="A9" s="2" t="s">
        <v>22</v>
      </c>
      <c r="B9" s="3">
        <v>6844</v>
      </c>
    </row>
    <row r="10" spans="1:2" x14ac:dyDescent="0.35">
      <c r="A10" s="2" t="s">
        <v>16</v>
      </c>
      <c r="B10" s="3">
        <v>6929</v>
      </c>
    </row>
    <row r="11" spans="1:2" x14ac:dyDescent="0.35">
      <c r="A11" s="2" t="s">
        <v>15</v>
      </c>
      <c r="B11" s="3">
        <v>7043</v>
      </c>
    </row>
    <row r="12" spans="1:2" x14ac:dyDescent="0.35">
      <c r="A12" s="2" t="s">
        <v>14</v>
      </c>
      <c r="B12" s="3">
        <v>17689</v>
      </c>
    </row>
    <row r="13" spans="1:2" x14ac:dyDescent="0.35">
      <c r="A13" s="2" t="s">
        <v>13</v>
      </c>
      <c r="B13" s="3">
        <v>18500</v>
      </c>
    </row>
    <row r="14" spans="1:2" x14ac:dyDescent="0.3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ABE7E-7012-46CC-AC46-32D519D34561}">
  <dimension ref="A1:G12"/>
  <sheetViews>
    <sheetView showGridLines="0" showRowColHeaders="0" workbookViewId="0">
      <selection activeCell="N29" sqref="N29"/>
    </sheetView>
  </sheetViews>
  <sheetFormatPr defaultRowHeight="14.5" x14ac:dyDescent="0.35"/>
  <cols>
    <col min="1" max="1" width="22.6328125" bestFit="1" customWidth="1"/>
    <col min="2" max="2" width="12.54296875" bestFit="1" customWidth="1"/>
    <col min="3" max="4" width="15.90625" bestFit="1" customWidth="1"/>
    <col min="5" max="5" width="22.6328125" bestFit="1" customWidth="1"/>
    <col min="6" max="6" width="12" bestFit="1" customWidth="1"/>
    <col min="7" max="7" width="15" bestFit="1" customWidth="1"/>
  </cols>
  <sheetData>
    <row r="1" spans="1:7" x14ac:dyDescent="0.35">
      <c r="A1" s="1" t="s">
        <v>10</v>
      </c>
      <c r="B1" t="s">
        <v>24</v>
      </c>
      <c r="C1" t="s">
        <v>23</v>
      </c>
      <c r="D1" s="6"/>
      <c r="E1" s="7" t="str" cm="1">
        <f t="array" ref="E1:G11">A1:C11</f>
        <v>Row Labels</v>
      </c>
      <c r="F1" s="7" t="str">
        <v>Median Salary</v>
      </c>
      <c r="G1" s="7" t="str">
        <v>Skill per job count</v>
      </c>
    </row>
    <row r="2" spans="1:7" x14ac:dyDescent="0.35">
      <c r="A2" s="2" t="s">
        <v>8</v>
      </c>
      <c r="B2" s="5">
        <v>85000</v>
      </c>
      <c r="C2" s="4">
        <v>3.2997002997002998</v>
      </c>
      <c r="D2" s="6"/>
      <c r="E2" s="7" t="str">
        <v>Business Analyst</v>
      </c>
      <c r="F2" s="7">
        <v>85000</v>
      </c>
      <c r="G2" s="7">
        <v>3.2997002997002998</v>
      </c>
    </row>
    <row r="3" spans="1:7" x14ac:dyDescent="0.35">
      <c r="A3" s="2" t="s">
        <v>9</v>
      </c>
      <c r="B3" s="5">
        <v>90000</v>
      </c>
      <c r="C3" s="4">
        <v>4.8023255813953485</v>
      </c>
      <c r="D3" s="6"/>
      <c r="E3" s="7" t="str">
        <v>Cloud Engineer</v>
      </c>
      <c r="F3" s="7">
        <v>90000</v>
      </c>
      <c r="G3" s="7">
        <v>4.8023255813953485</v>
      </c>
    </row>
    <row r="4" spans="1:7" x14ac:dyDescent="0.35">
      <c r="A4" s="2" t="s">
        <v>6</v>
      </c>
      <c r="B4" s="5">
        <v>90000</v>
      </c>
      <c r="C4" s="4">
        <v>3.600978555069748</v>
      </c>
      <c r="D4" s="6"/>
      <c r="E4" s="7" t="str">
        <v>Data Analyst</v>
      </c>
      <c r="F4" s="7">
        <v>90000</v>
      </c>
      <c r="G4" s="7">
        <v>3.600978555069748</v>
      </c>
    </row>
    <row r="5" spans="1:7" x14ac:dyDescent="0.35">
      <c r="A5" s="2" t="s">
        <v>1</v>
      </c>
      <c r="B5" s="5">
        <v>125000</v>
      </c>
      <c r="C5" s="4">
        <v>6.961963732861566</v>
      </c>
      <c r="D5" s="6"/>
      <c r="E5" s="7" t="str">
        <v>Data Engineer</v>
      </c>
      <c r="F5" s="7">
        <v>125000</v>
      </c>
      <c r="G5" s="7">
        <v>6.961963732861566</v>
      </c>
    </row>
    <row r="6" spans="1:7" x14ac:dyDescent="0.35">
      <c r="A6" s="2" t="s">
        <v>4</v>
      </c>
      <c r="B6" s="5">
        <v>127500</v>
      </c>
      <c r="C6" s="4">
        <v>4.9271336080047083</v>
      </c>
      <c r="D6" s="6"/>
      <c r="E6" s="7" t="str">
        <v>Data Scientist</v>
      </c>
      <c r="F6" s="7">
        <v>127500</v>
      </c>
      <c r="G6" s="7">
        <v>4.9271336080047083</v>
      </c>
    </row>
    <row r="7" spans="1:7" x14ac:dyDescent="0.35">
      <c r="A7" s="2" t="s">
        <v>3</v>
      </c>
      <c r="B7" s="5">
        <v>107550</v>
      </c>
      <c r="C7" s="4">
        <v>5.2834138486312403</v>
      </c>
      <c r="D7" s="6"/>
      <c r="E7" s="7" t="str">
        <v>Machine Learning Engineer</v>
      </c>
      <c r="F7" s="7">
        <v>107550</v>
      </c>
      <c r="G7" s="7">
        <v>5.2834138486312403</v>
      </c>
    </row>
    <row r="8" spans="1:7" x14ac:dyDescent="0.35">
      <c r="A8" s="2" t="s">
        <v>2</v>
      </c>
      <c r="B8" s="5">
        <v>111175</v>
      </c>
      <c r="C8" s="4">
        <v>4.3544474393531001</v>
      </c>
      <c r="D8" s="6"/>
      <c r="E8" s="7" t="str">
        <v>Senior Data Analyst</v>
      </c>
      <c r="F8" s="7">
        <v>111175</v>
      </c>
      <c r="G8" s="7">
        <v>4.3544474393531001</v>
      </c>
    </row>
    <row r="9" spans="1:7" x14ac:dyDescent="0.35">
      <c r="A9" s="2" t="s">
        <v>5</v>
      </c>
      <c r="B9" s="5">
        <v>147500</v>
      </c>
      <c r="C9" s="4">
        <v>8.1405163853028792</v>
      </c>
      <c r="D9" s="6"/>
      <c r="E9" s="7" t="str">
        <v>Senior Data Engineer</v>
      </c>
      <c r="F9" s="7">
        <v>147500</v>
      </c>
      <c r="G9" s="7">
        <v>8.1405163853028792</v>
      </c>
    </row>
    <row r="10" spans="1:7" x14ac:dyDescent="0.35">
      <c r="A10" s="2" t="s">
        <v>0</v>
      </c>
      <c r="B10" s="5">
        <v>155000</v>
      </c>
      <c r="C10" s="4">
        <v>5.2608262817322053</v>
      </c>
      <c r="D10" s="6"/>
      <c r="E10" s="7" t="str">
        <v>Senior Data Scientist</v>
      </c>
      <c r="F10" s="7">
        <v>155000</v>
      </c>
      <c r="G10" s="7">
        <v>5.2608262817322053</v>
      </c>
    </row>
    <row r="11" spans="1:7" x14ac:dyDescent="0.35">
      <c r="A11" s="2" t="s">
        <v>7</v>
      </c>
      <c r="B11" s="5">
        <v>99150</v>
      </c>
      <c r="C11" s="4">
        <v>5.5445026178010473</v>
      </c>
      <c r="D11" s="6"/>
      <c r="E11" s="7" t="str">
        <v>Software Engineer</v>
      </c>
      <c r="F11" s="7">
        <v>99150</v>
      </c>
      <c r="G11" s="7">
        <v>5.5445026178010473</v>
      </c>
    </row>
    <row r="12" spans="1:7" x14ac:dyDescent="0.35">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6A8A0-D9F8-42D1-A5D6-F60DC5086DF9}">
  <dimension ref="A1:D12"/>
  <sheetViews>
    <sheetView workbookViewId="0">
      <selection activeCell="H7" sqref="H7"/>
    </sheetView>
  </sheetViews>
  <sheetFormatPr defaultRowHeight="14.5" x14ac:dyDescent="0.35"/>
  <cols>
    <col min="1" max="1" width="22.6328125" bestFit="1" customWidth="1"/>
    <col min="2" max="2" width="12.54296875" bestFit="1" customWidth="1"/>
    <col min="3" max="3" width="17.453125" bestFit="1" customWidth="1"/>
    <col min="4" max="4" width="20.26953125" bestFit="1" customWidth="1"/>
  </cols>
  <sheetData>
    <row r="1" spans="1:4" x14ac:dyDescent="0.35">
      <c r="A1" s="1" t="s">
        <v>10</v>
      </c>
      <c r="B1" t="s">
        <v>24</v>
      </c>
      <c r="C1" t="s">
        <v>25</v>
      </c>
      <c r="D1" t="s">
        <v>26</v>
      </c>
    </row>
    <row r="2" spans="1:4" x14ac:dyDescent="0.35">
      <c r="A2" s="2" t="s">
        <v>8</v>
      </c>
      <c r="B2" s="5">
        <v>85000</v>
      </c>
      <c r="C2" s="5">
        <v>90000</v>
      </c>
      <c r="D2" s="5">
        <v>75000</v>
      </c>
    </row>
    <row r="3" spans="1:4" x14ac:dyDescent="0.35">
      <c r="A3" s="2" t="s">
        <v>9</v>
      </c>
      <c r="B3" s="5">
        <v>90000</v>
      </c>
      <c r="C3" s="5">
        <v>115000</v>
      </c>
      <c r="D3" s="5">
        <v>89100</v>
      </c>
    </row>
    <row r="4" spans="1:4" x14ac:dyDescent="0.35">
      <c r="A4" s="2" t="s">
        <v>6</v>
      </c>
      <c r="B4" s="5">
        <v>90000</v>
      </c>
      <c r="C4" s="5">
        <v>90000</v>
      </c>
      <c r="D4" s="5">
        <v>90000</v>
      </c>
    </row>
    <row r="5" spans="1:4" x14ac:dyDescent="0.35">
      <c r="A5" s="2" t="s">
        <v>1</v>
      </c>
      <c r="B5" s="5">
        <v>125000</v>
      </c>
      <c r="C5" s="5">
        <v>125000</v>
      </c>
      <c r="D5" s="5">
        <v>123500</v>
      </c>
    </row>
    <row r="6" spans="1:4" x14ac:dyDescent="0.35">
      <c r="A6" s="2" t="s">
        <v>4</v>
      </c>
      <c r="B6" s="5">
        <v>127500</v>
      </c>
      <c r="C6" s="5">
        <v>130000</v>
      </c>
      <c r="D6" s="5">
        <v>119550</v>
      </c>
    </row>
    <row r="7" spans="1:4" x14ac:dyDescent="0.35">
      <c r="A7" s="2" t="s">
        <v>3</v>
      </c>
      <c r="B7" s="5">
        <v>107550</v>
      </c>
      <c r="C7" s="5">
        <v>150000</v>
      </c>
      <c r="D7" s="5">
        <v>101029</v>
      </c>
    </row>
    <row r="8" spans="1:4" x14ac:dyDescent="0.35">
      <c r="A8" s="2" t="s">
        <v>2</v>
      </c>
      <c r="B8" s="5">
        <v>111175</v>
      </c>
      <c r="C8" s="5">
        <v>110000</v>
      </c>
      <c r="D8" s="5">
        <v>111175</v>
      </c>
    </row>
    <row r="9" spans="1:4" x14ac:dyDescent="0.35">
      <c r="A9" s="2" t="s">
        <v>5</v>
      </c>
      <c r="B9" s="5">
        <v>147500</v>
      </c>
      <c r="C9" s="5">
        <v>150000</v>
      </c>
      <c r="D9" s="5">
        <v>147500</v>
      </c>
    </row>
    <row r="10" spans="1:4" x14ac:dyDescent="0.35">
      <c r="A10" s="2" t="s">
        <v>0</v>
      </c>
      <c r="B10" s="5">
        <v>155000</v>
      </c>
      <c r="C10" s="5">
        <v>155000</v>
      </c>
      <c r="D10" s="5">
        <v>155000</v>
      </c>
    </row>
    <row r="11" spans="1:4" x14ac:dyDescent="0.35">
      <c r="A11" s="2" t="s">
        <v>7</v>
      </c>
      <c r="B11" s="5">
        <v>99150</v>
      </c>
      <c r="C11" s="5">
        <v>125000</v>
      </c>
      <c r="D11" s="5">
        <v>89100</v>
      </c>
    </row>
    <row r="12" spans="1:4" x14ac:dyDescent="0.35">
      <c r="A12" s="2" t="s">
        <v>11</v>
      </c>
      <c r="B12" s="5">
        <v>115000</v>
      </c>
      <c r="C12" s="5">
        <v>118940</v>
      </c>
      <c r="D12" s="5">
        <v>111175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DAB6F-996F-40EA-9158-E9E58A1F9CE7}">
  <dimension ref="A1:C12"/>
  <sheetViews>
    <sheetView tabSelected="1" workbookViewId="0">
      <selection activeCell="F3" sqref="F3"/>
    </sheetView>
  </sheetViews>
  <sheetFormatPr defaultRowHeight="14.5" x14ac:dyDescent="0.35"/>
  <cols>
    <col min="1" max="1" width="12.453125" bestFit="1" customWidth="1"/>
    <col min="2" max="2" width="18.7265625" bestFit="1" customWidth="1"/>
    <col min="3" max="3" width="10" bestFit="1" customWidth="1"/>
  </cols>
  <sheetData>
    <row r="1" spans="1:3" x14ac:dyDescent="0.35">
      <c r="A1" s="1" t="s">
        <v>10</v>
      </c>
      <c r="B1" t="s">
        <v>27</v>
      </c>
      <c r="C1" t="s">
        <v>28</v>
      </c>
    </row>
    <row r="2" spans="1:3" x14ac:dyDescent="0.35">
      <c r="A2" s="2" t="s">
        <v>29</v>
      </c>
      <c r="B2" s="5">
        <v>110000</v>
      </c>
      <c r="C2" s="8">
        <v>1</v>
      </c>
    </row>
    <row r="3" spans="1:3" x14ac:dyDescent="0.35">
      <c r="A3" s="2" t="s">
        <v>22</v>
      </c>
      <c r="B3" s="5">
        <v>110000</v>
      </c>
      <c r="C3" s="8">
        <v>1</v>
      </c>
    </row>
    <row r="4" spans="1:3" x14ac:dyDescent="0.35">
      <c r="A4" s="2" t="s">
        <v>20</v>
      </c>
      <c r="B4" s="5">
        <v>110000</v>
      </c>
      <c r="C4" s="8">
        <v>1</v>
      </c>
    </row>
    <row r="5" spans="1:3" x14ac:dyDescent="0.35">
      <c r="A5" s="2" t="s">
        <v>30</v>
      </c>
      <c r="B5" s="5">
        <v>110000</v>
      </c>
      <c r="C5" s="8">
        <v>1</v>
      </c>
    </row>
    <row r="6" spans="1:3" x14ac:dyDescent="0.35">
      <c r="A6" s="2" t="s">
        <v>31</v>
      </c>
      <c r="B6" s="5"/>
      <c r="C6" s="8">
        <v>1</v>
      </c>
    </row>
    <row r="7" spans="1:3" x14ac:dyDescent="0.35">
      <c r="A7" s="2" t="s">
        <v>17</v>
      </c>
      <c r="B7" s="5"/>
      <c r="C7" s="8">
        <v>1</v>
      </c>
    </row>
    <row r="8" spans="1:3" x14ac:dyDescent="0.35">
      <c r="A8" s="2" t="s">
        <v>32</v>
      </c>
      <c r="B8" s="5">
        <v>110000</v>
      </c>
      <c r="C8" s="8">
        <v>1</v>
      </c>
    </row>
    <row r="9" spans="1:3" x14ac:dyDescent="0.35">
      <c r="A9" s="2" t="s">
        <v>33</v>
      </c>
      <c r="B9" s="5"/>
      <c r="C9" s="8">
        <v>1</v>
      </c>
    </row>
    <row r="10" spans="1:3" x14ac:dyDescent="0.35">
      <c r="A10" s="2" t="s">
        <v>14</v>
      </c>
      <c r="B10" s="5"/>
      <c r="C10" s="8">
        <v>2</v>
      </c>
    </row>
    <row r="11" spans="1:3" x14ac:dyDescent="0.35">
      <c r="A11" s="2" t="s">
        <v>13</v>
      </c>
      <c r="B11" s="5">
        <v>110000</v>
      </c>
      <c r="C11" s="8">
        <v>2</v>
      </c>
    </row>
    <row r="12" spans="1:3" x14ac:dyDescent="0.35">
      <c r="A12" s="2" t="s">
        <v>11</v>
      </c>
      <c r="B12" s="5">
        <v>110000</v>
      </c>
      <c r="C12" s="8">
        <v>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7258309-CE78-4FDC-8737-7D30B74D799B}">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0ACB521A-CC13-4938-8479-AECFB04B6136}">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9F7EADE2-C3D8-4E6A-A14F-5367C0E9B407}">
  <ds:schemaRefs/>
</ds:datastoreItem>
</file>

<file path=customXml/itemProps6.xml><?xml version="1.0" encoding="utf-8"?>
<ds:datastoreItem xmlns:ds="http://schemas.openxmlformats.org/officeDocument/2006/customXml" ds:itemID="{9D44E19B-8EDE-4DC9-BCC7-6C1E07FBC37E}">
  <ds:schemaRefs/>
</ds:datastoreItem>
</file>

<file path=customXml/itemProps7.xml><?xml version="1.0" encoding="utf-8"?>
<ds:datastoreItem xmlns:ds="http://schemas.openxmlformats.org/officeDocument/2006/customXml" ds:itemID="{510EE5DE-3F01-4828-8C30-2FD0F76AC4D5}">
  <ds:schemaRefs/>
</ds:datastoreItem>
</file>

<file path=customXml/itemProps8.xml><?xml version="1.0" encoding="utf-8"?>
<ds:datastoreItem xmlns:ds="http://schemas.openxmlformats.org/officeDocument/2006/customXml" ds:itemID="{D9F7183C-7A01-47DF-85CE-CD0C93785C1A}">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E5466D95-1254-435D-8C85-8EA19A2E74FB}">
  <ds:schemaRefs/>
</ds:datastoreItem>
</file>

<file path=customXml/itemProps11.xml><?xml version="1.0" encoding="utf-8"?>
<ds:datastoreItem xmlns:ds="http://schemas.openxmlformats.org/officeDocument/2006/customXml" ds:itemID="{A7C9E831-7FA9-41D6-8954-4E8B524C6051}">
  <ds:schemaRefs/>
</ds:datastoreItem>
</file>

<file path=customXml/itemProps12.xml><?xml version="1.0" encoding="utf-8"?>
<ds:datastoreItem xmlns:ds="http://schemas.openxmlformats.org/officeDocument/2006/customXml" ds:itemID="{6632CF4D-AB96-4C58-90A7-2998EAF8FF84}">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7142A7D9-EA6F-4256-9B4B-D822B4F5F3EE}">
  <ds:schemaRefs/>
</ds:datastoreItem>
</file>

<file path=customXml/itemProps16.xml><?xml version="1.0" encoding="utf-8"?>
<ds:datastoreItem xmlns:ds="http://schemas.openxmlformats.org/officeDocument/2006/customXml" ds:itemID="{B9D66515-C46D-4F8C-A6CF-F570523FFADF}">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251882AE-68BB-44B4-8C75-BF5C13B276E7}">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16694392-06F1-45CF-BBED-138E7699102C}">
  <ds:schemaRefs/>
</ds:datastoreItem>
</file>

<file path=customXml/itemProps21.xml><?xml version="1.0" encoding="utf-8"?>
<ds:datastoreItem xmlns:ds="http://schemas.openxmlformats.org/officeDocument/2006/customXml" ds:itemID="{481E9C64-3A00-4B88-9055-AA7762CAF5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job country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Arpita Salaria</cp:lastModifiedBy>
  <dcterms:created xsi:type="dcterms:W3CDTF">2024-08-10T22:21:34Z</dcterms:created>
  <dcterms:modified xsi:type="dcterms:W3CDTF">2025-02-21T13:49:24Z</dcterms:modified>
</cp:coreProperties>
</file>