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A442935-701F-4FCA-9AE6-373C3A3C4DF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9" i="1" l="1"/>
  <c r="O30" i="1"/>
  <c r="O31" i="1"/>
  <c r="O28" i="1"/>
  <c r="N29" i="1"/>
  <c r="N30" i="1"/>
  <c r="N31" i="1"/>
  <c r="N28" i="1"/>
  <c r="K23" i="1"/>
  <c r="K24" i="1"/>
  <c r="K25" i="1"/>
  <c r="K22" i="1"/>
  <c r="K16" i="1" l="1"/>
  <c r="K17" i="1"/>
  <c r="K18" i="1"/>
  <c r="K15" i="1"/>
  <c r="F16" i="1" l="1"/>
  <c r="B3" i="1" l="1"/>
  <c r="B4" i="1"/>
  <c r="B5" i="1"/>
  <c r="B6" i="1"/>
  <c r="B2" i="1"/>
</calcChain>
</file>

<file path=xl/sharedStrings.xml><?xml version="1.0" encoding="utf-8"?>
<sst xmlns="http://schemas.openxmlformats.org/spreadsheetml/2006/main" count="175" uniqueCount="18">
  <si>
    <t>Name</t>
  </si>
  <si>
    <t>A</t>
  </si>
  <si>
    <t>B</t>
  </si>
  <si>
    <t>C</t>
  </si>
  <si>
    <t>D</t>
  </si>
  <si>
    <t>E</t>
  </si>
  <si>
    <t>Mark</t>
  </si>
  <si>
    <t>Max of Mark</t>
  </si>
  <si>
    <t>AGE</t>
  </si>
  <si>
    <t>IF Statement</t>
  </si>
  <si>
    <t>Arpan</t>
  </si>
  <si>
    <t>Arpit</t>
  </si>
  <si>
    <t>Soumya</t>
  </si>
  <si>
    <t>Priya</t>
  </si>
  <si>
    <t>m1</t>
  </si>
  <si>
    <t>m2</t>
  </si>
  <si>
    <t>m3</t>
  </si>
  <si>
    <t>IF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</si>
</sst>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51.79031527778" createdVersion="6" refreshedVersion="6" minRefreshableVersion="3" recordCount="5" xr:uid="{359869D5-630C-4FE0-B065-0F1677CE0CF2}">
  <cacheSource type="worksheet">
    <worksheetSource name="Table1"/>
  </cacheSource>
  <cacheFields count="2">
    <cacheField name="Name" numFmtId="0">
      <sharedItems count="5">
        <s v="A"/>
        <s v="B"/>
        <s v="C"/>
        <s v="D"/>
        <s v="E"/>
      </sharedItems>
    </cacheField>
    <cacheField name="Mark" numFmtId="0">
      <sharedItems containsSemiMixedTypes="0" containsString="0" containsNumber="1" containsInteger="1" minValue="10" maxValue="50" count="5">
        <n v="50"/>
        <n v="40"/>
        <n v="30"/>
        <n v="20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</r>
  <r>
    <x v="1"/>
    <x v="1"/>
  </r>
  <r>
    <x v="2"/>
    <x v="2"/>
  </r>
  <r>
    <x v="3"/>
    <x v="3"/>
  </r>
  <r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CABDCD-D85B-4164-A1C6-031485A15E9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1:B12" firstHeaderRow="1" firstDataRow="1" firstDataCol="0"/>
  <pivotFields count="2">
    <pivotField showAll="0">
      <items count="6">
        <item x="0"/>
        <item x="1"/>
        <item x="2"/>
        <item x="3"/>
        <item x="4"/>
        <item t="default"/>
      </items>
    </pivotField>
    <pivotField dataField="1" showAll="0">
      <items count="6">
        <item x="4"/>
        <item x="3"/>
        <item x="2"/>
        <item x="1"/>
        <item x="0"/>
        <item t="default"/>
      </items>
    </pivotField>
  </pivotFields>
  <rowItems count="1">
    <i/>
  </rowItems>
  <colItems count="1">
    <i/>
  </colItems>
  <dataFields count="1">
    <dataField name="Max of Mark" fld="1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07450-EE71-4743-BEAE-F594C26B16FD}" name="Table1" displayName="Table1" ref="A1:B6" totalsRowShown="0">
  <autoFilter ref="A1:B6" xr:uid="{2F972470-239B-44D3-956A-9813407CBCD4}"/>
  <tableColumns count="2">
    <tableColumn id="1" xr3:uid="{973A8BF1-A428-4069-8102-24875B45EA8E}" name="Name"/>
    <tableColumn id="2" xr3:uid="{7AD6338C-BD44-46E8-A116-9BD94D1DF0B9}" name="Mark">
      <calculatedColumnFormula>VLOOKUP(A2,$H$1:$I$6,2,0)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D17" zoomScale="150" zoomScaleNormal="150" workbookViewId="0">
      <selection activeCell="H27" sqref="H27"/>
    </sheetView>
  </sheetViews>
  <sheetFormatPr defaultRowHeight="14.4" x14ac:dyDescent="0.3"/>
  <cols>
    <col min="2" max="3" width="11.77734375" bestFit="1" customWidth="1"/>
  </cols>
  <sheetData>
    <row r="1" spans="1:11" x14ac:dyDescent="0.3">
      <c r="A1" t="s">
        <v>0</v>
      </c>
      <c r="B1" t="s">
        <v>6</v>
      </c>
      <c r="H1" t="s">
        <v>0</v>
      </c>
      <c r="I1" t="s">
        <v>6</v>
      </c>
    </row>
    <row r="2" spans="1:11" x14ac:dyDescent="0.3">
      <c r="A2" t="s">
        <v>1</v>
      </c>
      <c r="B2">
        <f>VLOOKUP(A2,$H$1:$I$6,2,0)</f>
        <v>50</v>
      </c>
      <c r="H2" t="s">
        <v>5</v>
      </c>
      <c r="I2">
        <v>10</v>
      </c>
    </row>
    <row r="3" spans="1:11" x14ac:dyDescent="0.3">
      <c r="A3" t="s">
        <v>2</v>
      </c>
      <c r="B3">
        <f t="shared" ref="B3:B6" si="0">VLOOKUP(A3,$H$1:$I$6,2,0)</f>
        <v>40</v>
      </c>
      <c r="H3" t="s">
        <v>4</v>
      </c>
      <c r="I3">
        <v>20</v>
      </c>
    </row>
    <row r="4" spans="1:11" x14ac:dyDescent="0.3">
      <c r="A4" t="s">
        <v>3</v>
      </c>
      <c r="B4">
        <f t="shared" si="0"/>
        <v>30</v>
      </c>
      <c r="H4" t="s">
        <v>3</v>
      </c>
      <c r="I4">
        <v>30</v>
      </c>
    </row>
    <row r="5" spans="1:11" x14ac:dyDescent="0.3">
      <c r="A5" t="s">
        <v>4</v>
      </c>
      <c r="B5">
        <f t="shared" si="0"/>
        <v>20</v>
      </c>
      <c r="H5" t="s">
        <v>2</v>
      </c>
      <c r="I5">
        <v>40</v>
      </c>
    </row>
    <row r="6" spans="1:11" x14ac:dyDescent="0.3">
      <c r="A6" t="s">
        <v>5</v>
      </c>
      <c r="B6">
        <f t="shared" si="0"/>
        <v>10</v>
      </c>
      <c r="H6" t="s">
        <v>1</v>
      </c>
      <c r="I6">
        <v>50</v>
      </c>
    </row>
    <row r="11" spans="1:11" x14ac:dyDescent="0.3">
      <c r="B11" t="s">
        <v>7</v>
      </c>
    </row>
    <row r="12" spans="1:11" x14ac:dyDescent="0.3">
      <c r="B12" s="1">
        <v>50</v>
      </c>
      <c r="J12" s="2" t="s">
        <v>9</v>
      </c>
      <c r="K12" s="2"/>
    </row>
    <row r="14" spans="1:11" x14ac:dyDescent="0.3">
      <c r="J14" t="s">
        <v>8</v>
      </c>
    </row>
    <row r="15" spans="1:11" x14ac:dyDescent="0.3">
      <c r="J15">
        <v>17</v>
      </c>
      <c r="K15" t="str">
        <f>IF(J15&gt;50,"Over 50",IF(J15&gt;30,"31-50",IF(J15&gt;=18,"18-30",IF(J15&lt;18,"Under 18"))))</f>
        <v>Under 18</v>
      </c>
    </row>
    <row r="16" spans="1:11" x14ac:dyDescent="0.3">
      <c r="B16" t="s">
        <v>3</v>
      </c>
      <c r="C16">
        <v>1</v>
      </c>
      <c r="F16">
        <f>COUNTIF($B$16:$B$24,B16)</f>
        <v>4</v>
      </c>
      <c r="J16">
        <v>21</v>
      </c>
      <c r="K16" t="str">
        <f t="shared" ref="K16:K18" si="1">IF(J16&gt;50,"Over 50",IF(J16&gt;30,"31-50",IF(J16&gt;=18,"18-30",IF(J16&lt;18,"Under 18"))))</f>
        <v>18-30</v>
      </c>
    </row>
    <row r="17" spans="2:15" x14ac:dyDescent="0.3">
      <c r="B17" t="s">
        <v>2</v>
      </c>
      <c r="C17">
        <v>1</v>
      </c>
      <c r="J17">
        <v>35</v>
      </c>
      <c r="K17" t="str">
        <f t="shared" si="1"/>
        <v>31-50</v>
      </c>
    </row>
    <row r="18" spans="2:15" x14ac:dyDescent="0.3">
      <c r="B18" t="s">
        <v>1</v>
      </c>
      <c r="C18">
        <v>1</v>
      </c>
      <c r="J18">
        <v>60</v>
      </c>
      <c r="K18" t="str">
        <f t="shared" si="1"/>
        <v>Over 50</v>
      </c>
    </row>
    <row r="19" spans="2:15" x14ac:dyDescent="0.3">
      <c r="B19" t="s">
        <v>1</v>
      </c>
      <c r="C19">
        <v>2</v>
      </c>
    </row>
    <row r="20" spans="2:15" x14ac:dyDescent="0.3">
      <c r="B20" t="s">
        <v>1</v>
      </c>
      <c r="C20">
        <v>3</v>
      </c>
    </row>
    <row r="21" spans="2:15" x14ac:dyDescent="0.3">
      <c r="B21" t="s">
        <v>2</v>
      </c>
      <c r="C21">
        <v>2</v>
      </c>
      <c r="J21" t="s">
        <v>8</v>
      </c>
    </row>
    <row r="22" spans="2:15" x14ac:dyDescent="0.3">
      <c r="B22" t="s">
        <v>3</v>
      </c>
      <c r="C22">
        <v>2</v>
      </c>
      <c r="J22">
        <v>17</v>
      </c>
      <c r="K22" t="str">
        <f>IF(J22&lt;18,"under age",IF(J22&lt;=30,"18-30",IF(J22&lt;=50,"31-50",IF(J22&gt;50,"Over age"))))</f>
        <v>under age</v>
      </c>
    </row>
    <row r="23" spans="2:15" x14ac:dyDescent="0.3">
      <c r="B23" t="s">
        <v>3</v>
      </c>
      <c r="C23">
        <v>3</v>
      </c>
      <c r="J23">
        <v>21</v>
      </c>
      <c r="K23" t="str">
        <f t="shared" ref="K23:K25" si="2">IF(J23&lt;18,"under age",IF(J23&lt;=30,"18-30",IF(J23&lt;=50,"31-50",IF(J23&gt;50,"Over age"))))</f>
        <v>18-30</v>
      </c>
    </row>
    <row r="24" spans="2:15" x14ac:dyDescent="0.3">
      <c r="B24" t="s">
        <v>3</v>
      </c>
      <c r="C24">
        <v>4</v>
      </c>
      <c r="J24">
        <v>35</v>
      </c>
      <c r="K24" t="str">
        <f t="shared" si="2"/>
        <v>31-50</v>
      </c>
    </row>
    <row r="25" spans="2:15" x14ac:dyDescent="0.3">
      <c r="J25">
        <v>60</v>
      </c>
      <c r="K25" t="str">
        <f t="shared" si="2"/>
        <v>Over age</v>
      </c>
    </row>
    <row r="27" spans="2:15" x14ac:dyDescent="0.3">
      <c r="H27" s="3" t="s">
        <v>17</v>
      </c>
      <c r="K27" t="s">
        <v>14</v>
      </c>
      <c r="L27" t="s">
        <v>15</v>
      </c>
      <c r="M27" t="s">
        <v>16</v>
      </c>
    </row>
    <row r="28" spans="2:15" x14ac:dyDescent="0.3">
      <c r="J28" t="s">
        <v>10</v>
      </c>
      <c r="K28">
        <v>40</v>
      </c>
      <c r="L28">
        <v>50</v>
      </c>
      <c r="M28">
        <v>30</v>
      </c>
      <c r="N28" t="str">
        <f>IF(AND(K28&gt;=30,L28&gt;=30),"Pass","Fail")</f>
        <v>Pass</v>
      </c>
      <c r="O28" t="str">
        <f>IF(AND(K28&gt;30,L28&gt;30,M28&gt;30),"Pass","Fail")</f>
        <v>Fail</v>
      </c>
    </row>
    <row r="29" spans="2:15" x14ac:dyDescent="0.3">
      <c r="J29" t="s">
        <v>11</v>
      </c>
      <c r="K29">
        <v>25</v>
      </c>
      <c r="L29">
        <v>60</v>
      </c>
      <c r="M29">
        <v>80</v>
      </c>
      <c r="N29" t="str">
        <f t="shared" ref="N29:N31" si="3">IF(AND(K29&gt;=30,L29&gt;=30),"Pass","Fail")</f>
        <v>Fail</v>
      </c>
      <c r="O29" t="str">
        <f t="shared" ref="O29:O31" si="4">IF(AND(K29&gt;30,L29&gt;30,M29&gt;30),"Pass","Fail")</f>
        <v>Fail</v>
      </c>
    </row>
    <row r="30" spans="2:15" x14ac:dyDescent="0.3">
      <c r="J30" t="s">
        <v>12</v>
      </c>
      <c r="K30">
        <v>60</v>
      </c>
      <c r="L30">
        <v>45</v>
      </c>
      <c r="M30">
        <v>20</v>
      </c>
      <c r="N30" t="str">
        <f t="shared" si="3"/>
        <v>Pass</v>
      </c>
      <c r="O30" t="str">
        <f t="shared" si="4"/>
        <v>Fail</v>
      </c>
    </row>
    <row r="31" spans="2:15" x14ac:dyDescent="0.3">
      <c r="J31" t="s">
        <v>13</v>
      </c>
      <c r="K31">
        <v>50</v>
      </c>
      <c r="L31">
        <v>50</v>
      </c>
      <c r="M31">
        <v>50</v>
      </c>
      <c r="N31" t="str">
        <f t="shared" si="3"/>
        <v>Pass</v>
      </c>
      <c r="O31" t="str">
        <f t="shared" si="4"/>
        <v>Pass</v>
      </c>
    </row>
  </sheetData>
  <mergeCells count="1">
    <mergeCell ref="J12:K12"/>
  </mergeCell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2024-03-11T05:28:29Z</dcterms:modified>
</cp:coreProperties>
</file>