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BATCH 202109\MONTH-1\a3.SQL BASE AND ADVANCED PROGRAMMING\SESSION-3\A2.RAW DATA\A6.DATA MODEL IN SQL\"/>
    </mc:Choice>
  </mc:AlternateContent>
  <xr:revisionPtr revIDLastSave="0" documentId="13_ncr:1_{4731ACD2-3A46-4237-A100-C4DDE530B276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ales_tbl" sheetId="1" r:id="rId1"/>
    <sheet name="Customer_tbl" sheetId="2" r:id="rId2"/>
    <sheet name="Prod_tbl" sheetId="3" r:id="rId3"/>
    <sheet name="DATA MODEL" sheetId="4" r:id="rId4"/>
    <sheet name="DATA MODEL OUTPUT" sheetId="5" r:id="rId5"/>
  </sheets>
  <definedNames>
    <definedName name="_xlnm._FilterDatabase" localSheetId="1" hidden="1">Customer_tbl!$A$1:$C$31</definedName>
    <definedName name="_xlnm._FilterDatabase" localSheetId="0" hidden="1">Sales_tbl!$A$1:$E$467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I3" i="5"/>
  <c r="K3" i="5" s="1"/>
  <c r="G4" i="5"/>
  <c r="H4" i="5"/>
  <c r="I4" i="5"/>
  <c r="K4" i="5" s="1"/>
  <c r="G5" i="5"/>
  <c r="H5" i="5"/>
  <c r="I5" i="5"/>
  <c r="K5" i="5" s="1"/>
  <c r="G6" i="5"/>
  <c r="H6" i="5"/>
  <c r="I6" i="5"/>
  <c r="K6" i="5" s="1"/>
  <c r="G7" i="5"/>
  <c r="H7" i="5"/>
  <c r="I7" i="5"/>
  <c r="K7" i="5" s="1"/>
  <c r="G8" i="5"/>
  <c r="H8" i="5"/>
  <c r="I8" i="5"/>
  <c r="K8" i="5" s="1"/>
  <c r="G9" i="5"/>
  <c r="H9" i="5"/>
  <c r="I9" i="5"/>
  <c r="K9" i="5" s="1"/>
  <c r="G10" i="5"/>
  <c r="H10" i="5"/>
  <c r="I10" i="5"/>
  <c r="K10" i="5" s="1"/>
  <c r="G11" i="5"/>
  <c r="H11" i="5"/>
  <c r="I11" i="5"/>
  <c r="K11" i="5" s="1"/>
  <c r="G12" i="5"/>
  <c r="H12" i="5"/>
  <c r="I12" i="5"/>
  <c r="K12" i="5" s="1"/>
  <c r="G13" i="5"/>
  <c r="H13" i="5"/>
  <c r="I13" i="5"/>
  <c r="K13" i="5" s="1"/>
  <c r="G14" i="5"/>
  <c r="H14" i="5"/>
  <c r="I14" i="5"/>
  <c r="K14" i="5" s="1"/>
  <c r="G15" i="5"/>
  <c r="H15" i="5"/>
  <c r="I15" i="5"/>
  <c r="K15" i="5" s="1"/>
  <c r="G16" i="5"/>
  <c r="H16" i="5"/>
  <c r="I16" i="5"/>
  <c r="K16" i="5" s="1"/>
  <c r="G17" i="5"/>
  <c r="H17" i="5"/>
  <c r="I17" i="5"/>
  <c r="K17" i="5" s="1"/>
  <c r="G18" i="5"/>
  <c r="H18" i="5"/>
  <c r="I18" i="5"/>
  <c r="K18" i="5" s="1"/>
  <c r="G19" i="5"/>
  <c r="H19" i="5"/>
  <c r="I19" i="5"/>
  <c r="K19" i="5" s="1"/>
  <c r="G20" i="5"/>
  <c r="H20" i="5"/>
  <c r="I20" i="5"/>
  <c r="K20" i="5" s="1"/>
  <c r="G21" i="5"/>
  <c r="H21" i="5"/>
  <c r="I21" i="5"/>
  <c r="K21" i="5" s="1"/>
  <c r="G22" i="5"/>
  <c r="H22" i="5"/>
  <c r="I22" i="5"/>
  <c r="K22" i="5" s="1"/>
  <c r="G23" i="5"/>
  <c r="H23" i="5"/>
  <c r="I23" i="5"/>
  <c r="K23" i="5" s="1"/>
  <c r="G24" i="5"/>
  <c r="H24" i="5"/>
  <c r="I24" i="5"/>
  <c r="K24" i="5" s="1"/>
  <c r="G25" i="5"/>
  <c r="H25" i="5"/>
  <c r="I25" i="5"/>
  <c r="K25" i="5" s="1"/>
  <c r="G26" i="5"/>
  <c r="H26" i="5"/>
  <c r="I26" i="5"/>
  <c r="K26" i="5" s="1"/>
  <c r="G27" i="5"/>
  <c r="H27" i="5"/>
  <c r="I27" i="5"/>
  <c r="K27" i="5" s="1"/>
  <c r="G28" i="5"/>
  <c r="H28" i="5"/>
  <c r="I28" i="5"/>
  <c r="K28" i="5" s="1"/>
  <c r="G29" i="5"/>
  <c r="H29" i="5"/>
  <c r="I29" i="5"/>
  <c r="K29" i="5" s="1"/>
  <c r="G30" i="5"/>
  <c r="H30" i="5"/>
  <c r="I30" i="5"/>
  <c r="K30" i="5" s="1"/>
  <c r="G31" i="5"/>
  <c r="H31" i="5"/>
  <c r="I31" i="5"/>
  <c r="K31" i="5" s="1"/>
  <c r="G32" i="5"/>
  <c r="H32" i="5"/>
  <c r="I32" i="5"/>
  <c r="K32" i="5" s="1"/>
  <c r="G33" i="5"/>
  <c r="H33" i="5"/>
  <c r="I33" i="5"/>
  <c r="K33" i="5" s="1"/>
  <c r="G34" i="5"/>
  <c r="H34" i="5"/>
  <c r="I34" i="5"/>
  <c r="K34" i="5" s="1"/>
  <c r="G35" i="5"/>
  <c r="H35" i="5"/>
  <c r="I35" i="5"/>
  <c r="K35" i="5" s="1"/>
  <c r="G36" i="5"/>
  <c r="H36" i="5"/>
  <c r="I36" i="5"/>
  <c r="K36" i="5" s="1"/>
  <c r="G37" i="5"/>
  <c r="H37" i="5"/>
  <c r="I37" i="5"/>
  <c r="K37" i="5" s="1"/>
  <c r="G38" i="5"/>
  <c r="H38" i="5"/>
  <c r="I38" i="5"/>
  <c r="K38" i="5" s="1"/>
  <c r="G39" i="5"/>
  <c r="H39" i="5"/>
  <c r="I39" i="5"/>
  <c r="K39" i="5" s="1"/>
  <c r="G40" i="5"/>
  <c r="H40" i="5"/>
  <c r="I40" i="5"/>
  <c r="K40" i="5" s="1"/>
  <c r="G41" i="5"/>
  <c r="H41" i="5"/>
  <c r="I41" i="5"/>
  <c r="K41" i="5" s="1"/>
  <c r="G42" i="5"/>
  <c r="H42" i="5"/>
  <c r="I42" i="5"/>
  <c r="K42" i="5" s="1"/>
  <c r="G43" i="5"/>
  <c r="H43" i="5"/>
  <c r="I43" i="5"/>
  <c r="K43" i="5" s="1"/>
  <c r="G44" i="5"/>
  <c r="H44" i="5"/>
  <c r="I44" i="5"/>
  <c r="K44" i="5" s="1"/>
  <c r="G45" i="5"/>
  <c r="H45" i="5"/>
  <c r="I45" i="5"/>
  <c r="K45" i="5" s="1"/>
  <c r="G46" i="5"/>
  <c r="H46" i="5"/>
  <c r="I46" i="5"/>
  <c r="K46" i="5" s="1"/>
  <c r="G47" i="5"/>
  <c r="H47" i="5"/>
  <c r="I47" i="5"/>
  <c r="K47" i="5" s="1"/>
  <c r="G48" i="5"/>
  <c r="H48" i="5"/>
  <c r="I48" i="5"/>
  <c r="K48" i="5" s="1"/>
  <c r="G49" i="5"/>
  <c r="H49" i="5"/>
  <c r="I49" i="5"/>
  <c r="K49" i="5" s="1"/>
  <c r="G50" i="5"/>
  <c r="H50" i="5"/>
  <c r="I50" i="5"/>
  <c r="K50" i="5" s="1"/>
  <c r="G51" i="5"/>
  <c r="H51" i="5"/>
  <c r="I51" i="5"/>
  <c r="K51" i="5" s="1"/>
  <c r="G52" i="5"/>
  <c r="H52" i="5"/>
  <c r="I52" i="5"/>
  <c r="K52" i="5" s="1"/>
  <c r="G53" i="5"/>
  <c r="H53" i="5"/>
  <c r="I53" i="5"/>
  <c r="K53" i="5" s="1"/>
  <c r="G54" i="5"/>
  <c r="H54" i="5"/>
  <c r="I54" i="5"/>
  <c r="K54" i="5" s="1"/>
  <c r="G55" i="5"/>
  <c r="H55" i="5"/>
  <c r="I55" i="5"/>
  <c r="K55" i="5" s="1"/>
  <c r="G56" i="5"/>
  <c r="H56" i="5"/>
  <c r="I56" i="5"/>
  <c r="K56" i="5" s="1"/>
  <c r="G57" i="5"/>
  <c r="H57" i="5"/>
  <c r="I57" i="5"/>
  <c r="K57" i="5" s="1"/>
  <c r="G58" i="5"/>
  <c r="H58" i="5"/>
  <c r="I58" i="5"/>
  <c r="K58" i="5" s="1"/>
  <c r="G59" i="5"/>
  <c r="H59" i="5"/>
  <c r="I59" i="5"/>
  <c r="K59" i="5" s="1"/>
  <c r="G60" i="5"/>
  <c r="H60" i="5"/>
  <c r="I60" i="5"/>
  <c r="K60" i="5" s="1"/>
  <c r="G61" i="5"/>
  <c r="H61" i="5"/>
  <c r="I61" i="5"/>
  <c r="K61" i="5" s="1"/>
  <c r="G62" i="5"/>
  <c r="H62" i="5"/>
  <c r="I62" i="5"/>
  <c r="K62" i="5" s="1"/>
  <c r="G63" i="5"/>
  <c r="H63" i="5"/>
  <c r="I63" i="5"/>
  <c r="K63" i="5" s="1"/>
  <c r="G64" i="5"/>
  <c r="H64" i="5"/>
  <c r="I64" i="5"/>
  <c r="K64" i="5" s="1"/>
  <c r="G65" i="5"/>
  <c r="H65" i="5"/>
  <c r="I65" i="5"/>
  <c r="K65" i="5" s="1"/>
  <c r="G66" i="5"/>
  <c r="H66" i="5"/>
  <c r="I66" i="5"/>
  <c r="K66" i="5" s="1"/>
  <c r="G67" i="5"/>
  <c r="H67" i="5"/>
  <c r="I67" i="5"/>
  <c r="K67" i="5" s="1"/>
  <c r="G68" i="5"/>
  <c r="H68" i="5"/>
  <c r="I68" i="5"/>
  <c r="K68" i="5" s="1"/>
  <c r="G69" i="5"/>
  <c r="H69" i="5"/>
  <c r="I69" i="5"/>
  <c r="K69" i="5" s="1"/>
  <c r="G70" i="5"/>
  <c r="H70" i="5"/>
  <c r="I70" i="5"/>
  <c r="K70" i="5" s="1"/>
  <c r="G71" i="5"/>
  <c r="H71" i="5"/>
  <c r="I71" i="5"/>
  <c r="K71" i="5" s="1"/>
  <c r="G72" i="5"/>
  <c r="H72" i="5"/>
  <c r="I72" i="5"/>
  <c r="K72" i="5" s="1"/>
  <c r="G73" i="5"/>
  <c r="H73" i="5"/>
  <c r="I73" i="5"/>
  <c r="K73" i="5" s="1"/>
  <c r="G74" i="5"/>
  <c r="H74" i="5"/>
  <c r="I74" i="5"/>
  <c r="K74" i="5" s="1"/>
  <c r="G75" i="5"/>
  <c r="H75" i="5"/>
  <c r="I75" i="5"/>
  <c r="K75" i="5" s="1"/>
  <c r="G76" i="5"/>
  <c r="H76" i="5"/>
  <c r="I76" i="5"/>
  <c r="K76" i="5" s="1"/>
  <c r="G77" i="5"/>
  <c r="H77" i="5"/>
  <c r="I77" i="5"/>
  <c r="K77" i="5" s="1"/>
  <c r="G78" i="5"/>
  <c r="H78" i="5"/>
  <c r="I78" i="5"/>
  <c r="K78" i="5" s="1"/>
  <c r="G79" i="5"/>
  <c r="H79" i="5"/>
  <c r="I79" i="5"/>
  <c r="K79" i="5" s="1"/>
  <c r="G80" i="5"/>
  <c r="H80" i="5"/>
  <c r="I80" i="5"/>
  <c r="K80" i="5" s="1"/>
  <c r="G81" i="5"/>
  <c r="H81" i="5"/>
  <c r="I81" i="5"/>
  <c r="K81" i="5" s="1"/>
  <c r="G82" i="5"/>
  <c r="H82" i="5"/>
  <c r="I82" i="5"/>
  <c r="K82" i="5" s="1"/>
  <c r="G83" i="5"/>
  <c r="H83" i="5"/>
  <c r="I83" i="5"/>
  <c r="K83" i="5" s="1"/>
  <c r="G84" i="5"/>
  <c r="H84" i="5"/>
  <c r="I84" i="5"/>
  <c r="K84" i="5" s="1"/>
  <c r="G85" i="5"/>
  <c r="H85" i="5"/>
  <c r="I85" i="5"/>
  <c r="K85" i="5" s="1"/>
  <c r="G86" i="5"/>
  <c r="H86" i="5"/>
  <c r="I86" i="5"/>
  <c r="K86" i="5" s="1"/>
  <c r="G87" i="5"/>
  <c r="H87" i="5"/>
  <c r="I87" i="5"/>
  <c r="K87" i="5" s="1"/>
  <c r="G88" i="5"/>
  <c r="H88" i="5"/>
  <c r="I88" i="5"/>
  <c r="K88" i="5" s="1"/>
  <c r="G89" i="5"/>
  <c r="H89" i="5"/>
  <c r="I89" i="5"/>
  <c r="K89" i="5" s="1"/>
  <c r="G90" i="5"/>
  <c r="H90" i="5"/>
  <c r="I90" i="5"/>
  <c r="K90" i="5" s="1"/>
  <c r="G91" i="5"/>
  <c r="H91" i="5"/>
  <c r="I91" i="5"/>
  <c r="K91" i="5" s="1"/>
  <c r="G92" i="5"/>
  <c r="H92" i="5"/>
  <c r="I92" i="5"/>
  <c r="K92" i="5" s="1"/>
  <c r="G93" i="5"/>
  <c r="H93" i="5"/>
  <c r="I93" i="5"/>
  <c r="K93" i="5" s="1"/>
  <c r="G94" i="5"/>
  <c r="H94" i="5"/>
  <c r="I94" i="5"/>
  <c r="K94" i="5" s="1"/>
  <c r="G95" i="5"/>
  <c r="H95" i="5"/>
  <c r="I95" i="5"/>
  <c r="K95" i="5" s="1"/>
  <c r="G96" i="5"/>
  <c r="H96" i="5"/>
  <c r="I96" i="5"/>
  <c r="K96" i="5" s="1"/>
  <c r="G97" i="5"/>
  <c r="H97" i="5"/>
  <c r="I97" i="5"/>
  <c r="K97" i="5" s="1"/>
  <c r="G98" i="5"/>
  <c r="H98" i="5"/>
  <c r="I98" i="5"/>
  <c r="K98" i="5" s="1"/>
  <c r="G99" i="5"/>
  <c r="H99" i="5"/>
  <c r="I99" i="5"/>
  <c r="K99" i="5" s="1"/>
  <c r="G100" i="5"/>
  <c r="H100" i="5"/>
  <c r="I100" i="5"/>
  <c r="K100" i="5" s="1"/>
  <c r="G101" i="5"/>
  <c r="H101" i="5"/>
  <c r="I101" i="5"/>
  <c r="K101" i="5" s="1"/>
  <c r="G102" i="5"/>
  <c r="H102" i="5"/>
  <c r="I102" i="5"/>
  <c r="K102" i="5" s="1"/>
  <c r="G103" i="5"/>
  <c r="H103" i="5"/>
  <c r="I103" i="5"/>
  <c r="K103" i="5" s="1"/>
  <c r="G104" i="5"/>
  <c r="H104" i="5"/>
  <c r="I104" i="5"/>
  <c r="K104" i="5" s="1"/>
  <c r="G105" i="5"/>
  <c r="H105" i="5"/>
  <c r="I105" i="5"/>
  <c r="K105" i="5" s="1"/>
  <c r="G106" i="5"/>
  <c r="H106" i="5"/>
  <c r="I106" i="5"/>
  <c r="K106" i="5" s="1"/>
  <c r="G107" i="5"/>
  <c r="H107" i="5"/>
  <c r="I107" i="5"/>
  <c r="K107" i="5" s="1"/>
  <c r="G108" i="5"/>
  <c r="H108" i="5"/>
  <c r="I108" i="5"/>
  <c r="K108" i="5" s="1"/>
  <c r="G109" i="5"/>
  <c r="H109" i="5"/>
  <c r="I109" i="5"/>
  <c r="K109" i="5" s="1"/>
  <c r="G110" i="5"/>
  <c r="H110" i="5"/>
  <c r="I110" i="5"/>
  <c r="K110" i="5" s="1"/>
  <c r="G111" i="5"/>
  <c r="H111" i="5"/>
  <c r="I111" i="5"/>
  <c r="K111" i="5" s="1"/>
  <c r="G112" i="5"/>
  <c r="H112" i="5"/>
  <c r="I112" i="5"/>
  <c r="K112" i="5" s="1"/>
  <c r="G113" i="5"/>
  <c r="H113" i="5"/>
  <c r="I113" i="5"/>
  <c r="K113" i="5" s="1"/>
  <c r="G114" i="5"/>
  <c r="H114" i="5"/>
  <c r="I114" i="5"/>
  <c r="K114" i="5" s="1"/>
  <c r="G115" i="5"/>
  <c r="H115" i="5"/>
  <c r="I115" i="5"/>
  <c r="K115" i="5" s="1"/>
  <c r="G116" i="5"/>
  <c r="H116" i="5"/>
  <c r="I116" i="5"/>
  <c r="K116" i="5" s="1"/>
  <c r="G117" i="5"/>
  <c r="H117" i="5"/>
  <c r="I117" i="5"/>
  <c r="K117" i="5" s="1"/>
  <c r="G118" i="5"/>
  <c r="H118" i="5"/>
  <c r="I118" i="5"/>
  <c r="K118" i="5" s="1"/>
  <c r="G119" i="5"/>
  <c r="H119" i="5"/>
  <c r="I119" i="5"/>
  <c r="K119" i="5" s="1"/>
  <c r="G120" i="5"/>
  <c r="H120" i="5"/>
  <c r="I120" i="5"/>
  <c r="K120" i="5" s="1"/>
  <c r="G121" i="5"/>
  <c r="H121" i="5"/>
  <c r="I121" i="5"/>
  <c r="K121" i="5" s="1"/>
  <c r="G122" i="5"/>
  <c r="H122" i="5"/>
  <c r="I122" i="5"/>
  <c r="K122" i="5" s="1"/>
  <c r="G123" i="5"/>
  <c r="H123" i="5"/>
  <c r="I123" i="5"/>
  <c r="K123" i="5" s="1"/>
  <c r="G124" i="5"/>
  <c r="H124" i="5"/>
  <c r="I124" i="5"/>
  <c r="K124" i="5" s="1"/>
  <c r="G125" i="5"/>
  <c r="H125" i="5"/>
  <c r="I125" i="5"/>
  <c r="K125" i="5" s="1"/>
  <c r="G126" i="5"/>
  <c r="H126" i="5"/>
  <c r="I126" i="5"/>
  <c r="K126" i="5" s="1"/>
  <c r="G127" i="5"/>
  <c r="H127" i="5"/>
  <c r="I127" i="5"/>
  <c r="K127" i="5" s="1"/>
  <c r="G128" i="5"/>
  <c r="H128" i="5"/>
  <c r="I128" i="5"/>
  <c r="K128" i="5" s="1"/>
  <c r="G129" i="5"/>
  <c r="H129" i="5"/>
  <c r="I129" i="5"/>
  <c r="K129" i="5" s="1"/>
  <c r="G130" i="5"/>
  <c r="H130" i="5"/>
  <c r="I130" i="5"/>
  <c r="K130" i="5" s="1"/>
  <c r="G131" i="5"/>
  <c r="H131" i="5"/>
  <c r="I131" i="5"/>
  <c r="K131" i="5" s="1"/>
  <c r="G132" i="5"/>
  <c r="H132" i="5"/>
  <c r="I132" i="5"/>
  <c r="K132" i="5" s="1"/>
  <c r="G133" i="5"/>
  <c r="H133" i="5"/>
  <c r="I133" i="5"/>
  <c r="K133" i="5" s="1"/>
  <c r="G134" i="5"/>
  <c r="H134" i="5"/>
  <c r="I134" i="5"/>
  <c r="K134" i="5" s="1"/>
  <c r="G135" i="5"/>
  <c r="H135" i="5"/>
  <c r="I135" i="5"/>
  <c r="K135" i="5" s="1"/>
  <c r="G136" i="5"/>
  <c r="H136" i="5"/>
  <c r="I136" i="5"/>
  <c r="K136" i="5" s="1"/>
  <c r="G137" i="5"/>
  <c r="H137" i="5"/>
  <c r="I137" i="5"/>
  <c r="K137" i="5" s="1"/>
  <c r="G138" i="5"/>
  <c r="H138" i="5"/>
  <c r="I138" i="5"/>
  <c r="K138" i="5" s="1"/>
  <c r="G139" i="5"/>
  <c r="H139" i="5"/>
  <c r="I139" i="5"/>
  <c r="K139" i="5" s="1"/>
  <c r="G140" i="5"/>
  <c r="H140" i="5"/>
  <c r="I140" i="5"/>
  <c r="K140" i="5" s="1"/>
  <c r="G141" i="5"/>
  <c r="H141" i="5"/>
  <c r="I141" i="5"/>
  <c r="K141" i="5" s="1"/>
  <c r="G142" i="5"/>
  <c r="H142" i="5"/>
  <c r="I142" i="5"/>
  <c r="K142" i="5" s="1"/>
  <c r="G143" i="5"/>
  <c r="H143" i="5"/>
  <c r="I143" i="5"/>
  <c r="K143" i="5" s="1"/>
  <c r="G144" i="5"/>
  <c r="H144" i="5"/>
  <c r="I144" i="5"/>
  <c r="K144" i="5" s="1"/>
  <c r="G145" i="5"/>
  <c r="H145" i="5"/>
  <c r="I145" i="5"/>
  <c r="K145" i="5" s="1"/>
  <c r="G146" i="5"/>
  <c r="H146" i="5"/>
  <c r="I146" i="5"/>
  <c r="K146" i="5" s="1"/>
  <c r="G147" i="5"/>
  <c r="H147" i="5"/>
  <c r="I147" i="5"/>
  <c r="K147" i="5" s="1"/>
  <c r="G148" i="5"/>
  <c r="H148" i="5"/>
  <c r="I148" i="5"/>
  <c r="K148" i="5" s="1"/>
  <c r="G149" i="5"/>
  <c r="H149" i="5"/>
  <c r="I149" i="5"/>
  <c r="K149" i="5" s="1"/>
  <c r="G150" i="5"/>
  <c r="H150" i="5"/>
  <c r="I150" i="5"/>
  <c r="K150" i="5" s="1"/>
  <c r="G151" i="5"/>
  <c r="H151" i="5"/>
  <c r="I151" i="5"/>
  <c r="K151" i="5" s="1"/>
  <c r="G152" i="5"/>
  <c r="H152" i="5"/>
  <c r="I152" i="5"/>
  <c r="K152" i="5" s="1"/>
  <c r="G153" i="5"/>
  <c r="H153" i="5"/>
  <c r="I153" i="5"/>
  <c r="K153" i="5" s="1"/>
  <c r="G154" i="5"/>
  <c r="H154" i="5"/>
  <c r="I154" i="5"/>
  <c r="K154" i="5" s="1"/>
  <c r="G155" i="5"/>
  <c r="H155" i="5"/>
  <c r="I155" i="5"/>
  <c r="K155" i="5" s="1"/>
  <c r="G156" i="5"/>
  <c r="H156" i="5"/>
  <c r="I156" i="5"/>
  <c r="K156" i="5" s="1"/>
  <c r="G157" i="5"/>
  <c r="H157" i="5"/>
  <c r="I157" i="5"/>
  <c r="K157" i="5" s="1"/>
  <c r="G158" i="5"/>
  <c r="H158" i="5"/>
  <c r="I158" i="5"/>
  <c r="K158" i="5" s="1"/>
  <c r="G159" i="5"/>
  <c r="H159" i="5"/>
  <c r="I159" i="5"/>
  <c r="K159" i="5" s="1"/>
  <c r="G160" i="5"/>
  <c r="H160" i="5"/>
  <c r="I160" i="5"/>
  <c r="K160" i="5" s="1"/>
  <c r="G161" i="5"/>
  <c r="H161" i="5"/>
  <c r="I161" i="5"/>
  <c r="K161" i="5" s="1"/>
  <c r="G162" i="5"/>
  <c r="H162" i="5"/>
  <c r="I162" i="5"/>
  <c r="K162" i="5" s="1"/>
  <c r="G163" i="5"/>
  <c r="H163" i="5"/>
  <c r="I163" i="5"/>
  <c r="K163" i="5" s="1"/>
  <c r="G164" i="5"/>
  <c r="H164" i="5"/>
  <c r="I164" i="5"/>
  <c r="K164" i="5" s="1"/>
  <c r="G165" i="5"/>
  <c r="H165" i="5"/>
  <c r="I165" i="5"/>
  <c r="K165" i="5" s="1"/>
  <c r="G166" i="5"/>
  <c r="H166" i="5"/>
  <c r="I166" i="5"/>
  <c r="K166" i="5" s="1"/>
  <c r="G167" i="5"/>
  <c r="H167" i="5"/>
  <c r="I167" i="5"/>
  <c r="K167" i="5" s="1"/>
  <c r="G168" i="5"/>
  <c r="H168" i="5"/>
  <c r="I168" i="5"/>
  <c r="K168" i="5" s="1"/>
  <c r="G169" i="5"/>
  <c r="H169" i="5"/>
  <c r="I169" i="5"/>
  <c r="K169" i="5" s="1"/>
  <c r="G170" i="5"/>
  <c r="H170" i="5"/>
  <c r="I170" i="5"/>
  <c r="K170" i="5" s="1"/>
  <c r="G171" i="5"/>
  <c r="H171" i="5"/>
  <c r="I171" i="5"/>
  <c r="K171" i="5" s="1"/>
  <c r="G172" i="5"/>
  <c r="H172" i="5"/>
  <c r="I172" i="5"/>
  <c r="K172" i="5" s="1"/>
  <c r="G173" i="5"/>
  <c r="H173" i="5"/>
  <c r="I173" i="5"/>
  <c r="K173" i="5" s="1"/>
  <c r="G174" i="5"/>
  <c r="H174" i="5"/>
  <c r="I174" i="5"/>
  <c r="K174" i="5" s="1"/>
  <c r="G175" i="5"/>
  <c r="H175" i="5"/>
  <c r="I175" i="5"/>
  <c r="K175" i="5" s="1"/>
  <c r="G176" i="5"/>
  <c r="H176" i="5"/>
  <c r="I176" i="5"/>
  <c r="K176" i="5" s="1"/>
  <c r="G177" i="5"/>
  <c r="H177" i="5"/>
  <c r="I177" i="5"/>
  <c r="K177" i="5" s="1"/>
  <c r="G178" i="5"/>
  <c r="H178" i="5"/>
  <c r="I178" i="5"/>
  <c r="K178" i="5" s="1"/>
  <c r="G179" i="5"/>
  <c r="H179" i="5"/>
  <c r="I179" i="5"/>
  <c r="K179" i="5" s="1"/>
  <c r="G180" i="5"/>
  <c r="H180" i="5"/>
  <c r="I180" i="5"/>
  <c r="K180" i="5" s="1"/>
  <c r="G181" i="5"/>
  <c r="H181" i="5"/>
  <c r="I181" i="5"/>
  <c r="K181" i="5" s="1"/>
  <c r="G182" i="5"/>
  <c r="H182" i="5"/>
  <c r="I182" i="5"/>
  <c r="K182" i="5" s="1"/>
  <c r="G183" i="5"/>
  <c r="H183" i="5"/>
  <c r="I183" i="5"/>
  <c r="K183" i="5" s="1"/>
  <c r="G184" i="5"/>
  <c r="H184" i="5"/>
  <c r="I184" i="5"/>
  <c r="K184" i="5" s="1"/>
  <c r="G185" i="5"/>
  <c r="H185" i="5"/>
  <c r="I185" i="5"/>
  <c r="K185" i="5" s="1"/>
  <c r="G186" i="5"/>
  <c r="H186" i="5"/>
  <c r="I186" i="5"/>
  <c r="K186" i="5" s="1"/>
  <c r="G187" i="5"/>
  <c r="H187" i="5"/>
  <c r="I187" i="5"/>
  <c r="K187" i="5" s="1"/>
  <c r="G188" i="5"/>
  <c r="H188" i="5"/>
  <c r="I188" i="5"/>
  <c r="K188" i="5" s="1"/>
  <c r="G189" i="5"/>
  <c r="H189" i="5"/>
  <c r="I189" i="5"/>
  <c r="K189" i="5" s="1"/>
  <c r="G190" i="5"/>
  <c r="H190" i="5"/>
  <c r="I190" i="5"/>
  <c r="K190" i="5" s="1"/>
  <c r="G191" i="5"/>
  <c r="H191" i="5"/>
  <c r="I191" i="5"/>
  <c r="K191" i="5" s="1"/>
  <c r="G192" i="5"/>
  <c r="H192" i="5"/>
  <c r="I192" i="5"/>
  <c r="K192" i="5" s="1"/>
  <c r="G193" i="5"/>
  <c r="H193" i="5"/>
  <c r="I193" i="5"/>
  <c r="K193" i="5" s="1"/>
  <c r="G194" i="5"/>
  <c r="H194" i="5"/>
  <c r="I194" i="5"/>
  <c r="K194" i="5" s="1"/>
  <c r="G195" i="5"/>
  <c r="H195" i="5"/>
  <c r="I195" i="5"/>
  <c r="K195" i="5" s="1"/>
  <c r="G196" i="5"/>
  <c r="H196" i="5"/>
  <c r="I196" i="5"/>
  <c r="K196" i="5" s="1"/>
  <c r="G197" i="5"/>
  <c r="H197" i="5"/>
  <c r="I197" i="5"/>
  <c r="K197" i="5" s="1"/>
  <c r="G198" i="5"/>
  <c r="H198" i="5"/>
  <c r="I198" i="5"/>
  <c r="K198" i="5" s="1"/>
  <c r="G199" i="5"/>
  <c r="H199" i="5"/>
  <c r="I199" i="5"/>
  <c r="K199" i="5" s="1"/>
  <c r="G200" i="5"/>
  <c r="H200" i="5"/>
  <c r="I200" i="5"/>
  <c r="K200" i="5" s="1"/>
  <c r="G201" i="5"/>
  <c r="H201" i="5"/>
  <c r="I201" i="5"/>
  <c r="K201" i="5" s="1"/>
  <c r="G202" i="5"/>
  <c r="H202" i="5"/>
  <c r="I202" i="5"/>
  <c r="K202" i="5" s="1"/>
  <c r="G203" i="5"/>
  <c r="H203" i="5"/>
  <c r="I203" i="5"/>
  <c r="K203" i="5" s="1"/>
  <c r="G204" i="5"/>
  <c r="H204" i="5"/>
  <c r="I204" i="5"/>
  <c r="K204" i="5" s="1"/>
  <c r="G205" i="5"/>
  <c r="H205" i="5"/>
  <c r="I205" i="5"/>
  <c r="K205" i="5" s="1"/>
  <c r="G206" i="5"/>
  <c r="H206" i="5"/>
  <c r="I206" i="5"/>
  <c r="K206" i="5" s="1"/>
  <c r="G207" i="5"/>
  <c r="H207" i="5"/>
  <c r="I207" i="5"/>
  <c r="K207" i="5" s="1"/>
  <c r="G208" i="5"/>
  <c r="H208" i="5"/>
  <c r="I208" i="5"/>
  <c r="K208" i="5" s="1"/>
  <c r="G209" i="5"/>
  <c r="H209" i="5"/>
  <c r="I209" i="5"/>
  <c r="K209" i="5" s="1"/>
  <c r="G210" i="5"/>
  <c r="H210" i="5"/>
  <c r="I210" i="5"/>
  <c r="K210" i="5" s="1"/>
  <c r="G211" i="5"/>
  <c r="H211" i="5"/>
  <c r="I211" i="5"/>
  <c r="K211" i="5" s="1"/>
  <c r="G212" i="5"/>
  <c r="H212" i="5"/>
  <c r="I212" i="5"/>
  <c r="K212" i="5" s="1"/>
  <c r="G213" i="5"/>
  <c r="H213" i="5"/>
  <c r="I213" i="5"/>
  <c r="K213" i="5" s="1"/>
  <c r="G214" i="5"/>
  <c r="H214" i="5"/>
  <c r="I214" i="5"/>
  <c r="K214" i="5" s="1"/>
  <c r="G215" i="5"/>
  <c r="H215" i="5"/>
  <c r="I215" i="5"/>
  <c r="K215" i="5" s="1"/>
  <c r="G216" i="5"/>
  <c r="H216" i="5"/>
  <c r="I216" i="5"/>
  <c r="K216" i="5" s="1"/>
  <c r="G217" i="5"/>
  <c r="H217" i="5"/>
  <c r="I217" i="5"/>
  <c r="K217" i="5" s="1"/>
  <c r="G218" i="5"/>
  <c r="H218" i="5"/>
  <c r="I218" i="5"/>
  <c r="K218" i="5" s="1"/>
  <c r="G219" i="5"/>
  <c r="H219" i="5"/>
  <c r="I219" i="5"/>
  <c r="K219" i="5" s="1"/>
  <c r="G220" i="5"/>
  <c r="H220" i="5"/>
  <c r="I220" i="5"/>
  <c r="K220" i="5" s="1"/>
  <c r="G221" i="5"/>
  <c r="H221" i="5"/>
  <c r="I221" i="5"/>
  <c r="K221" i="5" s="1"/>
  <c r="G222" i="5"/>
  <c r="H222" i="5"/>
  <c r="I222" i="5"/>
  <c r="K222" i="5" s="1"/>
  <c r="G223" i="5"/>
  <c r="H223" i="5"/>
  <c r="I223" i="5"/>
  <c r="K223" i="5" s="1"/>
  <c r="G224" i="5"/>
  <c r="H224" i="5"/>
  <c r="I224" i="5"/>
  <c r="K224" i="5" s="1"/>
  <c r="G225" i="5"/>
  <c r="H225" i="5"/>
  <c r="I225" i="5"/>
  <c r="K225" i="5" s="1"/>
  <c r="G226" i="5"/>
  <c r="H226" i="5"/>
  <c r="I226" i="5"/>
  <c r="K226" i="5" s="1"/>
  <c r="G227" i="5"/>
  <c r="H227" i="5"/>
  <c r="I227" i="5"/>
  <c r="K227" i="5" s="1"/>
  <c r="G228" i="5"/>
  <c r="H228" i="5"/>
  <c r="I228" i="5"/>
  <c r="K228" i="5" s="1"/>
  <c r="G229" i="5"/>
  <c r="H229" i="5"/>
  <c r="I229" i="5"/>
  <c r="K229" i="5" s="1"/>
  <c r="G230" i="5"/>
  <c r="H230" i="5"/>
  <c r="I230" i="5"/>
  <c r="K230" i="5" s="1"/>
  <c r="G231" i="5"/>
  <c r="H231" i="5"/>
  <c r="I231" i="5"/>
  <c r="K231" i="5" s="1"/>
  <c r="G232" i="5"/>
  <c r="H232" i="5"/>
  <c r="I232" i="5"/>
  <c r="K232" i="5" s="1"/>
  <c r="G233" i="5"/>
  <c r="H233" i="5"/>
  <c r="I233" i="5"/>
  <c r="K233" i="5" s="1"/>
  <c r="G234" i="5"/>
  <c r="H234" i="5"/>
  <c r="I234" i="5"/>
  <c r="K234" i="5" s="1"/>
  <c r="G235" i="5"/>
  <c r="H235" i="5"/>
  <c r="I235" i="5"/>
  <c r="K235" i="5" s="1"/>
  <c r="G236" i="5"/>
  <c r="H236" i="5"/>
  <c r="I236" i="5"/>
  <c r="K236" i="5" s="1"/>
  <c r="G237" i="5"/>
  <c r="H237" i="5"/>
  <c r="I237" i="5"/>
  <c r="K237" i="5" s="1"/>
  <c r="G238" i="5"/>
  <c r="H238" i="5"/>
  <c r="I238" i="5"/>
  <c r="K238" i="5" s="1"/>
  <c r="G239" i="5"/>
  <c r="H239" i="5"/>
  <c r="I239" i="5"/>
  <c r="K239" i="5" s="1"/>
  <c r="G240" i="5"/>
  <c r="H240" i="5"/>
  <c r="I240" i="5"/>
  <c r="K240" i="5" s="1"/>
  <c r="G241" i="5"/>
  <c r="H241" i="5"/>
  <c r="I241" i="5"/>
  <c r="K241" i="5" s="1"/>
  <c r="G242" i="5"/>
  <c r="H242" i="5"/>
  <c r="I242" i="5"/>
  <c r="K242" i="5" s="1"/>
  <c r="G243" i="5"/>
  <c r="H243" i="5"/>
  <c r="I243" i="5"/>
  <c r="K243" i="5" s="1"/>
  <c r="G244" i="5"/>
  <c r="H244" i="5"/>
  <c r="I244" i="5"/>
  <c r="K244" i="5" s="1"/>
  <c r="G245" i="5"/>
  <c r="H245" i="5"/>
  <c r="I245" i="5"/>
  <c r="K245" i="5" s="1"/>
  <c r="G246" i="5"/>
  <c r="H246" i="5"/>
  <c r="I246" i="5"/>
  <c r="K246" i="5" s="1"/>
  <c r="G247" i="5"/>
  <c r="H247" i="5"/>
  <c r="I247" i="5"/>
  <c r="K247" i="5" s="1"/>
  <c r="G248" i="5"/>
  <c r="H248" i="5"/>
  <c r="I248" i="5"/>
  <c r="K248" i="5" s="1"/>
  <c r="G249" i="5"/>
  <c r="H249" i="5"/>
  <c r="I249" i="5"/>
  <c r="K249" i="5" s="1"/>
  <c r="G250" i="5"/>
  <c r="H250" i="5"/>
  <c r="I250" i="5"/>
  <c r="K250" i="5" s="1"/>
  <c r="G251" i="5"/>
  <c r="H251" i="5"/>
  <c r="I251" i="5"/>
  <c r="K251" i="5" s="1"/>
  <c r="G252" i="5"/>
  <c r="H252" i="5"/>
  <c r="I252" i="5"/>
  <c r="K252" i="5" s="1"/>
  <c r="G253" i="5"/>
  <c r="H253" i="5"/>
  <c r="I253" i="5"/>
  <c r="K253" i="5" s="1"/>
  <c r="G254" i="5"/>
  <c r="H254" i="5"/>
  <c r="I254" i="5"/>
  <c r="K254" i="5" s="1"/>
  <c r="G255" i="5"/>
  <c r="H255" i="5"/>
  <c r="I255" i="5"/>
  <c r="K255" i="5" s="1"/>
  <c r="G256" i="5"/>
  <c r="H256" i="5"/>
  <c r="I256" i="5"/>
  <c r="K256" i="5" s="1"/>
  <c r="G257" i="5"/>
  <c r="H257" i="5"/>
  <c r="I257" i="5"/>
  <c r="K257" i="5" s="1"/>
  <c r="G258" i="5"/>
  <c r="H258" i="5"/>
  <c r="I258" i="5"/>
  <c r="K258" i="5" s="1"/>
  <c r="G259" i="5"/>
  <c r="H259" i="5"/>
  <c r="I259" i="5"/>
  <c r="K259" i="5" s="1"/>
  <c r="G260" i="5"/>
  <c r="H260" i="5"/>
  <c r="I260" i="5"/>
  <c r="K260" i="5" s="1"/>
  <c r="G261" i="5"/>
  <c r="H261" i="5"/>
  <c r="I261" i="5"/>
  <c r="K261" i="5" s="1"/>
  <c r="G262" i="5"/>
  <c r="H262" i="5"/>
  <c r="I262" i="5"/>
  <c r="K262" i="5" s="1"/>
  <c r="G263" i="5"/>
  <c r="H263" i="5"/>
  <c r="I263" i="5"/>
  <c r="K263" i="5" s="1"/>
  <c r="G264" i="5"/>
  <c r="H264" i="5"/>
  <c r="I264" i="5"/>
  <c r="K264" i="5" s="1"/>
  <c r="G265" i="5"/>
  <c r="H265" i="5"/>
  <c r="I265" i="5"/>
  <c r="K265" i="5" s="1"/>
  <c r="G266" i="5"/>
  <c r="H266" i="5"/>
  <c r="I266" i="5"/>
  <c r="K266" i="5" s="1"/>
  <c r="G267" i="5"/>
  <c r="H267" i="5"/>
  <c r="I267" i="5"/>
  <c r="K267" i="5" s="1"/>
  <c r="G268" i="5"/>
  <c r="H268" i="5"/>
  <c r="I268" i="5"/>
  <c r="K268" i="5" s="1"/>
  <c r="G269" i="5"/>
  <c r="H269" i="5"/>
  <c r="I269" i="5"/>
  <c r="K269" i="5" s="1"/>
  <c r="G270" i="5"/>
  <c r="H270" i="5"/>
  <c r="I270" i="5"/>
  <c r="K270" i="5" s="1"/>
  <c r="G271" i="5"/>
  <c r="H271" i="5"/>
  <c r="I271" i="5"/>
  <c r="K271" i="5" s="1"/>
  <c r="G272" i="5"/>
  <c r="H272" i="5"/>
  <c r="I272" i="5"/>
  <c r="K272" i="5" s="1"/>
  <c r="G273" i="5"/>
  <c r="H273" i="5"/>
  <c r="I273" i="5"/>
  <c r="K273" i="5" s="1"/>
  <c r="G274" i="5"/>
  <c r="H274" i="5"/>
  <c r="I274" i="5"/>
  <c r="K274" i="5" s="1"/>
  <c r="G275" i="5"/>
  <c r="H275" i="5"/>
  <c r="I275" i="5"/>
  <c r="K275" i="5" s="1"/>
  <c r="G276" i="5"/>
  <c r="H276" i="5"/>
  <c r="I276" i="5"/>
  <c r="K276" i="5" s="1"/>
  <c r="G277" i="5"/>
  <c r="H277" i="5"/>
  <c r="I277" i="5"/>
  <c r="K277" i="5" s="1"/>
  <c r="G278" i="5"/>
  <c r="H278" i="5"/>
  <c r="I278" i="5"/>
  <c r="K278" i="5" s="1"/>
  <c r="G279" i="5"/>
  <c r="H279" i="5"/>
  <c r="I279" i="5"/>
  <c r="K279" i="5" s="1"/>
  <c r="G280" i="5"/>
  <c r="H280" i="5"/>
  <c r="I280" i="5"/>
  <c r="K280" i="5" s="1"/>
  <c r="G281" i="5"/>
  <c r="H281" i="5"/>
  <c r="I281" i="5"/>
  <c r="K281" i="5" s="1"/>
  <c r="G282" i="5"/>
  <c r="H282" i="5"/>
  <c r="I282" i="5"/>
  <c r="K282" i="5" s="1"/>
  <c r="G283" i="5"/>
  <c r="H283" i="5"/>
  <c r="I283" i="5"/>
  <c r="K283" i="5" s="1"/>
  <c r="G284" i="5"/>
  <c r="H284" i="5"/>
  <c r="I284" i="5"/>
  <c r="K284" i="5" s="1"/>
  <c r="G285" i="5"/>
  <c r="H285" i="5"/>
  <c r="I285" i="5"/>
  <c r="K285" i="5" s="1"/>
  <c r="G286" i="5"/>
  <c r="H286" i="5"/>
  <c r="I286" i="5"/>
  <c r="K286" i="5" s="1"/>
  <c r="G287" i="5"/>
  <c r="H287" i="5"/>
  <c r="I287" i="5"/>
  <c r="K287" i="5" s="1"/>
  <c r="G288" i="5"/>
  <c r="H288" i="5"/>
  <c r="I288" i="5"/>
  <c r="K288" i="5" s="1"/>
  <c r="G289" i="5"/>
  <c r="H289" i="5"/>
  <c r="I289" i="5"/>
  <c r="K289" i="5" s="1"/>
  <c r="G290" i="5"/>
  <c r="H290" i="5"/>
  <c r="I290" i="5"/>
  <c r="K290" i="5" s="1"/>
  <c r="G291" i="5"/>
  <c r="H291" i="5"/>
  <c r="I291" i="5"/>
  <c r="K291" i="5" s="1"/>
  <c r="G292" i="5"/>
  <c r="H292" i="5"/>
  <c r="I292" i="5"/>
  <c r="K292" i="5" s="1"/>
  <c r="G293" i="5"/>
  <c r="H293" i="5"/>
  <c r="I293" i="5"/>
  <c r="K293" i="5" s="1"/>
  <c r="G294" i="5"/>
  <c r="H294" i="5"/>
  <c r="I294" i="5"/>
  <c r="K294" i="5" s="1"/>
  <c r="G295" i="5"/>
  <c r="H295" i="5"/>
  <c r="I295" i="5"/>
  <c r="K295" i="5" s="1"/>
  <c r="G296" i="5"/>
  <c r="H296" i="5"/>
  <c r="I296" i="5"/>
  <c r="K296" i="5" s="1"/>
  <c r="G297" i="5"/>
  <c r="H297" i="5"/>
  <c r="I297" i="5"/>
  <c r="K297" i="5" s="1"/>
  <c r="G298" i="5"/>
  <c r="H298" i="5"/>
  <c r="I298" i="5"/>
  <c r="K298" i="5" s="1"/>
  <c r="G299" i="5"/>
  <c r="H299" i="5"/>
  <c r="I299" i="5"/>
  <c r="K299" i="5" s="1"/>
  <c r="G300" i="5"/>
  <c r="H300" i="5"/>
  <c r="I300" i="5"/>
  <c r="K300" i="5" s="1"/>
  <c r="G301" i="5"/>
  <c r="H301" i="5"/>
  <c r="I301" i="5"/>
  <c r="K301" i="5" s="1"/>
  <c r="G302" i="5"/>
  <c r="H302" i="5"/>
  <c r="I302" i="5"/>
  <c r="K302" i="5" s="1"/>
  <c r="G303" i="5"/>
  <c r="H303" i="5"/>
  <c r="I303" i="5"/>
  <c r="K303" i="5" s="1"/>
  <c r="G304" i="5"/>
  <c r="H304" i="5"/>
  <c r="I304" i="5"/>
  <c r="K304" i="5" s="1"/>
  <c r="G305" i="5"/>
  <c r="H305" i="5"/>
  <c r="I305" i="5"/>
  <c r="K305" i="5" s="1"/>
  <c r="G306" i="5"/>
  <c r="H306" i="5"/>
  <c r="I306" i="5"/>
  <c r="K306" i="5" s="1"/>
  <c r="G307" i="5"/>
  <c r="H307" i="5"/>
  <c r="I307" i="5"/>
  <c r="K307" i="5" s="1"/>
  <c r="G308" i="5"/>
  <c r="H308" i="5"/>
  <c r="I308" i="5"/>
  <c r="K308" i="5" s="1"/>
  <c r="G309" i="5"/>
  <c r="H309" i="5"/>
  <c r="I309" i="5"/>
  <c r="K309" i="5" s="1"/>
  <c r="G310" i="5"/>
  <c r="H310" i="5"/>
  <c r="I310" i="5"/>
  <c r="K310" i="5" s="1"/>
  <c r="G311" i="5"/>
  <c r="H311" i="5"/>
  <c r="I311" i="5"/>
  <c r="K311" i="5" s="1"/>
  <c r="G312" i="5"/>
  <c r="H312" i="5"/>
  <c r="I312" i="5"/>
  <c r="K312" i="5" s="1"/>
  <c r="G313" i="5"/>
  <c r="H313" i="5"/>
  <c r="I313" i="5"/>
  <c r="K313" i="5" s="1"/>
  <c r="G314" i="5"/>
  <c r="H314" i="5"/>
  <c r="I314" i="5"/>
  <c r="K314" i="5" s="1"/>
  <c r="G315" i="5"/>
  <c r="H315" i="5"/>
  <c r="I315" i="5"/>
  <c r="K315" i="5" s="1"/>
  <c r="G316" i="5"/>
  <c r="H316" i="5"/>
  <c r="I316" i="5"/>
  <c r="K316" i="5" s="1"/>
  <c r="G317" i="5"/>
  <c r="H317" i="5"/>
  <c r="I317" i="5"/>
  <c r="K317" i="5" s="1"/>
  <c r="G318" i="5"/>
  <c r="H318" i="5"/>
  <c r="I318" i="5"/>
  <c r="K318" i="5" s="1"/>
  <c r="G319" i="5"/>
  <c r="H319" i="5"/>
  <c r="I319" i="5"/>
  <c r="K319" i="5" s="1"/>
  <c r="G320" i="5"/>
  <c r="H320" i="5"/>
  <c r="I320" i="5"/>
  <c r="K320" i="5" s="1"/>
  <c r="G321" i="5"/>
  <c r="H321" i="5"/>
  <c r="I321" i="5"/>
  <c r="K321" i="5" s="1"/>
  <c r="G322" i="5"/>
  <c r="H322" i="5"/>
  <c r="I322" i="5"/>
  <c r="K322" i="5" s="1"/>
  <c r="G323" i="5"/>
  <c r="H323" i="5"/>
  <c r="I323" i="5"/>
  <c r="K323" i="5" s="1"/>
  <c r="G324" i="5"/>
  <c r="H324" i="5"/>
  <c r="I324" i="5"/>
  <c r="K324" i="5" s="1"/>
  <c r="G325" i="5"/>
  <c r="H325" i="5"/>
  <c r="I325" i="5"/>
  <c r="K325" i="5" s="1"/>
  <c r="G326" i="5"/>
  <c r="H326" i="5"/>
  <c r="I326" i="5"/>
  <c r="K326" i="5" s="1"/>
  <c r="G327" i="5"/>
  <c r="H327" i="5"/>
  <c r="I327" i="5"/>
  <c r="K327" i="5" s="1"/>
  <c r="G328" i="5"/>
  <c r="H328" i="5"/>
  <c r="I328" i="5"/>
  <c r="K328" i="5" s="1"/>
  <c r="G329" i="5"/>
  <c r="H329" i="5"/>
  <c r="I329" i="5"/>
  <c r="K329" i="5" s="1"/>
  <c r="G330" i="5"/>
  <c r="H330" i="5"/>
  <c r="I330" i="5"/>
  <c r="K330" i="5" s="1"/>
  <c r="G331" i="5"/>
  <c r="H331" i="5"/>
  <c r="I331" i="5"/>
  <c r="K331" i="5" s="1"/>
  <c r="G332" i="5"/>
  <c r="H332" i="5"/>
  <c r="I332" i="5"/>
  <c r="K332" i="5" s="1"/>
  <c r="G333" i="5"/>
  <c r="H333" i="5"/>
  <c r="I333" i="5"/>
  <c r="K333" i="5" s="1"/>
  <c r="G334" i="5"/>
  <c r="H334" i="5"/>
  <c r="I334" i="5"/>
  <c r="K334" i="5" s="1"/>
  <c r="G335" i="5"/>
  <c r="H335" i="5"/>
  <c r="I335" i="5"/>
  <c r="K335" i="5" s="1"/>
  <c r="G336" i="5"/>
  <c r="H336" i="5"/>
  <c r="I336" i="5"/>
  <c r="K336" i="5" s="1"/>
  <c r="G337" i="5"/>
  <c r="H337" i="5"/>
  <c r="I337" i="5"/>
  <c r="K337" i="5" s="1"/>
  <c r="G338" i="5"/>
  <c r="H338" i="5"/>
  <c r="I338" i="5"/>
  <c r="K338" i="5" s="1"/>
  <c r="G339" i="5"/>
  <c r="H339" i="5"/>
  <c r="I339" i="5"/>
  <c r="K339" i="5" s="1"/>
  <c r="G340" i="5"/>
  <c r="H340" i="5"/>
  <c r="I340" i="5"/>
  <c r="K340" i="5" s="1"/>
  <c r="G341" i="5"/>
  <c r="H341" i="5"/>
  <c r="I341" i="5"/>
  <c r="K341" i="5" s="1"/>
  <c r="G342" i="5"/>
  <c r="H342" i="5"/>
  <c r="I342" i="5"/>
  <c r="K342" i="5" s="1"/>
  <c r="G343" i="5"/>
  <c r="H343" i="5"/>
  <c r="I343" i="5"/>
  <c r="K343" i="5" s="1"/>
  <c r="G344" i="5"/>
  <c r="H344" i="5"/>
  <c r="I344" i="5"/>
  <c r="K344" i="5" s="1"/>
  <c r="G345" i="5"/>
  <c r="H345" i="5"/>
  <c r="I345" i="5"/>
  <c r="K345" i="5" s="1"/>
  <c r="G346" i="5"/>
  <c r="H346" i="5"/>
  <c r="I346" i="5"/>
  <c r="K346" i="5" s="1"/>
  <c r="G347" i="5"/>
  <c r="H347" i="5"/>
  <c r="I347" i="5"/>
  <c r="K347" i="5" s="1"/>
  <c r="G348" i="5"/>
  <c r="H348" i="5"/>
  <c r="I348" i="5"/>
  <c r="K348" i="5" s="1"/>
  <c r="G349" i="5"/>
  <c r="H349" i="5"/>
  <c r="I349" i="5"/>
  <c r="K349" i="5" s="1"/>
  <c r="G350" i="5"/>
  <c r="H350" i="5"/>
  <c r="I350" i="5"/>
  <c r="K350" i="5" s="1"/>
  <c r="G351" i="5"/>
  <c r="H351" i="5"/>
  <c r="I351" i="5"/>
  <c r="K351" i="5" s="1"/>
  <c r="G352" i="5"/>
  <c r="H352" i="5"/>
  <c r="I352" i="5"/>
  <c r="K352" i="5" s="1"/>
  <c r="G353" i="5"/>
  <c r="H353" i="5"/>
  <c r="I353" i="5"/>
  <c r="K353" i="5" s="1"/>
  <c r="G354" i="5"/>
  <c r="H354" i="5"/>
  <c r="I354" i="5"/>
  <c r="K354" i="5" s="1"/>
  <c r="G355" i="5"/>
  <c r="H355" i="5"/>
  <c r="I355" i="5"/>
  <c r="K355" i="5" s="1"/>
  <c r="G356" i="5"/>
  <c r="H356" i="5"/>
  <c r="I356" i="5"/>
  <c r="K356" i="5" s="1"/>
  <c r="G357" i="5"/>
  <c r="H357" i="5"/>
  <c r="I357" i="5"/>
  <c r="K357" i="5" s="1"/>
  <c r="G358" i="5"/>
  <c r="H358" i="5"/>
  <c r="I358" i="5"/>
  <c r="K358" i="5" s="1"/>
  <c r="G359" i="5"/>
  <c r="H359" i="5"/>
  <c r="I359" i="5"/>
  <c r="K359" i="5" s="1"/>
  <c r="G360" i="5"/>
  <c r="H360" i="5"/>
  <c r="I360" i="5"/>
  <c r="K360" i="5" s="1"/>
  <c r="G361" i="5"/>
  <c r="H361" i="5"/>
  <c r="I361" i="5"/>
  <c r="K361" i="5" s="1"/>
  <c r="G362" i="5"/>
  <c r="H362" i="5"/>
  <c r="I362" i="5"/>
  <c r="K362" i="5" s="1"/>
  <c r="G363" i="5"/>
  <c r="H363" i="5"/>
  <c r="I363" i="5"/>
  <c r="K363" i="5" s="1"/>
  <c r="G364" i="5"/>
  <c r="H364" i="5"/>
  <c r="I364" i="5"/>
  <c r="K364" i="5" s="1"/>
  <c r="G365" i="5"/>
  <c r="H365" i="5"/>
  <c r="I365" i="5"/>
  <c r="K365" i="5" s="1"/>
  <c r="G366" i="5"/>
  <c r="H366" i="5"/>
  <c r="I366" i="5"/>
  <c r="K366" i="5" s="1"/>
  <c r="G367" i="5"/>
  <c r="H367" i="5"/>
  <c r="I367" i="5"/>
  <c r="K367" i="5" s="1"/>
  <c r="G368" i="5"/>
  <c r="H368" i="5"/>
  <c r="I368" i="5"/>
  <c r="K368" i="5" s="1"/>
  <c r="G369" i="5"/>
  <c r="H369" i="5"/>
  <c r="I369" i="5"/>
  <c r="K369" i="5" s="1"/>
  <c r="G370" i="5"/>
  <c r="H370" i="5"/>
  <c r="I370" i="5"/>
  <c r="K370" i="5" s="1"/>
  <c r="G371" i="5"/>
  <c r="H371" i="5"/>
  <c r="I371" i="5"/>
  <c r="K371" i="5" s="1"/>
  <c r="G372" i="5"/>
  <c r="H372" i="5"/>
  <c r="I372" i="5"/>
  <c r="K372" i="5" s="1"/>
  <c r="G373" i="5"/>
  <c r="H373" i="5"/>
  <c r="I373" i="5"/>
  <c r="K373" i="5" s="1"/>
  <c r="G374" i="5"/>
  <c r="H374" i="5"/>
  <c r="I374" i="5"/>
  <c r="K374" i="5" s="1"/>
  <c r="G375" i="5"/>
  <c r="H375" i="5"/>
  <c r="I375" i="5"/>
  <c r="K375" i="5" s="1"/>
  <c r="G376" i="5"/>
  <c r="H376" i="5"/>
  <c r="I376" i="5"/>
  <c r="K376" i="5" s="1"/>
  <c r="G377" i="5"/>
  <c r="H377" i="5"/>
  <c r="I377" i="5"/>
  <c r="K377" i="5" s="1"/>
  <c r="G378" i="5"/>
  <c r="H378" i="5"/>
  <c r="I378" i="5"/>
  <c r="K378" i="5" s="1"/>
  <c r="G379" i="5"/>
  <c r="H379" i="5"/>
  <c r="I379" i="5"/>
  <c r="K379" i="5" s="1"/>
  <c r="G380" i="5"/>
  <c r="H380" i="5"/>
  <c r="I380" i="5"/>
  <c r="K380" i="5" s="1"/>
  <c r="G381" i="5"/>
  <c r="H381" i="5"/>
  <c r="I381" i="5"/>
  <c r="K381" i="5" s="1"/>
  <c r="G382" i="5"/>
  <c r="H382" i="5"/>
  <c r="I382" i="5"/>
  <c r="K382" i="5" s="1"/>
  <c r="G383" i="5"/>
  <c r="H383" i="5"/>
  <c r="I383" i="5"/>
  <c r="K383" i="5" s="1"/>
  <c r="G384" i="5"/>
  <c r="H384" i="5"/>
  <c r="I384" i="5"/>
  <c r="K384" i="5" s="1"/>
  <c r="G385" i="5"/>
  <c r="H385" i="5"/>
  <c r="I385" i="5"/>
  <c r="K385" i="5" s="1"/>
  <c r="G386" i="5"/>
  <c r="H386" i="5"/>
  <c r="I386" i="5"/>
  <c r="K386" i="5" s="1"/>
  <c r="G387" i="5"/>
  <c r="H387" i="5"/>
  <c r="I387" i="5"/>
  <c r="K387" i="5" s="1"/>
  <c r="G388" i="5"/>
  <c r="H388" i="5"/>
  <c r="I388" i="5"/>
  <c r="K388" i="5" s="1"/>
  <c r="G389" i="5"/>
  <c r="H389" i="5"/>
  <c r="I389" i="5"/>
  <c r="K389" i="5" s="1"/>
  <c r="G390" i="5"/>
  <c r="H390" i="5"/>
  <c r="I390" i="5"/>
  <c r="K390" i="5" s="1"/>
  <c r="G391" i="5"/>
  <c r="H391" i="5"/>
  <c r="I391" i="5"/>
  <c r="K391" i="5" s="1"/>
  <c r="G392" i="5"/>
  <c r="H392" i="5"/>
  <c r="I392" i="5"/>
  <c r="K392" i="5" s="1"/>
  <c r="G393" i="5"/>
  <c r="H393" i="5"/>
  <c r="I393" i="5"/>
  <c r="K393" i="5" s="1"/>
  <c r="G394" i="5"/>
  <c r="H394" i="5"/>
  <c r="I394" i="5"/>
  <c r="K394" i="5" s="1"/>
  <c r="G395" i="5"/>
  <c r="H395" i="5"/>
  <c r="I395" i="5"/>
  <c r="K395" i="5" s="1"/>
  <c r="G396" i="5"/>
  <c r="H396" i="5"/>
  <c r="I396" i="5"/>
  <c r="K396" i="5" s="1"/>
  <c r="G397" i="5"/>
  <c r="H397" i="5"/>
  <c r="I397" i="5"/>
  <c r="K397" i="5" s="1"/>
  <c r="G398" i="5"/>
  <c r="H398" i="5"/>
  <c r="I398" i="5"/>
  <c r="K398" i="5" s="1"/>
  <c r="G399" i="5"/>
  <c r="H399" i="5"/>
  <c r="I399" i="5"/>
  <c r="K399" i="5" s="1"/>
  <c r="G400" i="5"/>
  <c r="H400" i="5"/>
  <c r="I400" i="5"/>
  <c r="K400" i="5" s="1"/>
  <c r="G401" i="5"/>
  <c r="H401" i="5"/>
  <c r="I401" i="5"/>
  <c r="K401" i="5" s="1"/>
  <c r="G402" i="5"/>
  <c r="H402" i="5"/>
  <c r="I402" i="5"/>
  <c r="K402" i="5" s="1"/>
  <c r="G403" i="5"/>
  <c r="H403" i="5"/>
  <c r="I403" i="5"/>
  <c r="K403" i="5" s="1"/>
  <c r="G404" i="5"/>
  <c r="H404" i="5"/>
  <c r="I404" i="5"/>
  <c r="K404" i="5" s="1"/>
  <c r="G405" i="5"/>
  <c r="H405" i="5"/>
  <c r="I405" i="5"/>
  <c r="K405" i="5" s="1"/>
  <c r="G406" i="5"/>
  <c r="H406" i="5"/>
  <c r="I406" i="5"/>
  <c r="K406" i="5" s="1"/>
  <c r="G407" i="5"/>
  <c r="H407" i="5"/>
  <c r="I407" i="5"/>
  <c r="K407" i="5" s="1"/>
  <c r="G408" i="5"/>
  <c r="H408" i="5"/>
  <c r="I408" i="5"/>
  <c r="K408" i="5" s="1"/>
  <c r="G409" i="5"/>
  <c r="H409" i="5"/>
  <c r="I409" i="5"/>
  <c r="K409" i="5" s="1"/>
  <c r="G410" i="5"/>
  <c r="H410" i="5"/>
  <c r="I410" i="5"/>
  <c r="K410" i="5" s="1"/>
  <c r="G411" i="5"/>
  <c r="H411" i="5"/>
  <c r="I411" i="5"/>
  <c r="K411" i="5" s="1"/>
  <c r="G412" i="5"/>
  <c r="H412" i="5"/>
  <c r="I412" i="5"/>
  <c r="K412" i="5" s="1"/>
  <c r="G413" i="5"/>
  <c r="H413" i="5"/>
  <c r="I413" i="5"/>
  <c r="K413" i="5" s="1"/>
  <c r="G414" i="5"/>
  <c r="H414" i="5"/>
  <c r="I414" i="5"/>
  <c r="K414" i="5" s="1"/>
  <c r="G415" i="5"/>
  <c r="H415" i="5"/>
  <c r="I415" i="5"/>
  <c r="K415" i="5" s="1"/>
  <c r="G416" i="5"/>
  <c r="H416" i="5"/>
  <c r="I416" i="5"/>
  <c r="K416" i="5" s="1"/>
  <c r="G417" i="5"/>
  <c r="H417" i="5"/>
  <c r="I417" i="5"/>
  <c r="K417" i="5" s="1"/>
  <c r="G418" i="5"/>
  <c r="H418" i="5"/>
  <c r="I418" i="5"/>
  <c r="K418" i="5" s="1"/>
  <c r="G419" i="5"/>
  <c r="H419" i="5"/>
  <c r="I419" i="5"/>
  <c r="K419" i="5" s="1"/>
  <c r="G420" i="5"/>
  <c r="H420" i="5"/>
  <c r="I420" i="5"/>
  <c r="K420" i="5" s="1"/>
  <c r="G421" i="5"/>
  <c r="H421" i="5"/>
  <c r="I421" i="5"/>
  <c r="K421" i="5" s="1"/>
  <c r="G422" i="5"/>
  <c r="H422" i="5"/>
  <c r="I422" i="5"/>
  <c r="K422" i="5" s="1"/>
  <c r="G423" i="5"/>
  <c r="H423" i="5"/>
  <c r="I423" i="5"/>
  <c r="K423" i="5" s="1"/>
  <c r="G424" i="5"/>
  <c r="H424" i="5"/>
  <c r="I424" i="5"/>
  <c r="K424" i="5" s="1"/>
  <c r="G425" i="5"/>
  <c r="H425" i="5"/>
  <c r="I425" i="5"/>
  <c r="K425" i="5" s="1"/>
  <c r="G426" i="5"/>
  <c r="H426" i="5"/>
  <c r="I426" i="5"/>
  <c r="K426" i="5" s="1"/>
  <c r="G427" i="5"/>
  <c r="H427" i="5"/>
  <c r="I427" i="5"/>
  <c r="K427" i="5" s="1"/>
  <c r="G428" i="5"/>
  <c r="H428" i="5"/>
  <c r="I428" i="5"/>
  <c r="K428" i="5" s="1"/>
  <c r="G429" i="5"/>
  <c r="H429" i="5"/>
  <c r="I429" i="5"/>
  <c r="K429" i="5" s="1"/>
  <c r="G430" i="5"/>
  <c r="H430" i="5"/>
  <c r="I430" i="5"/>
  <c r="K430" i="5" s="1"/>
  <c r="G431" i="5"/>
  <c r="H431" i="5"/>
  <c r="I431" i="5"/>
  <c r="K431" i="5" s="1"/>
  <c r="G432" i="5"/>
  <c r="H432" i="5"/>
  <c r="I432" i="5"/>
  <c r="K432" i="5" s="1"/>
  <c r="G433" i="5"/>
  <c r="H433" i="5"/>
  <c r="I433" i="5"/>
  <c r="K433" i="5" s="1"/>
  <c r="G434" i="5"/>
  <c r="H434" i="5"/>
  <c r="I434" i="5"/>
  <c r="K434" i="5" s="1"/>
  <c r="G435" i="5"/>
  <c r="H435" i="5"/>
  <c r="I435" i="5"/>
  <c r="K435" i="5" s="1"/>
  <c r="G436" i="5"/>
  <c r="H436" i="5"/>
  <c r="I436" i="5"/>
  <c r="K436" i="5" s="1"/>
  <c r="G437" i="5"/>
  <c r="H437" i="5"/>
  <c r="I437" i="5"/>
  <c r="K437" i="5" s="1"/>
  <c r="G438" i="5"/>
  <c r="H438" i="5"/>
  <c r="I438" i="5"/>
  <c r="K438" i="5" s="1"/>
  <c r="G439" i="5"/>
  <c r="H439" i="5"/>
  <c r="I439" i="5"/>
  <c r="K439" i="5" s="1"/>
  <c r="G440" i="5"/>
  <c r="H440" i="5"/>
  <c r="I440" i="5"/>
  <c r="K440" i="5" s="1"/>
  <c r="G441" i="5"/>
  <c r="H441" i="5"/>
  <c r="I441" i="5"/>
  <c r="K441" i="5" s="1"/>
  <c r="G442" i="5"/>
  <c r="H442" i="5"/>
  <c r="I442" i="5"/>
  <c r="K442" i="5" s="1"/>
  <c r="G443" i="5"/>
  <c r="H443" i="5"/>
  <c r="I443" i="5"/>
  <c r="K443" i="5" s="1"/>
  <c r="G444" i="5"/>
  <c r="H444" i="5"/>
  <c r="I444" i="5"/>
  <c r="K444" i="5" s="1"/>
  <c r="G445" i="5"/>
  <c r="H445" i="5"/>
  <c r="I445" i="5"/>
  <c r="K445" i="5" s="1"/>
  <c r="G446" i="5"/>
  <c r="H446" i="5"/>
  <c r="I446" i="5"/>
  <c r="K446" i="5" s="1"/>
  <c r="G447" i="5"/>
  <c r="H447" i="5"/>
  <c r="I447" i="5"/>
  <c r="K447" i="5" s="1"/>
  <c r="G448" i="5"/>
  <c r="H448" i="5"/>
  <c r="I448" i="5"/>
  <c r="K448" i="5" s="1"/>
  <c r="G449" i="5"/>
  <c r="H449" i="5"/>
  <c r="I449" i="5"/>
  <c r="K449" i="5" s="1"/>
  <c r="G450" i="5"/>
  <c r="H450" i="5"/>
  <c r="I450" i="5"/>
  <c r="K450" i="5" s="1"/>
  <c r="G451" i="5"/>
  <c r="H451" i="5"/>
  <c r="I451" i="5"/>
  <c r="K451" i="5" s="1"/>
  <c r="G452" i="5"/>
  <c r="H452" i="5"/>
  <c r="I452" i="5"/>
  <c r="K452" i="5" s="1"/>
  <c r="G453" i="5"/>
  <c r="H453" i="5"/>
  <c r="I453" i="5"/>
  <c r="K453" i="5" s="1"/>
  <c r="G454" i="5"/>
  <c r="H454" i="5"/>
  <c r="I454" i="5"/>
  <c r="K454" i="5" s="1"/>
  <c r="G455" i="5"/>
  <c r="H455" i="5"/>
  <c r="I455" i="5"/>
  <c r="K455" i="5" s="1"/>
  <c r="G456" i="5"/>
  <c r="H456" i="5"/>
  <c r="I456" i="5"/>
  <c r="K456" i="5" s="1"/>
  <c r="G457" i="5"/>
  <c r="H457" i="5"/>
  <c r="I457" i="5"/>
  <c r="K457" i="5" s="1"/>
  <c r="G458" i="5"/>
  <c r="H458" i="5"/>
  <c r="I458" i="5"/>
  <c r="K458" i="5" s="1"/>
  <c r="G459" i="5"/>
  <c r="H459" i="5"/>
  <c r="I459" i="5"/>
  <c r="K459" i="5" s="1"/>
  <c r="G460" i="5"/>
  <c r="H460" i="5"/>
  <c r="I460" i="5"/>
  <c r="K460" i="5" s="1"/>
  <c r="G461" i="5"/>
  <c r="H461" i="5"/>
  <c r="I461" i="5"/>
  <c r="K461" i="5" s="1"/>
  <c r="G462" i="5"/>
  <c r="H462" i="5"/>
  <c r="I462" i="5"/>
  <c r="K462" i="5" s="1"/>
  <c r="G463" i="5"/>
  <c r="H463" i="5"/>
  <c r="I463" i="5"/>
  <c r="K463" i="5" s="1"/>
  <c r="G464" i="5"/>
  <c r="H464" i="5"/>
  <c r="I464" i="5"/>
  <c r="K464" i="5" s="1"/>
  <c r="G465" i="5"/>
  <c r="H465" i="5"/>
  <c r="I465" i="5"/>
  <c r="K465" i="5" s="1"/>
  <c r="G466" i="5"/>
  <c r="H466" i="5"/>
  <c r="I466" i="5"/>
  <c r="K466" i="5" s="1"/>
  <c r="G467" i="5"/>
  <c r="H467" i="5"/>
  <c r="I467" i="5"/>
  <c r="K467" i="5" s="1"/>
  <c r="I2" i="5"/>
  <c r="K2" i="5" s="1"/>
  <c r="H2" i="5"/>
  <c r="G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E2" i="5"/>
  <c r="D2" i="5"/>
</calcChain>
</file>

<file path=xl/sharedStrings.xml><?xml version="1.0" encoding="utf-8"?>
<sst xmlns="http://schemas.openxmlformats.org/spreadsheetml/2006/main" count="2032" uniqueCount="92">
  <si>
    <t>Order_ID</t>
  </si>
  <si>
    <t>Order_Date</t>
  </si>
  <si>
    <t>Cust_ID</t>
  </si>
  <si>
    <t>Prod_ID</t>
  </si>
  <si>
    <t>CUST_17</t>
  </si>
  <si>
    <t>PROD_8</t>
  </si>
  <si>
    <t>CUST_29</t>
  </si>
  <si>
    <t>PROD_7</t>
  </si>
  <si>
    <t>CUST_21</t>
  </si>
  <si>
    <t>PROD_13</t>
  </si>
  <si>
    <t>CUST_14</t>
  </si>
  <si>
    <t>PROD_11</t>
  </si>
  <si>
    <t>PROD_10</t>
  </si>
  <si>
    <t>CUST_20</t>
  </si>
  <si>
    <t>PROD_15</t>
  </si>
  <si>
    <t>CUST_27</t>
  </si>
  <si>
    <t>PROD_4</t>
  </si>
  <si>
    <t>CUST_4</t>
  </si>
  <si>
    <t>PROD_14</t>
  </si>
  <si>
    <t>CUST_22</t>
  </si>
  <si>
    <t>CUST_19</t>
  </si>
  <si>
    <t>CUST_15</t>
  </si>
  <si>
    <t>PROD_9</t>
  </si>
  <si>
    <t>PROD_6</t>
  </si>
  <si>
    <t>CUST_1</t>
  </si>
  <si>
    <t>CUST_12</t>
  </si>
  <si>
    <t>CUST_24</t>
  </si>
  <si>
    <t>CUST_10</t>
  </si>
  <si>
    <t>PROD_12</t>
  </si>
  <si>
    <t>CUST_30</t>
  </si>
  <si>
    <t>CUST_13</t>
  </si>
  <si>
    <t>CUST_18</t>
  </si>
  <si>
    <t>CUST_2</t>
  </si>
  <si>
    <t>CUST_3</t>
  </si>
  <si>
    <t>CUST_23</t>
  </si>
  <si>
    <t>CUST_16</t>
  </si>
  <si>
    <t>CUST_25</t>
  </si>
  <si>
    <t>PROD_5</t>
  </si>
  <si>
    <t>CUST_8</t>
  </si>
  <si>
    <t>PROD_3</t>
  </si>
  <si>
    <t>CUST_28</t>
  </si>
  <si>
    <t>PROD_1</t>
  </si>
  <si>
    <t>CUST_7</t>
  </si>
  <si>
    <t>CUST_26</t>
  </si>
  <si>
    <t>CUST_9</t>
  </si>
  <si>
    <t>CUST_5</t>
  </si>
  <si>
    <t>CUST_11</t>
  </si>
  <si>
    <t>PROD_2</t>
  </si>
  <si>
    <t>CUST_6</t>
  </si>
  <si>
    <t>Units</t>
  </si>
  <si>
    <t>Age</t>
  </si>
  <si>
    <t>Area</t>
  </si>
  <si>
    <t>Cuttack</t>
  </si>
  <si>
    <t>BBSR</t>
  </si>
  <si>
    <t>Dhenkanal</t>
  </si>
  <si>
    <t>Kendrapada</t>
  </si>
  <si>
    <t>Prod_Name</t>
  </si>
  <si>
    <t>Price</t>
  </si>
  <si>
    <t>Britania 50:50</t>
  </si>
  <si>
    <t>Crackjack Salty</t>
  </si>
  <si>
    <t>Hide &amp; Seek</t>
  </si>
  <si>
    <t>Parle-G</t>
  </si>
  <si>
    <t>Orio</t>
  </si>
  <si>
    <t>Ponds Facewash</t>
  </si>
  <si>
    <t>Lakme Facewash</t>
  </si>
  <si>
    <t>Himalaya Facewash</t>
  </si>
  <si>
    <t>Nivia Male Facewash</t>
  </si>
  <si>
    <t>Garnier Facewash</t>
  </si>
  <si>
    <t>Dove</t>
  </si>
  <si>
    <t>Peers</t>
  </si>
  <si>
    <t>Lux</t>
  </si>
  <si>
    <t>Cinthol</t>
  </si>
  <si>
    <t>Liril</t>
  </si>
  <si>
    <t>Category</t>
  </si>
  <si>
    <t>Biscuits</t>
  </si>
  <si>
    <t xml:space="preserve">Beauty </t>
  </si>
  <si>
    <t>Soaps</t>
  </si>
  <si>
    <t>SALES TBL</t>
  </si>
  <si>
    <t>CUSTOMER TBL</t>
  </si>
  <si>
    <t>PRODUCT TABLE</t>
  </si>
  <si>
    <t>FACT TABLE</t>
  </si>
  <si>
    <t>DIMENSION TABLE</t>
  </si>
  <si>
    <t>DIMENSION TABLE-1</t>
  </si>
  <si>
    <t>DIMENSION TABLE-2</t>
  </si>
  <si>
    <t>SALES=UNITS*PRICE</t>
  </si>
  <si>
    <t>EXPRESSION</t>
  </si>
  <si>
    <t>SALES</t>
  </si>
  <si>
    <t>IT IS A REFER TABLE WHERE WE MAP RECORDS TO THE DIMENSION TABLE</t>
  </si>
  <si>
    <t>RELATIONSHIP IN THIS CASE , MANY TO ONE RELATIONSHIP</t>
  </si>
  <si>
    <t>A TABLE THAT CONTAINS UNIQUE RECORDS FOR A MATCHING COLUMN TO THE FACT TABLE</t>
  </si>
  <si>
    <t>REF KEY</t>
  </si>
  <si>
    <t>UNIQUE OR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</si>
</sst>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</xdr:row>
      <xdr:rowOff>171450</xdr:rowOff>
    </xdr:from>
    <xdr:to>
      <xdr:col>11</xdr:col>
      <xdr:colOff>19050</xdr:colOff>
      <xdr:row>10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7D2C683-6EF2-4E41-A561-EEF2A5E8CC64}"/>
            </a:ext>
          </a:extLst>
        </xdr:cNvPr>
        <xdr:cNvCxnSpPr/>
      </xdr:nvCxnSpPr>
      <xdr:spPr>
        <a:xfrm flipV="1">
          <a:off x="6762750" y="742950"/>
          <a:ext cx="2924175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4</xdr:row>
      <xdr:rowOff>104775</xdr:rowOff>
    </xdr:from>
    <xdr:to>
      <xdr:col>6</xdr:col>
      <xdr:colOff>581025</xdr:colOff>
      <xdr:row>9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309512F-7F37-4E29-9870-85653ACB0CA5}"/>
            </a:ext>
          </a:extLst>
        </xdr:cNvPr>
        <xdr:cNvCxnSpPr/>
      </xdr:nvCxnSpPr>
      <xdr:spPr>
        <a:xfrm flipH="1" flipV="1">
          <a:off x="2343150" y="866775"/>
          <a:ext cx="22574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7"/>
  <sheetViews>
    <sheetView tabSelected="1" workbookViewId="0">
      <selection activeCell="C9" sqref="C9"/>
    </sheetView>
  </sheetViews>
  <sheetFormatPr defaultRowHeight="15" x14ac:dyDescent="0.25"/>
  <cols>
    <col min="2" max="2" width="11.28515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</row>
    <row r="2" spans="1:5" x14ac:dyDescent="0.25">
      <c r="A2">
        <v>1</v>
      </c>
      <c r="B2" s="1">
        <v>41012</v>
      </c>
      <c r="C2" t="s">
        <v>4</v>
      </c>
      <c r="D2" t="s">
        <v>5</v>
      </c>
      <c r="E2">
        <v>800</v>
      </c>
    </row>
    <row r="3" spans="1:5" x14ac:dyDescent="0.25">
      <c r="A3">
        <v>2</v>
      </c>
      <c r="B3" s="1">
        <v>40525</v>
      </c>
      <c r="C3" t="s">
        <v>6</v>
      </c>
      <c r="D3" t="s">
        <v>7</v>
      </c>
      <c r="E3">
        <v>687</v>
      </c>
    </row>
    <row r="4" spans="1:5" x14ac:dyDescent="0.25">
      <c r="A4">
        <v>3</v>
      </c>
      <c r="B4" s="1">
        <v>41263</v>
      </c>
      <c r="C4" t="s">
        <v>8</v>
      </c>
      <c r="D4" t="s">
        <v>9</v>
      </c>
      <c r="E4">
        <v>777</v>
      </c>
    </row>
    <row r="5" spans="1:5" x14ac:dyDescent="0.25">
      <c r="A5">
        <v>4</v>
      </c>
      <c r="B5" s="1">
        <v>40887</v>
      </c>
      <c r="C5" t="s">
        <v>10</v>
      </c>
      <c r="D5" t="s">
        <v>11</v>
      </c>
      <c r="E5">
        <v>503</v>
      </c>
    </row>
    <row r="6" spans="1:5" x14ac:dyDescent="0.25">
      <c r="A6">
        <v>5</v>
      </c>
      <c r="B6" s="1">
        <v>40295</v>
      </c>
      <c r="C6" t="s">
        <v>4</v>
      </c>
      <c r="D6" t="s">
        <v>5</v>
      </c>
      <c r="E6">
        <v>604</v>
      </c>
    </row>
    <row r="7" spans="1:5" x14ac:dyDescent="0.25">
      <c r="A7">
        <v>6</v>
      </c>
      <c r="B7" s="1">
        <v>40582</v>
      </c>
      <c r="C7" t="s">
        <v>6</v>
      </c>
      <c r="D7" t="s">
        <v>12</v>
      </c>
      <c r="E7">
        <v>688</v>
      </c>
    </row>
    <row r="8" spans="1:5" x14ac:dyDescent="0.25">
      <c r="A8">
        <v>7</v>
      </c>
      <c r="B8" s="1">
        <v>40936</v>
      </c>
      <c r="C8" t="s">
        <v>13</v>
      </c>
      <c r="D8" t="s">
        <v>14</v>
      </c>
      <c r="E8">
        <v>270</v>
      </c>
    </row>
    <row r="9" spans="1:5" x14ac:dyDescent="0.25">
      <c r="A9">
        <v>8</v>
      </c>
      <c r="B9" s="1">
        <v>40252</v>
      </c>
      <c r="C9" t="s">
        <v>15</v>
      </c>
      <c r="D9" t="s">
        <v>16</v>
      </c>
      <c r="E9">
        <v>447</v>
      </c>
    </row>
    <row r="10" spans="1:5" x14ac:dyDescent="0.25">
      <c r="A10">
        <v>9</v>
      </c>
      <c r="B10" s="1">
        <v>40660</v>
      </c>
      <c r="C10" t="s">
        <v>17</v>
      </c>
      <c r="D10" t="s">
        <v>18</v>
      </c>
      <c r="E10">
        <v>689</v>
      </c>
    </row>
    <row r="11" spans="1:5" x14ac:dyDescent="0.25">
      <c r="A11">
        <v>10</v>
      </c>
      <c r="B11" s="1">
        <v>41252</v>
      </c>
      <c r="C11" t="s">
        <v>19</v>
      </c>
      <c r="D11" t="s">
        <v>5</v>
      </c>
      <c r="E11">
        <v>400</v>
      </c>
    </row>
    <row r="12" spans="1:5" x14ac:dyDescent="0.25">
      <c r="A12">
        <v>11</v>
      </c>
      <c r="B12" s="1">
        <v>41192</v>
      </c>
      <c r="C12" t="s">
        <v>20</v>
      </c>
      <c r="D12" t="s">
        <v>9</v>
      </c>
      <c r="E12">
        <v>448</v>
      </c>
    </row>
    <row r="13" spans="1:5" x14ac:dyDescent="0.25">
      <c r="A13">
        <v>12</v>
      </c>
      <c r="B13" s="1">
        <v>41077</v>
      </c>
      <c r="C13" t="s">
        <v>21</v>
      </c>
      <c r="D13" t="s">
        <v>22</v>
      </c>
      <c r="E13">
        <v>646</v>
      </c>
    </row>
    <row r="14" spans="1:5" x14ac:dyDescent="0.25">
      <c r="A14">
        <v>13</v>
      </c>
      <c r="B14" s="1">
        <v>40680</v>
      </c>
      <c r="C14" t="s">
        <v>21</v>
      </c>
      <c r="D14" t="s">
        <v>23</v>
      </c>
      <c r="E14">
        <v>838</v>
      </c>
    </row>
    <row r="15" spans="1:5" x14ac:dyDescent="0.25">
      <c r="A15">
        <v>14</v>
      </c>
      <c r="B15" s="1">
        <v>40290</v>
      </c>
      <c r="C15" t="s">
        <v>24</v>
      </c>
      <c r="D15" t="s">
        <v>18</v>
      </c>
      <c r="E15">
        <v>420</v>
      </c>
    </row>
    <row r="16" spans="1:5" x14ac:dyDescent="0.25">
      <c r="A16">
        <v>15</v>
      </c>
      <c r="B16" s="1">
        <v>40269</v>
      </c>
      <c r="C16" t="s">
        <v>25</v>
      </c>
      <c r="D16" t="s">
        <v>23</v>
      </c>
      <c r="E16">
        <v>205</v>
      </c>
    </row>
    <row r="17" spans="1:5" x14ac:dyDescent="0.25">
      <c r="A17">
        <v>16</v>
      </c>
      <c r="B17" s="1">
        <v>40956</v>
      </c>
      <c r="C17" t="s">
        <v>26</v>
      </c>
      <c r="D17" t="s">
        <v>11</v>
      </c>
      <c r="E17">
        <v>354</v>
      </c>
    </row>
    <row r="18" spans="1:5" x14ac:dyDescent="0.25">
      <c r="A18">
        <v>17</v>
      </c>
      <c r="B18" s="1">
        <v>40650</v>
      </c>
      <c r="C18" t="s">
        <v>27</v>
      </c>
      <c r="D18" t="s">
        <v>22</v>
      </c>
      <c r="E18">
        <v>301</v>
      </c>
    </row>
    <row r="19" spans="1:5" x14ac:dyDescent="0.25">
      <c r="A19">
        <v>18</v>
      </c>
      <c r="B19" s="1">
        <v>40629</v>
      </c>
      <c r="C19" t="s">
        <v>27</v>
      </c>
      <c r="D19" t="s">
        <v>28</v>
      </c>
      <c r="E19">
        <v>678</v>
      </c>
    </row>
    <row r="20" spans="1:5" x14ac:dyDescent="0.25">
      <c r="A20">
        <v>19</v>
      </c>
      <c r="B20" s="1">
        <v>40550</v>
      </c>
      <c r="C20" t="s">
        <v>4</v>
      </c>
      <c r="D20" t="s">
        <v>5</v>
      </c>
      <c r="E20">
        <v>745</v>
      </c>
    </row>
    <row r="21" spans="1:5" x14ac:dyDescent="0.25">
      <c r="A21">
        <v>20</v>
      </c>
      <c r="B21" s="1">
        <v>41055</v>
      </c>
      <c r="C21" t="s">
        <v>29</v>
      </c>
      <c r="D21" t="s">
        <v>22</v>
      </c>
      <c r="E21">
        <v>537</v>
      </c>
    </row>
    <row r="22" spans="1:5" x14ac:dyDescent="0.25">
      <c r="A22">
        <v>21</v>
      </c>
      <c r="B22" s="1">
        <v>41198</v>
      </c>
      <c r="C22" t="s">
        <v>17</v>
      </c>
      <c r="D22" t="s">
        <v>7</v>
      </c>
      <c r="E22">
        <v>162</v>
      </c>
    </row>
    <row r="23" spans="1:5" x14ac:dyDescent="0.25">
      <c r="A23">
        <v>22</v>
      </c>
      <c r="B23" s="1">
        <v>40989</v>
      </c>
      <c r="C23" t="s">
        <v>27</v>
      </c>
      <c r="D23" t="s">
        <v>16</v>
      </c>
      <c r="E23">
        <v>320</v>
      </c>
    </row>
    <row r="24" spans="1:5" x14ac:dyDescent="0.25">
      <c r="A24">
        <v>23</v>
      </c>
      <c r="B24" s="1">
        <v>40776</v>
      </c>
      <c r="C24" t="s">
        <v>30</v>
      </c>
      <c r="D24" t="s">
        <v>22</v>
      </c>
      <c r="E24">
        <v>649</v>
      </c>
    </row>
    <row r="25" spans="1:5" x14ac:dyDescent="0.25">
      <c r="A25">
        <v>24</v>
      </c>
      <c r="B25" s="1">
        <v>40647</v>
      </c>
      <c r="C25" t="s">
        <v>24</v>
      </c>
      <c r="D25" t="s">
        <v>11</v>
      </c>
      <c r="E25">
        <v>229</v>
      </c>
    </row>
    <row r="26" spans="1:5" x14ac:dyDescent="0.25">
      <c r="A26">
        <v>25</v>
      </c>
      <c r="B26" s="1">
        <v>40536</v>
      </c>
      <c r="C26" t="s">
        <v>31</v>
      </c>
      <c r="D26" t="s">
        <v>11</v>
      </c>
      <c r="E26">
        <v>198</v>
      </c>
    </row>
    <row r="27" spans="1:5" x14ac:dyDescent="0.25">
      <c r="A27">
        <v>26</v>
      </c>
      <c r="B27" s="1">
        <v>40873</v>
      </c>
      <c r="C27" t="s">
        <v>32</v>
      </c>
      <c r="D27" t="s">
        <v>9</v>
      </c>
      <c r="E27">
        <v>334</v>
      </c>
    </row>
    <row r="28" spans="1:5" x14ac:dyDescent="0.25">
      <c r="A28">
        <v>27</v>
      </c>
      <c r="B28" s="1">
        <v>40376</v>
      </c>
      <c r="C28" t="s">
        <v>33</v>
      </c>
      <c r="D28" t="s">
        <v>11</v>
      </c>
      <c r="E28">
        <v>744</v>
      </c>
    </row>
    <row r="29" spans="1:5" x14ac:dyDescent="0.25">
      <c r="A29">
        <v>28</v>
      </c>
      <c r="B29" s="1">
        <v>40972</v>
      </c>
      <c r="C29" t="s">
        <v>34</v>
      </c>
      <c r="D29" t="s">
        <v>11</v>
      </c>
      <c r="E29">
        <v>846</v>
      </c>
    </row>
    <row r="30" spans="1:5" x14ac:dyDescent="0.25">
      <c r="A30">
        <v>29</v>
      </c>
      <c r="B30" s="1">
        <v>40752</v>
      </c>
      <c r="C30" t="s">
        <v>35</v>
      </c>
      <c r="D30" t="s">
        <v>14</v>
      </c>
      <c r="E30">
        <v>659</v>
      </c>
    </row>
    <row r="31" spans="1:5" x14ac:dyDescent="0.25">
      <c r="A31">
        <v>30</v>
      </c>
      <c r="B31" s="1">
        <v>40914</v>
      </c>
      <c r="C31" t="s">
        <v>36</v>
      </c>
      <c r="D31" t="s">
        <v>37</v>
      </c>
      <c r="E31">
        <v>842</v>
      </c>
    </row>
    <row r="32" spans="1:5" x14ac:dyDescent="0.25">
      <c r="A32">
        <v>31</v>
      </c>
      <c r="B32" s="1">
        <v>40353</v>
      </c>
      <c r="C32" t="s">
        <v>38</v>
      </c>
      <c r="D32" t="s">
        <v>39</v>
      </c>
      <c r="E32">
        <v>306</v>
      </c>
    </row>
    <row r="33" spans="1:5" x14ac:dyDescent="0.25">
      <c r="A33">
        <v>32</v>
      </c>
      <c r="B33" s="1">
        <v>40855</v>
      </c>
      <c r="C33" t="s">
        <v>17</v>
      </c>
      <c r="D33" t="s">
        <v>9</v>
      </c>
      <c r="E33">
        <v>106</v>
      </c>
    </row>
    <row r="34" spans="1:5" x14ac:dyDescent="0.25">
      <c r="A34">
        <v>33</v>
      </c>
      <c r="B34" s="1">
        <v>40299</v>
      </c>
      <c r="C34" t="s">
        <v>40</v>
      </c>
      <c r="D34" t="s">
        <v>41</v>
      </c>
      <c r="E34">
        <v>876</v>
      </c>
    </row>
    <row r="35" spans="1:5" x14ac:dyDescent="0.25">
      <c r="A35">
        <v>34</v>
      </c>
      <c r="B35" s="1">
        <v>40852</v>
      </c>
      <c r="C35" t="s">
        <v>26</v>
      </c>
      <c r="D35" t="s">
        <v>22</v>
      </c>
      <c r="E35">
        <v>511</v>
      </c>
    </row>
    <row r="36" spans="1:5" x14ac:dyDescent="0.25">
      <c r="A36">
        <v>35</v>
      </c>
      <c r="B36" s="1">
        <v>40981</v>
      </c>
      <c r="C36" t="s">
        <v>4</v>
      </c>
      <c r="D36" t="s">
        <v>7</v>
      </c>
      <c r="E36">
        <v>507</v>
      </c>
    </row>
    <row r="37" spans="1:5" x14ac:dyDescent="0.25">
      <c r="A37">
        <v>36</v>
      </c>
      <c r="B37" s="1">
        <v>41080</v>
      </c>
      <c r="C37" t="s">
        <v>32</v>
      </c>
      <c r="D37" t="s">
        <v>11</v>
      </c>
      <c r="E37">
        <v>118</v>
      </c>
    </row>
    <row r="38" spans="1:5" x14ac:dyDescent="0.25">
      <c r="A38">
        <v>37</v>
      </c>
      <c r="B38" s="1">
        <v>40922</v>
      </c>
      <c r="C38" t="s">
        <v>20</v>
      </c>
      <c r="D38" t="s">
        <v>22</v>
      </c>
      <c r="E38">
        <v>275</v>
      </c>
    </row>
    <row r="39" spans="1:5" x14ac:dyDescent="0.25">
      <c r="A39">
        <v>38</v>
      </c>
      <c r="B39" s="1">
        <v>40254</v>
      </c>
      <c r="C39" t="s">
        <v>36</v>
      </c>
      <c r="D39" t="s">
        <v>12</v>
      </c>
      <c r="E39">
        <v>900</v>
      </c>
    </row>
    <row r="40" spans="1:5" x14ac:dyDescent="0.25">
      <c r="A40">
        <v>39</v>
      </c>
      <c r="B40" s="1">
        <v>41024</v>
      </c>
      <c r="C40" t="s">
        <v>38</v>
      </c>
      <c r="D40" t="s">
        <v>5</v>
      </c>
      <c r="E40">
        <v>115</v>
      </c>
    </row>
    <row r="41" spans="1:5" x14ac:dyDescent="0.25">
      <c r="A41">
        <v>40</v>
      </c>
      <c r="B41" s="1">
        <v>40417</v>
      </c>
      <c r="C41" t="s">
        <v>20</v>
      </c>
      <c r="D41" t="s">
        <v>28</v>
      </c>
      <c r="E41">
        <v>534</v>
      </c>
    </row>
    <row r="42" spans="1:5" x14ac:dyDescent="0.25">
      <c r="A42">
        <v>41</v>
      </c>
      <c r="B42" s="1">
        <v>40946</v>
      </c>
      <c r="C42" t="s">
        <v>36</v>
      </c>
      <c r="D42" t="s">
        <v>5</v>
      </c>
      <c r="E42">
        <v>157</v>
      </c>
    </row>
    <row r="43" spans="1:5" x14ac:dyDescent="0.25">
      <c r="A43">
        <v>42</v>
      </c>
      <c r="B43" s="1">
        <v>40373</v>
      </c>
      <c r="C43" t="s">
        <v>38</v>
      </c>
      <c r="D43" t="s">
        <v>14</v>
      </c>
      <c r="E43">
        <v>725</v>
      </c>
    </row>
    <row r="44" spans="1:5" x14ac:dyDescent="0.25">
      <c r="A44">
        <v>43</v>
      </c>
      <c r="B44" s="1">
        <v>40672</v>
      </c>
      <c r="C44" t="s">
        <v>27</v>
      </c>
      <c r="D44" t="s">
        <v>23</v>
      </c>
      <c r="E44">
        <v>193</v>
      </c>
    </row>
    <row r="45" spans="1:5" x14ac:dyDescent="0.25">
      <c r="A45">
        <v>44</v>
      </c>
      <c r="B45" s="1">
        <v>40603</v>
      </c>
      <c r="C45" t="s">
        <v>21</v>
      </c>
      <c r="D45" t="s">
        <v>9</v>
      </c>
      <c r="E45">
        <v>838</v>
      </c>
    </row>
    <row r="46" spans="1:5" x14ac:dyDescent="0.25">
      <c r="A46">
        <v>45</v>
      </c>
      <c r="B46" s="1">
        <v>40744</v>
      </c>
      <c r="C46" t="s">
        <v>42</v>
      </c>
      <c r="D46" t="s">
        <v>18</v>
      </c>
      <c r="E46">
        <v>474</v>
      </c>
    </row>
    <row r="47" spans="1:5" x14ac:dyDescent="0.25">
      <c r="A47">
        <v>46</v>
      </c>
      <c r="B47" s="1">
        <v>41253</v>
      </c>
      <c r="C47" t="s">
        <v>38</v>
      </c>
      <c r="D47" t="s">
        <v>5</v>
      </c>
      <c r="E47">
        <v>404</v>
      </c>
    </row>
    <row r="48" spans="1:5" x14ac:dyDescent="0.25">
      <c r="A48">
        <v>47</v>
      </c>
      <c r="B48" s="1">
        <v>40212</v>
      </c>
      <c r="C48" t="s">
        <v>40</v>
      </c>
      <c r="D48" t="s">
        <v>12</v>
      </c>
      <c r="E48">
        <v>812</v>
      </c>
    </row>
    <row r="49" spans="1:5" x14ac:dyDescent="0.25">
      <c r="A49">
        <v>48</v>
      </c>
      <c r="B49" s="1">
        <v>41012</v>
      </c>
      <c r="C49" t="s">
        <v>34</v>
      </c>
      <c r="D49" t="s">
        <v>14</v>
      </c>
      <c r="E49">
        <v>510</v>
      </c>
    </row>
    <row r="50" spans="1:5" x14ac:dyDescent="0.25">
      <c r="A50">
        <v>49</v>
      </c>
      <c r="B50" s="1">
        <v>40955</v>
      </c>
      <c r="C50" t="s">
        <v>43</v>
      </c>
      <c r="D50" t="s">
        <v>23</v>
      </c>
      <c r="E50">
        <v>278</v>
      </c>
    </row>
    <row r="51" spans="1:5" x14ac:dyDescent="0.25">
      <c r="A51">
        <v>50</v>
      </c>
      <c r="B51" s="1">
        <v>41174</v>
      </c>
      <c r="C51" t="s">
        <v>33</v>
      </c>
      <c r="D51" t="s">
        <v>22</v>
      </c>
      <c r="E51">
        <v>509</v>
      </c>
    </row>
    <row r="52" spans="1:5" x14ac:dyDescent="0.25">
      <c r="A52">
        <v>51</v>
      </c>
      <c r="B52" s="1">
        <v>40855</v>
      </c>
      <c r="C52" t="s">
        <v>44</v>
      </c>
      <c r="D52" t="s">
        <v>7</v>
      </c>
      <c r="E52">
        <v>643</v>
      </c>
    </row>
    <row r="53" spans="1:5" x14ac:dyDescent="0.25">
      <c r="A53">
        <v>52</v>
      </c>
      <c r="B53" s="1">
        <v>40316</v>
      </c>
      <c r="C53" t="s">
        <v>45</v>
      </c>
      <c r="D53" t="s">
        <v>7</v>
      </c>
      <c r="E53">
        <v>574</v>
      </c>
    </row>
    <row r="54" spans="1:5" x14ac:dyDescent="0.25">
      <c r="A54">
        <v>53</v>
      </c>
      <c r="B54" s="1">
        <v>40969</v>
      </c>
      <c r="C54" t="s">
        <v>42</v>
      </c>
      <c r="D54" t="s">
        <v>22</v>
      </c>
      <c r="E54">
        <v>590</v>
      </c>
    </row>
    <row r="55" spans="1:5" x14ac:dyDescent="0.25">
      <c r="A55">
        <v>54</v>
      </c>
      <c r="B55" s="1">
        <v>40641</v>
      </c>
      <c r="C55" t="s">
        <v>26</v>
      </c>
      <c r="D55" t="s">
        <v>37</v>
      </c>
      <c r="E55">
        <v>211</v>
      </c>
    </row>
    <row r="56" spans="1:5" x14ac:dyDescent="0.25">
      <c r="A56">
        <v>55</v>
      </c>
      <c r="B56" s="1">
        <v>40859</v>
      </c>
      <c r="C56" t="s">
        <v>35</v>
      </c>
      <c r="D56" t="s">
        <v>18</v>
      </c>
      <c r="E56">
        <v>289</v>
      </c>
    </row>
    <row r="57" spans="1:5" x14ac:dyDescent="0.25">
      <c r="A57">
        <v>56</v>
      </c>
      <c r="B57" s="1">
        <v>40796</v>
      </c>
      <c r="C57" t="s">
        <v>35</v>
      </c>
      <c r="D57" t="s">
        <v>23</v>
      </c>
      <c r="E57">
        <v>381</v>
      </c>
    </row>
    <row r="58" spans="1:5" x14ac:dyDescent="0.25">
      <c r="A58">
        <v>57</v>
      </c>
      <c r="B58" s="1">
        <v>40255</v>
      </c>
      <c r="C58" t="s">
        <v>10</v>
      </c>
      <c r="D58" t="s">
        <v>28</v>
      </c>
      <c r="E58">
        <v>799</v>
      </c>
    </row>
    <row r="59" spans="1:5" x14ac:dyDescent="0.25">
      <c r="A59">
        <v>58</v>
      </c>
      <c r="B59" s="1">
        <v>40824</v>
      </c>
      <c r="C59" t="s">
        <v>19</v>
      </c>
      <c r="D59" t="s">
        <v>23</v>
      </c>
      <c r="E59">
        <v>597</v>
      </c>
    </row>
    <row r="60" spans="1:5" x14ac:dyDescent="0.25">
      <c r="A60">
        <v>59</v>
      </c>
      <c r="B60" s="1">
        <v>40475</v>
      </c>
      <c r="C60" t="s">
        <v>32</v>
      </c>
      <c r="D60" t="s">
        <v>5</v>
      </c>
      <c r="E60">
        <v>846</v>
      </c>
    </row>
    <row r="61" spans="1:5" x14ac:dyDescent="0.25">
      <c r="A61">
        <v>60</v>
      </c>
      <c r="B61" s="1">
        <v>41166</v>
      </c>
      <c r="C61" t="s">
        <v>21</v>
      </c>
      <c r="D61" t="s">
        <v>18</v>
      </c>
      <c r="E61">
        <v>470</v>
      </c>
    </row>
    <row r="62" spans="1:5" x14ac:dyDescent="0.25">
      <c r="A62">
        <v>61</v>
      </c>
      <c r="B62" s="1">
        <v>40279</v>
      </c>
      <c r="C62" t="s">
        <v>6</v>
      </c>
      <c r="D62" t="s">
        <v>39</v>
      </c>
      <c r="E62">
        <v>427</v>
      </c>
    </row>
    <row r="63" spans="1:5" x14ac:dyDescent="0.25">
      <c r="A63">
        <v>62</v>
      </c>
      <c r="B63" s="1">
        <v>40836</v>
      </c>
      <c r="C63" t="s">
        <v>27</v>
      </c>
      <c r="D63" t="s">
        <v>9</v>
      </c>
      <c r="E63">
        <v>106</v>
      </c>
    </row>
    <row r="64" spans="1:5" x14ac:dyDescent="0.25">
      <c r="A64">
        <v>63</v>
      </c>
      <c r="B64" s="1">
        <v>41086</v>
      </c>
      <c r="C64" t="s">
        <v>43</v>
      </c>
      <c r="D64" t="s">
        <v>37</v>
      </c>
      <c r="E64">
        <v>678</v>
      </c>
    </row>
    <row r="65" spans="1:5" x14ac:dyDescent="0.25">
      <c r="A65">
        <v>64</v>
      </c>
      <c r="B65" s="1">
        <v>40190</v>
      </c>
      <c r="C65" t="s">
        <v>25</v>
      </c>
      <c r="D65" t="s">
        <v>9</v>
      </c>
      <c r="E65">
        <v>515</v>
      </c>
    </row>
    <row r="66" spans="1:5" x14ac:dyDescent="0.25">
      <c r="A66">
        <v>65</v>
      </c>
      <c r="B66" s="1">
        <v>41214</v>
      </c>
      <c r="C66" t="s">
        <v>10</v>
      </c>
      <c r="D66" t="s">
        <v>9</v>
      </c>
      <c r="E66">
        <v>670</v>
      </c>
    </row>
    <row r="67" spans="1:5" x14ac:dyDescent="0.25">
      <c r="A67">
        <v>66</v>
      </c>
      <c r="B67" s="1">
        <v>40253</v>
      </c>
      <c r="C67" t="s">
        <v>6</v>
      </c>
      <c r="D67" t="s">
        <v>22</v>
      </c>
      <c r="E67">
        <v>565</v>
      </c>
    </row>
    <row r="68" spans="1:5" x14ac:dyDescent="0.25">
      <c r="A68">
        <v>67</v>
      </c>
      <c r="B68" s="1">
        <v>40231</v>
      </c>
      <c r="C68" t="s">
        <v>45</v>
      </c>
      <c r="D68" t="s">
        <v>39</v>
      </c>
      <c r="E68">
        <v>859</v>
      </c>
    </row>
    <row r="69" spans="1:5" x14ac:dyDescent="0.25">
      <c r="A69">
        <v>68</v>
      </c>
      <c r="B69" s="1">
        <v>40536</v>
      </c>
      <c r="C69" t="s">
        <v>21</v>
      </c>
      <c r="D69" t="s">
        <v>37</v>
      </c>
      <c r="E69">
        <v>320</v>
      </c>
    </row>
    <row r="70" spans="1:5" x14ac:dyDescent="0.25">
      <c r="A70">
        <v>69</v>
      </c>
      <c r="B70" s="1">
        <v>40241</v>
      </c>
      <c r="C70" t="s">
        <v>6</v>
      </c>
      <c r="D70" t="s">
        <v>18</v>
      </c>
      <c r="E70">
        <v>367</v>
      </c>
    </row>
    <row r="71" spans="1:5" x14ac:dyDescent="0.25">
      <c r="A71">
        <v>70</v>
      </c>
      <c r="B71" s="1">
        <v>41251</v>
      </c>
      <c r="C71" t="s">
        <v>35</v>
      </c>
      <c r="D71" t="s">
        <v>12</v>
      </c>
      <c r="E71">
        <v>645</v>
      </c>
    </row>
    <row r="72" spans="1:5" x14ac:dyDescent="0.25">
      <c r="A72">
        <v>71</v>
      </c>
      <c r="B72" s="1">
        <v>40286</v>
      </c>
      <c r="C72" t="s">
        <v>46</v>
      </c>
      <c r="D72" t="s">
        <v>28</v>
      </c>
      <c r="E72">
        <v>565</v>
      </c>
    </row>
    <row r="73" spans="1:5" x14ac:dyDescent="0.25">
      <c r="A73">
        <v>72</v>
      </c>
      <c r="B73" s="1">
        <v>40517</v>
      </c>
      <c r="C73" t="s">
        <v>35</v>
      </c>
      <c r="D73" t="s">
        <v>47</v>
      </c>
      <c r="E73">
        <v>396</v>
      </c>
    </row>
    <row r="74" spans="1:5" x14ac:dyDescent="0.25">
      <c r="A74">
        <v>73</v>
      </c>
      <c r="B74" s="1">
        <v>40931</v>
      </c>
      <c r="C74" t="s">
        <v>34</v>
      </c>
      <c r="D74" t="s">
        <v>23</v>
      </c>
      <c r="E74">
        <v>510</v>
      </c>
    </row>
    <row r="75" spans="1:5" x14ac:dyDescent="0.25">
      <c r="A75">
        <v>74</v>
      </c>
      <c r="B75" s="1">
        <v>40954</v>
      </c>
      <c r="C75" t="s">
        <v>4</v>
      </c>
      <c r="D75" t="s">
        <v>22</v>
      </c>
      <c r="E75">
        <v>885</v>
      </c>
    </row>
    <row r="76" spans="1:5" x14ac:dyDescent="0.25">
      <c r="A76">
        <v>75</v>
      </c>
      <c r="B76" s="1">
        <v>40269</v>
      </c>
      <c r="C76" t="s">
        <v>6</v>
      </c>
      <c r="D76" t="s">
        <v>22</v>
      </c>
      <c r="E76">
        <v>292</v>
      </c>
    </row>
    <row r="77" spans="1:5" x14ac:dyDescent="0.25">
      <c r="A77">
        <v>76</v>
      </c>
      <c r="B77" s="1">
        <v>41139</v>
      </c>
      <c r="C77" t="s">
        <v>40</v>
      </c>
      <c r="D77" t="s">
        <v>23</v>
      </c>
      <c r="E77">
        <v>197</v>
      </c>
    </row>
    <row r="78" spans="1:5" x14ac:dyDescent="0.25">
      <c r="A78">
        <v>77</v>
      </c>
      <c r="B78" s="1">
        <v>40798</v>
      </c>
      <c r="C78" t="s">
        <v>35</v>
      </c>
      <c r="D78" t="s">
        <v>37</v>
      </c>
      <c r="E78">
        <v>185</v>
      </c>
    </row>
    <row r="79" spans="1:5" x14ac:dyDescent="0.25">
      <c r="A79">
        <v>78</v>
      </c>
      <c r="B79" s="1">
        <v>40986</v>
      </c>
      <c r="C79" t="s">
        <v>4</v>
      </c>
      <c r="D79" t="s">
        <v>28</v>
      </c>
      <c r="E79">
        <v>716</v>
      </c>
    </row>
    <row r="80" spans="1:5" x14ac:dyDescent="0.25">
      <c r="A80">
        <v>79</v>
      </c>
      <c r="B80" s="1">
        <v>41228</v>
      </c>
      <c r="C80" t="s">
        <v>29</v>
      </c>
      <c r="D80" t="s">
        <v>11</v>
      </c>
      <c r="E80">
        <v>234</v>
      </c>
    </row>
    <row r="81" spans="1:5" x14ac:dyDescent="0.25">
      <c r="A81">
        <v>80</v>
      </c>
      <c r="B81" s="1">
        <v>40502</v>
      </c>
      <c r="C81" t="s">
        <v>33</v>
      </c>
      <c r="D81" t="s">
        <v>18</v>
      </c>
      <c r="E81">
        <v>400</v>
      </c>
    </row>
    <row r="82" spans="1:5" x14ac:dyDescent="0.25">
      <c r="A82">
        <v>81</v>
      </c>
      <c r="B82" s="1">
        <v>40249</v>
      </c>
      <c r="C82" t="s">
        <v>46</v>
      </c>
      <c r="D82" t="s">
        <v>14</v>
      </c>
      <c r="E82">
        <v>528</v>
      </c>
    </row>
    <row r="83" spans="1:5" x14ac:dyDescent="0.25">
      <c r="A83">
        <v>82</v>
      </c>
      <c r="B83" s="1">
        <v>40920</v>
      </c>
      <c r="C83" t="s">
        <v>20</v>
      </c>
      <c r="D83" t="s">
        <v>14</v>
      </c>
      <c r="E83">
        <v>618</v>
      </c>
    </row>
    <row r="84" spans="1:5" x14ac:dyDescent="0.25">
      <c r="A84">
        <v>83</v>
      </c>
      <c r="B84" s="1">
        <v>40349</v>
      </c>
      <c r="C84" t="s">
        <v>36</v>
      </c>
      <c r="D84" t="s">
        <v>41</v>
      </c>
      <c r="E84">
        <v>318</v>
      </c>
    </row>
    <row r="85" spans="1:5" x14ac:dyDescent="0.25">
      <c r="A85">
        <v>84</v>
      </c>
      <c r="B85" s="1">
        <v>40426</v>
      </c>
      <c r="C85" t="s">
        <v>33</v>
      </c>
      <c r="D85" t="s">
        <v>5</v>
      </c>
      <c r="E85">
        <v>563</v>
      </c>
    </row>
    <row r="86" spans="1:5" x14ac:dyDescent="0.25">
      <c r="A86">
        <v>85</v>
      </c>
      <c r="B86" s="1">
        <v>40806</v>
      </c>
      <c r="C86" t="s">
        <v>25</v>
      </c>
      <c r="D86" t="s">
        <v>23</v>
      </c>
      <c r="E86">
        <v>421</v>
      </c>
    </row>
    <row r="87" spans="1:5" x14ac:dyDescent="0.25">
      <c r="A87">
        <v>86</v>
      </c>
      <c r="B87" s="1">
        <v>40404</v>
      </c>
      <c r="C87" t="s">
        <v>45</v>
      </c>
      <c r="D87" t="s">
        <v>12</v>
      </c>
      <c r="E87">
        <v>708</v>
      </c>
    </row>
    <row r="88" spans="1:5" x14ac:dyDescent="0.25">
      <c r="A88">
        <v>87</v>
      </c>
      <c r="B88" s="1">
        <v>41069</v>
      </c>
      <c r="C88" t="s">
        <v>4</v>
      </c>
      <c r="D88" t="s">
        <v>12</v>
      </c>
      <c r="E88">
        <v>800</v>
      </c>
    </row>
    <row r="89" spans="1:5" x14ac:dyDescent="0.25">
      <c r="A89">
        <v>88</v>
      </c>
      <c r="B89" s="1">
        <v>40840</v>
      </c>
      <c r="C89" t="s">
        <v>21</v>
      </c>
      <c r="D89" t="s">
        <v>16</v>
      </c>
      <c r="E89">
        <v>885</v>
      </c>
    </row>
    <row r="90" spans="1:5" x14ac:dyDescent="0.25">
      <c r="A90">
        <v>89</v>
      </c>
      <c r="B90" s="1">
        <v>40778</v>
      </c>
      <c r="C90" t="s">
        <v>33</v>
      </c>
      <c r="D90" t="s">
        <v>16</v>
      </c>
      <c r="E90">
        <v>607</v>
      </c>
    </row>
    <row r="91" spans="1:5" x14ac:dyDescent="0.25">
      <c r="A91">
        <v>90</v>
      </c>
      <c r="B91" s="1">
        <v>40468</v>
      </c>
      <c r="C91" t="s">
        <v>43</v>
      </c>
      <c r="D91" t="s">
        <v>16</v>
      </c>
      <c r="E91">
        <v>688</v>
      </c>
    </row>
    <row r="92" spans="1:5" x14ac:dyDescent="0.25">
      <c r="A92">
        <v>91</v>
      </c>
      <c r="B92" s="1">
        <v>40322</v>
      </c>
      <c r="C92" t="s">
        <v>31</v>
      </c>
      <c r="D92" t="s">
        <v>41</v>
      </c>
      <c r="E92">
        <v>638</v>
      </c>
    </row>
    <row r="93" spans="1:5" x14ac:dyDescent="0.25">
      <c r="A93">
        <v>92</v>
      </c>
      <c r="B93" s="1">
        <v>41027</v>
      </c>
      <c r="C93" t="s">
        <v>38</v>
      </c>
      <c r="D93" t="s">
        <v>5</v>
      </c>
      <c r="E93">
        <v>328</v>
      </c>
    </row>
    <row r="94" spans="1:5" x14ac:dyDescent="0.25">
      <c r="A94">
        <v>93</v>
      </c>
      <c r="B94" s="1">
        <v>41002</v>
      </c>
      <c r="C94" t="s">
        <v>29</v>
      </c>
      <c r="D94" t="s">
        <v>23</v>
      </c>
      <c r="E94">
        <v>517</v>
      </c>
    </row>
    <row r="95" spans="1:5" x14ac:dyDescent="0.25">
      <c r="A95">
        <v>94</v>
      </c>
      <c r="B95" s="1">
        <v>40285</v>
      </c>
      <c r="C95" t="s">
        <v>44</v>
      </c>
      <c r="D95" t="s">
        <v>11</v>
      </c>
      <c r="E95">
        <v>840</v>
      </c>
    </row>
    <row r="96" spans="1:5" x14ac:dyDescent="0.25">
      <c r="A96">
        <v>95</v>
      </c>
      <c r="B96" s="1">
        <v>41246</v>
      </c>
      <c r="C96" t="s">
        <v>10</v>
      </c>
      <c r="D96" t="s">
        <v>22</v>
      </c>
      <c r="E96">
        <v>766</v>
      </c>
    </row>
    <row r="97" spans="1:5" x14ac:dyDescent="0.25">
      <c r="A97">
        <v>96</v>
      </c>
      <c r="B97" s="1">
        <v>40347</v>
      </c>
      <c r="C97" t="s">
        <v>45</v>
      </c>
      <c r="D97" t="s">
        <v>22</v>
      </c>
      <c r="E97">
        <v>242</v>
      </c>
    </row>
    <row r="98" spans="1:5" x14ac:dyDescent="0.25">
      <c r="A98">
        <v>97</v>
      </c>
      <c r="B98" s="1">
        <v>40902</v>
      </c>
      <c r="C98" t="s">
        <v>26</v>
      </c>
      <c r="D98" t="s">
        <v>47</v>
      </c>
      <c r="E98">
        <v>246</v>
      </c>
    </row>
    <row r="99" spans="1:5" x14ac:dyDescent="0.25">
      <c r="A99">
        <v>98</v>
      </c>
      <c r="B99" s="1">
        <v>40560</v>
      </c>
      <c r="C99" t="s">
        <v>4</v>
      </c>
      <c r="D99" t="s">
        <v>37</v>
      </c>
      <c r="E99">
        <v>530</v>
      </c>
    </row>
    <row r="100" spans="1:5" x14ac:dyDescent="0.25">
      <c r="A100">
        <v>99</v>
      </c>
      <c r="B100" s="1">
        <v>40523</v>
      </c>
      <c r="C100" t="s">
        <v>26</v>
      </c>
      <c r="D100" t="s">
        <v>5</v>
      </c>
      <c r="E100">
        <v>192</v>
      </c>
    </row>
    <row r="101" spans="1:5" x14ac:dyDescent="0.25">
      <c r="A101">
        <v>100</v>
      </c>
      <c r="B101" s="1">
        <v>40667</v>
      </c>
      <c r="C101" t="s">
        <v>34</v>
      </c>
      <c r="D101" t="s">
        <v>11</v>
      </c>
      <c r="E101">
        <v>780</v>
      </c>
    </row>
    <row r="102" spans="1:5" x14ac:dyDescent="0.25">
      <c r="A102">
        <v>101</v>
      </c>
      <c r="B102" s="1">
        <v>40880</v>
      </c>
      <c r="C102" t="s">
        <v>36</v>
      </c>
      <c r="D102" t="s">
        <v>18</v>
      </c>
      <c r="E102">
        <v>238</v>
      </c>
    </row>
    <row r="103" spans="1:5" x14ac:dyDescent="0.25">
      <c r="A103">
        <v>102</v>
      </c>
      <c r="B103" s="1">
        <v>41013</v>
      </c>
      <c r="C103" t="s">
        <v>10</v>
      </c>
      <c r="D103" t="s">
        <v>11</v>
      </c>
      <c r="E103">
        <v>258</v>
      </c>
    </row>
    <row r="104" spans="1:5" x14ac:dyDescent="0.25">
      <c r="A104">
        <v>103</v>
      </c>
      <c r="B104" s="1">
        <v>41229</v>
      </c>
      <c r="C104" t="s">
        <v>38</v>
      </c>
      <c r="D104" t="s">
        <v>11</v>
      </c>
      <c r="E104">
        <v>592</v>
      </c>
    </row>
    <row r="105" spans="1:5" x14ac:dyDescent="0.25">
      <c r="A105">
        <v>104</v>
      </c>
      <c r="B105" s="1">
        <v>40763</v>
      </c>
      <c r="C105" t="s">
        <v>10</v>
      </c>
      <c r="D105" t="s">
        <v>18</v>
      </c>
      <c r="E105">
        <v>480</v>
      </c>
    </row>
    <row r="106" spans="1:5" x14ac:dyDescent="0.25">
      <c r="A106">
        <v>105</v>
      </c>
      <c r="B106" s="1">
        <v>40985</v>
      </c>
      <c r="C106" t="s">
        <v>32</v>
      </c>
      <c r="D106" t="s">
        <v>5</v>
      </c>
      <c r="E106">
        <v>250</v>
      </c>
    </row>
    <row r="107" spans="1:5" x14ac:dyDescent="0.25">
      <c r="A107">
        <v>106</v>
      </c>
      <c r="B107" s="1">
        <v>41023</v>
      </c>
      <c r="C107" t="s">
        <v>35</v>
      </c>
      <c r="D107" t="s">
        <v>22</v>
      </c>
      <c r="E107">
        <v>225</v>
      </c>
    </row>
    <row r="108" spans="1:5" x14ac:dyDescent="0.25">
      <c r="A108">
        <v>107</v>
      </c>
      <c r="B108" s="1">
        <v>40825</v>
      </c>
      <c r="C108" t="s">
        <v>19</v>
      </c>
      <c r="D108" t="s">
        <v>12</v>
      </c>
      <c r="E108">
        <v>287</v>
      </c>
    </row>
    <row r="109" spans="1:5" x14ac:dyDescent="0.25">
      <c r="A109">
        <v>108</v>
      </c>
      <c r="B109" s="1">
        <v>40483</v>
      </c>
      <c r="C109" t="s">
        <v>46</v>
      </c>
      <c r="D109" t="s">
        <v>16</v>
      </c>
      <c r="E109">
        <v>689</v>
      </c>
    </row>
    <row r="110" spans="1:5" x14ac:dyDescent="0.25">
      <c r="A110">
        <v>109</v>
      </c>
      <c r="B110" s="1">
        <v>40814</v>
      </c>
      <c r="C110" t="s">
        <v>31</v>
      </c>
      <c r="D110" t="s">
        <v>47</v>
      </c>
      <c r="E110">
        <v>508</v>
      </c>
    </row>
    <row r="111" spans="1:5" x14ac:dyDescent="0.25">
      <c r="A111">
        <v>110</v>
      </c>
      <c r="B111" s="1">
        <v>40545</v>
      </c>
      <c r="C111" t="s">
        <v>24</v>
      </c>
      <c r="D111" t="s">
        <v>18</v>
      </c>
      <c r="E111">
        <v>890</v>
      </c>
    </row>
    <row r="112" spans="1:5" x14ac:dyDescent="0.25">
      <c r="A112">
        <v>111</v>
      </c>
      <c r="B112" s="1">
        <v>40590</v>
      </c>
      <c r="C112" t="s">
        <v>24</v>
      </c>
      <c r="D112" t="s">
        <v>5</v>
      </c>
      <c r="E112">
        <v>403</v>
      </c>
    </row>
    <row r="113" spans="1:5" x14ac:dyDescent="0.25">
      <c r="A113">
        <v>112</v>
      </c>
      <c r="B113" s="1">
        <v>40761</v>
      </c>
      <c r="C113" t="s">
        <v>32</v>
      </c>
      <c r="D113" t="s">
        <v>41</v>
      </c>
      <c r="E113">
        <v>675</v>
      </c>
    </row>
    <row r="114" spans="1:5" x14ac:dyDescent="0.25">
      <c r="A114">
        <v>113</v>
      </c>
      <c r="B114" s="1">
        <v>40215</v>
      </c>
      <c r="C114" t="s">
        <v>4</v>
      </c>
      <c r="D114" t="s">
        <v>47</v>
      </c>
      <c r="E114">
        <v>617</v>
      </c>
    </row>
    <row r="115" spans="1:5" x14ac:dyDescent="0.25">
      <c r="A115">
        <v>114</v>
      </c>
      <c r="B115" s="1">
        <v>40771</v>
      </c>
      <c r="C115" t="s">
        <v>4</v>
      </c>
      <c r="D115" t="s">
        <v>22</v>
      </c>
      <c r="E115">
        <v>388</v>
      </c>
    </row>
    <row r="116" spans="1:5" x14ac:dyDescent="0.25">
      <c r="A116">
        <v>115</v>
      </c>
      <c r="B116" s="1">
        <v>41207</v>
      </c>
      <c r="C116" t="s">
        <v>19</v>
      </c>
      <c r="D116" t="s">
        <v>37</v>
      </c>
      <c r="E116">
        <v>819</v>
      </c>
    </row>
    <row r="117" spans="1:5" x14ac:dyDescent="0.25">
      <c r="A117">
        <v>116</v>
      </c>
      <c r="B117" s="1">
        <v>41002</v>
      </c>
      <c r="C117" t="s">
        <v>42</v>
      </c>
      <c r="D117" t="s">
        <v>37</v>
      </c>
      <c r="E117">
        <v>302</v>
      </c>
    </row>
    <row r="118" spans="1:5" x14ac:dyDescent="0.25">
      <c r="A118">
        <v>117</v>
      </c>
      <c r="B118" s="1">
        <v>40185</v>
      </c>
      <c r="C118" t="s">
        <v>4</v>
      </c>
      <c r="D118" t="s">
        <v>37</v>
      </c>
      <c r="E118">
        <v>202</v>
      </c>
    </row>
    <row r="119" spans="1:5" x14ac:dyDescent="0.25">
      <c r="A119">
        <v>118</v>
      </c>
      <c r="B119" s="1">
        <v>40957</v>
      </c>
      <c r="C119" t="s">
        <v>27</v>
      </c>
      <c r="D119" t="s">
        <v>12</v>
      </c>
      <c r="E119">
        <v>280</v>
      </c>
    </row>
    <row r="120" spans="1:5" x14ac:dyDescent="0.25">
      <c r="A120">
        <v>119</v>
      </c>
      <c r="B120" s="1">
        <v>40644</v>
      </c>
      <c r="C120" t="s">
        <v>24</v>
      </c>
      <c r="D120" t="s">
        <v>22</v>
      </c>
      <c r="E120">
        <v>893</v>
      </c>
    </row>
    <row r="121" spans="1:5" x14ac:dyDescent="0.25">
      <c r="A121">
        <v>120</v>
      </c>
      <c r="B121" s="1">
        <v>41192</v>
      </c>
      <c r="C121" t="s">
        <v>24</v>
      </c>
      <c r="D121" t="s">
        <v>39</v>
      </c>
      <c r="E121">
        <v>592</v>
      </c>
    </row>
    <row r="122" spans="1:5" x14ac:dyDescent="0.25">
      <c r="A122">
        <v>121</v>
      </c>
      <c r="B122" s="1">
        <v>40293</v>
      </c>
      <c r="C122" t="s">
        <v>48</v>
      </c>
      <c r="D122" t="s">
        <v>18</v>
      </c>
      <c r="E122">
        <v>352</v>
      </c>
    </row>
    <row r="123" spans="1:5" x14ac:dyDescent="0.25">
      <c r="A123">
        <v>122</v>
      </c>
      <c r="B123" s="1">
        <v>40210</v>
      </c>
      <c r="C123" t="s">
        <v>36</v>
      </c>
      <c r="D123" t="s">
        <v>41</v>
      </c>
      <c r="E123">
        <v>714</v>
      </c>
    </row>
    <row r="124" spans="1:5" x14ac:dyDescent="0.25">
      <c r="A124">
        <v>123</v>
      </c>
      <c r="B124" s="1">
        <v>40581</v>
      </c>
      <c r="C124" t="s">
        <v>32</v>
      </c>
      <c r="D124" t="s">
        <v>14</v>
      </c>
      <c r="E124">
        <v>274</v>
      </c>
    </row>
    <row r="125" spans="1:5" x14ac:dyDescent="0.25">
      <c r="A125">
        <v>124</v>
      </c>
      <c r="B125" s="1">
        <v>40368</v>
      </c>
      <c r="C125" t="s">
        <v>4</v>
      </c>
      <c r="D125" t="s">
        <v>37</v>
      </c>
      <c r="E125">
        <v>656</v>
      </c>
    </row>
    <row r="126" spans="1:5" x14ac:dyDescent="0.25">
      <c r="A126">
        <v>125</v>
      </c>
      <c r="B126" s="1">
        <v>40609</v>
      </c>
      <c r="C126" t="s">
        <v>15</v>
      </c>
      <c r="D126" t="s">
        <v>12</v>
      </c>
      <c r="E126">
        <v>635</v>
      </c>
    </row>
    <row r="127" spans="1:5" x14ac:dyDescent="0.25">
      <c r="A127">
        <v>126</v>
      </c>
      <c r="B127" s="1">
        <v>40190</v>
      </c>
      <c r="C127" t="s">
        <v>45</v>
      </c>
      <c r="D127" t="s">
        <v>7</v>
      </c>
      <c r="E127">
        <v>504</v>
      </c>
    </row>
    <row r="128" spans="1:5" x14ac:dyDescent="0.25">
      <c r="A128">
        <v>127</v>
      </c>
      <c r="B128" s="1">
        <v>40449</v>
      </c>
      <c r="C128" t="s">
        <v>26</v>
      </c>
      <c r="D128" t="s">
        <v>7</v>
      </c>
      <c r="E128">
        <v>159</v>
      </c>
    </row>
    <row r="129" spans="1:5" x14ac:dyDescent="0.25">
      <c r="A129">
        <v>128</v>
      </c>
      <c r="B129" s="1">
        <v>40668</v>
      </c>
      <c r="C129" t="s">
        <v>20</v>
      </c>
      <c r="D129" t="s">
        <v>5</v>
      </c>
      <c r="E129">
        <v>771</v>
      </c>
    </row>
    <row r="130" spans="1:5" x14ac:dyDescent="0.25">
      <c r="A130">
        <v>129</v>
      </c>
      <c r="B130" s="1">
        <v>41015</v>
      </c>
      <c r="C130" t="s">
        <v>48</v>
      </c>
      <c r="D130" t="s">
        <v>9</v>
      </c>
      <c r="E130">
        <v>771</v>
      </c>
    </row>
    <row r="131" spans="1:5" x14ac:dyDescent="0.25">
      <c r="A131">
        <v>130</v>
      </c>
      <c r="B131" s="1">
        <v>40276</v>
      </c>
      <c r="C131" t="s">
        <v>19</v>
      </c>
      <c r="D131" t="s">
        <v>14</v>
      </c>
      <c r="E131">
        <v>303</v>
      </c>
    </row>
    <row r="132" spans="1:5" x14ac:dyDescent="0.25">
      <c r="A132">
        <v>131</v>
      </c>
      <c r="B132" s="1">
        <v>40549</v>
      </c>
      <c r="C132" t="s">
        <v>19</v>
      </c>
      <c r="D132" t="s">
        <v>39</v>
      </c>
      <c r="E132">
        <v>322</v>
      </c>
    </row>
    <row r="133" spans="1:5" x14ac:dyDescent="0.25">
      <c r="A133">
        <v>132</v>
      </c>
      <c r="B133" s="1">
        <v>41141</v>
      </c>
      <c r="C133" t="s">
        <v>42</v>
      </c>
      <c r="D133" t="s">
        <v>18</v>
      </c>
      <c r="E133">
        <v>471</v>
      </c>
    </row>
    <row r="134" spans="1:5" x14ac:dyDescent="0.25">
      <c r="A134">
        <v>133</v>
      </c>
      <c r="B134" s="1">
        <v>40195</v>
      </c>
      <c r="C134" t="s">
        <v>25</v>
      </c>
      <c r="D134" t="s">
        <v>14</v>
      </c>
      <c r="E134">
        <v>722</v>
      </c>
    </row>
    <row r="135" spans="1:5" x14ac:dyDescent="0.25">
      <c r="A135">
        <v>134</v>
      </c>
      <c r="B135" s="1">
        <v>41008</v>
      </c>
      <c r="C135" t="s">
        <v>15</v>
      </c>
      <c r="D135" t="s">
        <v>18</v>
      </c>
      <c r="E135">
        <v>516</v>
      </c>
    </row>
    <row r="136" spans="1:5" x14ac:dyDescent="0.25">
      <c r="A136">
        <v>135</v>
      </c>
      <c r="B136" s="1">
        <v>40397</v>
      </c>
      <c r="C136" t="s">
        <v>48</v>
      </c>
      <c r="D136" t="s">
        <v>39</v>
      </c>
      <c r="E136">
        <v>366</v>
      </c>
    </row>
    <row r="137" spans="1:5" x14ac:dyDescent="0.25">
      <c r="A137">
        <v>136</v>
      </c>
      <c r="B137" s="1">
        <v>40614</v>
      </c>
      <c r="C137" t="s">
        <v>32</v>
      </c>
      <c r="D137" t="s">
        <v>23</v>
      </c>
      <c r="E137">
        <v>377</v>
      </c>
    </row>
    <row r="138" spans="1:5" x14ac:dyDescent="0.25">
      <c r="A138">
        <v>137</v>
      </c>
      <c r="B138" s="1">
        <v>40696</v>
      </c>
      <c r="C138" t="s">
        <v>38</v>
      </c>
      <c r="D138" t="s">
        <v>5</v>
      </c>
      <c r="E138">
        <v>638</v>
      </c>
    </row>
    <row r="139" spans="1:5" x14ac:dyDescent="0.25">
      <c r="A139">
        <v>138</v>
      </c>
      <c r="B139" s="1">
        <v>40739</v>
      </c>
      <c r="C139" t="s">
        <v>34</v>
      </c>
      <c r="D139" t="s">
        <v>18</v>
      </c>
      <c r="E139">
        <v>234</v>
      </c>
    </row>
    <row r="140" spans="1:5" x14ac:dyDescent="0.25">
      <c r="A140">
        <v>139</v>
      </c>
      <c r="B140" s="1">
        <v>40921</v>
      </c>
      <c r="C140" t="s">
        <v>33</v>
      </c>
      <c r="D140" t="s">
        <v>22</v>
      </c>
      <c r="E140">
        <v>486</v>
      </c>
    </row>
    <row r="141" spans="1:5" x14ac:dyDescent="0.25">
      <c r="A141">
        <v>140</v>
      </c>
      <c r="B141" s="1">
        <v>41191</v>
      </c>
      <c r="C141" t="s">
        <v>36</v>
      </c>
      <c r="D141" t="s">
        <v>22</v>
      </c>
      <c r="E141">
        <v>560</v>
      </c>
    </row>
    <row r="142" spans="1:5" x14ac:dyDescent="0.25">
      <c r="A142">
        <v>141</v>
      </c>
      <c r="B142" s="1">
        <v>40372</v>
      </c>
      <c r="C142" t="s">
        <v>40</v>
      </c>
      <c r="D142" t="s">
        <v>41</v>
      </c>
      <c r="E142">
        <v>899</v>
      </c>
    </row>
    <row r="143" spans="1:5" x14ac:dyDescent="0.25">
      <c r="A143">
        <v>142</v>
      </c>
      <c r="B143" s="1">
        <v>41133</v>
      </c>
      <c r="C143" t="s">
        <v>21</v>
      </c>
      <c r="D143" t="s">
        <v>18</v>
      </c>
      <c r="E143">
        <v>751</v>
      </c>
    </row>
    <row r="144" spans="1:5" x14ac:dyDescent="0.25">
      <c r="A144">
        <v>143</v>
      </c>
      <c r="B144" s="1">
        <v>41084</v>
      </c>
      <c r="C144" t="s">
        <v>10</v>
      </c>
      <c r="D144" t="s">
        <v>5</v>
      </c>
      <c r="E144">
        <v>505</v>
      </c>
    </row>
    <row r="145" spans="1:5" x14ac:dyDescent="0.25">
      <c r="A145">
        <v>144</v>
      </c>
      <c r="B145" s="1">
        <v>40714</v>
      </c>
      <c r="C145" t="s">
        <v>29</v>
      </c>
      <c r="D145" t="s">
        <v>5</v>
      </c>
      <c r="E145">
        <v>745</v>
      </c>
    </row>
    <row r="146" spans="1:5" x14ac:dyDescent="0.25">
      <c r="A146">
        <v>145</v>
      </c>
      <c r="B146" s="1">
        <v>40860</v>
      </c>
      <c r="C146" t="s">
        <v>42</v>
      </c>
      <c r="D146" t="s">
        <v>7</v>
      </c>
      <c r="E146">
        <v>274</v>
      </c>
    </row>
    <row r="147" spans="1:5" x14ac:dyDescent="0.25">
      <c r="A147">
        <v>146</v>
      </c>
      <c r="B147" s="1">
        <v>41026</v>
      </c>
      <c r="C147" t="s">
        <v>26</v>
      </c>
      <c r="D147" t="s">
        <v>39</v>
      </c>
      <c r="E147">
        <v>475</v>
      </c>
    </row>
    <row r="148" spans="1:5" x14ac:dyDescent="0.25">
      <c r="A148">
        <v>147</v>
      </c>
      <c r="B148" s="1">
        <v>41088</v>
      </c>
      <c r="C148" t="s">
        <v>25</v>
      </c>
      <c r="D148" t="s">
        <v>7</v>
      </c>
      <c r="E148">
        <v>880</v>
      </c>
    </row>
    <row r="149" spans="1:5" x14ac:dyDescent="0.25">
      <c r="A149">
        <v>148</v>
      </c>
      <c r="B149" s="1">
        <v>40598</v>
      </c>
      <c r="C149" t="s">
        <v>42</v>
      </c>
      <c r="D149" t="s">
        <v>37</v>
      </c>
      <c r="E149">
        <v>182</v>
      </c>
    </row>
    <row r="150" spans="1:5" x14ac:dyDescent="0.25">
      <c r="A150">
        <v>149</v>
      </c>
      <c r="B150" s="1">
        <v>40270</v>
      </c>
      <c r="C150" t="s">
        <v>10</v>
      </c>
      <c r="D150" t="s">
        <v>14</v>
      </c>
      <c r="E150">
        <v>676</v>
      </c>
    </row>
    <row r="151" spans="1:5" x14ac:dyDescent="0.25">
      <c r="A151">
        <v>150</v>
      </c>
      <c r="B151" s="1">
        <v>41013</v>
      </c>
      <c r="C151" t="s">
        <v>36</v>
      </c>
      <c r="D151" t="s">
        <v>28</v>
      </c>
      <c r="E151">
        <v>611</v>
      </c>
    </row>
    <row r="152" spans="1:5" x14ac:dyDescent="0.25">
      <c r="A152">
        <v>151</v>
      </c>
      <c r="B152" s="1">
        <v>40337</v>
      </c>
      <c r="C152" t="s">
        <v>27</v>
      </c>
      <c r="D152" t="s">
        <v>39</v>
      </c>
      <c r="E152">
        <v>713</v>
      </c>
    </row>
    <row r="153" spans="1:5" x14ac:dyDescent="0.25">
      <c r="A153">
        <v>152</v>
      </c>
      <c r="B153" s="1">
        <v>40227</v>
      </c>
      <c r="C153" t="s">
        <v>21</v>
      </c>
      <c r="D153" t="s">
        <v>41</v>
      </c>
      <c r="E153">
        <v>708</v>
      </c>
    </row>
    <row r="154" spans="1:5" x14ac:dyDescent="0.25">
      <c r="A154">
        <v>153</v>
      </c>
      <c r="B154" s="1">
        <v>40523</v>
      </c>
      <c r="C154" t="s">
        <v>4</v>
      </c>
      <c r="D154" t="s">
        <v>23</v>
      </c>
      <c r="E154">
        <v>326</v>
      </c>
    </row>
    <row r="155" spans="1:5" x14ac:dyDescent="0.25">
      <c r="A155">
        <v>154</v>
      </c>
      <c r="B155" s="1">
        <v>40345</v>
      </c>
      <c r="C155" t="s">
        <v>45</v>
      </c>
      <c r="D155" t="s">
        <v>14</v>
      </c>
      <c r="E155">
        <v>570</v>
      </c>
    </row>
    <row r="156" spans="1:5" x14ac:dyDescent="0.25">
      <c r="A156">
        <v>155</v>
      </c>
      <c r="B156" s="1">
        <v>40500</v>
      </c>
      <c r="C156" t="s">
        <v>8</v>
      </c>
      <c r="D156" t="s">
        <v>5</v>
      </c>
      <c r="E156">
        <v>798</v>
      </c>
    </row>
    <row r="157" spans="1:5" x14ac:dyDescent="0.25">
      <c r="A157">
        <v>156</v>
      </c>
      <c r="B157" s="1">
        <v>40404</v>
      </c>
      <c r="C157" t="s">
        <v>45</v>
      </c>
      <c r="D157" t="s">
        <v>16</v>
      </c>
      <c r="E157">
        <v>862</v>
      </c>
    </row>
    <row r="158" spans="1:5" x14ac:dyDescent="0.25">
      <c r="A158">
        <v>157</v>
      </c>
      <c r="B158" s="1">
        <v>41259</v>
      </c>
      <c r="C158" t="s">
        <v>6</v>
      </c>
      <c r="D158" t="s">
        <v>37</v>
      </c>
      <c r="E158">
        <v>444</v>
      </c>
    </row>
    <row r="159" spans="1:5" x14ac:dyDescent="0.25">
      <c r="A159">
        <v>158</v>
      </c>
      <c r="B159" s="1">
        <v>40587</v>
      </c>
      <c r="C159" t="s">
        <v>25</v>
      </c>
      <c r="D159" t="s">
        <v>14</v>
      </c>
      <c r="E159">
        <v>888</v>
      </c>
    </row>
    <row r="160" spans="1:5" x14ac:dyDescent="0.25">
      <c r="A160">
        <v>159</v>
      </c>
      <c r="B160" s="1">
        <v>40597</v>
      </c>
      <c r="C160" t="s">
        <v>31</v>
      </c>
      <c r="D160" t="s">
        <v>11</v>
      </c>
      <c r="E160">
        <v>653</v>
      </c>
    </row>
    <row r="161" spans="1:5" x14ac:dyDescent="0.25">
      <c r="A161">
        <v>160</v>
      </c>
      <c r="B161" s="1">
        <v>40387</v>
      </c>
      <c r="C161" t="s">
        <v>34</v>
      </c>
      <c r="D161" t="s">
        <v>41</v>
      </c>
      <c r="E161">
        <v>688</v>
      </c>
    </row>
    <row r="162" spans="1:5" x14ac:dyDescent="0.25">
      <c r="A162">
        <v>161</v>
      </c>
      <c r="B162" s="1">
        <v>41013</v>
      </c>
      <c r="C162" t="s">
        <v>25</v>
      </c>
      <c r="D162" t="s">
        <v>47</v>
      </c>
      <c r="E162">
        <v>877</v>
      </c>
    </row>
    <row r="163" spans="1:5" x14ac:dyDescent="0.25">
      <c r="A163">
        <v>162</v>
      </c>
      <c r="B163" s="1">
        <v>41006</v>
      </c>
      <c r="C163" t="s">
        <v>29</v>
      </c>
      <c r="D163" t="s">
        <v>47</v>
      </c>
      <c r="E163">
        <v>487</v>
      </c>
    </row>
    <row r="164" spans="1:5" x14ac:dyDescent="0.25">
      <c r="A164">
        <v>163</v>
      </c>
      <c r="B164" s="1">
        <v>40657</v>
      </c>
      <c r="C164" t="s">
        <v>32</v>
      </c>
      <c r="D164" t="s">
        <v>22</v>
      </c>
      <c r="E164">
        <v>116</v>
      </c>
    </row>
    <row r="165" spans="1:5" x14ac:dyDescent="0.25">
      <c r="A165">
        <v>164</v>
      </c>
      <c r="B165" s="1">
        <v>40729</v>
      </c>
      <c r="C165" t="s">
        <v>20</v>
      </c>
      <c r="D165" t="s">
        <v>12</v>
      </c>
      <c r="E165">
        <v>806</v>
      </c>
    </row>
    <row r="166" spans="1:5" x14ac:dyDescent="0.25">
      <c r="A166">
        <v>165</v>
      </c>
      <c r="B166" s="1">
        <v>40545</v>
      </c>
      <c r="C166" t="s">
        <v>38</v>
      </c>
      <c r="D166" t="s">
        <v>47</v>
      </c>
      <c r="E166">
        <v>663</v>
      </c>
    </row>
    <row r="167" spans="1:5" x14ac:dyDescent="0.25">
      <c r="A167">
        <v>166</v>
      </c>
      <c r="B167" s="1">
        <v>40184</v>
      </c>
      <c r="C167" t="s">
        <v>4</v>
      </c>
      <c r="D167" t="s">
        <v>23</v>
      </c>
      <c r="E167">
        <v>501</v>
      </c>
    </row>
    <row r="168" spans="1:5" x14ac:dyDescent="0.25">
      <c r="A168">
        <v>167</v>
      </c>
      <c r="B168" s="1">
        <v>41027</v>
      </c>
      <c r="C168" t="s">
        <v>13</v>
      </c>
      <c r="D168" t="s">
        <v>5</v>
      </c>
      <c r="E168">
        <v>211</v>
      </c>
    </row>
    <row r="169" spans="1:5" x14ac:dyDescent="0.25">
      <c r="A169">
        <v>168</v>
      </c>
      <c r="B169" s="1">
        <v>40896</v>
      </c>
      <c r="C169" t="s">
        <v>44</v>
      </c>
      <c r="D169" t="s">
        <v>22</v>
      </c>
      <c r="E169">
        <v>261</v>
      </c>
    </row>
    <row r="170" spans="1:5" x14ac:dyDescent="0.25">
      <c r="A170">
        <v>169</v>
      </c>
      <c r="B170" s="1">
        <v>40868</v>
      </c>
      <c r="C170" t="s">
        <v>19</v>
      </c>
      <c r="D170" t="s">
        <v>23</v>
      </c>
      <c r="E170">
        <v>250</v>
      </c>
    </row>
    <row r="171" spans="1:5" x14ac:dyDescent="0.25">
      <c r="A171">
        <v>170</v>
      </c>
      <c r="B171" s="1">
        <v>40638</v>
      </c>
      <c r="C171" t="s">
        <v>24</v>
      </c>
      <c r="D171" t="s">
        <v>5</v>
      </c>
      <c r="E171">
        <v>743</v>
      </c>
    </row>
    <row r="172" spans="1:5" x14ac:dyDescent="0.25">
      <c r="A172">
        <v>171</v>
      </c>
      <c r="B172" s="1">
        <v>40438</v>
      </c>
      <c r="C172" t="s">
        <v>20</v>
      </c>
      <c r="D172" t="s">
        <v>23</v>
      </c>
      <c r="E172">
        <v>285</v>
      </c>
    </row>
    <row r="173" spans="1:5" x14ac:dyDescent="0.25">
      <c r="A173">
        <v>172</v>
      </c>
      <c r="B173" s="1">
        <v>40661</v>
      </c>
      <c r="C173" t="s">
        <v>15</v>
      </c>
      <c r="D173" t="s">
        <v>5</v>
      </c>
      <c r="E173">
        <v>580</v>
      </c>
    </row>
    <row r="174" spans="1:5" x14ac:dyDescent="0.25">
      <c r="A174">
        <v>173</v>
      </c>
      <c r="B174" s="1">
        <v>40398</v>
      </c>
      <c r="C174" t="s">
        <v>40</v>
      </c>
      <c r="D174" t="s">
        <v>16</v>
      </c>
      <c r="E174">
        <v>355</v>
      </c>
    </row>
    <row r="175" spans="1:5" x14ac:dyDescent="0.25">
      <c r="A175">
        <v>174</v>
      </c>
      <c r="B175" s="1">
        <v>40401</v>
      </c>
      <c r="C175" t="s">
        <v>15</v>
      </c>
      <c r="D175" t="s">
        <v>39</v>
      </c>
      <c r="E175">
        <v>658</v>
      </c>
    </row>
    <row r="176" spans="1:5" x14ac:dyDescent="0.25">
      <c r="A176">
        <v>175</v>
      </c>
      <c r="B176" s="1">
        <v>40544</v>
      </c>
      <c r="C176" t="s">
        <v>13</v>
      </c>
      <c r="D176" t="s">
        <v>22</v>
      </c>
      <c r="E176">
        <v>223</v>
      </c>
    </row>
    <row r="177" spans="1:5" x14ac:dyDescent="0.25">
      <c r="A177">
        <v>176</v>
      </c>
      <c r="B177" s="1">
        <v>40466</v>
      </c>
      <c r="C177" t="s">
        <v>15</v>
      </c>
      <c r="D177" t="s">
        <v>18</v>
      </c>
      <c r="E177">
        <v>630</v>
      </c>
    </row>
    <row r="178" spans="1:5" x14ac:dyDescent="0.25">
      <c r="A178">
        <v>177</v>
      </c>
      <c r="B178" s="1">
        <v>40513</v>
      </c>
      <c r="C178" t="s">
        <v>24</v>
      </c>
      <c r="D178" t="s">
        <v>9</v>
      </c>
      <c r="E178">
        <v>258</v>
      </c>
    </row>
    <row r="179" spans="1:5" x14ac:dyDescent="0.25">
      <c r="A179">
        <v>178</v>
      </c>
      <c r="B179" s="1">
        <v>41148</v>
      </c>
      <c r="C179" t="s">
        <v>27</v>
      </c>
      <c r="D179" t="s">
        <v>22</v>
      </c>
      <c r="E179">
        <v>848</v>
      </c>
    </row>
    <row r="180" spans="1:5" x14ac:dyDescent="0.25">
      <c r="A180">
        <v>179</v>
      </c>
      <c r="B180" s="1">
        <v>40314</v>
      </c>
      <c r="C180" t="s">
        <v>48</v>
      </c>
      <c r="D180" t="s">
        <v>28</v>
      </c>
      <c r="E180">
        <v>621</v>
      </c>
    </row>
    <row r="181" spans="1:5" x14ac:dyDescent="0.25">
      <c r="A181">
        <v>180</v>
      </c>
      <c r="B181" s="1">
        <v>40262</v>
      </c>
      <c r="C181" t="s">
        <v>33</v>
      </c>
      <c r="D181" t="s">
        <v>18</v>
      </c>
      <c r="E181">
        <v>805</v>
      </c>
    </row>
    <row r="182" spans="1:5" x14ac:dyDescent="0.25">
      <c r="A182">
        <v>181</v>
      </c>
      <c r="B182" s="1">
        <v>41051</v>
      </c>
      <c r="C182" t="s">
        <v>43</v>
      </c>
      <c r="D182" t="s">
        <v>12</v>
      </c>
      <c r="E182">
        <v>198</v>
      </c>
    </row>
    <row r="183" spans="1:5" x14ac:dyDescent="0.25">
      <c r="A183">
        <v>182</v>
      </c>
      <c r="B183" s="1">
        <v>40769</v>
      </c>
      <c r="C183" t="s">
        <v>4</v>
      </c>
      <c r="D183" t="s">
        <v>12</v>
      </c>
      <c r="E183">
        <v>618</v>
      </c>
    </row>
    <row r="184" spans="1:5" x14ac:dyDescent="0.25">
      <c r="A184">
        <v>183</v>
      </c>
      <c r="B184" s="1">
        <v>40252</v>
      </c>
      <c r="C184" t="s">
        <v>29</v>
      </c>
      <c r="D184" t="s">
        <v>28</v>
      </c>
      <c r="E184">
        <v>782</v>
      </c>
    </row>
    <row r="185" spans="1:5" x14ac:dyDescent="0.25">
      <c r="A185">
        <v>184</v>
      </c>
      <c r="B185" s="1">
        <v>40445</v>
      </c>
      <c r="C185" t="s">
        <v>46</v>
      </c>
      <c r="D185" t="s">
        <v>11</v>
      </c>
      <c r="E185">
        <v>702</v>
      </c>
    </row>
    <row r="186" spans="1:5" x14ac:dyDescent="0.25">
      <c r="A186">
        <v>185</v>
      </c>
      <c r="B186" s="1">
        <v>40338</v>
      </c>
      <c r="C186" t="s">
        <v>27</v>
      </c>
      <c r="D186" t="s">
        <v>9</v>
      </c>
      <c r="E186">
        <v>339</v>
      </c>
    </row>
    <row r="187" spans="1:5" x14ac:dyDescent="0.25">
      <c r="A187">
        <v>186</v>
      </c>
      <c r="B187" s="1">
        <v>40501</v>
      </c>
      <c r="C187" t="s">
        <v>25</v>
      </c>
      <c r="D187" t="s">
        <v>18</v>
      </c>
      <c r="E187">
        <v>739</v>
      </c>
    </row>
    <row r="188" spans="1:5" x14ac:dyDescent="0.25">
      <c r="A188">
        <v>187</v>
      </c>
      <c r="B188" s="1">
        <v>40952</v>
      </c>
      <c r="C188" t="s">
        <v>36</v>
      </c>
      <c r="D188" t="s">
        <v>5</v>
      </c>
      <c r="E188">
        <v>530</v>
      </c>
    </row>
    <row r="189" spans="1:5" x14ac:dyDescent="0.25">
      <c r="A189">
        <v>188</v>
      </c>
      <c r="B189" s="1">
        <v>40343</v>
      </c>
      <c r="C189" t="s">
        <v>43</v>
      </c>
      <c r="D189" t="s">
        <v>18</v>
      </c>
      <c r="E189">
        <v>684</v>
      </c>
    </row>
    <row r="190" spans="1:5" x14ac:dyDescent="0.25">
      <c r="A190">
        <v>189</v>
      </c>
      <c r="B190" s="1">
        <v>40738</v>
      </c>
      <c r="C190" t="s">
        <v>40</v>
      </c>
      <c r="D190" t="s">
        <v>18</v>
      </c>
      <c r="E190">
        <v>390</v>
      </c>
    </row>
    <row r="191" spans="1:5" x14ac:dyDescent="0.25">
      <c r="A191">
        <v>190</v>
      </c>
      <c r="B191" s="1">
        <v>41039</v>
      </c>
      <c r="C191" t="s">
        <v>4</v>
      </c>
      <c r="D191" t="s">
        <v>22</v>
      </c>
      <c r="E191">
        <v>688</v>
      </c>
    </row>
    <row r="192" spans="1:5" x14ac:dyDescent="0.25">
      <c r="A192">
        <v>191</v>
      </c>
      <c r="B192" s="1">
        <v>41175</v>
      </c>
      <c r="C192" t="s">
        <v>48</v>
      </c>
      <c r="D192" t="s">
        <v>5</v>
      </c>
      <c r="E192">
        <v>850</v>
      </c>
    </row>
    <row r="193" spans="1:5" x14ac:dyDescent="0.25">
      <c r="A193">
        <v>192</v>
      </c>
      <c r="B193" s="1">
        <v>41054</v>
      </c>
      <c r="C193" t="s">
        <v>44</v>
      </c>
      <c r="D193" t="s">
        <v>47</v>
      </c>
      <c r="E193">
        <v>377</v>
      </c>
    </row>
    <row r="194" spans="1:5" x14ac:dyDescent="0.25">
      <c r="A194">
        <v>193</v>
      </c>
      <c r="B194" s="1">
        <v>40582</v>
      </c>
      <c r="C194" t="s">
        <v>38</v>
      </c>
      <c r="D194" t="s">
        <v>9</v>
      </c>
      <c r="E194">
        <v>584</v>
      </c>
    </row>
    <row r="195" spans="1:5" x14ac:dyDescent="0.25">
      <c r="A195">
        <v>194</v>
      </c>
      <c r="B195" s="1">
        <v>40882</v>
      </c>
      <c r="C195" t="s">
        <v>44</v>
      </c>
      <c r="D195" t="s">
        <v>28</v>
      </c>
      <c r="E195">
        <v>217</v>
      </c>
    </row>
    <row r="196" spans="1:5" x14ac:dyDescent="0.25">
      <c r="A196">
        <v>195</v>
      </c>
      <c r="B196" s="1">
        <v>41070</v>
      </c>
      <c r="C196" t="s">
        <v>34</v>
      </c>
      <c r="D196" t="s">
        <v>47</v>
      </c>
      <c r="E196">
        <v>874</v>
      </c>
    </row>
    <row r="197" spans="1:5" x14ac:dyDescent="0.25">
      <c r="A197">
        <v>196</v>
      </c>
      <c r="B197" s="1">
        <v>40569</v>
      </c>
      <c r="C197" t="s">
        <v>27</v>
      </c>
      <c r="D197" t="s">
        <v>16</v>
      </c>
      <c r="E197">
        <v>116</v>
      </c>
    </row>
    <row r="198" spans="1:5" x14ac:dyDescent="0.25">
      <c r="A198">
        <v>197</v>
      </c>
      <c r="B198" s="1">
        <v>40680</v>
      </c>
      <c r="C198" t="s">
        <v>25</v>
      </c>
      <c r="D198" t="s">
        <v>11</v>
      </c>
      <c r="E198">
        <v>160</v>
      </c>
    </row>
    <row r="199" spans="1:5" x14ac:dyDescent="0.25">
      <c r="A199">
        <v>198</v>
      </c>
      <c r="B199" s="1">
        <v>40621</v>
      </c>
      <c r="C199" t="s">
        <v>13</v>
      </c>
      <c r="D199" t="s">
        <v>39</v>
      </c>
      <c r="E199">
        <v>490</v>
      </c>
    </row>
    <row r="200" spans="1:5" x14ac:dyDescent="0.25">
      <c r="A200">
        <v>199</v>
      </c>
      <c r="B200" s="1">
        <v>40269</v>
      </c>
      <c r="C200" t="s">
        <v>4</v>
      </c>
      <c r="D200" t="s">
        <v>39</v>
      </c>
      <c r="E200">
        <v>491</v>
      </c>
    </row>
    <row r="201" spans="1:5" x14ac:dyDescent="0.25">
      <c r="A201">
        <v>200</v>
      </c>
      <c r="B201" s="1">
        <v>40452</v>
      </c>
      <c r="C201" t="s">
        <v>17</v>
      </c>
      <c r="D201" t="s">
        <v>11</v>
      </c>
      <c r="E201">
        <v>203</v>
      </c>
    </row>
    <row r="202" spans="1:5" x14ac:dyDescent="0.25">
      <c r="A202">
        <v>201</v>
      </c>
      <c r="B202" s="1">
        <v>40522</v>
      </c>
      <c r="C202" t="s">
        <v>13</v>
      </c>
      <c r="D202" t="s">
        <v>12</v>
      </c>
      <c r="E202">
        <v>656</v>
      </c>
    </row>
    <row r="203" spans="1:5" x14ac:dyDescent="0.25">
      <c r="A203">
        <v>202</v>
      </c>
      <c r="B203" s="1">
        <v>40946</v>
      </c>
      <c r="C203" t="s">
        <v>29</v>
      </c>
      <c r="D203" t="s">
        <v>9</v>
      </c>
      <c r="E203">
        <v>621</v>
      </c>
    </row>
    <row r="204" spans="1:5" x14ac:dyDescent="0.25">
      <c r="A204">
        <v>203</v>
      </c>
      <c r="B204" s="1">
        <v>41186</v>
      </c>
      <c r="C204" t="s">
        <v>19</v>
      </c>
      <c r="D204" t="s">
        <v>7</v>
      </c>
      <c r="E204">
        <v>643</v>
      </c>
    </row>
    <row r="205" spans="1:5" x14ac:dyDescent="0.25">
      <c r="A205">
        <v>204</v>
      </c>
      <c r="B205" s="1">
        <v>40698</v>
      </c>
      <c r="C205" t="s">
        <v>35</v>
      </c>
      <c r="D205" t="s">
        <v>47</v>
      </c>
      <c r="E205">
        <v>448</v>
      </c>
    </row>
    <row r="206" spans="1:5" x14ac:dyDescent="0.25">
      <c r="A206">
        <v>205</v>
      </c>
      <c r="B206" s="1">
        <v>40676</v>
      </c>
      <c r="C206" t="s">
        <v>15</v>
      </c>
      <c r="D206" t="s">
        <v>22</v>
      </c>
      <c r="E206">
        <v>822</v>
      </c>
    </row>
    <row r="207" spans="1:5" x14ac:dyDescent="0.25">
      <c r="A207">
        <v>206</v>
      </c>
      <c r="B207" s="1">
        <v>40514</v>
      </c>
      <c r="C207" t="s">
        <v>13</v>
      </c>
      <c r="D207" t="s">
        <v>22</v>
      </c>
      <c r="E207">
        <v>540</v>
      </c>
    </row>
    <row r="208" spans="1:5" x14ac:dyDescent="0.25">
      <c r="A208">
        <v>207</v>
      </c>
      <c r="B208" s="1">
        <v>40289</v>
      </c>
      <c r="C208" t="s">
        <v>31</v>
      </c>
      <c r="D208" t="s">
        <v>11</v>
      </c>
      <c r="E208">
        <v>447</v>
      </c>
    </row>
    <row r="209" spans="1:5" x14ac:dyDescent="0.25">
      <c r="A209">
        <v>208</v>
      </c>
      <c r="B209" s="1">
        <v>40897</v>
      </c>
      <c r="C209" t="s">
        <v>26</v>
      </c>
      <c r="D209" t="s">
        <v>14</v>
      </c>
      <c r="E209">
        <v>408</v>
      </c>
    </row>
    <row r="210" spans="1:5" x14ac:dyDescent="0.25">
      <c r="A210">
        <v>209</v>
      </c>
      <c r="B210" s="1">
        <v>41256</v>
      </c>
      <c r="C210" t="s">
        <v>6</v>
      </c>
      <c r="D210" t="s">
        <v>41</v>
      </c>
      <c r="E210">
        <v>760</v>
      </c>
    </row>
    <row r="211" spans="1:5" x14ac:dyDescent="0.25">
      <c r="A211">
        <v>210</v>
      </c>
      <c r="B211" s="1">
        <v>41136</v>
      </c>
      <c r="C211" t="s">
        <v>38</v>
      </c>
      <c r="D211" t="s">
        <v>22</v>
      </c>
      <c r="E211">
        <v>518</v>
      </c>
    </row>
    <row r="212" spans="1:5" x14ac:dyDescent="0.25">
      <c r="A212">
        <v>211</v>
      </c>
      <c r="B212" s="1">
        <v>41014</v>
      </c>
      <c r="C212" t="s">
        <v>40</v>
      </c>
      <c r="D212" t="s">
        <v>12</v>
      </c>
      <c r="E212">
        <v>812</v>
      </c>
    </row>
    <row r="213" spans="1:5" x14ac:dyDescent="0.25">
      <c r="A213">
        <v>212</v>
      </c>
      <c r="B213" s="1">
        <v>41047</v>
      </c>
      <c r="C213" t="s">
        <v>32</v>
      </c>
      <c r="D213" t="s">
        <v>22</v>
      </c>
      <c r="E213">
        <v>293</v>
      </c>
    </row>
    <row r="214" spans="1:5" x14ac:dyDescent="0.25">
      <c r="A214">
        <v>213</v>
      </c>
      <c r="B214" s="1">
        <v>40957</v>
      </c>
      <c r="C214" t="s">
        <v>36</v>
      </c>
      <c r="D214" t="s">
        <v>37</v>
      </c>
      <c r="E214">
        <v>854</v>
      </c>
    </row>
    <row r="215" spans="1:5" x14ac:dyDescent="0.25">
      <c r="A215">
        <v>214</v>
      </c>
      <c r="B215" s="1">
        <v>41105</v>
      </c>
      <c r="C215" t="s">
        <v>34</v>
      </c>
      <c r="D215" t="s">
        <v>11</v>
      </c>
      <c r="E215">
        <v>336</v>
      </c>
    </row>
    <row r="216" spans="1:5" x14ac:dyDescent="0.25">
      <c r="A216">
        <v>215</v>
      </c>
      <c r="B216" s="1">
        <v>40926</v>
      </c>
      <c r="C216" t="s">
        <v>32</v>
      </c>
      <c r="D216" t="s">
        <v>12</v>
      </c>
      <c r="E216">
        <v>345</v>
      </c>
    </row>
    <row r="217" spans="1:5" x14ac:dyDescent="0.25">
      <c r="A217">
        <v>216</v>
      </c>
      <c r="B217" s="1">
        <v>41087</v>
      </c>
      <c r="C217" t="s">
        <v>40</v>
      </c>
      <c r="D217" t="s">
        <v>18</v>
      </c>
      <c r="E217">
        <v>250</v>
      </c>
    </row>
    <row r="218" spans="1:5" x14ac:dyDescent="0.25">
      <c r="A218">
        <v>217</v>
      </c>
      <c r="B218" s="1">
        <v>40413</v>
      </c>
      <c r="C218" t="s">
        <v>24</v>
      </c>
      <c r="D218" t="s">
        <v>7</v>
      </c>
      <c r="E218">
        <v>750</v>
      </c>
    </row>
    <row r="219" spans="1:5" x14ac:dyDescent="0.25">
      <c r="A219">
        <v>218</v>
      </c>
      <c r="B219" s="1">
        <v>40750</v>
      </c>
      <c r="C219" t="s">
        <v>4</v>
      </c>
      <c r="D219" t="s">
        <v>41</v>
      </c>
      <c r="E219">
        <v>353</v>
      </c>
    </row>
    <row r="220" spans="1:5" x14ac:dyDescent="0.25">
      <c r="A220">
        <v>219</v>
      </c>
      <c r="B220" s="1">
        <v>40712</v>
      </c>
      <c r="C220" t="s">
        <v>27</v>
      </c>
      <c r="D220" t="s">
        <v>22</v>
      </c>
      <c r="E220">
        <v>861</v>
      </c>
    </row>
    <row r="221" spans="1:5" x14ac:dyDescent="0.25">
      <c r="A221">
        <v>220</v>
      </c>
      <c r="B221" s="1">
        <v>40395</v>
      </c>
      <c r="C221" t="s">
        <v>29</v>
      </c>
      <c r="D221" t="s">
        <v>39</v>
      </c>
      <c r="E221">
        <v>255</v>
      </c>
    </row>
    <row r="222" spans="1:5" x14ac:dyDescent="0.25">
      <c r="A222">
        <v>221</v>
      </c>
      <c r="B222" s="1">
        <v>40984</v>
      </c>
      <c r="C222" t="s">
        <v>32</v>
      </c>
      <c r="D222" t="s">
        <v>12</v>
      </c>
      <c r="E222">
        <v>857</v>
      </c>
    </row>
    <row r="223" spans="1:5" x14ac:dyDescent="0.25">
      <c r="A223">
        <v>222</v>
      </c>
      <c r="B223" s="1">
        <v>40814</v>
      </c>
      <c r="C223" t="s">
        <v>29</v>
      </c>
      <c r="D223" t="s">
        <v>47</v>
      </c>
      <c r="E223">
        <v>693</v>
      </c>
    </row>
    <row r="224" spans="1:5" x14ac:dyDescent="0.25">
      <c r="A224">
        <v>223</v>
      </c>
      <c r="B224" s="1">
        <v>41158</v>
      </c>
      <c r="C224" t="s">
        <v>8</v>
      </c>
      <c r="D224" t="s">
        <v>37</v>
      </c>
      <c r="E224">
        <v>260</v>
      </c>
    </row>
    <row r="225" spans="1:5" x14ac:dyDescent="0.25">
      <c r="A225">
        <v>224</v>
      </c>
      <c r="B225" s="1">
        <v>40184</v>
      </c>
      <c r="C225" t="s">
        <v>21</v>
      </c>
      <c r="D225" t="s">
        <v>28</v>
      </c>
      <c r="E225">
        <v>167</v>
      </c>
    </row>
    <row r="226" spans="1:5" x14ac:dyDescent="0.25">
      <c r="A226">
        <v>225</v>
      </c>
      <c r="B226" s="1">
        <v>41039</v>
      </c>
      <c r="C226" t="s">
        <v>32</v>
      </c>
      <c r="D226" t="s">
        <v>9</v>
      </c>
      <c r="E226">
        <v>243</v>
      </c>
    </row>
    <row r="227" spans="1:5" x14ac:dyDescent="0.25">
      <c r="A227">
        <v>226</v>
      </c>
      <c r="B227" s="1">
        <v>40386</v>
      </c>
      <c r="C227" t="s">
        <v>17</v>
      </c>
      <c r="D227" t="s">
        <v>14</v>
      </c>
      <c r="E227">
        <v>262</v>
      </c>
    </row>
    <row r="228" spans="1:5" x14ac:dyDescent="0.25">
      <c r="A228">
        <v>227</v>
      </c>
      <c r="B228" s="1">
        <v>40503</v>
      </c>
      <c r="C228" t="s">
        <v>48</v>
      </c>
      <c r="D228" t="s">
        <v>22</v>
      </c>
      <c r="E228">
        <v>756</v>
      </c>
    </row>
    <row r="229" spans="1:5" x14ac:dyDescent="0.25">
      <c r="A229">
        <v>228</v>
      </c>
      <c r="B229" s="1">
        <v>41258</v>
      </c>
      <c r="C229" t="s">
        <v>26</v>
      </c>
      <c r="D229" t="s">
        <v>11</v>
      </c>
      <c r="E229">
        <v>405</v>
      </c>
    </row>
    <row r="230" spans="1:5" x14ac:dyDescent="0.25">
      <c r="A230">
        <v>229</v>
      </c>
      <c r="B230" s="1">
        <v>41176</v>
      </c>
      <c r="C230" t="s">
        <v>29</v>
      </c>
      <c r="D230" t="s">
        <v>28</v>
      </c>
      <c r="E230">
        <v>103</v>
      </c>
    </row>
    <row r="231" spans="1:5" x14ac:dyDescent="0.25">
      <c r="A231">
        <v>230</v>
      </c>
      <c r="B231" s="1">
        <v>40557</v>
      </c>
      <c r="C231" t="s">
        <v>32</v>
      </c>
      <c r="D231" t="s">
        <v>16</v>
      </c>
      <c r="E231">
        <v>875</v>
      </c>
    </row>
    <row r="232" spans="1:5" x14ac:dyDescent="0.25">
      <c r="A232">
        <v>231</v>
      </c>
      <c r="B232" s="1">
        <v>40904</v>
      </c>
      <c r="C232" t="s">
        <v>4</v>
      </c>
      <c r="D232" t="s">
        <v>7</v>
      </c>
      <c r="E232">
        <v>143</v>
      </c>
    </row>
    <row r="233" spans="1:5" x14ac:dyDescent="0.25">
      <c r="A233">
        <v>232</v>
      </c>
      <c r="B233" s="1">
        <v>40348</v>
      </c>
      <c r="C233" t="s">
        <v>10</v>
      </c>
      <c r="D233" t="s">
        <v>41</v>
      </c>
      <c r="E233">
        <v>439</v>
      </c>
    </row>
    <row r="234" spans="1:5" x14ac:dyDescent="0.25">
      <c r="A234">
        <v>233</v>
      </c>
      <c r="B234" s="1">
        <v>40682</v>
      </c>
      <c r="C234" t="s">
        <v>17</v>
      </c>
      <c r="D234" t="s">
        <v>9</v>
      </c>
      <c r="E234">
        <v>753</v>
      </c>
    </row>
    <row r="235" spans="1:5" x14ac:dyDescent="0.25">
      <c r="A235">
        <v>234</v>
      </c>
      <c r="B235" s="1">
        <v>40241</v>
      </c>
      <c r="C235" t="s">
        <v>26</v>
      </c>
      <c r="D235" t="s">
        <v>39</v>
      </c>
      <c r="E235">
        <v>768</v>
      </c>
    </row>
    <row r="236" spans="1:5" x14ac:dyDescent="0.25">
      <c r="A236">
        <v>235</v>
      </c>
      <c r="B236" s="1">
        <v>40862</v>
      </c>
      <c r="C236" t="s">
        <v>30</v>
      </c>
      <c r="D236" t="s">
        <v>7</v>
      </c>
      <c r="E236">
        <v>153</v>
      </c>
    </row>
    <row r="237" spans="1:5" x14ac:dyDescent="0.25">
      <c r="A237">
        <v>236</v>
      </c>
      <c r="B237" s="1">
        <v>40464</v>
      </c>
      <c r="C237" t="s">
        <v>42</v>
      </c>
      <c r="D237" t="s">
        <v>41</v>
      </c>
      <c r="E237">
        <v>287</v>
      </c>
    </row>
    <row r="238" spans="1:5" x14ac:dyDescent="0.25">
      <c r="A238">
        <v>237</v>
      </c>
      <c r="B238" s="1">
        <v>40649</v>
      </c>
      <c r="C238" t="s">
        <v>35</v>
      </c>
      <c r="D238" t="s">
        <v>41</v>
      </c>
      <c r="E238">
        <v>721</v>
      </c>
    </row>
    <row r="239" spans="1:5" x14ac:dyDescent="0.25">
      <c r="A239">
        <v>238</v>
      </c>
      <c r="B239" s="1">
        <v>40225</v>
      </c>
      <c r="C239" t="s">
        <v>45</v>
      </c>
      <c r="D239" t="s">
        <v>39</v>
      </c>
      <c r="E239">
        <v>324</v>
      </c>
    </row>
    <row r="240" spans="1:5" x14ac:dyDescent="0.25">
      <c r="A240">
        <v>239</v>
      </c>
      <c r="B240" s="1">
        <v>40991</v>
      </c>
      <c r="C240" t="s">
        <v>36</v>
      </c>
      <c r="D240" t="s">
        <v>39</v>
      </c>
      <c r="E240">
        <v>876</v>
      </c>
    </row>
    <row r="241" spans="1:5" x14ac:dyDescent="0.25">
      <c r="A241">
        <v>240</v>
      </c>
      <c r="B241" s="1">
        <v>40972</v>
      </c>
      <c r="C241" t="s">
        <v>24</v>
      </c>
      <c r="D241" t="s">
        <v>23</v>
      </c>
      <c r="E241">
        <v>550</v>
      </c>
    </row>
    <row r="242" spans="1:5" x14ac:dyDescent="0.25">
      <c r="A242">
        <v>241</v>
      </c>
      <c r="B242" s="1">
        <v>40943</v>
      </c>
      <c r="C242" t="s">
        <v>35</v>
      </c>
      <c r="D242" t="s">
        <v>47</v>
      </c>
      <c r="E242">
        <v>526</v>
      </c>
    </row>
    <row r="243" spans="1:5" x14ac:dyDescent="0.25">
      <c r="A243">
        <v>242</v>
      </c>
      <c r="B243" s="1">
        <v>40361</v>
      </c>
      <c r="C243" t="s">
        <v>48</v>
      </c>
      <c r="D243" t="s">
        <v>11</v>
      </c>
      <c r="E243">
        <v>606</v>
      </c>
    </row>
    <row r="244" spans="1:5" x14ac:dyDescent="0.25">
      <c r="A244">
        <v>243</v>
      </c>
      <c r="B244" s="1">
        <v>40510</v>
      </c>
      <c r="C244" t="s">
        <v>20</v>
      </c>
      <c r="D244" t="s">
        <v>22</v>
      </c>
      <c r="E244">
        <v>155</v>
      </c>
    </row>
    <row r="245" spans="1:5" x14ac:dyDescent="0.25">
      <c r="A245">
        <v>244</v>
      </c>
      <c r="B245" s="1">
        <v>40221</v>
      </c>
      <c r="C245" t="s">
        <v>10</v>
      </c>
      <c r="D245" t="s">
        <v>9</v>
      </c>
      <c r="E245">
        <v>821</v>
      </c>
    </row>
    <row r="246" spans="1:5" x14ac:dyDescent="0.25">
      <c r="A246">
        <v>245</v>
      </c>
      <c r="B246" s="1">
        <v>41107</v>
      </c>
      <c r="C246" t="s">
        <v>24</v>
      </c>
      <c r="D246" t="s">
        <v>16</v>
      </c>
      <c r="E246">
        <v>486</v>
      </c>
    </row>
    <row r="247" spans="1:5" x14ac:dyDescent="0.25">
      <c r="A247">
        <v>246</v>
      </c>
      <c r="B247" s="1">
        <v>40871</v>
      </c>
      <c r="C247" t="s">
        <v>4</v>
      </c>
      <c r="D247" t="s">
        <v>18</v>
      </c>
      <c r="E247">
        <v>224</v>
      </c>
    </row>
    <row r="248" spans="1:5" x14ac:dyDescent="0.25">
      <c r="A248">
        <v>247</v>
      </c>
      <c r="B248" s="1">
        <v>40403</v>
      </c>
      <c r="C248" t="s">
        <v>46</v>
      </c>
      <c r="D248" t="s">
        <v>11</v>
      </c>
      <c r="E248">
        <v>830</v>
      </c>
    </row>
    <row r="249" spans="1:5" x14ac:dyDescent="0.25">
      <c r="A249">
        <v>248</v>
      </c>
      <c r="B249" s="1">
        <v>40798</v>
      </c>
      <c r="C249" t="s">
        <v>48</v>
      </c>
      <c r="D249" t="s">
        <v>39</v>
      </c>
      <c r="E249">
        <v>369</v>
      </c>
    </row>
    <row r="250" spans="1:5" x14ac:dyDescent="0.25">
      <c r="A250">
        <v>249</v>
      </c>
      <c r="B250" s="1">
        <v>40559</v>
      </c>
      <c r="C250" t="s">
        <v>45</v>
      </c>
      <c r="D250" t="s">
        <v>23</v>
      </c>
      <c r="E250">
        <v>636</v>
      </c>
    </row>
    <row r="251" spans="1:5" x14ac:dyDescent="0.25">
      <c r="A251">
        <v>250</v>
      </c>
      <c r="B251" s="1">
        <v>40748</v>
      </c>
      <c r="C251" t="s">
        <v>26</v>
      </c>
      <c r="D251" t="s">
        <v>47</v>
      </c>
      <c r="E251">
        <v>404</v>
      </c>
    </row>
    <row r="252" spans="1:5" x14ac:dyDescent="0.25">
      <c r="A252">
        <v>251</v>
      </c>
      <c r="B252" s="1">
        <v>40981</v>
      </c>
      <c r="C252" t="s">
        <v>30</v>
      </c>
      <c r="D252" t="s">
        <v>9</v>
      </c>
      <c r="E252">
        <v>419</v>
      </c>
    </row>
    <row r="253" spans="1:5" x14ac:dyDescent="0.25">
      <c r="A253">
        <v>252</v>
      </c>
      <c r="B253" s="1">
        <v>41077</v>
      </c>
      <c r="C253" t="s">
        <v>13</v>
      </c>
      <c r="D253" t="s">
        <v>47</v>
      </c>
      <c r="E253">
        <v>246</v>
      </c>
    </row>
    <row r="254" spans="1:5" x14ac:dyDescent="0.25">
      <c r="A254">
        <v>253</v>
      </c>
      <c r="B254" s="1">
        <v>40962</v>
      </c>
      <c r="C254" t="s">
        <v>45</v>
      </c>
      <c r="D254" t="s">
        <v>39</v>
      </c>
      <c r="E254">
        <v>708</v>
      </c>
    </row>
    <row r="255" spans="1:5" x14ac:dyDescent="0.25">
      <c r="A255">
        <v>254</v>
      </c>
      <c r="B255" s="1">
        <v>40827</v>
      </c>
      <c r="C255" t="s">
        <v>25</v>
      </c>
      <c r="D255" t="s">
        <v>7</v>
      </c>
      <c r="E255">
        <v>406</v>
      </c>
    </row>
    <row r="256" spans="1:5" x14ac:dyDescent="0.25">
      <c r="A256">
        <v>255</v>
      </c>
      <c r="B256" s="1">
        <v>40818</v>
      </c>
      <c r="C256" t="s">
        <v>46</v>
      </c>
      <c r="D256" t="s">
        <v>39</v>
      </c>
      <c r="E256">
        <v>592</v>
      </c>
    </row>
    <row r="257" spans="1:5" x14ac:dyDescent="0.25">
      <c r="A257">
        <v>256</v>
      </c>
      <c r="B257" s="1">
        <v>40800</v>
      </c>
      <c r="C257" t="s">
        <v>10</v>
      </c>
      <c r="D257" t="s">
        <v>47</v>
      </c>
      <c r="E257">
        <v>669</v>
      </c>
    </row>
    <row r="258" spans="1:5" x14ac:dyDescent="0.25">
      <c r="A258">
        <v>257</v>
      </c>
      <c r="B258" s="1">
        <v>40335</v>
      </c>
      <c r="C258" t="s">
        <v>42</v>
      </c>
      <c r="D258" t="s">
        <v>47</v>
      </c>
      <c r="E258">
        <v>488</v>
      </c>
    </row>
    <row r="259" spans="1:5" x14ac:dyDescent="0.25">
      <c r="A259">
        <v>258</v>
      </c>
      <c r="B259" s="1">
        <v>40732</v>
      </c>
      <c r="C259" t="s">
        <v>8</v>
      </c>
      <c r="D259" t="s">
        <v>11</v>
      </c>
      <c r="E259">
        <v>136</v>
      </c>
    </row>
    <row r="260" spans="1:5" x14ac:dyDescent="0.25">
      <c r="A260">
        <v>259</v>
      </c>
      <c r="B260" s="1">
        <v>40837</v>
      </c>
      <c r="C260" t="s">
        <v>8</v>
      </c>
      <c r="D260" t="s">
        <v>23</v>
      </c>
      <c r="E260">
        <v>285</v>
      </c>
    </row>
    <row r="261" spans="1:5" x14ac:dyDescent="0.25">
      <c r="A261">
        <v>260</v>
      </c>
      <c r="B261" s="1">
        <v>40954</v>
      </c>
      <c r="C261" t="s">
        <v>32</v>
      </c>
      <c r="D261" t="s">
        <v>18</v>
      </c>
      <c r="E261">
        <v>763</v>
      </c>
    </row>
    <row r="262" spans="1:5" x14ac:dyDescent="0.25">
      <c r="A262">
        <v>261</v>
      </c>
      <c r="B262" s="1">
        <v>41023</v>
      </c>
      <c r="C262" t="s">
        <v>45</v>
      </c>
      <c r="D262" t="s">
        <v>18</v>
      </c>
      <c r="E262">
        <v>750</v>
      </c>
    </row>
    <row r="263" spans="1:5" x14ac:dyDescent="0.25">
      <c r="A263">
        <v>262</v>
      </c>
      <c r="B263" s="1">
        <v>40274</v>
      </c>
      <c r="C263" t="s">
        <v>34</v>
      </c>
      <c r="D263" t="s">
        <v>22</v>
      </c>
      <c r="E263">
        <v>367</v>
      </c>
    </row>
    <row r="264" spans="1:5" x14ac:dyDescent="0.25">
      <c r="A264">
        <v>263</v>
      </c>
      <c r="B264" s="1">
        <v>40301</v>
      </c>
      <c r="C264" t="s">
        <v>17</v>
      </c>
      <c r="D264" t="s">
        <v>47</v>
      </c>
      <c r="E264">
        <v>720</v>
      </c>
    </row>
    <row r="265" spans="1:5" x14ac:dyDescent="0.25">
      <c r="A265">
        <v>264</v>
      </c>
      <c r="B265" s="1">
        <v>40736</v>
      </c>
      <c r="C265" t="s">
        <v>8</v>
      </c>
      <c r="D265" t="s">
        <v>23</v>
      </c>
      <c r="E265">
        <v>857</v>
      </c>
    </row>
    <row r="266" spans="1:5" x14ac:dyDescent="0.25">
      <c r="A266">
        <v>265</v>
      </c>
      <c r="B266" s="1">
        <v>40957</v>
      </c>
      <c r="C266" t="s">
        <v>45</v>
      </c>
      <c r="D266" t="s">
        <v>41</v>
      </c>
      <c r="E266">
        <v>711</v>
      </c>
    </row>
    <row r="267" spans="1:5" x14ac:dyDescent="0.25">
      <c r="A267">
        <v>266</v>
      </c>
      <c r="B267" s="1">
        <v>40569</v>
      </c>
      <c r="C267" t="s">
        <v>4</v>
      </c>
      <c r="D267" t="s">
        <v>18</v>
      </c>
      <c r="E267">
        <v>515</v>
      </c>
    </row>
    <row r="268" spans="1:5" x14ac:dyDescent="0.25">
      <c r="A268">
        <v>267</v>
      </c>
      <c r="B268" s="1">
        <v>41207</v>
      </c>
      <c r="C268" t="s">
        <v>36</v>
      </c>
      <c r="D268" t="s">
        <v>5</v>
      </c>
      <c r="E268">
        <v>281</v>
      </c>
    </row>
    <row r="269" spans="1:5" x14ac:dyDescent="0.25">
      <c r="A269">
        <v>268</v>
      </c>
      <c r="B269" s="1">
        <v>41259</v>
      </c>
      <c r="C269" t="s">
        <v>43</v>
      </c>
      <c r="D269" t="s">
        <v>28</v>
      </c>
      <c r="E269">
        <v>525</v>
      </c>
    </row>
    <row r="270" spans="1:5" x14ac:dyDescent="0.25">
      <c r="A270">
        <v>269</v>
      </c>
      <c r="B270" s="1">
        <v>41222</v>
      </c>
      <c r="C270" t="s">
        <v>38</v>
      </c>
      <c r="D270" t="s">
        <v>23</v>
      </c>
      <c r="E270">
        <v>477</v>
      </c>
    </row>
    <row r="271" spans="1:5" x14ac:dyDescent="0.25">
      <c r="A271">
        <v>270</v>
      </c>
      <c r="B271" s="1">
        <v>41109</v>
      </c>
      <c r="C271" t="s">
        <v>46</v>
      </c>
      <c r="D271" t="s">
        <v>39</v>
      </c>
      <c r="E271">
        <v>671</v>
      </c>
    </row>
    <row r="272" spans="1:5" x14ac:dyDescent="0.25">
      <c r="A272">
        <v>271</v>
      </c>
      <c r="B272" s="1">
        <v>40841</v>
      </c>
      <c r="C272" t="s">
        <v>27</v>
      </c>
      <c r="D272" t="s">
        <v>18</v>
      </c>
      <c r="E272">
        <v>740</v>
      </c>
    </row>
    <row r="273" spans="1:5" x14ac:dyDescent="0.25">
      <c r="A273">
        <v>272</v>
      </c>
      <c r="B273" s="1">
        <v>40575</v>
      </c>
      <c r="C273" t="s">
        <v>33</v>
      </c>
      <c r="D273" t="s">
        <v>39</v>
      </c>
      <c r="E273">
        <v>314</v>
      </c>
    </row>
    <row r="274" spans="1:5" x14ac:dyDescent="0.25">
      <c r="A274">
        <v>273</v>
      </c>
      <c r="B274" s="1">
        <v>40346</v>
      </c>
      <c r="C274" t="s">
        <v>43</v>
      </c>
      <c r="D274" t="s">
        <v>7</v>
      </c>
      <c r="E274">
        <v>402</v>
      </c>
    </row>
    <row r="275" spans="1:5" x14ac:dyDescent="0.25">
      <c r="A275">
        <v>274</v>
      </c>
      <c r="B275" s="1">
        <v>40971</v>
      </c>
      <c r="C275" t="s">
        <v>35</v>
      </c>
      <c r="D275" t="s">
        <v>47</v>
      </c>
      <c r="E275">
        <v>497</v>
      </c>
    </row>
    <row r="276" spans="1:5" x14ac:dyDescent="0.25">
      <c r="A276">
        <v>275</v>
      </c>
      <c r="B276" s="1">
        <v>40916</v>
      </c>
      <c r="C276" t="s">
        <v>29</v>
      </c>
      <c r="D276" t="s">
        <v>7</v>
      </c>
      <c r="E276">
        <v>674</v>
      </c>
    </row>
    <row r="277" spans="1:5" x14ac:dyDescent="0.25">
      <c r="A277">
        <v>276</v>
      </c>
      <c r="B277" s="1">
        <v>41222</v>
      </c>
      <c r="C277" t="s">
        <v>38</v>
      </c>
      <c r="D277" t="s">
        <v>39</v>
      </c>
      <c r="E277">
        <v>493</v>
      </c>
    </row>
    <row r="278" spans="1:5" x14ac:dyDescent="0.25">
      <c r="A278">
        <v>277</v>
      </c>
      <c r="B278" s="1">
        <v>40679</v>
      </c>
      <c r="C278" t="s">
        <v>25</v>
      </c>
      <c r="D278" t="s">
        <v>14</v>
      </c>
      <c r="E278">
        <v>732</v>
      </c>
    </row>
    <row r="279" spans="1:5" x14ac:dyDescent="0.25">
      <c r="A279">
        <v>278</v>
      </c>
      <c r="B279" s="1">
        <v>41232</v>
      </c>
      <c r="C279" t="s">
        <v>45</v>
      </c>
      <c r="D279" t="s">
        <v>14</v>
      </c>
      <c r="E279">
        <v>506</v>
      </c>
    </row>
    <row r="280" spans="1:5" x14ac:dyDescent="0.25">
      <c r="A280">
        <v>279</v>
      </c>
      <c r="B280" s="1">
        <v>40239</v>
      </c>
      <c r="C280" t="s">
        <v>44</v>
      </c>
      <c r="D280" t="s">
        <v>9</v>
      </c>
      <c r="E280">
        <v>648</v>
      </c>
    </row>
    <row r="281" spans="1:5" x14ac:dyDescent="0.25">
      <c r="A281">
        <v>280</v>
      </c>
      <c r="B281" s="1">
        <v>41073</v>
      </c>
      <c r="C281" t="s">
        <v>8</v>
      </c>
      <c r="D281" t="s">
        <v>18</v>
      </c>
      <c r="E281">
        <v>103</v>
      </c>
    </row>
    <row r="282" spans="1:5" x14ac:dyDescent="0.25">
      <c r="A282">
        <v>281</v>
      </c>
      <c r="B282" s="1">
        <v>40556</v>
      </c>
      <c r="C282" t="s">
        <v>21</v>
      </c>
      <c r="D282" t="s">
        <v>39</v>
      </c>
      <c r="E282">
        <v>162</v>
      </c>
    </row>
    <row r="283" spans="1:5" x14ac:dyDescent="0.25">
      <c r="A283">
        <v>282</v>
      </c>
      <c r="B283" s="1">
        <v>40644</v>
      </c>
      <c r="C283" t="s">
        <v>45</v>
      </c>
      <c r="D283" t="s">
        <v>28</v>
      </c>
      <c r="E283">
        <v>845</v>
      </c>
    </row>
    <row r="284" spans="1:5" x14ac:dyDescent="0.25">
      <c r="A284">
        <v>283</v>
      </c>
      <c r="B284" s="1">
        <v>41005</v>
      </c>
      <c r="C284" t="s">
        <v>35</v>
      </c>
      <c r="D284" t="s">
        <v>12</v>
      </c>
      <c r="E284">
        <v>310</v>
      </c>
    </row>
    <row r="285" spans="1:5" x14ac:dyDescent="0.25">
      <c r="A285">
        <v>284</v>
      </c>
      <c r="B285" s="1">
        <v>41230</v>
      </c>
      <c r="C285" t="s">
        <v>6</v>
      </c>
      <c r="D285" t="s">
        <v>39</v>
      </c>
      <c r="E285">
        <v>852</v>
      </c>
    </row>
    <row r="286" spans="1:5" x14ac:dyDescent="0.25">
      <c r="A286">
        <v>285</v>
      </c>
      <c r="B286" s="1">
        <v>40721</v>
      </c>
      <c r="C286" t="s">
        <v>25</v>
      </c>
      <c r="D286" t="s">
        <v>39</v>
      </c>
      <c r="E286">
        <v>103</v>
      </c>
    </row>
    <row r="287" spans="1:5" x14ac:dyDescent="0.25">
      <c r="A287">
        <v>286</v>
      </c>
      <c r="B287" s="1">
        <v>40904</v>
      </c>
      <c r="C287" t="s">
        <v>35</v>
      </c>
      <c r="D287" t="s">
        <v>37</v>
      </c>
      <c r="E287">
        <v>597</v>
      </c>
    </row>
    <row r="288" spans="1:5" x14ac:dyDescent="0.25">
      <c r="A288">
        <v>287</v>
      </c>
      <c r="B288" s="1">
        <v>40229</v>
      </c>
      <c r="C288" t="s">
        <v>25</v>
      </c>
      <c r="D288" t="s">
        <v>11</v>
      </c>
      <c r="E288">
        <v>510</v>
      </c>
    </row>
    <row r="289" spans="1:5" x14ac:dyDescent="0.25">
      <c r="A289">
        <v>288</v>
      </c>
      <c r="B289" s="1">
        <v>40748</v>
      </c>
      <c r="C289" t="s">
        <v>31</v>
      </c>
      <c r="D289" t="s">
        <v>39</v>
      </c>
      <c r="E289">
        <v>308</v>
      </c>
    </row>
    <row r="290" spans="1:5" x14ac:dyDescent="0.25">
      <c r="A290">
        <v>289</v>
      </c>
      <c r="B290" s="1">
        <v>40465</v>
      </c>
      <c r="C290" t="s">
        <v>17</v>
      </c>
      <c r="D290" t="s">
        <v>18</v>
      </c>
      <c r="E290">
        <v>497</v>
      </c>
    </row>
    <row r="291" spans="1:5" x14ac:dyDescent="0.25">
      <c r="A291">
        <v>290</v>
      </c>
      <c r="B291" s="1">
        <v>40655</v>
      </c>
      <c r="C291" t="s">
        <v>21</v>
      </c>
      <c r="D291" t="s">
        <v>16</v>
      </c>
      <c r="E291">
        <v>505</v>
      </c>
    </row>
    <row r="292" spans="1:5" x14ac:dyDescent="0.25">
      <c r="A292">
        <v>291</v>
      </c>
      <c r="B292" s="1">
        <v>40795</v>
      </c>
      <c r="C292" t="s">
        <v>44</v>
      </c>
      <c r="D292" t="s">
        <v>14</v>
      </c>
      <c r="E292">
        <v>433</v>
      </c>
    </row>
    <row r="293" spans="1:5" x14ac:dyDescent="0.25">
      <c r="A293">
        <v>292</v>
      </c>
      <c r="B293" s="1">
        <v>40747</v>
      </c>
      <c r="C293" t="s">
        <v>38</v>
      </c>
      <c r="D293" t="s">
        <v>7</v>
      </c>
      <c r="E293">
        <v>736</v>
      </c>
    </row>
    <row r="294" spans="1:5" x14ac:dyDescent="0.25">
      <c r="A294">
        <v>293</v>
      </c>
      <c r="B294" s="1">
        <v>40505</v>
      </c>
      <c r="C294" t="s">
        <v>6</v>
      </c>
      <c r="D294" t="s">
        <v>18</v>
      </c>
      <c r="E294">
        <v>602</v>
      </c>
    </row>
    <row r="295" spans="1:5" x14ac:dyDescent="0.25">
      <c r="A295">
        <v>294</v>
      </c>
      <c r="B295" s="1">
        <v>40991</v>
      </c>
      <c r="C295" t="s">
        <v>24</v>
      </c>
      <c r="D295" t="s">
        <v>39</v>
      </c>
      <c r="E295">
        <v>699</v>
      </c>
    </row>
    <row r="296" spans="1:5" x14ac:dyDescent="0.25">
      <c r="A296">
        <v>295</v>
      </c>
      <c r="B296" s="1">
        <v>40883</v>
      </c>
      <c r="C296" t="s">
        <v>13</v>
      </c>
      <c r="D296" t="s">
        <v>7</v>
      </c>
      <c r="E296">
        <v>306</v>
      </c>
    </row>
    <row r="297" spans="1:5" x14ac:dyDescent="0.25">
      <c r="A297">
        <v>296</v>
      </c>
      <c r="B297" s="1">
        <v>41077</v>
      </c>
      <c r="C297" t="s">
        <v>15</v>
      </c>
      <c r="D297" t="s">
        <v>12</v>
      </c>
      <c r="E297">
        <v>394</v>
      </c>
    </row>
    <row r="298" spans="1:5" x14ac:dyDescent="0.25">
      <c r="A298">
        <v>297</v>
      </c>
      <c r="B298" s="1">
        <v>41009</v>
      </c>
      <c r="C298" t="s">
        <v>15</v>
      </c>
      <c r="D298" t="s">
        <v>37</v>
      </c>
      <c r="E298">
        <v>821</v>
      </c>
    </row>
    <row r="299" spans="1:5" x14ac:dyDescent="0.25">
      <c r="A299">
        <v>298</v>
      </c>
      <c r="B299" s="1">
        <v>40885</v>
      </c>
      <c r="C299" t="s">
        <v>31</v>
      </c>
      <c r="D299" t="s">
        <v>28</v>
      </c>
      <c r="E299">
        <v>375</v>
      </c>
    </row>
    <row r="300" spans="1:5" x14ac:dyDescent="0.25">
      <c r="A300">
        <v>299</v>
      </c>
      <c r="B300" s="1">
        <v>40428</v>
      </c>
      <c r="C300" t="s">
        <v>24</v>
      </c>
      <c r="D300" t="s">
        <v>12</v>
      </c>
      <c r="E300">
        <v>485</v>
      </c>
    </row>
    <row r="301" spans="1:5" x14ac:dyDescent="0.25">
      <c r="A301">
        <v>300</v>
      </c>
      <c r="B301" s="1">
        <v>40689</v>
      </c>
      <c r="C301" t="s">
        <v>24</v>
      </c>
      <c r="D301" t="s">
        <v>23</v>
      </c>
      <c r="E301">
        <v>592</v>
      </c>
    </row>
    <row r="302" spans="1:5" x14ac:dyDescent="0.25">
      <c r="A302">
        <v>301</v>
      </c>
      <c r="B302" s="1">
        <v>40490</v>
      </c>
      <c r="C302" t="s">
        <v>6</v>
      </c>
      <c r="D302" t="s">
        <v>14</v>
      </c>
      <c r="E302">
        <v>759</v>
      </c>
    </row>
    <row r="303" spans="1:5" x14ac:dyDescent="0.25">
      <c r="A303">
        <v>302</v>
      </c>
      <c r="B303" s="1">
        <v>40310</v>
      </c>
      <c r="C303" t="s">
        <v>24</v>
      </c>
      <c r="D303" t="s">
        <v>9</v>
      </c>
      <c r="E303">
        <v>161</v>
      </c>
    </row>
    <row r="304" spans="1:5" x14ac:dyDescent="0.25">
      <c r="A304">
        <v>303</v>
      </c>
      <c r="B304" s="1">
        <v>40842</v>
      </c>
      <c r="C304" t="s">
        <v>17</v>
      </c>
      <c r="D304" t="s">
        <v>39</v>
      </c>
      <c r="E304">
        <v>757</v>
      </c>
    </row>
    <row r="305" spans="1:5" x14ac:dyDescent="0.25">
      <c r="A305">
        <v>304</v>
      </c>
      <c r="B305" s="1">
        <v>40588</v>
      </c>
      <c r="C305" t="s">
        <v>8</v>
      </c>
      <c r="D305" t="s">
        <v>28</v>
      </c>
      <c r="E305">
        <v>259</v>
      </c>
    </row>
    <row r="306" spans="1:5" x14ac:dyDescent="0.25">
      <c r="A306">
        <v>305</v>
      </c>
      <c r="B306" s="1">
        <v>40299</v>
      </c>
      <c r="C306" t="s">
        <v>21</v>
      </c>
      <c r="D306" t="s">
        <v>9</v>
      </c>
      <c r="E306">
        <v>687</v>
      </c>
    </row>
    <row r="307" spans="1:5" x14ac:dyDescent="0.25">
      <c r="A307">
        <v>306</v>
      </c>
      <c r="B307" s="1">
        <v>41269</v>
      </c>
      <c r="C307" t="s">
        <v>25</v>
      </c>
      <c r="D307" t="s">
        <v>11</v>
      </c>
      <c r="E307">
        <v>304</v>
      </c>
    </row>
    <row r="308" spans="1:5" x14ac:dyDescent="0.25">
      <c r="A308">
        <v>307</v>
      </c>
      <c r="B308" s="1">
        <v>40439</v>
      </c>
      <c r="C308" t="s">
        <v>30</v>
      </c>
      <c r="D308" t="s">
        <v>16</v>
      </c>
      <c r="E308">
        <v>671</v>
      </c>
    </row>
    <row r="309" spans="1:5" x14ac:dyDescent="0.25">
      <c r="A309">
        <v>308</v>
      </c>
      <c r="B309" s="1">
        <v>40227</v>
      </c>
      <c r="C309" t="s">
        <v>48</v>
      </c>
      <c r="D309" t="s">
        <v>9</v>
      </c>
      <c r="E309">
        <v>238</v>
      </c>
    </row>
    <row r="310" spans="1:5" x14ac:dyDescent="0.25">
      <c r="A310">
        <v>309</v>
      </c>
      <c r="B310" s="1">
        <v>41219</v>
      </c>
      <c r="C310" t="s">
        <v>29</v>
      </c>
      <c r="D310" t="s">
        <v>12</v>
      </c>
      <c r="E310">
        <v>883</v>
      </c>
    </row>
    <row r="311" spans="1:5" x14ac:dyDescent="0.25">
      <c r="A311">
        <v>310</v>
      </c>
      <c r="B311" s="1">
        <v>40866</v>
      </c>
      <c r="C311" t="s">
        <v>33</v>
      </c>
      <c r="D311" t="s">
        <v>41</v>
      </c>
      <c r="E311">
        <v>531</v>
      </c>
    </row>
    <row r="312" spans="1:5" x14ac:dyDescent="0.25">
      <c r="A312">
        <v>311</v>
      </c>
      <c r="B312" s="1">
        <v>40442</v>
      </c>
      <c r="C312" t="s">
        <v>36</v>
      </c>
      <c r="D312" t="s">
        <v>7</v>
      </c>
      <c r="E312">
        <v>351</v>
      </c>
    </row>
    <row r="313" spans="1:5" x14ac:dyDescent="0.25">
      <c r="A313">
        <v>312</v>
      </c>
      <c r="B313" s="1">
        <v>40780</v>
      </c>
      <c r="C313" t="s">
        <v>25</v>
      </c>
      <c r="D313" t="s">
        <v>5</v>
      </c>
      <c r="E313">
        <v>718</v>
      </c>
    </row>
    <row r="314" spans="1:5" x14ac:dyDescent="0.25">
      <c r="A314">
        <v>313</v>
      </c>
      <c r="B314" s="1">
        <v>40408</v>
      </c>
      <c r="C314" t="s">
        <v>19</v>
      </c>
      <c r="D314" t="s">
        <v>11</v>
      </c>
      <c r="E314">
        <v>289</v>
      </c>
    </row>
    <row r="315" spans="1:5" x14ac:dyDescent="0.25">
      <c r="A315">
        <v>314</v>
      </c>
      <c r="B315" s="1">
        <v>40813</v>
      </c>
      <c r="C315" t="s">
        <v>19</v>
      </c>
      <c r="D315" t="s">
        <v>12</v>
      </c>
      <c r="E315">
        <v>559</v>
      </c>
    </row>
    <row r="316" spans="1:5" x14ac:dyDescent="0.25">
      <c r="A316">
        <v>315</v>
      </c>
      <c r="B316" s="1">
        <v>40678</v>
      </c>
      <c r="C316" t="s">
        <v>10</v>
      </c>
      <c r="D316" t="s">
        <v>14</v>
      </c>
      <c r="E316">
        <v>560</v>
      </c>
    </row>
    <row r="317" spans="1:5" x14ac:dyDescent="0.25">
      <c r="A317">
        <v>316</v>
      </c>
      <c r="B317" s="1">
        <v>41049</v>
      </c>
      <c r="C317" t="s">
        <v>44</v>
      </c>
      <c r="D317" t="s">
        <v>28</v>
      </c>
      <c r="E317">
        <v>879</v>
      </c>
    </row>
    <row r="318" spans="1:5" x14ac:dyDescent="0.25">
      <c r="A318">
        <v>317</v>
      </c>
      <c r="B318" s="1">
        <v>41170</v>
      </c>
      <c r="C318" t="s">
        <v>4</v>
      </c>
      <c r="D318" t="s">
        <v>37</v>
      </c>
      <c r="E318">
        <v>162</v>
      </c>
    </row>
    <row r="319" spans="1:5" x14ac:dyDescent="0.25">
      <c r="A319">
        <v>318</v>
      </c>
      <c r="B319" s="1">
        <v>40556</v>
      </c>
      <c r="C319" t="s">
        <v>19</v>
      </c>
      <c r="D319" t="s">
        <v>5</v>
      </c>
      <c r="E319">
        <v>886</v>
      </c>
    </row>
    <row r="320" spans="1:5" x14ac:dyDescent="0.25">
      <c r="A320">
        <v>319</v>
      </c>
      <c r="B320" s="1">
        <v>40288</v>
      </c>
      <c r="C320" t="s">
        <v>40</v>
      </c>
      <c r="D320" t="s">
        <v>9</v>
      </c>
      <c r="E320">
        <v>539</v>
      </c>
    </row>
    <row r="321" spans="1:5" x14ac:dyDescent="0.25">
      <c r="A321">
        <v>320</v>
      </c>
      <c r="B321" s="1">
        <v>40611</v>
      </c>
      <c r="C321" t="s">
        <v>46</v>
      </c>
      <c r="D321" t="s">
        <v>5</v>
      </c>
      <c r="E321">
        <v>586</v>
      </c>
    </row>
    <row r="322" spans="1:5" x14ac:dyDescent="0.25">
      <c r="A322">
        <v>321</v>
      </c>
      <c r="B322" s="1">
        <v>41076</v>
      </c>
      <c r="C322" t="s">
        <v>20</v>
      </c>
      <c r="D322" t="s">
        <v>47</v>
      </c>
      <c r="E322">
        <v>733</v>
      </c>
    </row>
    <row r="323" spans="1:5" x14ac:dyDescent="0.25">
      <c r="A323">
        <v>322</v>
      </c>
      <c r="B323" s="1">
        <v>41208</v>
      </c>
      <c r="C323" t="s">
        <v>4</v>
      </c>
      <c r="D323" t="s">
        <v>23</v>
      </c>
      <c r="E323">
        <v>724</v>
      </c>
    </row>
    <row r="324" spans="1:5" x14ac:dyDescent="0.25">
      <c r="A324">
        <v>323</v>
      </c>
      <c r="B324" s="1">
        <v>41044</v>
      </c>
      <c r="C324" t="s">
        <v>43</v>
      </c>
      <c r="D324" t="s">
        <v>9</v>
      </c>
      <c r="E324">
        <v>892</v>
      </c>
    </row>
    <row r="325" spans="1:5" x14ac:dyDescent="0.25">
      <c r="A325">
        <v>324</v>
      </c>
      <c r="B325" s="1">
        <v>40561</v>
      </c>
      <c r="C325" t="s">
        <v>34</v>
      </c>
      <c r="D325" t="s">
        <v>22</v>
      </c>
      <c r="E325">
        <v>396</v>
      </c>
    </row>
    <row r="326" spans="1:5" x14ac:dyDescent="0.25">
      <c r="A326">
        <v>325</v>
      </c>
      <c r="B326" s="1">
        <v>40878</v>
      </c>
      <c r="C326" t="s">
        <v>30</v>
      </c>
      <c r="D326" t="s">
        <v>14</v>
      </c>
      <c r="E326">
        <v>172</v>
      </c>
    </row>
    <row r="327" spans="1:5" x14ac:dyDescent="0.25">
      <c r="A327">
        <v>326</v>
      </c>
      <c r="B327" s="1">
        <v>40678</v>
      </c>
      <c r="C327" t="s">
        <v>33</v>
      </c>
      <c r="D327" t="s">
        <v>7</v>
      </c>
      <c r="E327">
        <v>858</v>
      </c>
    </row>
    <row r="328" spans="1:5" x14ac:dyDescent="0.25">
      <c r="A328">
        <v>327</v>
      </c>
      <c r="B328" s="1">
        <v>40293</v>
      </c>
      <c r="C328" t="s">
        <v>4</v>
      </c>
      <c r="D328" t="s">
        <v>47</v>
      </c>
      <c r="E328">
        <v>794</v>
      </c>
    </row>
    <row r="329" spans="1:5" x14ac:dyDescent="0.25">
      <c r="A329">
        <v>328</v>
      </c>
      <c r="B329" s="1">
        <v>40408</v>
      </c>
      <c r="C329" t="s">
        <v>42</v>
      </c>
      <c r="D329" t="s">
        <v>11</v>
      </c>
      <c r="E329">
        <v>618</v>
      </c>
    </row>
    <row r="330" spans="1:5" x14ac:dyDescent="0.25">
      <c r="A330">
        <v>329</v>
      </c>
      <c r="B330" s="1">
        <v>40537</v>
      </c>
      <c r="C330" t="s">
        <v>13</v>
      </c>
      <c r="D330" t="s">
        <v>18</v>
      </c>
      <c r="E330">
        <v>503</v>
      </c>
    </row>
    <row r="331" spans="1:5" x14ac:dyDescent="0.25">
      <c r="A331">
        <v>330</v>
      </c>
      <c r="B331" s="1">
        <v>41003</v>
      </c>
      <c r="C331" t="s">
        <v>35</v>
      </c>
      <c r="D331" t="s">
        <v>12</v>
      </c>
      <c r="E331">
        <v>622</v>
      </c>
    </row>
    <row r="332" spans="1:5" x14ac:dyDescent="0.25">
      <c r="A332">
        <v>331</v>
      </c>
      <c r="B332" s="1">
        <v>40494</v>
      </c>
      <c r="C332" t="s">
        <v>8</v>
      </c>
      <c r="D332" t="s">
        <v>18</v>
      </c>
      <c r="E332">
        <v>583</v>
      </c>
    </row>
    <row r="333" spans="1:5" x14ac:dyDescent="0.25">
      <c r="A333">
        <v>332</v>
      </c>
      <c r="B333" s="1">
        <v>40435</v>
      </c>
      <c r="C333" t="s">
        <v>19</v>
      </c>
      <c r="D333" t="s">
        <v>23</v>
      </c>
      <c r="E333">
        <v>347</v>
      </c>
    </row>
    <row r="334" spans="1:5" x14ac:dyDescent="0.25">
      <c r="A334">
        <v>333</v>
      </c>
      <c r="B334" s="1">
        <v>41196</v>
      </c>
      <c r="C334" t="s">
        <v>45</v>
      </c>
      <c r="D334" t="s">
        <v>16</v>
      </c>
      <c r="E334">
        <v>131</v>
      </c>
    </row>
    <row r="335" spans="1:5" x14ac:dyDescent="0.25">
      <c r="A335">
        <v>334</v>
      </c>
      <c r="B335" s="1">
        <v>41005</v>
      </c>
      <c r="C335" t="s">
        <v>26</v>
      </c>
      <c r="D335" t="s">
        <v>23</v>
      </c>
      <c r="E335">
        <v>468</v>
      </c>
    </row>
    <row r="336" spans="1:5" x14ac:dyDescent="0.25">
      <c r="A336">
        <v>335</v>
      </c>
      <c r="B336" s="1">
        <v>41019</v>
      </c>
      <c r="C336" t="s">
        <v>10</v>
      </c>
      <c r="D336" t="s">
        <v>11</v>
      </c>
      <c r="E336">
        <v>279</v>
      </c>
    </row>
    <row r="337" spans="1:5" x14ac:dyDescent="0.25">
      <c r="A337">
        <v>336</v>
      </c>
      <c r="B337" s="1">
        <v>40622</v>
      </c>
      <c r="C337" t="s">
        <v>13</v>
      </c>
      <c r="D337" t="s">
        <v>39</v>
      </c>
      <c r="E337">
        <v>885</v>
      </c>
    </row>
    <row r="338" spans="1:5" x14ac:dyDescent="0.25">
      <c r="A338">
        <v>337</v>
      </c>
      <c r="B338" s="1">
        <v>40972</v>
      </c>
      <c r="C338" t="s">
        <v>17</v>
      </c>
      <c r="D338" t="s">
        <v>28</v>
      </c>
      <c r="E338">
        <v>639</v>
      </c>
    </row>
    <row r="339" spans="1:5" x14ac:dyDescent="0.25">
      <c r="A339">
        <v>338</v>
      </c>
      <c r="B339" s="1">
        <v>40437</v>
      </c>
      <c r="C339" t="s">
        <v>38</v>
      </c>
      <c r="D339" t="s">
        <v>12</v>
      </c>
      <c r="E339">
        <v>457</v>
      </c>
    </row>
    <row r="340" spans="1:5" x14ac:dyDescent="0.25">
      <c r="A340">
        <v>339</v>
      </c>
      <c r="B340" s="1">
        <v>41086</v>
      </c>
      <c r="C340" t="s">
        <v>36</v>
      </c>
      <c r="D340" t="s">
        <v>39</v>
      </c>
      <c r="E340">
        <v>880</v>
      </c>
    </row>
    <row r="341" spans="1:5" x14ac:dyDescent="0.25">
      <c r="A341">
        <v>340</v>
      </c>
      <c r="B341" s="1">
        <v>40446</v>
      </c>
      <c r="C341" t="s">
        <v>29</v>
      </c>
      <c r="D341" t="s">
        <v>41</v>
      </c>
      <c r="E341">
        <v>181</v>
      </c>
    </row>
    <row r="342" spans="1:5" x14ac:dyDescent="0.25">
      <c r="A342">
        <v>341</v>
      </c>
      <c r="B342" s="1">
        <v>41003</v>
      </c>
      <c r="C342" t="s">
        <v>8</v>
      </c>
      <c r="D342" t="s">
        <v>18</v>
      </c>
      <c r="E342">
        <v>108</v>
      </c>
    </row>
    <row r="343" spans="1:5" x14ac:dyDescent="0.25">
      <c r="A343">
        <v>342</v>
      </c>
      <c r="B343" s="1">
        <v>40940</v>
      </c>
      <c r="C343" t="s">
        <v>40</v>
      </c>
      <c r="D343" t="s">
        <v>18</v>
      </c>
      <c r="E343">
        <v>152</v>
      </c>
    </row>
    <row r="344" spans="1:5" x14ac:dyDescent="0.25">
      <c r="A344">
        <v>343</v>
      </c>
      <c r="B344" s="1">
        <v>40532</v>
      </c>
      <c r="C344" t="s">
        <v>24</v>
      </c>
      <c r="D344" t="s">
        <v>12</v>
      </c>
      <c r="E344">
        <v>276</v>
      </c>
    </row>
    <row r="345" spans="1:5" x14ac:dyDescent="0.25">
      <c r="A345">
        <v>344</v>
      </c>
      <c r="B345" s="1">
        <v>40350</v>
      </c>
      <c r="C345" t="s">
        <v>4</v>
      </c>
      <c r="D345" t="s">
        <v>12</v>
      </c>
      <c r="E345">
        <v>838</v>
      </c>
    </row>
    <row r="346" spans="1:5" x14ac:dyDescent="0.25">
      <c r="A346">
        <v>345</v>
      </c>
      <c r="B346" s="1">
        <v>40321</v>
      </c>
      <c r="C346" t="s">
        <v>40</v>
      </c>
      <c r="D346" t="s">
        <v>16</v>
      </c>
      <c r="E346">
        <v>812</v>
      </c>
    </row>
    <row r="347" spans="1:5" x14ac:dyDescent="0.25">
      <c r="A347">
        <v>346</v>
      </c>
      <c r="B347" s="1">
        <v>40884</v>
      </c>
      <c r="C347" t="s">
        <v>29</v>
      </c>
      <c r="D347" t="s">
        <v>18</v>
      </c>
      <c r="E347">
        <v>450</v>
      </c>
    </row>
    <row r="348" spans="1:5" x14ac:dyDescent="0.25">
      <c r="A348">
        <v>347</v>
      </c>
      <c r="B348" s="1">
        <v>41264</v>
      </c>
      <c r="C348" t="s">
        <v>4</v>
      </c>
      <c r="D348" t="s">
        <v>9</v>
      </c>
      <c r="E348">
        <v>823</v>
      </c>
    </row>
    <row r="349" spans="1:5" x14ac:dyDescent="0.25">
      <c r="A349">
        <v>348</v>
      </c>
      <c r="B349" s="1">
        <v>40758</v>
      </c>
      <c r="C349" t="s">
        <v>20</v>
      </c>
      <c r="D349" t="s">
        <v>5</v>
      </c>
      <c r="E349">
        <v>797</v>
      </c>
    </row>
    <row r="350" spans="1:5" x14ac:dyDescent="0.25">
      <c r="A350">
        <v>349</v>
      </c>
      <c r="B350" s="1">
        <v>40299</v>
      </c>
      <c r="C350" t="s">
        <v>15</v>
      </c>
      <c r="D350" t="s">
        <v>16</v>
      </c>
      <c r="E350">
        <v>153</v>
      </c>
    </row>
    <row r="351" spans="1:5" x14ac:dyDescent="0.25">
      <c r="A351">
        <v>350</v>
      </c>
      <c r="B351" s="1">
        <v>40996</v>
      </c>
      <c r="C351" t="s">
        <v>25</v>
      </c>
      <c r="D351" t="s">
        <v>18</v>
      </c>
      <c r="E351">
        <v>258</v>
      </c>
    </row>
    <row r="352" spans="1:5" x14ac:dyDescent="0.25">
      <c r="A352">
        <v>351</v>
      </c>
      <c r="B352" s="1">
        <v>41031</v>
      </c>
      <c r="C352" t="s">
        <v>34</v>
      </c>
      <c r="D352" t="s">
        <v>11</v>
      </c>
      <c r="E352">
        <v>468</v>
      </c>
    </row>
    <row r="353" spans="1:5" x14ac:dyDescent="0.25">
      <c r="A353">
        <v>352</v>
      </c>
      <c r="B353" s="1">
        <v>40510</v>
      </c>
      <c r="C353" t="s">
        <v>38</v>
      </c>
      <c r="D353" t="s">
        <v>47</v>
      </c>
      <c r="E353">
        <v>172</v>
      </c>
    </row>
    <row r="354" spans="1:5" x14ac:dyDescent="0.25">
      <c r="A354">
        <v>353</v>
      </c>
      <c r="B354" s="1">
        <v>40688</v>
      </c>
      <c r="C354" t="s">
        <v>48</v>
      </c>
      <c r="D354" t="s">
        <v>39</v>
      </c>
      <c r="E354">
        <v>585</v>
      </c>
    </row>
    <row r="355" spans="1:5" x14ac:dyDescent="0.25">
      <c r="A355">
        <v>354</v>
      </c>
      <c r="B355" s="1">
        <v>40248</v>
      </c>
      <c r="C355" t="s">
        <v>10</v>
      </c>
      <c r="D355" t="s">
        <v>28</v>
      </c>
      <c r="E355">
        <v>456</v>
      </c>
    </row>
    <row r="356" spans="1:5" x14ac:dyDescent="0.25">
      <c r="A356">
        <v>355</v>
      </c>
      <c r="B356" s="1">
        <v>40580</v>
      </c>
      <c r="C356" t="s">
        <v>29</v>
      </c>
      <c r="D356" t="s">
        <v>12</v>
      </c>
      <c r="E356">
        <v>785</v>
      </c>
    </row>
    <row r="357" spans="1:5" x14ac:dyDescent="0.25">
      <c r="A357">
        <v>356</v>
      </c>
      <c r="B357" s="1">
        <v>40550</v>
      </c>
      <c r="C357" t="s">
        <v>34</v>
      </c>
      <c r="D357" t="s">
        <v>7</v>
      </c>
      <c r="E357">
        <v>597</v>
      </c>
    </row>
    <row r="358" spans="1:5" x14ac:dyDescent="0.25">
      <c r="A358">
        <v>357</v>
      </c>
      <c r="B358" s="1">
        <v>40550</v>
      </c>
      <c r="C358" t="s">
        <v>13</v>
      </c>
      <c r="D358" t="s">
        <v>16</v>
      </c>
      <c r="E358">
        <v>828</v>
      </c>
    </row>
    <row r="359" spans="1:5" x14ac:dyDescent="0.25">
      <c r="A359">
        <v>358</v>
      </c>
      <c r="B359" s="1">
        <v>40367</v>
      </c>
      <c r="C359" t="s">
        <v>21</v>
      </c>
      <c r="D359" t="s">
        <v>23</v>
      </c>
      <c r="E359">
        <v>611</v>
      </c>
    </row>
    <row r="360" spans="1:5" x14ac:dyDescent="0.25">
      <c r="A360">
        <v>359</v>
      </c>
      <c r="B360" s="1">
        <v>41001</v>
      </c>
      <c r="C360" t="s">
        <v>31</v>
      </c>
      <c r="D360" t="s">
        <v>18</v>
      </c>
      <c r="E360">
        <v>363</v>
      </c>
    </row>
    <row r="361" spans="1:5" x14ac:dyDescent="0.25">
      <c r="A361">
        <v>360</v>
      </c>
      <c r="B361" s="1">
        <v>41075</v>
      </c>
      <c r="C361" t="s">
        <v>15</v>
      </c>
      <c r="D361" t="s">
        <v>22</v>
      </c>
      <c r="E361">
        <v>339</v>
      </c>
    </row>
    <row r="362" spans="1:5" x14ac:dyDescent="0.25">
      <c r="A362">
        <v>361</v>
      </c>
      <c r="B362" s="1">
        <v>41191</v>
      </c>
      <c r="C362" t="s">
        <v>17</v>
      </c>
      <c r="D362" t="s">
        <v>28</v>
      </c>
      <c r="E362">
        <v>646</v>
      </c>
    </row>
    <row r="363" spans="1:5" x14ac:dyDescent="0.25">
      <c r="A363">
        <v>362</v>
      </c>
      <c r="B363" s="1">
        <v>40972</v>
      </c>
      <c r="C363" t="s">
        <v>29</v>
      </c>
      <c r="D363" t="s">
        <v>28</v>
      </c>
      <c r="E363">
        <v>790</v>
      </c>
    </row>
    <row r="364" spans="1:5" x14ac:dyDescent="0.25">
      <c r="A364">
        <v>363</v>
      </c>
      <c r="B364" s="1">
        <v>41138</v>
      </c>
      <c r="C364" t="s">
        <v>24</v>
      </c>
      <c r="D364" t="s">
        <v>16</v>
      </c>
      <c r="E364">
        <v>824</v>
      </c>
    </row>
    <row r="365" spans="1:5" x14ac:dyDescent="0.25">
      <c r="A365">
        <v>364</v>
      </c>
      <c r="B365" s="1">
        <v>40497</v>
      </c>
      <c r="C365" t="s">
        <v>19</v>
      </c>
      <c r="D365" t="s">
        <v>39</v>
      </c>
      <c r="E365">
        <v>892</v>
      </c>
    </row>
    <row r="366" spans="1:5" x14ac:dyDescent="0.25">
      <c r="A366">
        <v>365</v>
      </c>
      <c r="B366" s="1">
        <v>40623</v>
      </c>
      <c r="C366" t="s">
        <v>43</v>
      </c>
      <c r="D366" t="s">
        <v>7</v>
      </c>
      <c r="E366">
        <v>319</v>
      </c>
    </row>
    <row r="367" spans="1:5" x14ac:dyDescent="0.25">
      <c r="A367">
        <v>366</v>
      </c>
      <c r="B367" s="1">
        <v>40386</v>
      </c>
      <c r="C367" t="s">
        <v>27</v>
      </c>
      <c r="D367" t="s">
        <v>11</v>
      </c>
      <c r="E367">
        <v>503</v>
      </c>
    </row>
    <row r="368" spans="1:5" x14ac:dyDescent="0.25">
      <c r="A368">
        <v>367</v>
      </c>
      <c r="B368" s="1">
        <v>41045</v>
      </c>
      <c r="C368" t="s">
        <v>10</v>
      </c>
      <c r="D368" t="s">
        <v>23</v>
      </c>
      <c r="E368">
        <v>237</v>
      </c>
    </row>
    <row r="369" spans="1:5" x14ac:dyDescent="0.25">
      <c r="A369">
        <v>368</v>
      </c>
      <c r="B369" s="1">
        <v>40961</v>
      </c>
      <c r="C369" t="s">
        <v>30</v>
      </c>
      <c r="D369" t="s">
        <v>14</v>
      </c>
      <c r="E369">
        <v>487</v>
      </c>
    </row>
    <row r="370" spans="1:5" x14ac:dyDescent="0.25">
      <c r="A370">
        <v>369</v>
      </c>
      <c r="B370" s="1">
        <v>40510</v>
      </c>
      <c r="C370" t="s">
        <v>31</v>
      </c>
      <c r="D370" t="s">
        <v>39</v>
      </c>
      <c r="E370">
        <v>737</v>
      </c>
    </row>
    <row r="371" spans="1:5" x14ac:dyDescent="0.25">
      <c r="A371">
        <v>370</v>
      </c>
      <c r="B371" s="1">
        <v>40931</v>
      </c>
      <c r="C371" t="s">
        <v>36</v>
      </c>
      <c r="D371" t="s">
        <v>12</v>
      </c>
      <c r="E371">
        <v>318</v>
      </c>
    </row>
    <row r="372" spans="1:5" x14ac:dyDescent="0.25">
      <c r="A372">
        <v>371</v>
      </c>
      <c r="B372" s="1">
        <v>40834</v>
      </c>
      <c r="C372" t="s">
        <v>36</v>
      </c>
      <c r="D372" t="s">
        <v>9</v>
      </c>
      <c r="E372">
        <v>318</v>
      </c>
    </row>
    <row r="373" spans="1:5" x14ac:dyDescent="0.25">
      <c r="A373">
        <v>372</v>
      </c>
      <c r="B373" s="1">
        <v>40957</v>
      </c>
      <c r="C373" t="s">
        <v>20</v>
      </c>
      <c r="D373" t="s">
        <v>9</v>
      </c>
      <c r="E373">
        <v>343</v>
      </c>
    </row>
    <row r="374" spans="1:5" x14ac:dyDescent="0.25">
      <c r="A374">
        <v>373</v>
      </c>
      <c r="B374" s="1">
        <v>40699</v>
      </c>
      <c r="C374" t="s">
        <v>25</v>
      </c>
      <c r="D374" t="s">
        <v>5</v>
      </c>
      <c r="E374">
        <v>171</v>
      </c>
    </row>
    <row r="375" spans="1:5" x14ac:dyDescent="0.25">
      <c r="A375">
        <v>374</v>
      </c>
      <c r="B375" s="1">
        <v>40513</v>
      </c>
      <c r="C375" t="s">
        <v>21</v>
      </c>
      <c r="D375" t="s">
        <v>14</v>
      </c>
      <c r="E375">
        <v>278</v>
      </c>
    </row>
    <row r="376" spans="1:5" x14ac:dyDescent="0.25">
      <c r="A376">
        <v>375</v>
      </c>
      <c r="B376" s="1">
        <v>40495</v>
      </c>
      <c r="C376" t="s">
        <v>24</v>
      </c>
      <c r="D376" t="s">
        <v>7</v>
      </c>
      <c r="E376">
        <v>221</v>
      </c>
    </row>
    <row r="377" spans="1:5" x14ac:dyDescent="0.25">
      <c r="A377">
        <v>376</v>
      </c>
      <c r="B377" s="1">
        <v>41168</v>
      </c>
      <c r="C377" t="s">
        <v>29</v>
      </c>
      <c r="D377" t="s">
        <v>12</v>
      </c>
      <c r="E377">
        <v>574</v>
      </c>
    </row>
    <row r="378" spans="1:5" x14ac:dyDescent="0.25">
      <c r="A378">
        <v>377</v>
      </c>
      <c r="B378" s="1">
        <v>40424</v>
      </c>
      <c r="C378" t="s">
        <v>45</v>
      </c>
      <c r="D378" t="s">
        <v>41</v>
      </c>
      <c r="E378">
        <v>469</v>
      </c>
    </row>
    <row r="379" spans="1:5" x14ac:dyDescent="0.25">
      <c r="A379">
        <v>378</v>
      </c>
      <c r="B379" s="1">
        <v>40356</v>
      </c>
      <c r="C379" t="s">
        <v>10</v>
      </c>
      <c r="D379" t="s">
        <v>9</v>
      </c>
      <c r="E379">
        <v>789</v>
      </c>
    </row>
    <row r="380" spans="1:5" x14ac:dyDescent="0.25">
      <c r="A380">
        <v>379</v>
      </c>
      <c r="B380" s="1">
        <v>40814</v>
      </c>
      <c r="C380" t="s">
        <v>44</v>
      </c>
      <c r="D380" t="s">
        <v>11</v>
      </c>
      <c r="E380">
        <v>670</v>
      </c>
    </row>
    <row r="381" spans="1:5" x14ac:dyDescent="0.25">
      <c r="A381">
        <v>380</v>
      </c>
      <c r="B381" s="1">
        <v>40851</v>
      </c>
      <c r="C381" t="s">
        <v>44</v>
      </c>
      <c r="D381" t="s">
        <v>14</v>
      </c>
      <c r="E381">
        <v>246</v>
      </c>
    </row>
    <row r="382" spans="1:5" x14ac:dyDescent="0.25">
      <c r="A382">
        <v>381</v>
      </c>
      <c r="B382" s="1">
        <v>40576</v>
      </c>
      <c r="C382" t="s">
        <v>35</v>
      </c>
      <c r="D382" t="s">
        <v>39</v>
      </c>
      <c r="E382">
        <v>334</v>
      </c>
    </row>
    <row r="383" spans="1:5" x14ac:dyDescent="0.25">
      <c r="A383">
        <v>382</v>
      </c>
      <c r="B383" s="1">
        <v>40900</v>
      </c>
      <c r="C383" t="s">
        <v>34</v>
      </c>
      <c r="D383" t="s">
        <v>7</v>
      </c>
      <c r="E383">
        <v>795</v>
      </c>
    </row>
    <row r="384" spans="1:5" x14ac:dyDescent="0.25">
      <c r="A384">
        <v>383</v>
      </c>
      <c r="B384" s="1">
        <v>40428</v>
      </c>
      <c r="C384" t="s">
        <v>25</v>
      </c>
      <c r="D384" t="s">
        <v>22</v>
      </c>
      <c r="E384">
        <v>370</v>
      </c>
    </row>
    <row r="385" spans="1:5" x14ac:dyDescent="0.25">
      <c r="A385">
        <v>384</v>
      </c>
      <c r="B385" s="1">
        <v>40743</v>
      </c>
      <c r="C385" t="s">
        <v>42</v>
      </c>
      <c r="D385" t="s">
        <v>16</v>
      </c>
      <c r="E385">
        <v>735</v>
      </c>
    </row>
    <row r="386" spans="1:5" x14ac:dyDescent="0.25">
      <c r="A386">
        <v>385</v>
      </c>
      <c r="B386" s="1">
        <v>40433</v>
      </c>
      <c r="C386" t="s">
        <v>20</v>
      </c>
      <c r="D386" t="s">
        <v>9</v>
      </c>
      <c r="E386">
        <v>378</v>
      </c>
    </row>
    <row r="387" spans="1:5" x14ac:dyDescent="0.25">
      <c r="A387">
        <v>386</v>
      </c>
      <c r="B387" s="1">
        <v>41042</v>
      </c>
      <c r="C387" t="s">
        <v>26</v>
      </c>
      <c r="D387" t="s">
        <v>22</v>
      </c>
      <c r="E387">
        <v>642</v>
      </c>
    </row>
    <row r="388" spans="1:5" x14ac:dyDescent="0.25">
      <c r="A388">
        <v>387</v>
      </c>
      <c r="B388" s="1">
        <v>40440</v>
      </c>
      <c r="C388" t="s">
        <v>4</v>
      </c>
      <c r="D388" t="s">
        <v>11</v>
      </c>
      <c r="E388">
        <v>162</v>
      </c>
    </row>
    <row r="389" spans="1:5" x14ac:dyDescent="0.25">
      <c r="A389">
        <v>388</v>
      </c>
      <c r="B389" s="1">
        <v>41200</v>
      </c>
      <c r="C389" t="s">
        <v>8</v>
      </c>
      <c r="D389" t="s">
        <v>11</v>
      </c>
      <c r="E389">
        <v>704</v>
      </c>
    </row>
    <row r="390" spans="1:5" x14ac:dyDescent="0.25">
      <c r="A390">
        <v>389</v>
      </c>
      <c r="B390" s="1">
        <v>40216</v>
      </c>
      <c r="C390" t="s">
        <v>48</v>
      </c>
      <c r="D390" t="s">
        <v>14</v>
      </c>
      <c r="E390">
        <v>277</v>
      </c>
    </row>
    <row r="391" spans="1:5" x14ac:dyDescent="0.25">
      <c r="A391">
        <v>390</v>
      </c>
      <c r="B391" s="1">
        <v>40577</v>
      </c>
      <c r="C391" t="s">
        <v>24</v>
      </c>
      <c r="D391" t="s">
        <v>12</v>
      </c>
      <c r="E391">
        <v>645</v>
      </c>
    </row>
    <row r="392" spans="1:5" x14ac:dyDescent="0.25">
      <c r="A392">
        <v>391</v>
      </c>
      <c r="B392" s="1">
        <v>41246</v>
      </c>
      <c r="C392" t="s">
        <v>40</v>
      </c>
      <c r="D392" t="s">
        <v>12</v>
      </c>
      <c r="E392">
        <v>719</v>
      </c>
    </row>
    <row r="393" spans="1:5" x14ac:dyDescent="0.25">
      <c r="A393">
        <v>392</v>
      </c>
      <c r="B393" s="1">
        <v>40467</v>
      </c>
      <c r="C393" t="s">
        <v>30</v>
      </c>
      <c r="D393" t="s">
        <v>16</v>
      </c>
      <c r="E393">
        <v>103</v>
      </c>
    </row>
    <row r="394" spans="1:5" x14ac:dyDescent="0.25">
      <c r="A394">
        <v>393</v>
      </c>
      <c r="B394" s="1">
        <v>40818</v>
      </c>
      <c r="C394" t="s">
        <v>25</v>
      </c>
      <c r="D394" t="s">
        <v>28</v>
      </c>
      <c r="E394">
        <v>150</v>
      </c>
    </row>
    <row r="395" spans="1:5" x14ac:dyDescent="0.25">
      <c r="A395">
        <v>394</v>
      </c>
      <c r="B395" s="1">
        <v>41001</v>
      </c>
      <c r="C395" t="s">
        <v>20</v>
      </c>
      <c r="D395" t="s">
        <v>7</v>
      </c>
      <c r="E395">
        <v>451</v>
      </c>
    </row>
    <row r="396" spans="1:5" x14ac:dyDescent="0.25">
      <c r="A396">
        <v>395</v>
      </c>
      <c r="B396" s="1">
        <v>41217</v>
      </c>
      <c r="C396" t="s">
        <v>35</v>
      </c>
      <c r="D396" t="s">
        <v>23</v>
      </c>
      <c r="E396">
        <v>802</v>
      </c>
    </row>
    <row r="397" spans="1:5" x14ac:dyDescent="0.25">
      <c r="A397">
        <v>396</v>
      </c>
      <c r="B397" s="1">
        <v>40672</v>
      </c>
      <c r="C397" t="s">
        <v>13</v>
      </c>
      <c r="D397" t="s">
        <v>12</v>
      </c>
      <c r="E397">
        <v>103</v>
      </c>
    </row>
    <row r="398" spans="1:5" x14ac:dyDescent="0.25">
      <c r="A398">
        <v>397</v>
      </c>
      <c r="B398" s="1">
        <v>40223</v>
      </c>
      <c r="C398" t="s">
        <v>26</v>
      </c>
      <c r="D398" t="s">
        <v>12</v>
      </c>
      <c r="E398">
        <v>314</v>
      </c>
    </row>
    <row r="399" spans="1:5" x14ac:dyDescent="0.25">
      <c r="A399">
        <v>398</v>
      </c>
      <c r="B399" s="1">
        <v>40899</v>
      </c>
      <c r="C399" t="s">
        <v>31</v>
      </c>
      <c r="D399" t="s">
        <v>9</v>
      </c>
      <c r="E399">
        <v>259</v>
      </c>
    </row>
    <row r="400" spans="1:5" x14ac:dyDescent="0.25">
      <c r="A400">
        <v>399</v>
      </c>
      <c r="B400" s="1">
        <v>40944</v>
      </c>
      <c r="C400" t="s">
        <v>36</v>
      </c>
      <c r="D400" t="s">
        <v>41</v>
      </c>
      <c r="E400">
        <v>878</v>
      </c>
    </row>
    <row r="401" spans="1:5" x14ac:dyDescent="0.25">
      <c r="A401">
        <v>400</v>
      </c>
      <c r="B401" s="1">
        <v>40485</v>
      </c>
      <c r="C401" t="s">
        <v>26</v>
      </c>
      <c r="D401" t="s">
        <v>9</v>
      </c>
      <c r="E401">
        <v>262</v>
      </c>
    </row>
    <row r="402" spans="1:5" x14ac:dyDescent="0.25">
      <c r="A402">
        <v>401</v>
      </c>
      <c r="B402" s="1">
        <v>41271</v>
      </c>
      <c r="C402" t="s">
        <v>6</v>
      </c>
      <c r="D402" t="s">
        <v>41</v>
      </c>
      <c r="E402">
        <v>425</v>
      </c>
    </row>
    <row r="403" spans="1:5" x14ac:dyDescent="0.25">
      <c r="A403">
        <v>402</v>
      </c>
      <c r="B403" s="1">
        <v>40642</v>
      </c>
      <c r="C403" t="s">
        <v>19</v>
      </c>
      <c r="D403" t="s">
        <v>47</v>
      </c>
      <c r="E403">
        <v>408</v>
      </c>
    </row>
    <row r="404" spans="1:5" x14ac:dyDescent="0.25">
      <c r="A404">
        <v>403</v>
      </c>
      <c r="B404" s="1">
        <v>40500</v>
      </c>
      <c r="C404" t="s">
        <v>30</v>
      </c>
      <c r="D404" t="s">
        <v>28</v>
      </c>
      <c r="E404">
        <v>504</v>
      </c>
    </row>
    <row r="405" spans="1:5" x14ac:dyDescent="0.25">
      <c r="A405">
        <v>404</v>
      </c>
      <c r="B405" s="1">
        <v>40701</v>
      </c>
      <c r="C405" t="s">
        <v>4</v>
      </c>
      <c r="D405" t="s">
        <v>16</v>
      </c>
      <c r="E405">
        <v>269</v>
      </c>
    </row>
    <row r="406" spans="1:5" x14ac:dyDescent="0.25">
      <c r="A406">
        <v>405</v>
      </c>
      <c r="B406" s="1">
        <v>40569</v>
      </c>
      <c r="C406" t="s">
        <v>43</v>
      </c>
      <c r="D406" t="s">
        <v>28</v>
      </c>
      <c r="E406">
        <v>755</v>
      </c>
    </row>
    <row r="407" spans="1:5" x14ac:dyDescent="0.25">
      <c r="A407">
        <v>406</v>
      </c>
      <c r="B407" s="1">
        <v>40737</v>
      </c>
      <c r="C407" t="s">
        <v>8</v>
      </c>
      <c r="D407" t="s">
        <v>7</v>
      </c>
      <c r="E407">
        <v>470</v>
      </c>
    </row>
    <row r="408" spans="1:5" x14ac:dyDescent="0.25">
      <c r="A408">
        <v>407</v>
      </c>
      <c r="B408" s="1">
        <v>41102</v>
      </c>
      <c r="C408" t="s">
        <v>44</v>
      </c>
      <c r="D408" t="s">
        <v>22</v>
      </c>
      <c r="E408">
        <v>829</v>
      </c>
    </row>
    <row r="409" spans="1:5" x14ac:dyDescent="0.25">
      <c r="A409">
        <v>408</v>
      </c>
      <c r="B409" s="1">
        <v>40183</v>
      </c>
      <c r="C409" t="s">
        <v>42</v>
      </c>
      <c r="D409" t="s">
        <v>39</v>
      </c>
      <c r="E409">
        <v>471</v>
      </c>
    </row>
    <row r="410" spans="1:5" x14ac:dyDescent="0.25">
      <c r="A410">
        <v>409</v>
      </c>
      <c r="B410" s="1">
        <v>41132</v>
      </c>
      <c r="C410" t="s">
        <v>19</v>
      </c>
      <c r="D410" t="s">
        <v>16</v>
      </c>
      <c r="E410">
        <v>603</v>
      </c>
    </row>
    <row r="411" spans="1:5" x14ac:dyDescent="0.25">
      <c r="A411">
        <v>410</v>
      </c>
      <c r="B411" s="1">
        <v>41179</v>
      </c>
      <c r="C411" t="s">
        <v>24</v>
      </c>
      <c r="D411" t="s">
        <v>11</v>
      </c>
      <c r="E411">
        <v>245</v>
      </c>
    </row>
    <row r="412" spans="1:5" x14ac:dyDescent="0.25">
      <c r="A412">
        <v>411</v>
      </c>
      <c r="B412" s="1">
        <v>40179</v>
      </c>
      <c r="C412" t="s">
        <v>42</v>
      </c>
      <c r="D412" t="s">
        <v>23</v>
      </c>
      <c r="E412">
        <v>703</v>
      </c>
    </row>
    <row r="413" spans="1:5" x14ac:dyDescent="0.25">
      <c r="A413">
        <v>412</v>
      </c>
      <c r="B413" s="1">
        <v>40517</v>
      </c>
      <c r="C413" t="s">
        <v>13</v>
      </c>
      <c r="D413" t="s">
        <v>37</v>
      </c>
      <c r="E413">
        <v>846</v>
      </c>
    </row>
    <row r="414" spans="1:5" x14ac:dyDescent="0.25">
      <c r="A414">
        <v>413</v>
      </c>
      <c r="B414" s="1">
        <v>40395</v>
      </c>
      <c r="C414" t="s">
        <v>15</v>
      </c>
      <c r="D414" t="s">
        <v>23</v>
      </c>
      <c r="E414">
        <v>829</v>
      </c>
    </row>
    <row r="415" spans="1:5" x14ac:dyDescent="0.25">
      <c r="A415">
        <v>414</v>
      </c>
      <c r="B415" s="1">
        <v>40765</v>
      </c>
      <c r="C415" t="s">
        <v>21</v>
      </c>
      <c r="D415" t="s">
        <v>16</v>
      </c>
      <c r="E415">
        <v>242</v>
      </c>
    </row>
    <row r="416" spans="1:5" x14ac:dyDescent="0.25">
      <c r="A416">
        <v>415</v>
      </c>
      <c r="B416" s="1">
        <v>40553</v>
      </c>
      <c r="C416" t="s">
        <v>40</v>
      </c>
      <c r="D416" t="s">
        <v>11</v>
      </c>
      <c r="E416">
        <v>771</v>
      </c>
    </row>
    <row r="417" spans="1:5" x14ac:dyDescent="0.25">
      <c r="A417">
        <v>416</v>
      </c>
      <c r="B417" s="1">
        <v>40596</v>
      </c>
      <c r="C417" t="s">
        <v>4</v>
      </c>
      <c r="D417" t="s">
        <v>7</v>
      </c>
      <c r="E417">
        <v>793</v>
      </c>
    </row>
    <row r="418" spans="1:5" x14ac:dyDescent="0.25">
      <c r="A418">
        <v>417</v>
      </c>
      <c r="B418" s="1">
        <v>41198</v>
      </c>
      <c r="C418" t="s">
        <v>13</v>
      </c>
      <c r="D418" t="s">
        <v>9</v>
      </c>
      <c r="E418">
        <v>399</v>
      </c>
    </row>
    <row r="419" spans="1:5" x14ac:dyDescent="0.25">
      <c r="A419">
        <v>418</v>
      </c>
      <c r="B419" s="1">
        <v>41216</v>
      </c>
      <c r="C419" t="s">
        <v>29</v>
      </c>
      <c r="D419" t="s">
        <v>47</v>
      </c>
      <c r="E419">
        <v>205</v>
      </c>
    </row>
    <row r="420" spans="1:5" x14ac:dyDescent="0.25">
      <c r="A420">
        <v>419</v>
      </c>
      <c r="B420" s="1">
        <v>41038</v>
      </c>
      <c r="C420" t="s">
        <v>27</v>
      </c>
      <c r="D420" t="s">
        <v>5</v>
      </c>
      <c r="E420">
        <v>414</v>
      </c>
    </row>
    <row r="421" spans="1:5" x14ac:dyDescent="0.25">
      <c r="A421">
        <v>420</v>
      </c>
      <c r="B421" s="1">
        <v>41268</v>
      </c>
      <c r="C421" t="s">
        <v>24</v>
      </c>
      <c r="D421" t="s">
        <v>18</v>
      </c>
      <c r="E421">
        <v>201</v>
      </c>
    </row>
    <row r="422" spans="1:5" x14ac:dyDescent="0.25">
      <c r="A422">
        <v>421</v>
      </c>
      <c r="B422" s="1">
        <v>40350</v>
      </c>
      <c r="C422" t="s">
        <v>17</v>
      </c>
      <c r="D422" t="s">
        <v>9</v>
      </c>
      <c r="E422">
        <v>741</v>
      </c>
    </row>
    <row r="423" spans="1:5" x14ac:dyDescent="0.25">
      <c r="A423">
        <v>422</v>
      </c>
      <c r="B423" s="1">
        <v>40839</v>
      </c>
      <c r="C423" t="s">
        <v>15</v>
      </c>
      <c r="D423" t="s">
        <v>12</v>
      </c>
      <c r="E423">
        <v>113</v>
      </c>
    </row>
    <row r="424" spans="1:5" x14ac:dyDescent="0.25">
      <c r="A424">
        <v>423</v>
      </c>
      <c r="B424" s="1">
        <v>40486</v>
      </c>
      <c r="C424" t="s">
        <v>4</v>
      </c>
      <c r="D424" t="s">
        <v>11</v>
      </c>
      <c r="E424">
        <v>715</v>
      </c>
    </row>
    <row r="425" spans="1:5" x14ac:dyDescent="0.25">
      <c r="A425">
        <v>424</v>
      </c>
      <c r="B425" s="1">
        <v>41031</v>
      </c>
      <c r="C425" t="s">
        <v>19</v>
      </c>
      <c r="D425" t="s">
        <v>23</v>
      </c>
      <c r="E425">
        <v>704</v>
      </c>
    </row>
    <row r="426" spans="1:5" x14ac:dyDescent="0.25">
      <c r="A426">
        <v>425</v>
      </c>
      <c r="B426" s="1">
        <v>40566</v>
      </c>
      <c r="C426" t="s">
        <v>34</v>
      </c>
      <c r="D426" t="s">
        <v>41</v>
      </c>
      <c r="E426">
        <v>357</v>
      </c>
    </row>
    <row r="427" spans="1:5" x14ac:dyDescent="0.25">
      <c r="A427">
        <v>426</v>
      </c>
      <c r="B427" s="1">
        <v>40957</v>
      </c>
      <c r="C427" t="s">
        <v>20</v>
      </c>
      <c r="D427" t="s">
        <v>18</v>
      </c>
      <c r="E427">
        <v>635</v>
      </c>
    </row>
    <row r="428" spans="1:5" x14ac:dyDescent="0.25">
      <c r="A428">
        <v>427</v>
      </c>
      <c r="B428" s="1">
        <v>40923</v>
      </c>
      <c r="C428" t="s">
        <v>30</v>
      </c>
      <c r="D428" t="s">
        <v>16</v>
      </c>
      <c r="E428">
        <v>288</v>
      </c>
    </row>
    <row r="429" spans="1:5" x14ac:dyDescent="0.25">
      <c r="A429">
        <v>428</v>
      </c>
      <c r="B429" s="1">
        <v>40931</v>
      </c>
      <c r="C429" t="s">
        <v>44</v>
      </c>
      <c r="D429" t="s">
        <v>41</v>
      </c>
      <c r="E429">
        <v>303</v>
      </c>
    </row>
    <row r="430" spans="1:5" x14ac:dyDescent="0.25">
      <c r="A430">
        <v>429</v>
      </c>
      <c r="B430" s="1">
        <v>40551</v>
      </c>
      <c r="C430" t="s">
        <v>4</v>
      </c>
      <c r="D430" t="s">
        <v>41</v>
      </c>
      <c r="E430">
        <v>696</v>
      </c>
    </row>
    <row r="431" spans="1:5" x14ac:dyDescent="0.25">
      <c r="A431">
        <v>430</v>
      </c>
      <c r="B431" s="1">
        <v>41082</v>
      </c>
      <c r="C431" t="s">
        <v>36</v>
      </c>
      <c r="D431" t="s">
        <v>41</v>
      </c>
      <c r="E431">
        <v>785</v>
      </c>
    </row>
    <row r="432" spans="1:5" x14ac:dyDescent="0.25">
      <c r="A432">
        <v>431</v>
      </c>
      <c r="B432" s="1">
        <v>40866</v>
      </c>
      <c r="C432" t="s">
        <v>20</v>
      </c>
      <c r="D432" t="s">
        <v>14</v>
      </c>
      <c r="E432">
        <v>476</v>
      </c>
    </row>
    <row r="433" spans="1:5" x14ac:dyDescent="0.25">
      <c r="A433">
        <v>432</v>
      </c>
      <c r="B433" s="1">
        <v>40858</v>
      </c>
      <c r="C433" t="s">
        <v>4</v>
      </c>
      <c r="D433" t="s">
        <v>7</v>
      </c>
      <c r="E433">
        <v>203</v>
      </c>
    </row>
    <row r="434" spans="1:5" x14ac:dyDescent="0.25">
      <c r="A434">
        <v>433</v>
      </c>
      <c r="B434" s="1">
        <v>40296</v>
      </c>
      <c r="C434" t="s">
        <v>27</v>
      </c>
      <c r="D434" t="s">
        <v>28</v>
      </c>
      <c r="E434">
        <v>191</v>
      </c>
    </row>
    <row r="435" spans="1:5" x14ac:dyDescent="0.25">
      <c r="A435">
        <v>434</v>
      </c>
      <c r="B435" s="1">
        <v>40956</v>
      </c>
      <c r="C435" t="s">
        <v>38</v>
      </c>
      <c r="D435" t="s">
        <v>18</v>
      </c>
      <c r="E435">
        <v>152</v>
      </c>
    </row>
    <row r="436" spans="1:5" x14ac:dyDescent="0.25">
      <c r="A436">
        <v>435</v>
      </c>
      <c r="B436" s="1">
        <v>41034</v>
      </c>
      <c r="C436" t="s">
        <v>17</v>
      </c>
      <c r="D436" t="s">
        <v>11</v>
      </c>
      <c r="E436">
        <v>828</v>
      </c>
    </row>
    <row r="437" spans="1:5" x14ac:dyDescent="0.25">
      <c r="A437">
        <v>436</v>
      </c>
      <c r="B437" s="1">
        <v>40780</v>
      </c>
      <c r="C437" t="s">
        <v>40</v>
      </c>
      <c r="D437" t="s">
        <v>9</v>
      </c>
      <c r="E437">
        <v>632</v>
      </c>
    </row>
    <row r="438" spans="1:5" x14ac:dyDescent="0.25">
      <c r="A438">
        <v>437</v>
      </c>
      <c r="B438" s="1">
        <v>40332</v>
      </c>
      <c r="C438" t="s">
        <v>38</v>
      </c>
      <c r="D438" t="s">
        <v>37</v>
      </c>
      <c r="E438">
        <v>440</v>
      </c>
    </row>
    <row r="439" spans="1:5" x14ac:dyDescent="0.25">
      <c r="A439">
        <v>438</v>
      </c>
      <c r="B439" s="1">
        <v>41157</v>
      </c>
      <c r="C439" t="s">
        <v>15</v>
      </c>
      <c r="D439" t="s">
        <v>9</v>
      </c>
      <c r="E439">
        <v>147</v>
      </c>
    </row>
    <row r="440" spans="1:5" x14ac:dyDescent="0.25">
      <c r="A440">
        <v>439</v>
      </c>
      <c r="B440" s="1">
        <v>40933</v>
      </c>
      <c r="C440" t="s">
        <v>44</v>
      </c>
      <c r="D440" t="s">
        <v>5</v>
      </c>
      <c r="E440">
        <v>644</v>
      </c>
    </row>
    <row r="441" spans="1:5" x14ac:dyDescent="0.25">
      <c r="A441">
        <v>440</v>
      </c>
      <c r="B441" s="1">
        <v>40219</v>
      </c>
      <c r="C441" t="s">
        <v>10</v>
      </c>
      <c r="D441" t="s">
        <v>11</v>
      </c>
      <c r="E441">
        <v>567</v>
      </c>
    </row>
    <row r="442" spans="1:5" x14ac:dyDescent="0.25">
      <c r="A442">
        <v>441</v>
      </c>
      <c r="B442" s="1">
        <v>41118</v>
      </c>
      <c r="C442" t="s">
        <v>10</v>
      </c>
      <c r="D442" t="s">
        <v>18</v>
      </c>
      <c r="E442">
        <v>855</v>
      </c>
    </row>
    <row r="443" spans="1:5" x14ac:dyDescent="0.25">
      <c r="A443">
        <v>442</v>
      </c>
      <c r="B443" s="1">
        <v>40789</v>
      </c>
      <c r="C443" t="s">
        <v>48</v>
      </c>
      <c r="D443" t="s">
        <v>37</v>
      </c>
      <c r="E443">
        <v>490</v>
      </c>
    </row>
    <row r="444" spans="1:5" x14ac:dyDescent="0.25">
      <c r="A444">
        <v>443</v>
      </c>
      <c r="B444" s="1">
        <v>41138</v>
      </c>
      <c r="C444" t="s">
        <v>19</v>
      </c>
      <c r="D444" t="s">
        <v>41</v>
      </c>
      <c r="E444">
        <v>229</v>
      </c>
    </row>
    <row r="445" spans="1:5" x14ac:dyDescent="0.25">
      <c r="A445">
        <v>444</v>
      </c>
      <c r="B445" s="1">
        <v>41265</v>
      </c>
      <c r="C445" t="s">
        <v>44</v>
      </c>
      <c r="D445" t="s">
        <v>18</v>
      </c>
      <c r="E445">
        <v>693</v>
      </c>
    </row>
    <row r="446" spans="1:5" x14ac:dyDescent="0.25">
      <c r="A446">
        <v>445</v>
      </c>
      <c r="B446" s="1">
        <v>40274</v>
      </c>
      <c r="C446" t="s">
        <v>40</v>
      </c>
      <c r="D446" t="s">
        <v>41</v>
      </c>
      <c r="E446">
        <v>813</v>
      </c>
    </row>
    <row r="447" spans="1:5" x14ac:dyDescent="0.25">
      <c r="A447">
        <v>446</v>
      </c>
      <c r="B447" s="1">
        <v>41265</v>
      </c>
      <c r="C447" t="s">
        <v>33</v>
      </c>
      <c r="D447" t="s">
        <v>5</v>
      </c>
      <c r="E447">
        <v>137</v>
      </c>
    </row>
    <row r="448" spans="1:5" x14ac:dyDescent="0.25">
      <c r="A448">
        <v>447</v>
      </c>
      <c r="B448" s="1">
        <v>40527</v>
      </c>
      <c r="C448" t="s">
        <v>10</v>
      </c>
      <c r="D448" t="s">
        <v>11</v>
      </c>
      <c r="E448">
        <v>769</v>
      </c>
    </row>
    <row r="449" spans="1:5" x14ac:dyDescent="0.25">
      <c r="A449">
        <v>448</v>
      </c>
      <c r="B449" s="1">
        <v>40412</v>
      </c>
      <c r="C449" t="s">
        <v>36</v>
      </c>
      <c r="D449" t="s">
        <v>12</v>
      </c>
      <c r="E449">
        <v>110</v>
      </c>
    </row>
    <row r="450" spans="1:5" x14ac:dyDescent="0.25">
      <c r="A450">
        <v>449</v>
      </c>
      <c r="B450" s="1">
        <v>40569</v>
      </c>
      <c r="C450" t="s">
        <v>31</v>
      </c>
      <c r="D450" t="s">
        <v>18</v>
      </c>
      <c r="E450">
        <v>815</v>
      </c>
    </row>
    <row r="451" spans="1:5" x14ac:dyDescent="0.25">
      <c r="A451">
        <v>450</v>
      </c>
      <c r="B451" s="1">
        <v>40919</v>
      </c>
      <c r="C451" t="s">
        <v>33</v>
      </c>
      <c r="D451" t="s">
        <v>47</v>
      </c>
      <c r="E451">
        <v>567</v>
      </c>
    </row>
    <row r="452" spans="1:5" x14ac:dyDescent="0.25">
      <c r="A452">
        <v>451</v>
      </c>
      <c r="B452" s="1">
        <v>40369</v>
      </c>
      <c r="C452" t="s">
        <v>8</v>
      </c>
      <c r="D452" t="s">
        <v>9</v>
      </c>
      <c r="E452">
        <v>170</v>
      </c>
    </row>
    <row r="453" spans="1:5" x14ac:dyDescent="0.25">
      <c r="A453">
        <v>452</v>
      </c>
      <c r="B453" s="1">
        <v>40476</v>
      </c>
      <c r="C453" t="s">
        <v>30</v>
      </c>
      <c r="D453" t="s">
        <v>41</v>
      </c>
      <c r="E453">
        <v>383</v>
      </c>
    </row>
    <row r="454" spans="1:5" x14ac:dyDescent="0.25">
      <c r="A454">
        <v>453</v>
      </c>
      <c r="B454" s="1">
        <v>40257</v>
      </c>
      <c r="C454" t="s">
        <v>4</v>
      </c>
      <c r="D454" t="s">
        <v>5</v>
      </c>
      <c r="E454">
        <v>245</v>
      </c>
    </row>
    <row r="455" spans="1:5" x14ac:dyDescent="0.25">
      <c r="A455">
        <v>454</v>
      </c>
      <c r="B455" s="1">
        <v>41005</v>
      </c>
      <c r="C455" t="s">
        <v>27</v>
      </c>
      <c r="D455" t="s">
        <v>39</v>
      </c>
      <c r="E455">
        <v>163</v>
      </c>
    </row>
    <row r="456" spans="1:5" x14ac:dyDescent="0.25">
      <c r="A456">
        <v>455</v>
      </c>
      <c r="B456" s="1">
        <v>40537</v>
      </c>
      <c r="C456" t="s">
        <v>35</v>
      </c>
      <c r="D456" t="s">
        <v>5</v>
      </c>
      <c r="E456">
        <v>716</v>
      </c>
    </row>
    <row r="457" spans="1:5" x14ac:dyDescent="0.25">
      <c r="A457">
        <v>456</v>
      </c>
      <c r="B457" s="1">
        <v>40426</v>
      </c>
      <c r="C457" t="s">
        <v>6</v>
      </c>
      <c r="D457" t="s">
        <v>7</v>
      </c>
      <c r="E457">
        <v>887</v>
      </c>
    </row>
    <row r="458" spans="1:5" x14ac:dyDescent="0.25">
      <c r="A458">
        <v>457</v>
      </c>
      <c r="B458" s="1">
        <v>40582</v>
      </c>
      <c r="C458" t="s">
        <v>30</v>
      </c>
      <c r="D458" t="s">
        <v>28</v>
      </c>
      <c r="E458">
        <v>338</v>
      </c>
    </row>
    <row r="459" spans="1:5" x14ac:dyDescent="0.25">
      <c r="A459">
        <v>458</v>
      </c>
      <c r="B459" s="1">
        <v>41032</v>
      </c>
      <c r="C459" t="s">
        <v>40</v>
      </c>
      <c r="D459" t="s">
        <v>39</v>
      </c>
      <c r="E459">
        <v>399</v>
      </c>
    </row>
    <row r="460" spans="1:5" x14ac:dyDescent="0.25">
      <c r="A460">
        <v>459</v>
      </c>
      <c r="B460" s="1">
        <v>40970</v>
      </c>
      <c r="C460" t="s">
        <v>6</v>
      </c>
      <c r="D460" t="s">
        <v>14</v>
      </c>
      <c r="E460">
        <v>162</v>
      </c>
    </row>
    <row r="461" spans="1:5" x14ac:dyDescent="0.25">
      <c r="A461">
        <v>460</v>
      </c>
      <c r="B461" s="1">
        <v>40282</v>
      </c>
      <c r="C461" t="s">
        <v>44</v>
      </c>
      <c r="D461" t="s">
        <v>47</v>
      </c>
      <c r="E461">
        <v>674</v>
      </c>
    </row>
    <row r="462" spans="1:5" x14ac:dyDescent="0.25">
      <c r="A462">
        <v>461</v>
      </c>
      <c r="B462" s="1">
        <v>40674</v>
      </c>
      <c r="C462" t="s">
        <v>15</v>
      </c>
      <c r="D462" t="s">
        <v>47</v>
      </c>
      <c r="E462">
        <v>313</v>
      </c>
    </row>
    <row r="463" spans="1:5" x14ac:dyDescent="0.25">
      <c r="A463">
        <v>462</v>
      </c>
      <c r="B463" s="1">
        <v>41224</v>
      </c>
      <c r="C463" t="s">
        <v>44</v>
      </c>
      <c r="D463" t="s">
        <v>22</v>
      </c>
      <c r="E463">
        <v>677</v>
      </c>
    </row>
    <row r="464" spans="1:5" x14ac:dyDescent="0.25">
      <c r="A464">
        <v>463</v>
      </c>
      <c r="B464" s="1">
        <v>41130</v>
      </c>
      <c r="C464" t="s">
        <v>24</v>
      </c>
      <c r="D464" t="s">
        <v>37</v>
      </c>
      <c r="E464">
        <v>282</v>
      </c>
    </row>
    <row r="465" spans="1:5" x14ac:dyDescent="0.25">
      <c r="A465">
        <v>464</v>
      </c>
      <c r="B465" s="1">
        <v>41081</v>
      </c>
      <c r="C465" t="s">
        <v>35</v>
      </c>
      <c r="D465" t="s">
        <v>23</v>
      </c>
      <c r="E465">
        <v>326</v>
      </c>
    </row>
    <row r="466" spans="1:5" x14ac:dyDescent="0.25">
      <c r="A466">
        <v>465</v>
      </c>
      <c r="B466" s="1">
        <v>40718</v>
      </c>
      <c r="C466" t="s">
        <v>31</v>
      </c>
      <c r="D466" t="s">
        <v>47</v>
      </c>
      <c r="E466">
        <v>537</v>
      </c>
    </row>
    <row r="467" spans="1:5" x14ac:dyDescent="0.25">
      <c r="A467">
        <v>466</v>
      </c>
      <c r="B467" s="1">
        <v>41233</v>
      </c>
      <c r="C467" t="s">
        <v>33</v>
      </c>
      <c r="D467" t="s">
        <v>37</v>
      </c>
      <c r="E467">
        <v>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99E7-2111-419C-8472-13090A385108}">
  <dimension ref="A1:C31"/>
  <sheetViews>
    <sheetView workbookViewId="0">
      <selection activeCell="C1" sqref="C1"/>
    </sheetView>
  </sheetViews>
  <sheetFormatPr defaultRowHeight="15" x14ac:dyDescent="0.25"/>
  <cols>
    <col min="3" max="3" width="11.5703125" bestFit="1" customWidth="1"/>
  </cols>
  <sheetData>
    <row r="1" spans="1:3" x14ac:dyDescent="0.25">
      <c r="A1" s="2" t="s">
        <v>2</v>
      </c>
      <c r="B1" s="2" t="s">
        <v>50</v>
      </c>
      <c r="C1" s="2" t="s">
        <v>51</v>
      </c>
    </row>
    <row r="2" spans="1:3" x14ac:dyDescent="0.25">
      <c r="A2" t="s">
        <v>24</v>
      </c>
      <c r="B2">
        <v>41</v>
      </c>
      <c r="C2" t="s">
        <v>52</v>
      </c>
    </row>
    <row r="3" spans="1:3" x14ac:dyDescent="0.25">
      <c r="A3" t="s">
        <v>27</v>
      </c>
      <c r="B3">
        <v>49</v>
      </c>
      <c r="C3" t="s">
        <v>52</v>
      </c>
    </row>
    <row r="4" spans="1:3" x14ac:dyDescent="0.25">
      <c r="A4" t="s">
        <v>46</v>
      </c>
      <c r="B4">
        <v>26</v>
      </c>
      <c r="C4" t="s">
        <v>52</v>
      </c>
    </row>
    <row r="5" spans="1:3" x14ac:dyDescent="0.25">
      <c r="A5" t="s">
        <v>25</v>
      </c>
      <c r="B5">
        <v>21</v>
      </c>
      <c r="C5" t="s">
        <v>52</v>
      </c>
    </row>
    <row r="6" spans="1:3" x14ac:dyDescent="0.25">
      <c r="A6" t="s">
        <v>30</v>
      </c>
      <c r="B6">
        <v>46</v>
      </c>
      <c r="C6" t="s">
        <v>52</v>
      </c>
    </row>
    <row r="7" spans="1:3" x14ac:dyDescent="0.25">
      <c r="A7" t="s">
        <v>10</v>
      </c>
      <c r="B7">
        <v>15</v>
      </c>
      <c r="C7" t="s">
        <v>52</v>
      </c>
    </row>
    <row r="8" spans="1:3" x14ac:dyDescent="0.25">
      <c r="A8" t="s">
        <v>21</v>
      </c>
      <c r="B8">
        <v>15</v>
      </c>
      <c r="C8" t="s">
        <v>52</v>
      </c>
    </row>
    <row r="9" spans="1:3" x14ac:dyDescent="0.25">
      <c r="A9" t="s">
        <v>35</v>
      </c>
      <c r="B9">
        <v>27</v>
      </c>
      <c r="C9" t="s">
        <v>53</v>
      </c>
    </row>
    <row r="10" spans="1:3" x14ac:dyDescent="0.25">
      <c r="A10" t="s">
        <v>4</v>
      </c>
      <c r="B10">
        <v>33</v>
      </c>
      <c r="C10" t="s">
        <v>53</v>
      </c>
    </row>
    <row r="11" spans="1:3" x14ac:dyDescent="0.25">
      <c r="A11" t="s">
        <v>31</v>
      </c>
      <c r="B11">
        <v>31</v>
      </c>
      <c r="C11" t="s">
        <v>53</v>
      </c>
    </row>
    <row r="12" spans="1:3" x14ac:dyDescent="0.25">
      <c r="A12" t="s">
        <v>20</v>
      </c>
      <c r="B12">
        <v>47</v>
      </c>
      <c r="C12" t="s">
        <v>53</v>
      </c>
    </row>
    <row r="13" spans="1:3" x14ac:dyDescent="0.25">
      <c r="A13" t="s">
        <v>32</v>
      </c>
      <c r="B13">
        <v>32</v>
      </c>
      <c r="C13" t="s">
        <v>53</v>
      </c>
    </row>
    <row r="14" spans="1:3" x14ac:dyDescent="0.25">
      <c r="A14" t="s">
        <v>13</v>
      </c>
      <c r="B14">
        <v>15</v>
      </c>
      <c r="C14" t="s">
        <v>53</v>
      </c>
    </row>
    <row r="15" spans="1:3" x14ac:dyDescent="0.25">
      <c r="A15" t="s">
        <v>8</v>
      </c>
      <c r="B15">
        <v>42</v>
      </c>
      <c r="C15" t="s">
        <v>54</v>
      </c>
    </row>
    <row r="16" spans="1:3" x14ac:dyDescent="0.25">
      <c r="A16" t="s">
        <v>19</v>
      </c>
      <c r="B16">
        <v>29</v>
      </c>
      <c r="C16" t="s">
        <v>54</v>
      </c>
    </row>
    <row r="17" spans="1:3" x14ac:dyDescent="0.25">
      <c r="A17" t="s">
        <v>34</v>
      </c>
      <c r="B17">
        <v>49</v>
      </c>
      <c r="C17" t="s">
        <v>54</v>
      </c>
    </row>
    <row r="18" spans="1:3" x14ac:dyDescent="0.25">
      <c r="A18" t="s">
        <v>26</v>
      </c>
      <c r="B18">
        <v>38</v>
      </c>
      <c r="C18" t="s">
        <v>54</v>
      </c>
    </row>
    <row r="19" spans="1:3" x14ac:dyDescent="0.25">
      <c r="A19" t="s">
        <v>36</v>
      </c>
      <c r="B19">
        <v>29</v>
      </c>
      <c r="C19" t="s">
        <v>54</v>
      </c>
    </row>
    <row r="20" spans="1:3" x14ac:dyDescent="0.25">
      <c r="A20" t="s">
        <v>43</v>
      </c>
      <c r="B20">
        <v>15</v>
      </c>
      <c r="C20" t="s">
        <v>54</v>
      </c>
    </row>
    <row r="21" spans="1:3" x14ac:dyDescent="0.25">
      <c r="A21" t="s">
        <v>15</v>
      </c>
      <c r="B21">
        <v>30</v>
      </c>
      <c r="C21" t="s">
        <v>55</v>
      </c>
    </row>
    <row r="22" spans="1:3" x14ac:dyDescent="0.25">
      <c r="A22" t="s">
        <v>40</v>
      </c>
      <c r="B22">
        <v>32</v>
      </c>
      <c r="C22" t="s">
        <v>55</v>
      </c>
    </row>
    <row r="23" spans="1:3" x14ac:dyDescent="0.25">
      <c r="A23" t="s">
        <v>6</v>
      </c>
      <c r="B23">
        <v>47</v>
      </c>
      <c r="C23" t="s">
        <v>55</v>
      </c>
    </row>
    <row r="24" spans="1:3" x14ac:dyDescent="0.25">
      <c r="A24" t="s">
        <v>33</v>
      </c>
      <c r="B24">
        <v>27</v>
      </c>
      <c r="C24" t="s">
        <v>55</v>
      </c>
    </row>
    <row r="25" spans="1:3" x14ac:dyDescent="0.25">
      <c r="A25" t="s">
        <v>29</v>
      </c>
      <c r="B25">
        <v>21</v>
      </c>
      <c r="C25" t="s">
        <v>55</v>
      </c>
    </row>
    <row r="26" spans="1:3" x14ac:dyDescent="0.25">
      <c r="A26" t="s">
        <v>17</v>
      </c>
      <c r="B26">
        <v>33</v>
      </c>
      <c r="C26" t="s">
        <v>55</v>
      </c>
    </row>
    <row r="27" spans="1:3" x14ac:dyDescent="0.25">
      <c r="A27" t="s">
        <v>45</v>
      </c>
      <c r="B27">
        <v>43</v>
      </c>
      <c r="C27" t="s">
        <v>55</v>
      </c>
    </row>
    <row r="28" spans="1:3" x14ac:dyDescent="0.25">
      <c r="A28" t="s">
        <v>48</v>
      </c>
      <c r="B28">
        <v>22</v>
      </c>
      <c r="C28" t="s">
        <v>55</v>
      </c>
    </row>
    <row r="29" spans="1:3" x14ac:dyDescent="0.25">
      <c r="A29" t="s">
        <v>42</v>
      </c>
      <c r="B29">
        <v>24</v>
      </c>
      <c r="C29" t="s">
        <v>55</v>
      </c>
    </row>
    <row r="30" spans="1:3" x14ac:dyDescent="0.25">
      <c r="A30" t="s">
        <v>38</v>
      </c>
      <c r="B30">
        <v>22</v>
      </c>
      <c r="C30" t="s">
        <v>55</v>
      </c>
    </row>
    <row r="31" spans="1:3" x14ac:dyDescent="0.25">
      <c r="A31" t="s">
        <v>44</v>
      </c>
      <c r="B31">
        <v>17</v>
      </c>
      <c r="C31" t="s">
        <v>55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5F0-06B1-4AE3-A75F-C7829B07655B}">
  <dimension ref="A1:D16"/>
  <sheetViews>
    <sheetView workbookViewId="0">
      <selection activeCell="E28" sqref="E28"/>
    </sheetView>
  </sheetViews>
  <sheetFormatPr defaultRowHeight="15" x14ac:dyDescent="0.25"/>
  <cols>
    <col min="2" max="2" width="18.42578125" bestFit="1" customWidth="1"/>
    <col min="3" max="3" width="18.42578125" customWidth="1"/>
  </cols>
  <sheetData>
    <row r="1" spans="1:4" x14ac:dyDescent="0.25">
      <c r="A1" s="2" t="s">
        <v>3</v>
      </c>
      <c r="B1" s="2" t="s">
        <v>56</v>
      </c>
      <c r="C1" s="2" t="s">
        <v>73</v>
      </c>
      <c r="D1" s="2" t="s">
        <v>57</v>
      </c>
    </row>
    <row r="2" spans="1:4" x14ac:dyDescent="0.25">
      <c r="A2" t="s">
        <v>41</v>
      </c>
      <c r="B2" t="s">
        <v>58</v>
      </c>
      <c r="C2" t="s">
        <v>74</v>
      </c>
      <c r="D2">
        <v>20</v>
      </c>
    </row>
    <row r="3" spans="1:4" x14ac:dyDescent="0.25">
      <c r="A3" t="s">
        <v>12</v>
      </c>
      <c r="B3" t="s">
        <v>59</v>
      </c>
      <c r="C3" t="s">
        <v>74</v>
      </c>
      <c r="D3">
        <v>25</v>
      </c>
    </row>
    <row r="4" spans="1:4" x14ac:dyDescent="0.25">
      <c r="A4" t="s">
        <v>11</v>
      </c>
      <c r="B4" t="s">
        <v>60</v>
      </c>
      <c r="C4" t="s">
        <v>74</v>
      </c>
      <c r="D4">
        <v>25</v>
      </c>
    </row>
    <row r="5" spans="1:4" x14ac:dyDescent="0.25">
      <c r="A5" t="s">
        <v>28</v>
      </c>
      <c r="B5" t="s">
        <v>61</v>
      </c>
      <c r="C5" t="s">
        <v>74</v>
      </c>
      <c r="D5">
        <v>10</v>
      </c>
    </row>
    <row r="6" spans="1:4" x14ac:dyDescent="0.25">
      <c r="A6" t="s">
        <v>9</v>
      </c>
      <c r="B6" t="s">
        <v>62</v>
      </c>
      <c r="C6" t="s">
        <v>74</v>
      </c>
      <c r="D6">
        <v>15</v>
      </c>
    </row>
    <row r="7" spans="1:4" x14ac:dyDescent="0.25">
      <c r="A7" t="s">
        <v>18</v>
      </c>
      <c r="B7" t="s">
        <v>63</v>
      </c>
      <c r="C7" t="s">
        <v>75</v>
      </c>
      <c r="D7">
        <v>75</v>
      </c>
    </row>
    <row r="8" spans="1:4" x14ac:dyDescent="0.25">
      <c r="A8" t="s">
        <v>14</v>
      </c>
      <c r="B8" t="s">
        <v>64</v>
      </c>
      <c r="C8" t="s">
        <v>75</v>
      </c>
      <c r="D8">
        <v>95</v>
      </c>
    </row>
    <row r="9" spans="1:4" x14ac:dyDescent="0.25">
      <c r="A9" t="s">
        <v>47</v>
      </c>
      <c r="B9" t="s">
        <v>65</v>
      </c>
      <c r="C9" t="s">
        <v>75</v>
      </c>
      <c r="D9">
        <v>60</v>
      </c>
    </row>
    <row r="10" spans="1:4" x14ac:dyDescent="0.25">
      <c r="A10" t="s">
        <v>39</v>
      </c>
      <c r="B10" t="s">
        <v>66</v>
      </c>
      <c r="C10" t="s">
        <v>75</v>
      </c>
      <c r="D10">
        <v>95</v>
      </c>
    </row>
    <row r="11" spans="1:4" x14ac:dyDescent="0.25">
      <c r="A11" t="s">
        <v>16</v>
      </c>
      <c r="B11" t="s">
        <v>67</v>
      </c>
      <c r="C11" t="s">
        <v>75</v>
      </c>
      <c r="D11">
        <v>100</v>
      </c>
    </row>
    <row r="12" spans="1:4" x14ac:dyDescent="0.25">
      <c r="A12" t="s">
        <v>37</v>
      </c>
      <c r="B12" t="s">
        <v>68</v>
      </c>
      <c r="C12" t="s">
        <v>76</v>
      </c>
      <c r="D12">
        <v>60</v>
      </c>
    </row>
    <row r="13" spans="1:4" x14ac:dyDescent="0.25">
      <c r="A13" t="s">
        <v>23</v>
      </c>
      <c r="B13" t="s">
        <v>69</v>
      </c>
      <c r="C13" t="s">
        <v>76</v>
      </c>
      <c r="D13">
        <v>60</v>
      </c>
    </row>
    <row r="14" spans="1:4" x14ac:dyDescent="0.25">
      <c r="A14" t="s">
        <v>7</v>
      </c>
      <c r="B14" t="s">
        <v>70</v>
      </c>
      <c r="C14" t="s">
        <v>76</v>
      </c>
      <c r="D14">
        <v>45</v>
      </c>
    </row>
    <row r="15" spans="1:4" x14ac:dyDescent="0.25">
      <c r="A15" t="s">
        <v>5</v>
      </c>
      <c r="B15" t="s">
        <v>71</v>
      </c>
      <c r="C15" t="s">
        <v>76</v>
      </c>
      <c r="D15">
        <v>65</v>
      </c>
    </row>
    <row r="16" spans="1:4" x14ac:dyDescent="0.25">
      <c r="A16" t="s">
        <v>22</v>
      </c>
      <c r="B16" t="s">
        <v>72</v>
      </c>
      <c r="C16" t="s">
        <v>76</v>
      </c>
      <c r="D16">
        <v>60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D8E0-6C71-402C-A30E-DE9DC96651FB}">
  <dimension ref="C2:O24"/>
  <sheetViews>
    <sheetView workbookViewId="0">
      <selection activeCell="C5" sqref="C5"/>
    </sheetView>
  </sheetViews>
  <sheetFormatPr defaultRowHeight="15" x14ac:dyDescent="0.25"/>
  <cols>
    <col min="3" max="3" width="23.42578125" bestFit="1" customWidth="1"/>
    <col min="4" max="4" width="14.5703125" bestFit="1" customWidth="1"/>
    <col min="6" max="6" width="17.42578125" bestFit="1" customWidth="1"/>
    <col min="8" max="8" width="11.28515625" bestFit="1" customWidth="1"/>
    <col min="11" max="11" width="23.42578125" bestFit="1" customWidth="1"/>
    <col min="12" max="12" width="19.140625" bestFit="1" customWidth="1"/>
    <col min="14" max="14" width="18.85546875" bestFit="1" customWidth="1"/>
  </cols>
  <sheetData>
    <row r="2" spans="3:14" x14ac:dyDescent="0.25">
      <c r="L2" s="2" t="s">
        <v>83</v>
      </c>
    </row>
    <row r="3" spans="3:14" x14ac:dyDescent="0.25">
      <c r="D3" s="2" t="s">
        <v>82</v>
      </c>
      <c r="L3" s="3" t="s">
        <v>79</v>
      </c>
    </row>
    <row r="4" spans="3:14" x14ac:dyDescent="0.25">
      <c r="D4" s="3" t="s">
        <v>78</v>
      </c>
      <c r="K4" t="s">
        <v>91</v>
      </c>
      <c r="L4" t="s">
        <v>3</v>
      </c>
    </row>
    <row r="5" spans="3:14" x14ac:dyDescent="0.25">
      <c r="C5" t="s">
        <v>91</v>
      </c>
      <c r="D5" t="s">
        <v>2</v>
      </c>
      <c r="L5" t="s">
        <v>56</v>
      </c>
    </row>
    <row r="6" spans="3:14" x14ac:dyDescent="0.25">
      <c r="D6" t="s">
        <v>50</v>
      </c>
      <c r="H6" s="2" t="s">
        <v>80</v>
      </c>
      <c r="L6" t="s">
        <v>73</v>
      </c>
    </row>
    <row r="7" spans="3:14" x14ac:dyDescent="0.25">
      <c r="D7" t="s">
        <v>51</v>
      </c>
      <c r="H7" s="3" t="s">
        <v>77</v>
      </c>
      <c r="L7" t="s">
        <v>57</v>
      </c>
    </row>
    <row r="8" spans="3:14" x14ac:dyDescent="0.25">
      <c r="H8" t="s">
        <v>0</v>
      </c>
    </row>
    <row r="9" spans="3:14" x14ac:dyDescent="0.25">
      <c r="H9" t="s">
        <v>1</v>
      </c>
    </row>
    <row r="10" spans="3:14" x14ac:dyDescent="0.25">
      <c r="G10" t="s">
        <v>90</v>
      </c>
      <c r="H10" t="s">
        <v>2</v>
      </c>
    </row>
    <row r="11" spans="3:14" x14ac:dyDescent="0.25">
      <c r="G11" t="s">
        <v>90</v>
      </c>
      <c r="H11" t="s">
        <v>3</v>
      </c>
    </row>
    <row r="12" spans="3:14" x14ac:dyDescent="0.25">
      <c r="H12" t="s">
        <v>49</v>
      </c>
    </row>
    <row r="13" spans="3:14" x14ac:dyDescent="0.25">
      <c r="N13" s="3" t="s">
        <v>77</v>
      </c>
    </row>
    <row r="14" spans="3:14" x14ac:dyDescent="0.25">
      <c r="N14" t="s">
        <v>0</v>
      </c>
    </row>
    <row r="15" spans="3:14" x14ac:dyDescent="0.25">
      <c r="F15" t="s">
        <v>80</v>
      </c>
      <c r="G15" t="s">
        <v>87</v>
      </c>
      <c r="N15" t="s">
        <v>1</v>
      </c>
    </row>
    <row r="16" spans="3:14" x14ac:dyDescent="0.25">
      <c r="G16" t="s">
        <v>88</v>
      </c>
      <c r="N16" t="s">
        <v>2</v>
      </c>
    </row>
    <row r="17" spans="6:15" x14ac:dyDescent="0.25">
      <c r="N17" s="3" t="s">
        <v>50</v>
      </c>
    </row>
    <row r="18" spans="6:15" x14ac:dyDescent="0.25">
      <c r="F18" t="s">
        <v>81</v>
      </c>
      <c r="G18" t="s">
        <v>89</v>
      </c>
      <c r="N18" s="3" t="s">
        <v>51</v>
      </c>
    </row>
    <row r="19" spans="6:15" x14ac:dyDescent="0.25">
      <c r="N19" t="s">
        <v>3</v>
      </c>
    </row>
    <row r="20" spans="6:15" x14ac:dyDescent="0.25">
      <c r="N20" s="3" t="s">
        <v>56</v>
      </c>
    </row>
    <row r="21" spans="6:15" x14ac:dyDescent="0.25">
      <c r="N21" s="3" t="s">
        <v>73</v>
      </c>
    </row>
    <row r="22" spans="6:15" x14ac:dyDescent="0.25">
      <c r="N22" s="3" t="s">
        <v>57</v>
      </c>
    </row>
    <row r="23" spans="6:15" x14ac:dyDescent="0.25">
      <c r="N23" t="s">
        <v>49</v>
      </c>
    </row>
    <row r="24" spans="6:15" x14ac:dyDescent="0.25">
      <c r="N24" s="3" t="s">
        <v>84</v>
      </c>
      <c r="O24" t="s">
        <v>85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9BAC-E0C7-403F-AECB-D9E458A2547C}">
  <dimension ref="A1:K467"/>
  <sheetViews>
    <sheetView workbookViewId="0">
      <selection activeCell="K2" sqref="K2"/>
    </sheetView>
  </sheetViews>
  <sheetFormatPr defaultRowHeight="15" x14ac:dyDescent="0.25"/>
  <cols>
    <col min="1" max="1" width="9" bestFit="1" customWidth="1"/>
    <col min="2" max="2" width="11.28515625" bestFit="1" customWidth="1"/>
    <col min="3" max="3" width="8.42578125" bestFit="1" customWidth="1"/>
    <col min="4" max="4" width="4.42578125" style="5" bestFit="1" customWidth="1"/>
    <col min="5" max="5" width="11.5703125" style="5" bestFit="1" customWidth="1"/>
    <col min="6" max="6" width="9" bestFit="1" customWidth="1"/>
    <col min="7" max="7" width="19.7109375" style="5" bestFit="1" customWidth="1"/>
    <col min="8" max="8" width="8.85546875" style="5" bestFit="1" customWidth="1"/>
    <col min="9" max="9" width="5.42578125" style="5" bestFit="1" customWidth="1"/>
    <col min="10" max="10" width="5.7109375" bestFit="1" customWidth="1"/>
    <col min="11" max="11" width="6.140625" style="4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7" t="s">
        <v>50</v>
      </c>
      <c r="E1" s="7" t="s">
        <v>51</v>
      </c>
      <c r="F1" s="6" t="s">
        <v>3</v>
      </c>
      <c r="G1" s="7" t="s">
        <v>56</v>
      </c>
      <c r="H1" s="7" t="s">
        <v>73</v>
      </c>
      <c r="I1" s="7" t="s">
        <v>57</v>
      </c>
      <c r="J1" s="6" t="s">
        <v>49</v>
      </c>
      <c r="K1" s="8" t="s">
        <v>86</v>
      </c>
    </row>
    <row r="2" spans="1:11" x14ac:dyDescent="0.25">
      <c r="A2">
        <v>1</v>
      </c>
      <c r="B2" s="1">
        <v>41012</v>
      </c>
      <c r="C2" t="s">
        <v>4</v>
      </c>
      <c r="D2" s="5">
        <f>VLOOKUP(C2,Customer_tbl!A:C,2,0)</f>
        <v>33</v>
      </c>
      <c r="E2" s="5" t="str">
        <f>VLOOKUP(C2,Customer_tbl!A:C,3,0)</f>
        <v>BBSR</v>
      </c>
      <c r="F2" t="s">
        <v>5</v>
      </c>
      <c r="G2" s="5" t="str">
        <f>VLOOKUP(F2,Prod_tbl!A:D,2,0)</f>
        <v>Cinthol</v>
      </c>
      <c r="H2" s="5" t="str">
        <f>VLOOKUP(F2,Prod_tbl!A:D,3,0)</f>
        <v>Soaps</v>
      </c>
      <c r="I2" s="5">
        <f>VLOOKUP(F2,Prod_tbl!A:D,4,0)</f>
        <v>65</v>
      </c>
      <c r="J2">
        <v>800</v>
      </c>
      <c r="K2" s="4">
        <f>I2*J2</f>
        <v>52000</v>
      </c>
    </row>
    <row r="3" spans="1:11" x14ac:dyDescent="0.25">
      <c r="A3">
        <v>2</v>
      </c>
      <c r="B3" s="1">
        <v>40525</v>
      </c>
      <c r="C3" t="s">
        <v>6</v>
      </c>
      <c r="D3" s="5">
        <f>VLOOKUP(C3,Customer_tbl!A:C,2,0)</f>
        <v>47</v>
      </c>
      <c r="E3" s="5" t="str">
        <f>VLOOKUP(C3,Customer_tbl!A:C,3,0)</f>
        <v>Kendrapada</v>
      </c>
      <c r="F3" t="s">
        <v>7</v>
      </c>
      <c r="G3" s="5" t="str">
        <f>VLOOKUP(F3,Prod_tbl!A:D,2,0)</f>
        <v>Lux</v>
      </c>
      <c r="H3" s="5" t="str">
        <f>VLOOKUP(F3,Prod_tbl!A:D,3,0)</f>
        <v>Soaps</v>
      </c>
      <c r="I3" s="5">
        <f>VLOOKUP(F3,Prod_tbl!A:D,4,0)</f>
        <v>45</v>
      </c>
      <c r="J3">
        <v>687</v>
      </c>
      <c r="K3" s="4">
        <f t="shared" ref="K3:K66" si="0">I3*J3</f>
        <v>30915</v>
      </c>
    </row>
    <row r="4" spans="1:11" x14ac:dyDescent="0.25">
      <c r="A4">
        <v>3</v>
      </c>
      <c r="B4" s="1">
        <v>41263</v>
      </c>
      <c r="C4" t="s">
        <v>8</v>
      </c>
      <c r="D4" s="5">
        <f>VLOOKUP(C4,Customer_tbl!A:C,2,0)</f>
        <v>42</v>
      </c>
      <c r="E4" s="5" t="str">
        <f>VLOOKUP(C4,Customer_tbl!A:C,3,0)</f>
        <v>Dhenkanal</v>
      </c>
      <c r="F4" t="s">
        <v>9</v>
      </c>
      <c r="G4" s="5" t="str">
        <f>VLOOKUP(F4,Prod_tbl!A:D,2,0)</f>
        <v>Orio</v>
      </c>
      <c r="H4" s="5" t="str">
        <f>VLOOKUP(F4,Prod_tbl!A:D,3,0)</f>
        <v>Biscuits</v>
      </c>
      <c r="I4" s="5">
        <f>VLOOKUP(F4,Prod_tbl!A:D,4,0)</f>
        <v>15</v>
      </c>
      <c r="J4">
        <v>777</v>
      </c>
      <c r="K4" s="4">
        <f t="shared" si="0"/>
        <v>11655</v>
      </c>
    </row>
    <row r="5" spans="1:11" x14ac:dyDescent="0.25">
      <c r="A5">
        <v>4</v>
      </c>
      <c r="B5" s="1">
        <v>40887</v>
      </c>
      <c r="C5" t="s">
        <v>10</v>
      </c>
      <c r="D5" s="5">
        <f>VLOOKUP(C5,Customer_tbl!A:C,2,0)</f>
        <v>15</v>
      </c>
      <c r="E5" s="5" t="str">
        <f>VLOOKUP(C5,Customer_tbl!A:C,3,0)</f>
        <v>Cuttack</v>
      </c>
      <c r="F5" t="s">
        <v>11</v>
      </c>
      <c r="G5" s="5" t="str">
        <f>VLOOKUP(F5,Prod_tbl!A:D,2,0)</f>
        <v>Hide &amp; Seek</v>
      </c>
      <c r="H5" s="5" t="str">
        <f>VLOOKUP(F5,Prod_tbl!A:D,3,0)</f>
        <v>Biscuits</v>
      </c>
      <c r="I5" s="5">
        <f>VLOOKUP(F5,Prod_tbl!A:D,4,0)</f>
        <v>25</v>
      </c>
      <c r="J5">
        <v>503</v>
      </c>
      <c r="K5" s="4">
        <f t="shared" si="0"/>
        <v>12575</v>
      </c>
    </row>
    <row r="6" spans="1:11" x14ac:dyDescent="0.25">
      <c r="A6">
        <v>5</v>
      </c>
      <c r="B6" s="1">
        <v>40295</v>
      </c>
      <c r="C6" t="s">
        <v>4</v>
      </c>
      <c r="D6" s="5">
        <f>VLOOKUP(C6,Customer_tbl!A:C,2,0)</f>
        <v>33</v>
      </c>
      <c r="E6" s="5" t="str">
        <f>VLOOKUP(C6,Customer_tbl!A:C,3,0)</f>
        <v>BBSR</v>
      </c>
      <c r="F6" t="s">
        <v>5</v>
      </c>
      <c r="G6" s="5" t="str">
        <f>VLOOKUP(F6,Prod_tbl!A:D,2,0)</f>
        <v>Cinthol</v>
      </c>
      <c r="H6" s="5" t="str">
        <f>VLOOKUP(F6,Prod_tbl!A:D,3,0)</f>
        <v>Soaps</v>
      </c>
      <c r="I6" s="5">
        <f>VLOOKUP(F6,Prod_tbl!A:D,4,0)</f>
        <v>65</v>
      </c>
      <c r="J6">
        <v>604</v>
      </c>
      <c r="K6" s="4">
        <f t="shared" si="0"/>
        <v>39260</v>
      </c>
    </row>
    <row r="7" spans="1:11" x14ac:dyDescent="0.25">
      <c r="A7">
        <v>6</v>
      </c>
      <c r="B7" s="1">
        <v>40582</v>
      </c>
      <c r="C7" t="s">
        <v>6</v>
      </c>
      <c r="D7" s="5">
        <f>VLOOKUP(C7,Customer_tbl!A:C,2,0)</f>
        <v>47</v>
      </c>
      <c r="E7" s="5" t="str">
        <f>VLOOKUP(C7,Customer_tbl!A:C,3,0)</f>
        <v>Kendrapada</v>
      </c>
      <c r="F7" t="s">
        <v>12</v>
      </c>
      <c r="G7" s="5" t="str">
        <f>VLOOKUP(F7,Prod_tbl!A:D,2,0)</f>
        <v>Crackjack Salty</v>
      </c>
      <c r="H7" s="5" t="str">
        <f>VLOOKUP(F7,Prod_tbl!A:D,3,0)</f>
        <v>Biscuits</v>
      </c>
      <c r="I7" s="5">
        <f>VLOOKUP(F7,Prod_tbl!A:D,4,0)</f>
        <v>25</v>
      </c>
      <c r="J7">
        <v>688</v>
      </c>
      <c r="K7" s="4">
        <f t="shared" si="0"/>
        <v>17200</v>
      </c>
    </row>
    <row r="8" spans="1:11" x14ac:dyDescent="0.25">
      <c r="A8">
        <v>7</v>
      </c>
      <c r="B8" s="1">
        <v>40936</v>
      </c>
      <c r="C8" t="s">
        <v>13</v>
      </c>
      <c r="D8" s="5">
        <f>VLOOKUP(C8,Customer_tbl!A:C,2,0)</f>
        <v>15</v>
      </c>
      <c r="E8" s="5" t="str">
        <f>VLOOKUP(C8,Customer_tbl!A:C,3,0)</f>
        <v>BBSR</v>
      </c>
      <c r="F8" t="s">
        <v>14</v>
      </c>
      <c r="G8" s="5" t="str">
        <f>VLOOKUP(F8,Prod_tbl!A:D,2,0)</f>
        <v>Lakme Facewash</v>
      </c>
      <c r="H8" s="5" t="str">
        <f>VLOOKUP(F8,Prod_tbl!A:D,3,0)</f>
        <v xml:space="preserve">Beauty </v>
      </c>
      <c r="I8" s="5">
        <f>VLOOKUP(F8,Prod_tbl!A:D,4,0)</f>
        <v>95</v>
      </c>
      <c r="J8">
        <v>270</v>
      </c>
      <c r="K8" s="4">
        <f t="shared" si="0"/>
        <v>25650</v>
      </c>
    </row>
    <row r="9" spans="1:11" x14ac:dyDescent="0.25">
      <c r="A9">
        <v>8</v>
      </c>
      <c r="B9" s="1">
        <v>40252</v>
      </c>
      <c r="C9" t="s">
        <v>15</v>
      </c>
      <c r="D9" s="5">
        <f>VLOOKUP(C9,Customer_tbl!A:C,2,0)</f>
        <v>30</v>
      </c>
      <c r="E9" s="5" t="str">
        <f>VLOOKUP(C9,Customer_tbl!A:C,3,0)</f>
        <v>Kendrapada</v>
      </c>
      <c r="F9" t="s">
        <v>16</v>
      </c>
      <c r="G9" s="5" t="str">
        <f>VLOOKUP(F9,Prod_tbl!A:D,2,0)</f>
        <v>Garnier Facewash</v>
      </c>
      <c r="H9" s="5" t="str">
        <f>VLOOKUP(F9,Prod_tbl!A:D,3,0)</f>
        <v xml:space="preserve">Beauty </v>
      </c>
      <c r="I9" s="5">
        <f>VLOOKUP(F9,Prod_tbl!A:D,4,0)</f>
        <v>100</v>
      </c>
      <c r="J9">
        <v>447</v>
      </c>
      <c r="K9" s="4">
        <f t="shared" si="0"/>
        <v>44700</v>
      </c>
    </row>
    <row r="10" spans="1:11" x14ac:dyDescent="0.25">
      <c r="A10">
        <v>9</v>
      </c>
      <c r="B10" s="1">
        <v>40660</v>
      </c>
      <c r="C10" t="s">
        <v>17</v>
      </c>
      <c r="D10" s="5">
        <f>VLOOKUP(C10,Customer_tbl!A:C,2,0)</f>
        <v>33</v>
      </c>
      <c r="E10" s="5" t="str">
        <f>VLOOKUP(C10,Customer_tbl!A:C,3,0)</f>
        <v>Kendrapada</v>
      </c>
      <c r="F10" t="s">
        <v>18</v>
      </c>
      <c r="G10" s="5" t="str">
        <f>VLOOKUP(F10,Prod_tbl!A:D,2,0)</f>
        <v>Ponds Facewash</v>
      </c>
      <c r="H10" s="5" t="str">
        <f>VLOOKUP(F10,Prod_tbl!A:D,3,0)</f>
        <v xml:space="preserve">Beauty </v>
      </c>
      <c r="I10" s="5">
        <f>VLOOKUP(F10,Prod_tbl!A:D,4,0)</f>
        <v>75</v>
      </c>
      <c r="J10">
        <v>689</v>
      </c>
      <c r="K10" s="4">
        <f t="shared" si="0"/>
        <v>51675</v>
      </c>
    </row>
    <row r="11" spans="1:11" x14ac:dyDescent="0.25">
      <c r="A11">
        <v>10</v>
      </c>
      <c r="B11" s="1">
        <v>41252</v>
      </c>
      <c r="C11" t="s">
        <v>19</v>
      </c>
      <c r="D11" s="5">
        <f>VLOOKUP(C11,Customer_tbl!A:C,2,0)</f>
        <v>29</v>
      </c>
      <c r="E11" s="5" t="str">
        <f>VLOOKUP(C11,Customer_tbl!A:C,3,0)</f>
        <v>Dhenkanal</v>
      </c>
      <c r="F11" t="s">
        <v>5</v>
      </c>
      <c r="G11" s="5" t="str">
        <f>VLOOKUP(F11,Prod_tbl!A:D,2,0)</f>
        <v>Cinthol</v>
      </c>
      <c r="H11" s="5" t="str">
        <f>VLOOKUP(F11,Prod_tbl!A:D,3,0)</f>
        <v>Soaps</v>
      </c>
      <c r="I11" s="5">
        <f>VLOOKUP(F11,Prod_tbl!A:D,4,0)</f>
        <v>65</v>
      </c>
      <c r="J11">
        <v>400</v>
      </c>
      <c r="K11" s="4">
        <f t="shared" si="0"/>
        <v>26000</v>
      </c>
    </row>
    <row r="12" spans="1:11" x14ac:dyDescent="0.25">
      <c r="A12">
        <v>11</v>
      </c>
      <c r="B12" s="1">
        <v>41192</v>
      </c>
      <c r="C12" t="s">
        <v>20</v>
      </c>
      <c r="D12" s="5">
        <f>VLOOKUP(C12,Customer_tbl!A:C,2,0)</f>
        <v>47</v>
      </c>
      <c r="E12" s="5" t="str">
        <f>VLOOKUP(C12,Customer_tbl!A:C,3,0)</f>
        <v>BBSR</v>
      </c>
      <c r="F12" t="s">
        <v>9</v>
      </c>
      <c r="G12" s="5" t="str">
        <f>VLOOKUP(F12,Prod_tbl!A:D,2,0)</f>
        <v>Orio</v>
      </c>
      <c r="H12" s="5" t="str">
        <f>VLOOKUP(F12,Prod_tbl!A:D,3,0)</f>
        <v>Biscuits</v>
      </c>
      <c r="I12" s="5">
        <f>VLOOKUP(F12,Prod_tbl!A:D,4,0)</f>
        <v>15</v>
      </c>
      <c r="J12">
        <v>448</v>
      </c>
      <c r="K12" s="4">
        <f t="shared" si="0"/>
        <v>6720</v>
      </c>
    </row>
    <row r="13" spans="1:11" x14ac:dyDescent="0.25">
      <c r="A13">
        <v>12</v>
      </c>
      <c r="B13" s="1">
        <v>41077</v>
      </c>
      <c r="C13" t="s">
        <v>21</v>
      </c>
      <c r="D13" s="5">
        <f>VLOOKUP(C13,Customer_tbl!A:C,2,0)</f>
        <v>15</v>
      </c>
      <c r="E13" s="5" t="str">
        <f>VLOOKUP(C13,Customer_tbl!A:C,3,0)</f>
        <v>Cuttack</v>
      </c>
      <c r="F13" t="s">
        <v>22</v>
      </c>
      <c r="G13" s="5" t="str">
        <f>VLOOKUP(F13,Prod_tbl!A:D,2,0)</f>
        <v>Liril</v>
      </c>
      <c r="H13" s="5" t="str">
        <f>VLOOKUP(F13,Prod_tbl!A:D,3,0)</f>
        <v>Soaps</v>
      </c>
      <c r="I13" s="5">
        <f>VLOOKUP(F13,Prod_tbl!A:D,4,0)</f>
        <v>60</v>
      </c>
      <c r="J13">
        <v>646</v>
      </c>
      <c r="K13" s="4">
        <f t="shared" si="0"/>
        <v>38760</v>
      </c>
    </row>
    <row r="14" spans="1:11" x14ac:dyDescent="0.25">
      <c r="A14">
        <v>13</v>
      </c>
      <c r="B14" s="1">
        <v>40680</v>
      </c>
      <c r="C14" t="s">
        <v>21</v>
      </c>
      <c r="D14" s="5">
        <f>VLOOKUP(C14,Customer_tbl!A:C,2,0)</f>
        <v>15</v>
      </c>
      <c r="E14" s="5" t="str">
        <f>VLOOKUP(C14,Customer_tbl!A:C,3,0)</f>
        <v>Cuttack</v>
      </c>
      <c r="F14" t="s">
        <v>23</v>
      </c>
      <c r="G14" s="5" t="str">
        <f>VLOOKUP(F14,Prod_tbl!A:D,2,0)</f>
        <v>Peers</v>
      </c>
      <c r="H14" s="5" t="str">
        <f>VLOOKUP(F14,Prod_tbl!A:D,3,0)</f>
        <v>Soaps</v>
      </c>
      <c r="I14" s="5">
        <f>VLOOKUP(F14,Prod_tbl!A:D,4,0)</f>
        <v>60</v>
      </c>
      <c r="J14">
        <v>838</v>
      </c>
      <c r="K14" s="4">
        <f t="shared" si="0"/>
        <v>50280</v>
      </c>
    </row>
    <row r="15" spans="1:11" x14ac:dyDescent="0.25">
      <c r="A15">
        <v>14</v>
      </c>
      <c r="B15" s="1">
        <v>40290</v>
      </c>
      <c r="C15" t="s">
        <v>24</v>
      </c>
      <c r="D15" s="5">
        <f>VLOOKUP(C15,Customer_tbl!A:C,2,0)</f>
        <v>41</v>
      </c>
      <c r="E15" s="5" t="str">
        <f>VLOOKUP(C15,Customer_tbl!A:C,3,0)</f>
        <v>Cuttack</v>
      </c>
      <c r="F15" t="s">
        <v>18</v>
      </c>
      <c r="G15" s="5" t="str">
        <f>VLOOKUP(F15,Prod_tbl!A:D,2,0)</f>
        <v>Ponds Facewash</v>
      </c>
      <c r="H15" s="5" t="str">
        <f>VLOOKUP(F15,Prod_tbl!A:D,3,0)</f>
        <v xml:space="preserve">Beauty </v>
      </c>
      <c r="I15" s="5">
        <f>VLOOKUP(F15,Prod_tbl!A:D,4,0)</f>
        <v>75</v>
      </c>
      <c r="J15">
        <v>420</v>
      </c>
      <c r="K15" s="4">
        <f t="shared" si="0"/>
        <v>31500</v>
      </c>
    </row>
    <row r="16" spans="1:11" x14ac:dyDescent="0.25">
      <c r="A16">
        <v>15</v>
      </c>
      <c r="B16" s="1">
        <v>40269</v>
      </c>
      <c r="C16" t="s">
        <v>25</v>
      </c>
      <c r="D16" s="5">
        <f>VLOOKUP(C16,Customer_tbl!A:C,2,0)</f>
        <v>21</v>
      </c>
      <c r="E16" s="5" t="str">
        <f>VLOOKUP(C16,Customer_tbl!A:C,3,0)</f>
        <v>Cuttack</v>
      </c>
      <c r="F16" t="s">
        <v>23</v>
      </c>
      <c r="G16" s="5" t="str">
        <f>VLOOKUP(F16,Prod_tbl!A:D,2,0)</f>
        <v>Peers</v>
      </c>
      <c r="H16" s="5" t="str">
        <f>VLOOKUP(F16,Prod_tbl!A:D,3,0)</f>
        <v>Soaps</v>
      </c>
      <c r="I16" s="5">
        <f>VLOOKUP(F16,Prod_tbl!A:D,4,0)</f>
        <v>60</v>
      </c>
      <c r="J16">
        <v>205</v>
      </c>
      <c r="K16" s="4">
        <f t="shared" si="0"/>
        <v>12300</v>
      </c>
    </row>
    <row r="17" spans="1:11" x14ac:dyDescent="0.25">
      <c r="A17">
        <v>16</v>
      </c>
      <c r="B17" s="1">
        <v>40956</v>
      </c>
      <c r="C17" t="s">
        <v>26</v>
      </c>
      <c r="D17" s="5">
        <f>VLOOKUP(C17,Customer_tbl!A:C,2,0)</f>
        <v>38</v>
      </c>
      <c r="E17" s="5" t="str">
        <f>VLOOKUP(C17,Customer_tbl!A:C,3,0)</f>
        <v>Dhenkanal</v>
      </c>
      <c r="F17" t="s">
        <v>11</v>
      </c>
      <c r="G17" s="5" t="str">
        <f>VLOOKUP(F17,Prod_tbl!A:D,2,0)</f>
        <v>Hide &amp; Seek</v>
      </c>
      <c r="H17" s="5" t="str">
        <f>VLOOKUP(F17,Prod_tbl!A:D,3,0)</f>
        <v>Biscuits</v>
      </c>
      <c r="I17" s="5">
        <f>VLOOKUP(F17,Prod_tbl!A:D,4,0)</f>
        <v>25</v>
      </c>
      <c r="J17">
        <v>354</v>
      </c>
      <c r="K17" s="4">
        <f t="shared" si="0"/>
        <v>8850</v>
      </c>
    </row>
    <row r="18" spans="1:11" x14ac:dyDescent="0.25">
      <c r="A18">
        <v>17</v>
      </c>
      <c r="B18" s="1">
        <v>40650</v>
      </c>
      <c r="C18" t="s">
        <v>27</v>
      </c>
      <c r="D18" s="5">
        <f>VLOOKUP(C18,Customer_tbl!A:C,2,0)</f>
        <v>49</v>
      </c>
      <c r="E18" s="5" t="str">
        <f>VLOOKUP(C18,Customer_tbl!A:C,3,0)</f>
        <v>Cuttack</v>
      </c>
      <c r="F18" t="s">
        <v>22</v>
      </c>
      <c r="G18" s="5" t="str">
        <f>VLOOKUP(F18,Prod_tbl!A:D,2,0)</f>
        <v>Liril</v>
      </c>
      <c r="H18" s="5" t="str">
        <f>VLOOKUP(F18,Prod_tbl!A:D,3,0)</f>
        <v>Soaps</v>
      </c>
      <c r="I18" s="5">
        <f>VLOOKUP(F18,Prod_tbl!A:D,4,0)</f>
        <v>60</v>
      </c>
      <c r="J18">
        <v>301</v>
      </c>
      <c r="K18" s="4">
        <f t="shared" si="0"/>
        <v>18060</v>
      </c>
    </row>
    <row r="19" spans="1:11" x14ac:dyDescent="0.25">
      <c r="A19">
        <v>18</v>
      </c>
      <c r="B19" s="1">
        <v>40629</v>
      </c>
      <c r="C19" t="s">
        <v>27</v>
      </c>
      <c r="D19" s="5">
        <f>VLOOKUP(C19,Customer_tbl!A:C,2,0)</f>
        <v>49</v>
      </c>
      <c r="E19" s="5" t="str">
        <f>VLOOKUP(C19,Customer_tbl!A:C,3,0)</f>
        <v>Cuttack</v>
      </c>
      <c r="F19" t="s">
        <v>28</v>
      </c>
      <c r="G19" s="5" t="str">
        <f>VLOOKUP(F19,Prod_tbl!A:D,2,0)</f>
        <v>Parle-G</v>
      </c>
      <c r="H19" s="5" t="str">
        <f>VLOOKUP(F19,Prod_tbl!A:D,3,0)</f>
        <v>Biscuits</v>
      </c>
      <c r="I19" s="5">
        <f>VLOOKUP(F19,Prod_tbl!A:D,4,0)</f>
        <v>10</v>
      </c>
      <c r="J19">
        <v>678</v>
      </c>
      <c r="K19" s="4">
        <f t="shared" si="0"/>
        <v>6780</v>
      </c>
    </row>
    <row r="20" spans="1:11" x14ac:dyDescent="0.25">
      <c r="A20">
        <v>19</v>
      </c>
      <c r="B20" s="1">
        <v>40550</v>
      </c>
      <c r="C20" t="s">
        <v>4</v>
      </c>
      <c r="D20" s="5">
        <f>VLOOKUP(C20,Customer_tbl!A:C,2,0)</f>
        <v>33</v>
      </c>
      <c r="E20" s="5" t="str">
        <f>VLOOKUP(C20,Customer_tbl!A:C,3,0)</f>
        <v>BBSR</v>
      </c>
      <c r="F20" t="s">
        <v>5</v>
      </c>
      <c r="G20" s="5" t="str">
        <f>VLOOKUP(F20,Prod_tbl!A:D,2,0)</f>
        <v>Cinthol</v>
      </c>
      <c r="H20" s="5" t="str">
        <f>VLOOKUP(F20,Prod_tbl!A:D,3,0)</f>
        <v>Soaps</v>
      </c>
      <c r="I20" s="5">
        <f>VLOOKUP(F20,Prod_tbl!A:D,4,0)</f>
        <v>65</v>
      </c>
      <c r="J20">
        <v>745</v>
      </c>
      <c r="K20" s="4">
        <f t="shared" si="0"/>
        <v>48425</v>
      </c>
    </row>
    <row r="21" spans="1:11" x14ac:dyDescent="0.25">
      <c r="A21">
        <v>20</v>
      </c>
      <c r="B21" s="1">
        <v>41055</v>
      </c>
      <c r="C21" t="s">
        <v>29</v>
      </c>
      <c r="D21" s="5">
        <f>VLOOKUP(C21,Customer_tbl!A:C,2,0)</f>
        <v>21</v>
      </c>
      <c r="E21" s="5" t="str">
        <f>VLOOKUP(C21,Customer_tbl!A:C,3,0)</f>
        <v>Kendrapada</v>
      </c>
      <c r="F21" t="s">
        <v>22</v>
      </c>
      <c r="G21" s="5" t="str">
        <f>VLOOKUP(F21,Prod_tbl!A:D,2,0)</f>
        <v>Liril</v>
      </c>
      <c r="H21" s="5" t="str">
        <f>VLOOKUP(F21,Prod_tbl!A:D,3,0)</f>
        <v>Soaps</v>
      </c>
      <c r="I21" s="5">
        <f>VLOOKUP(F21,Prod_tbl!A:D,4,0)</f>
        <v>60</v>
      </c>
      <c r="J21">
        <v>537</v>
      </c>
      <c r="K21" s="4">
        <f t="shared" si="0"/>
        <v>32220</v>
      </c>
    </row>
    <row r="22" spans="1:11" x14ac:dyDescent="0.25">
      <c r="A22">
        <v>21</v>
      </c>
      <c r="B22" s="1">
        <v>41198</v>
      </c>
      <c r="C22" t="s">
        <v>17</v>
      </c>
      <c r="D22" s="5">
        <f>VLOOKUP(C22,Customer_tbl!A:C,2,0)</f>
        <v>33</v>
      </c>
      <c r="E22" s="5" t="str">
        <f>VLOOKUP(C22,Customer_tbl!A:C,3,0)</f>
        <v>Kendrapada</v>
      </c>
      <c r="F22" t="s">
        <v>7</v>
      </c>
      <c r="G22" s="5" t="str">
        <f>VLOOKUP(F22,Prod_tbl!A:D,2,0)</f>
        <v>Lux</v>
      </c>
      <c r="H22" s="5" t="str">
        <f>VLOOKUP(F22,Prod_tbl!A:D,3,0)</f>
        <v>Soaps</v>
      </c>
      <c r="I22" s="5">
        <f>VLOOKUP(F22,Prod_tbl!A:D,4,0)</f>
        <v>45</v>
      </c>
      <c r="J22">
        <v>162</v>
      </c>
      <c r="K22" s="4">
        <f t="shared" si="0"/>
        <v>7290</v>
      </c>
    </row>
    <row r="23" spans="1:11" x14ac:dyDescent="0.25">
      <c r="A23">
        <v>22</v>
      </c>
      <c r="B23" s="1">
        <v>40989</v>
      </c>
      <c r="C23" t="s">
        <v>27</v>
      </c>
      <c r="D23" s="5">
        <f>VLOOKUP(C23,Customer_tbl!A:C,2,0)</f>
        <v>49</v>
      </c>
      <c r="E23" s="5" t="str">
        <f>VLOOKUP(C23,Customer_tbl!A:C,3,0)</f>
        <v>Cuttack</v>
      </c>
      <c r="F23" t="s">
        <v>16</v>
      </c>
      <c r="G23" s="5" t="str">
        <f>VLOOKUP(F23,Prod_tbl!A:D,2,0)</f>
        <v>Garnier Facewash</v>
      </c>
      <c r="H23" s="5" t="str">
        <f>VLOOKUP(F23,Prod_tbl!A:D,3,0)</f>
        <v xml:space="preserve">Beauty </v>
      </c>
      <c r="I23" s="5">
        <f>VLOOKUP(F23,Prod_tbl!A:D,4,0)</f>
        <v>100</v>
      </c>
      <c r="J23">
        <v>320</v>
      </c>
      <c r="K23" s="4">
        <f t="shared" si="0"/>
        <v>32000</v>
      </c>
    </row>
    <row r="24" spans="1:11" x14ac:dyDescent="0.25">
      <c r="A24">
        <v>23</v>
      </c>
      <c r="B24" s="1">
        <v>40776</v>
      </c>
      <c r="C24" t="s">
        <v>30</v>
      </c>
      <c r="D24" s="5">
        <f>VLOOKUP(C24,Customer_tbl!A:C,2,0)</f>
        <v>46</v>
      </c>
      <c r="E24" s="5" t="str">
        <f>VLOOKUP(C24,Customer_tbl!A:C,3,0)</f>
        <v>Cuttack</v>
      </c>
      <c r="F24" t="s">
        <v>22</v>
      </c>
      <c r="G24" s="5" t="str">
        <f>VLOOKUP(F24,Prod_tbl!A:D,2,0)</f>
        <v>Liril</v>
      </c>
      <c r="H24" s="5" t="str">
        <f>VLOOKUP(F24,Prod_tbl!A:D,3,0)</f>
        <v>Soaps</v>
      </c>
      <c r="I24" s="5">
        <f>VLOOKUP(F24,Prod_tbl!A:D,4,0)</f>
        <v>60</v>
      </c>
      <c r="J24">
        <v>649</v>
      </c>
      <c r="K24" s="4">
        <f t="shared" si="0"/>
        <v>38940</v>
      </c>
    </row>
    <row r="25" spans="1:11" x14ac:dyDescent="0.25">
      <c r="A25">
        <v>24</v>
      </c>
      <c r="B25" s="1">
        <v>40647</v>
      </c>
      <c r="C25" t="s">
        <v>24</v>
      </c>
      <c r="D25" s="5">
        <f>VLOOKUP(C25,Customer_tbl!A:C,2,0)</f>
        <v>41</v>
      </c>
      <c r="E25" s="5" t="str">
        <f>VLOOKUP(C25,Customer_tbl!A:C,3,0)</f>
        <v>Cuttack</v>
      </c>
      <c r="F25" t="s">
        <v>11</v>
      </c>
      <c r="G25" s="5" t="str">
        <f>VLOOKUP(F25,Prod_tbl!A:D,2,0)</f>
        <v>Hide &amp; Seek</v>
      </c>
      <c r="H25" s="5" t="str">
        <f>VLOOKUP(F25,Prod_tbl!A:D,3,0)</f>
        <v>Biscuits</v>
      </c>
      <c r="I25" s="5">
        <f>VLOOKUP(F25,Prod_tbl!A:D,4,0)</f>
        <v>25</v>
      </c>
      <c r="J25">
        <v>229</v>
      </c>
      <c r="K25" s="4">
        <f t="shared" si="0"/>
        <v>5725</v>
      </c>
    </row>
    <row r="26" spans="1:11" x14ac:dyDescent="0.25">
      <c r="A26">
        <v>25</v>
      </c>
      <c r="B26" s="1">
        <v>40536</v>
      </c>
      <c r="C26" t="s">
        <v>31</v>
      </c>
      <c r="D26" s="5">
        <f>VLOOKUP(C26,Customer_tbl!A:C,2,0)</f>
        <v>31</v>
      </c>
      <c r="E26" s="5" t="str">
        <f>VLOOKUP(C26,Customer_tbl!A:C,3,0)</f>
        <v>BBSR</v>
      </c>
      <c r="F26" t="s">
        <v>11</v>
      </c>
      <c r="G26" s="5" t="str">
        <f>VLOOKUP(F26,Prod_tbl!A:D,2,0)</f>
        <v>Hide &amp; Seek</v>
      </c>
      <c r="H26" s="5" t="str">
        <f>VLOOKUP(F26,Prod_tbl!A:D,3,0)</f>
        <v>Biscuits</v>
      </c>
      <c r="I26" s="5">
        <f>VLOOKUP(F26,Prod_tbl!A:D,4,0)</f>
        <v>25</v>
      </c>
      <c r="J26">
        <v>198</v>
      </c>
      <c r="K26" s="4">
        <f t="shared" si="0"/>
        <v>4950</v>
      </c>
    </row>
    <row r="27" spans="1:11" x14ac:dyDescent="0.25">
      <c r="A27">
        <v>26</v>
      </c>
      <c r="B27" s="1">
        <v>40873</v>
      </c>
      <c r="C27" t="s">
        <v>32</v>
      </c>
      <c r="D27" s="5">
        <f>VLOOKUP(C27,Customer_tbl!A:C,2,0)</f>
        <v>32</v>
      </c>
      <c r="E27" s="5" t="str">
        <f>VLOOKUP(C27,Customer_tbl!A:C,3,0)</f>
        <v>BBSR</v>
      </c>
      <c r="F27" t="s">
        <v>9</v>
      </c>
      <c r="G27" s="5" t="str">
        <f>VLOOKUP(F27,Prod_tbl!A:D,2,0)</f>
        <v>Orio</v>
      </c>
      <c r="H27" s="5" t="str">
        <f>VLOOKUP(F27,Prod_tbl!A:D,3,0)</f>
        <v>Biscuits</v>
      </c>
      <c r="I27" s="5">
        <f>VLOOKUP(F27,Prod_tbl!A:D,4,0)</f>
        <v>15</v>
      </c>
      <c r="J27">
        <v>334</v>
      </c>
      <c r="K27" s="4">
        <f t="shared" si="0"/>
        <v>5010</v>
      </c>
    </row>
    <row r="28" spans="1:11" x14ac:dyDescent="0.25">
      <c r="A28">
        <v>27</v>
      </c>
      <c r="B28" s="1">
        <v>40376</v>
      </c>
      <c r="C28" t="s">
        <v>33</v>
      </c>
      <c r="D28" s="5">
        <f>VLOOKUP(C28,Customer_tbl!A:C,2,0)</f>
        <v>27</v>
      </c>
      <c r="E28" s="5" t="str">
        <f>VLOOKUP(C28,Customer_tbl!A:C,3,0)</f>
        <v>Kendrapada</v>
      </c>
      <c r="F28" t="s">
        <v>11</v>
      </c>
      <c r="G28" s="5" t="str">
        <f>VLOOKUP(F28,Prod_tbl!A:D,2,0)</f>
        <v>Hide &amp; Seek</v>
      </c>
      <c r="H28" s="5" t="str">
        <f>VLOOKUP(F28,Prod_tbl!A:D,3,0)</f>
        <v>Biscuits</v>
      </c>
      <c r="I28" s="5">
        <f>VLOOKUP(F28,Prod_tbl!A:D,4,0)</f>
        <v>25</v>
      </c>
      <c r="J28">
        <v>744</v>
      </c>
      <c r="K28" s="4">
        <f t="shared" si="0"/>
        <v>18600</v>
      </c>
    </row>
    <row r="29" spans="1:11" x14ac:dyDescent="0.25">
      <c r="A29">
        <v>28</v>
      </c>
      <c r="B29" s="1">
        <v>40972</v>
      </c>
      <c r="C29" t="s">
        <v>34</v>
      </c>
      <c r="D29" s="5">
        <f>VLOOKUP(C29,Customer_tbl!A:C,2,0)</f>
        <v>49</v>
      </c>
      <c r="E29" s="5" t="str">
        <f>VLOOKUP(C29,Customer_tbl!A:C,3,0)</f>
        <v>Dhenkanal</v>
      </c>
      <c r="F29" t="s">
        <v>11</v>
      </c>
      <c r="G29" s="5" t="str">
        <f>VLOOKUP(F29,Prod_tbl!A:D,2,0)</f>
        <v>Hide &amp; Seek</v>
      </c>
      <c r="H29" s="5" t="str">
        <f>VLOOKUP(F29,Prod_tbl!A:D,3,0)</f>
        <v>Biscuits</v>
      </c>
      <c r="I29" s="5">
        <f>VLOOKUP(F29,Prod_tbl!A:D,4,0)</f>
        <v>25</v>
      </c>
      <c r="J29">
        <v>846</v>
      </c>
      <c r="K29" s="4">
        <f t="shared" si="0"/>
        <v>21150</v>
      </c>
    </row>
    <row r="30" spans="1:11" x14ac:dyDescent="0.25">
      <c r="A30">
        <v>29</v>
      </c>
      <c r="B30" s="1">
        <v>40752</v>
      </c>
      <c r="C30" t="s">
        <v>35</v>
      </c>
      <c r="D30" s="5">
        <f>VLOOKUP(C30,Customer_tbl!A:C,2,0)</f>
        <v>27</v>
      </c>
      <c r="E30" s="5" t="str">
        <f>VLOOKUP(C30,Customer_tbl!A:C,3,0)</f>
        <v>BBSR</v>
      </c>
      <c r="F30" t="s">
        <v>14</v>
      </c>
      <c r="G30" s="5" t="str">
        <f>VLOOKUP(F30,Prod_tbl!A:D,2,0)</f>
        <v>Lakme Facewash</v>
      </c>
      <c r="H30" s="5" t="str">
        <f>VLOOKUP(F30,Prod_tbl!A:D,3,0)</f>
        <v xml:space="preserve">Beauty </v>
      </c>
      <c r="I30" s="5">
        <f>VLOOKUP(F30,Prod_tbl!A:D,4,0)</f>
        <v>95</v>
      </c>
      <c r="J30">
        <v>659</v>
      </c>
      <c r="K30" s="4">
        <f t="shared" si="0"/>
        <v>62605</v>
      </c>
    </row>
    <row r="31" spans="1:11" x14ac:dyDescent="0.25">
      <c r="A31">
        <v>30</v>
      </c>
      <c r="B31" s="1">
        <v>40914</v>
      </c>
      <c r="C31" t="s">
        <v>36</v>
      </c>
      <c r="D31" s="5">
        <f>VLOOKUP(C31,Customer_tbl!A:C,2,0)</f>
        <v>29</v>
      </c>
      <c r="E31" s="5" t="str">
        <f>VLOOKUP(C31,Customer_tbl!A:C,3,0)</f>
        <v>Dhenkanal</v>
      </c>
      <c r="F31" t="s">
        <v>37</v>
      </c>
      <c r="G31" s="5" t="str">
        <f>VLOOKUP(F31,Prod_tbl!A:D,2,0)</f>
        <v>Dove</v>
      </c>
      <c r="H31" s="5" t="str">
        <f>VLOOKUP(F31,Prod_tbl!A:D,3,0)</f>
        <v>Soaps</v>
      </c>
      <c r="I31" s="5">
        <f>VLOOKUP(F31,Prod_tbl!A:D,4,0)</f>
        <v>60</v>
      </c>
      <c r="J31">
        <v>842</v>
      </c>
      <c r="K31" s="4">
        <f t="shared" si="0"/>
        <v>50520</v>
      </c>
    </row>
    <row r="32" spans="1:11" x14ac:dyDescent="0.25">
      <c r="A32">
        <v>31</v>
      </c>
      <c r="B32" s="1">
        <v>40353</v>
      </c>
      <c r="C32" t="s">
        <v>38</v>
      </c>
      <c r="D32" s="5">
        <f>VLOOKUP(C32,Customer_tbl!A:C,2,0)</f>
        <v>22</v>
      </c>
      <c r="E32" s="5" t="str">
        <f>VLOOKUP(C32,Customer_tbl!A:C,3,0)</f>
        <v>Kendrapada</v>
      </c>
      <c r="F32" t="s">
        <v>39</v>
      </c>
      <c r="G32" s="5" t="str">
        <f>VLOOKUP(F32,Prod_tbl!A:D,2,0)</f>
        <v>Nivia Male Facewash</v>
      </c>
      <c r="H32" s="5" t="str">
        <f>VLOOKUP(F32,Prod_tbl!A:D,3,0)</f>
        <v xml:space="preserve">Beauty </v>
      </c>
      <c r="I32" s="5">
        <f>VLOOKUP(F32,Prod_tbl!A:D,4,0)</f>
        <v>95</v>
      </c>
      <c r="J32">
        <v>306</v>
      </c>
      <c r="K32" s="4">
        <f t="shared" si="0"/>
        <v>29070</v>
      </c>
    </row>
    <row r="33" spans="1:11" x14ac:dyDescent="0.25">
      <c r="A33">
        <v>32</v>
      </c>
      <c r="B33" s="1">
        <v>40855</v>
      </c>
      <c r="C33" t="s">
        <v>17</v>
      </c>
      <c r="D33" s="5">
        <f>VLOOKUP(C33,Customer_tbl!A:C,2,0)</f>
        <v>33</v>
      </c>
      <c r="E33" s="5" t="str">
        <f>VLOOKUP(C33,Customer_tbl!A:C,3,0)</f>
        <v>Kendrapada</v>
      </c>
      <c r="F33" t="s">
        <v>9</v>
      </c>
      <c r="G33" s="5" t="str">
        <f>VLOOKUP(F33,Prod_tbl!A:D,2,0)</f>
        <v>Orio</v>
      </c>
      <c r="H33" s="5" t="str">
        <f>VLOOKUP(F33,Prod_tbl!A:D,3,0)</f>
        <v>Biscuits</v>
      </c>
      <c r="I33" s="5">
        <f>VLOOKUP(F33,Prod_tbl!A:D,4,0)</f>
        <v>15</v>
      </c>
      <c r="J33">
        <v>106</v>
      </c>
      <c r="K33" s="4">
        <f t="shared" si="0"/>
        <v>1590</v>
      </c>
    </row>
    <row r="34" spans="1:11" x14ac:dyDescent="0.25">
      <c r="A34">
        <v>33</v>
      </c>
      <c r="B34" s="1">
        <v>40299</v>
      </c>
      <c r="C34" t="s">
        <v>40</v>
      </c>
      <c r="D34" s="5">
        <f>VLOOKUP(C34,Customer_tbl!A:C,2,0)</f>
        <v>32</v>
      </c>
      <c r="E34" s="5" t="str">
        <f>VLOOKUP(C34,Customer_tbl!A:C,3,0)</f>
        <v>Kendrapada</v>
      </c>
      <c r="F34" t="s">
        <v>41</v>
      </c>
      <c r="G34" s="5" t="str">
        <f>VLOOKUP(F34,Prod_tbl!A:D,2,0)</f>
        <v>Britania 50:50</v>
      </c>
      <c r="H34" s="5" t="str">
        <f>VLOOKUP(F34,Prod_tbl!A:D,3,0)</f>
        <v>Biscuits</v>
      </c>
      <c r="I34" s="5">
        <f>VLOOKUP(F34,Prod_tbl!A:D,4,0)</f>
        <v>20</v>
      </c>
      <c r="J34">
        <v>876</v>
      </c>
      <c r="K34" s="4">
        <f t="shared" si="0"/>
        <v>17520</v>
      </c>
    </row>
    <row r="35" spans="1:11" x14ac:dyDescent="0.25">
      <c r="A35">
        <v>34</v>
      </c>
      <c r="B35" s="1">
        <v>40852</v>
      </c>
      <c r="C35" t="s">
        <v>26</v>
      </c>
      <c r="D35" s="5">
        <f>VLOOKUP(C35,Customer_tbl!A:C,2,0)</f>
        <v>38</v>
      </c>
      <c r="E35" s="5" t="str">
        <f>VLOOKUP(C35,Customer_tbl!A:C,3,0)</f>
        <v>Dhenkanal</v>
      </c>
      <c r="F35" t="s">
        <v>22</v>
      </c>
      <c r="G35" s="5" t="str">
        <f>VLOOKUP(F35,Prod_tbl!A:D,2,0)</f>
        <v>Liril</v>
      </c>
      <c r="H35" s="5" t="str">
        <f>VLOOKUP(F35,Prod_tbl!A:D,3,0)</f>
        <v>Soaps</v>
      </c>
      <c r="I35" s="5">
        <f>VLOOKUP(F35,Prod_tbl!A:D,4,0)</f>
        <v>60</v>
      </c>
      <c r="J35">
        <v>511</v>
      </c>
      <c r="K35" s="4">
        <f t="shared" si="0"/>
        <v>30660</v>
      </c>
    </row>
    <row r="36" spans="1:11" x14ac:dyDescent="0.25">
      <c r="A36">
        <v>35</v>
      </c>
      <c r="B36" s="1">
        <v>40981</v>
      </c>
      <c r="C36" t="s">
        <v>4</v>
      </c>
      <c r="D36" s="5">
        <f>VLOOKUP(C36,Customer_tbl!A:C,2,0)</f>
        <v>33</v>
      </c>
      <c r="E36" s="5" t="str">
        <f>VLOOKUP(C36,Customer_tbl!A:C,3,0)</f>
        <v>BBSR</v>
      </c>
      <c r="F36" t="s">
        <v>7</v>
      </c>
      <c r="G36" s="5" t="str">
        <f>VLOOKUP(F36,Prod_tbl!A:D,2,0)</f>
        <v>Lux</v>
      </c>
      <c r="H36" s="5" t="str">
        <f>VLOOKUP(F36,Prod_tbl!A:D,3,0)</f>
        <v>Soaps</v>
      </c>
      <c r="I36" s="5">
        <f>VLOOKUP(F36,Prod_tbl!A:D,4,0)</f>
        <v>45</v>
      </c>
      <c r="J36">
        <v>507</v>
      </c>
      <c r="K36" s="4">
        <f t="shared" si="0"/>
        <v>22815</v>
      </c>
    </row>
    <row r="37" spans="1:11" x14ac:dyDescent="0.25">
      <c r="A37">
        <v>36</v>
      </c>
      <c r="B37" s="1">
        <v>41080</v>
      </c>
      <c r="C37" t="s">
        <v>32</v>
      </c>
      <c r="D37" s="5">
        <f>VLOOKUP(C37,Customer_tbl!A:C,2,0)</f>
        <v>32</v>
      </c>
      <c r="E37" s="5" t="str">
        <f>VLOOKUP(C37,Customer_tbl!A:C,3,0)</f>
        <v>BBSR</v>
      </c>
      <c r="F37" t="s">
        <v>11</v>
      </c>
      <c r="G37" s="5" t="str">
        <f>VLOOKUP(F37,Prod_tbl!A:D,2,0)</f>
        <v>Hide &amp; Seek</v>
      </c>
      <c r="H37" s="5" t="str">
        <f>VLOOKUP(F37,Prod_tbl!A:D,3,0)</f>
        <v>Biscuits</v>
      </c>
      <c r="I37" s="5">
        <f>VLOOKUP(F37,Prod_tbl!A:D,4,0)</f>
        <v>25</v>
      </c>
      <c r="J37">
        <v>118</v>
      </c>
      <c r="K37" s="4">
        <f t="shared" si="0"/>
        <v>2950</v>
      </c>
    </row>
    <row r="38" spans="1:11" x14ac:dyDescent="0.25">
      <c r="A38">
        <v>37</v>
      </c>
      <c r="B38" s="1">
        <v>40922</v>
      </c>
      <c r="C38" t="s">
        <v>20</v>
      </c>
      <c r="D38" s="5">
        <f>VLOOKUP(C38,Customer_tbl!A:C,2,0)</f>
        <v>47</v>
      </c>
      <c r="E38" s="5" t="str">
        <f>VLOOKUP(C38,Customer_tbl!A:C,3,0)</f>
        <v>BBSR</v>
      </c>
      <c r="F38" t="s">
        <v>22</v>
      </c>
      <c r="G38" s="5" t="str">
        <f>VLOOKUP(F38,Prod_tbl!A:D,2,0)</f>
        <v>Liril</v>
      </c>
      <c r="H38" s="5" t="str">
        <f>VLOOKUP(F38,Prod_tbl!A:D,3,0)</f>
        <v>Soaps</v>
      </c>
      <c r="I38" s="5">
        <f>VLOOKUP(F38,Prod_tbl!A:D,4,0)</f>
        <v>60</v>
      </c>
      <c r="J38">
        <v>275</v>
      </c>
      <c r="K38" s="4">
        <f t="shared" si="0"/>
        <v>16500</v>
      </c>
    </row>
    <row r="39" spans="1:11" x14ac:dyDescent="0.25">
      <c r="A39">
        <v>38</v>
      </c>
      <c r="B39" s="1">
        <v>40254</v>
      </c>
      <c r="C39" t="s">
        <v>36</v>
      </c>
      <c r="D39" s="5">
        <f>VLOOKUP(C39,Customer_tbl!A:C,2,0)</f>
        <v>29</v>
      </c>
      <c r="E39" s="5" t="str">
        <f>VLOOKUP(C39,Customer_tbl!A:C,3,0)</f>
        <v>Dhenkanal</v>
      </c>
      <c r="F39" t="s">
        <v>12</v>
      </c>
      <c r="G39" s="5" t="str">
        <f>VLOOKUP(F39,Prod_tbl!A:D,2,0)</f>
        <v>Crackjack Salty</v>
      </c>
      <c r="H39" s="5" t="str">
        <f>VLOOKUP(F39,Prod_tbl!A:D,3,0)</f>
        <v>Biscuits</v>
      </c>
      <c r="I39" s="5">
        <f>VLOOKUP(F39,Prod_tbl!A:D,4,0)</f>
        <v>25</v>
      </c>
      <c r="J39">
        <v>900</v>
      </c>
      <c r="K39" s="4">
        <f t="shared" si="0"/>
        <v>22500</v>
      </c>
    </row>
    <row r="40" spans="1:11" x14ac:dyDescent="0.25">
      <c r="A40">
        <v>39</v>
      </c>
      <c r="B40" s="1">
        <v>41024</v>
      </c>
      <c r="C40" t="s">
        <v>38</v>
      </c>
      <c r="D40" s="5">
        <f>VLOOKUP(C40,Customer_tbl!A:C,2,0)</f>
        <v>22</v>
      </c>
      <c r="E40" s="5" t="str">
        <f>VLOOKUP(C40,Customer_tbl!A:C,3,0)</f>
        <v>Kendrapada</v>
      </c>
      <c r="F40" t="s">
        <v>5</v>
      </c>
      <c r="G40" s="5" t="str">
        <f>VLOOKUP(F40,Prod_tbl!A:D,2,0)</f>
        <v>Cinthol</v>
      </c>
      <c r="H40" s="5" t="str">
        <f>VLOOKUP(F40,Prod_tbl!A:D,3,0)</f>
        <v>Soaps</v>
      </c>
      <c r="I40" s="5">
        <f>VLOOKUP(F40,Prod_tbl!A:D,4,0)</f>
        <v>65</v>
      </c>
      <c r="J40">
        <v>115</v>
      </c>
      <c r="K40" s="4">
        <f t="shared" si="0"/>
        <v>7475</v>
      </c>
    </row>
    <row r="41" spans="1:11" x14ac:dyDescent="0.25">
      <c r="A41">
        <v>40</v>
      </c>
      <c r="B41" s="1">
        <v>40417</v>
      </c>
      <c r="C41" t="s">
        <v>20</v>
      </c>
      <c r="D41" s="5">
        <f>VLOOKUP(C41,Customer_tbl!A:C,2,0)</f>
        <v>47</v>
      </c>
      <c r="E41" s="5" t="str">
        <f>VLOOKUP(C41,Customer_tbl!A:C,3,0)</f>
        <v>BBSR</v>
      </c>
      <c r="F41" t="s">
        <v>28</v>
      </c>
      <c r="G41" s="5" t="str">
        <f>VLOOKUP(F41,Prod_tbl!A:D,2,0)</f>
        <v>Parle-G</v>
      </c>
      <c r="H41" s="5" t="str">
        <f>VLOOKUP(F41,Prod_tbl!A:D,3,0)</f>
        <v>Biscuits</v>
      </c>
      <c r="I41" s="5">
        <f>VLOOKUP(F41,Prod_tbl!A:D,4,0)</f>
        <v>10</v>
      </c>
      <c r="J41">
        <v>534</v>
      </c>
      <c r="K41" s="4">
        <f t="shared" si="0"/>
        <v>5340</v>
      </c>
    </row>
    <row r="42" spans="1:11" x14ac:dyDescent="0.25">
      <c r="A42">
        <v>41</v>
      </c>
      <c r="B42" s="1">
        <v>40946</v>
      </c>
      <c r="C42" t="s">
        <v>36</v>
      </c>
      <c r="D42" s="5">
        <f>VLOOKUP(C42,Customer_tbl!A:C,2,0)</f>
        <v>29</v>
      </c>
      <c r="E42" s="5" t="str">
        <f>VLOOKUP(C42,Customer_tbl!A:C,3,0)</f>
        <v>Dhenkanal</v>
      </c>
      <c r="F42" t="s">
        <v>5</v>
      </c>
      <c r="G42" s="5" t="str">
        <f>VLOOKUP(F42,Prod_tbl!A:D,2,0)</f>
        <v>Cinthol</v>
      </c>
      <c r="H42" s="5" t="str">
        <f>VLOOKUP(F42,Prod_tbl!A:D,3,0)</f>
        <v>Soaps</v>
      </c>
      <c r="I42" s="5">
        <f>VLOOKUP(F42,Prod_tbl!A:D,4,0)</f>
        <v>65</v>
      </c>
      <c r="J42">
        <v>157</v>
      </c>
      <c r="K42" s="4">
        <f t="shared" si="0"/>
        <v>10205</v>
      </c>
    </row>
    <row r="43" spans="1:11" x14ac:dyDescent="0.25">
      <c r="A43">
        <v>42</v>
      </c>
      <c r="B43" s="1">
        <v>40373</v>
      </c>
      <c r="C43" t="s">
        <v>38</v>
      </c>
      <c r="D43" s="5">
        <f>VLOOKUP(C43,Customer_tbl!A:C,2,0)</f>
        <v>22</v>
      </c>
      <c r="E43" s="5" t="str">
        <f>VLOOKUP(C43,Customer_tbl!A:C,3,0)</f>
        <v>Kendrapada</v>
      </c>
      <c r="F43" t="s">
        <v>14</v>
      </c>
      <c r="G43" s="5" t="str">
        <f>VLOOKUP(F43,Prod_tbl!A:D,2,0)</f>
        <v>Lakme Facewash</v>
      </c>
      <c r="H43" s="5" t="str">
        <f>VLOOKUP(F43,Prod_tbl!A:D,3,0)</f>
        <v xml:space="preserve">Beauty </v>
      </c>
      <c r="I43" s="5">
        <f>VLOOKUP(F43,Prod_tbl!A:D,4,0)</f>
        <v>95</v>
      </c>
      <c r="J43">
        <v>725</v>
      </c>
      <c r="K43" s="4">
        <f t="shared" si="0"/>
        <v>68875</v>
      </c>
    </row>
    <row r="44" spans="1:11" x14ac:dyDescent="0.25">
      <c r="A44">
        <v>43</v>
      </c>
      <c r="B44" s="1">
        <v>40672</v>
      </c>
      <c r="C44" t="s">
        <v>27</v>
      </c>
      <c r="D44" s="5">
        <f>VLOOKUP(C44,Customer_tbl!A:C,2,0)</f>
        <v>49</v>
      </c>
      <c r="E44" s="5" t="str">
        <f>VLOOKUP(C44,Customer_tbl!A:C,3,0)</f>
        <v>Cuttack</v>
      </c>
      <c r="F44" t="s">
        <v>23</v>
      </c>
      <c r="G44" s="5" t="str">
        <f>VLOOKUP(F44,Prod_tbl!A:D,2,0)</f>
        <v>Peers</v>
      </c>
      <c r="H44" s="5" t="str">
        <f>VLOOKUP(F44,Prod_tbl!A:D,3,0)</f>
        <v>Soaps</v>
      </c>
      <c r="I44" s="5">
        <f>VLOOKUP(F44,Prod_tbl!A:D,4,0)</f>
        <v>60</v>
      </c>
      <c r="J44">
        <v>193</v>
      </c>
      <c r="K44" s="4">
        <f t="shared" si="0"/>
        <v>11580</v>
      </c>
    </row>
    <row r="45" spans="1:11" x14ac:dyDescent="0.25">
      <c r="A45">
        <v>44</v>
      </c>
      <c r="B45" s="1">
        <v>40603</v>
      </c>
      <c r="C45" t="s">
        <v>21</v>
      </c>
      <c r="D45" s="5">
        <f>VLOOKUP(C45,Customer_tbl!A:C,2,0)</f>
        <v>15</v>
      </c>
      <c r="E45" s="5" t="str">
        <f>VLOOKUP(C45,Customer_tbl!A:C,3,0)</f>
        <v>Cuttack</v>
      </c>
      <c r="F45" t="s">
        <v>9</v>
      </c>
      <c r="G45" s="5" t="str">
        <f>VLOOKUP(F45,Prod_tbl!A:D,2,0)</f>
        <v>Orio</v>
      </c>
      <c r="H45" s="5" t="str">
        <f>VLOOKUP(F45,Prod_tbl!A:D,3,0)</f>
        <v>Biscuits</v>
      </c>
      <c r="I45" s="5">
        <f>VLOOKUP(F45,Prod_tbl!A:D,4,0)</f>
        <v>15</v>
      </c>
      <c r="J45">
        <v>838</v>
      </c>
      <c r="K45" s="4">
        <f t="shared" si="0"/>
        <v>12570</v>
      </c>
    </row>
    <row r="46" spans="1:11" x14ac:dyDescent="0.25">
      <c r="A46">
        <v>45</v>
      </c>
      <c r="B46" s="1">
        <v>40744</v>
      </c>
      <c r="C46" t="s">
        <v>42</v>
      </c>
      <c r="D46" s="5">
        <f>VLOOKUP(C46,Customer_tbl!A:C,2,0)</f>
        <v>24</v>
      </c>
      <c r="E46" s="5" t="str">
        <f>VLOOKUP(C46,Customer_tbl!A:C,3,0)</f>
        <v>Kendrapada</v>
      </c>
      <c r="F46" t="s">
        <v>18</v>
      </c>
      <c r="G46" s="5" t="str">
        <f>VLOOKUP(F46,Prod_tbl!A:D,2,0)</f>
        <v>Ponds Facewash</v>
      </c>
      <c r="H46" s="5" t="str">
        <f>VLOOKUP(F46,Prod_tbl!A:D,3,0)</f>
        <v xml:space="preserve">Beauty </v>
      </c>
      <c r="I46" s="5">
        <f>VLOOKUP(F46,Prod_tbl!A:D,4,0)</f>
        <v>75</v>
      </c>
      <c r="J46">
        <v>474</v>
      </c>
      <c r="K46" s="4">
        <f t="shared" si="0"/>
        <v>35550</v>
      </c>
    </row>
    <row r="47" spans="1:11" x14ac:dyDescent="0.25">
      <c r="A47">
        <v>46</v>
      </c>
      <c r="B47" s="1">
        <v>41253</v>
      </c>
      <c r="C47" t="s">
        <v>38</v>
      </c>
      <c r="D47" s="5">
        <f>VLOOKUP(C47,Customer_tbl!A:C,2,0)</f>
        <v>22</v>
      </c>
      <c r="E47" s="5" t="str">
        <f>VLOOKUP(C47,Customer_tbl!A:C,3,0)</f>
        <v>Kendrapada</v>
      </c>
      <c r="F47" t="s">
        <v>5</v>
      </c>
      <c r="G47" s="5" t="str">
        <f>VLOOKUP(F47,Prod_tbl!A:D,2,0)</f>
        <v>Cinthol</v>
      </c>
      <c r="H47" s="5" t="str">
        <f>VLOOKUP(F47,Prod_tbl!A:D,3,0)</f>
        <v>Soaps</v>
      </c>
      <c r="I47" s="5">
        <f>VLOOKUP(F47,Prod_tbl!A:D,4,0)</f>
        <v>65</v>
      </c>
      <c r="J47">
        <v>404</v>
      </c>
      <c r="K47" s="4">
        <f t="shared" si="0"/>
        <v>26260</v>
      </c>
    </row>
    <row r="48" spans="1:11" x14ac:dyDescent="0.25">
      <c r="A48">
        <v>47</v>
      </c>
      <c r="B48" s="1">
        <v>40212</v>
      </c>
      <c r="C48" t="s">
        <v>40</v>
      </c>
      <c r="D48" s="5">
        <f>VLOOKUP(C48,Customer_tbl!A:C,2,0)</f>
        <v>32</v>
      </c>
      <c r="E48" s="5" t="str">
        <f>VLOOKUP(C48,Customer_tbl!A:C,3,0)</f>
        <v>Kendrapada</v>
      </c>
      <c r="F48" t="s">
        <v>12</v>
      </c>
      <c r="G48" s="5" t="str">
        <f>VLOOKUP(F48,Prod_tbl!A:D,2,0)</f>
        <v>Crackjack Salty</v>
      </c>
      <c r="H48" s="5" t="str">
        <f>VLOOKUP(F48,Prod_tbl!A:D,3,0)</f>
        <v>Biscuits</v>
      </c>
      <c r="I48" s="5">
        <f>VLOOKUP(F48,Prod_tbl!A:D,4,0)</f>
        <v>25</v>
      </c>
      <c r="J48">
        <v>812</v>
      </c>
      <c r="K48" s="4">
        <f t="shared" si="0"/>
        <v>20300</v>
      </c>
    </row>
    <row r="49" spans="1:11" x14ac:dyDescent="0.25">
      <c r="A49">
        <v>48</v>
      </c>
      <c r="B49" s="1">
        <v>41012</v>
      </c>
      <c r="C49" t="s">
        <v>34</v>
      </c>
      <c r="D49" s="5">
        <f>VLOOKUP(C49,Customer_tbl!A:C,2,0)</f>
        <v>49</v>
      </c>
      <c r="E49" s="5" t="str">
        <f>VLOOKUP(C49,Customer_tbl!A:C,3,0)</f>
        <v>Dhenkanal</v>
      </c>
      <c r="F49" t="s">
        <v>14</v>
      </c>
      <c r="G49" s="5" t="str">
        <f>VLOOKUP(F49,Prod_tbl!A:D,2,0)</f>
        <v>Lakme Facewash</v>
      </c>
      <c r="H49" s="5" t="str">
        <f>VLOOKUP(F49,Prod_tbl!A:D,3,0)</f>
        <v xml:space="preserve">Beauty </v>
      </c>
      <c r="I49" s="5">
        <f>VLOOKUP(F49,Prod_tbl!A:D,4,0)</f>
        <v>95</v>
      </c>
      <c r="J49">
        <v>510</v>
      </c>
      <c r="K49" s="4">
        <f t="shared" si="0"/>
        <v>48450</v>
      </c>
    </row>
    <row r="50" spans="1:11" x14ac:dyDescent="0.25">
      <c r="A50">
        <v>49</v>
      </c>
      <c r="B50" s="1">
        <v>40955</v>
      </c>
      <c r="C50" t="s">
        <v>43</v>
      </c>
      <c r="D50" s="5">
        <f>VLOOKUP(C50,Customer_tbl!A:C,2,0)</f>
        <v>15</v>
      </c>
      <c r="E50" s="5" t="str">
        <f>VLOOKUP(C50,Customer_tbl!A:C,3,0)</f>
        <v>Dhenkanal</v>
      </c>
      <c r="F50" t="s">
        <v>23</v>
      </c>
      <c r="G50" s="5" t="str">
        <f>VLOOKUP(F50,Prod_tbl!A:D,2,0)</f>
        <v>Peers</v>
      </c>
      <c r="H50" s="5" t="str">
        <f>VLOOKUP(F50,Prod_tbl!A:D,3,0)</f>
        <v>Soaps</v>
      </c>
      <c r="I50" s="5">
        <f>VLOOKUP(F50,Prod_tbl!A:D,4,0)</f>
        <v>60</v>
      </c>
      <c r="J50">
        <v>278</v>
      </c>
      <c r="K50" s="4">
        <f t="shared" si="0"/>
        <v>16680</v>
      </c>
    </row>
    <row r="51" spans="1:11" x14ac:dyDescent="0.25">
      <c r="A51">
        <v>50</v>
      </c>
      <c r="B51" s="1">
        <v>41174</v>
      </c>
      <c r="C51" t="s">
        <v>33</v>
      </c>
      <c r="D51" s="5">
        <f>VLOOKUP(C51,Customer_tbl!A:C,2,0)</f>
        <v>27</v>
      </c>
      <c r="E51" s="5" t="str">
        <f>VLOOKUP(C51,Customer_tbl!A:C,3,0)</f>
        <v>Kendrapada</v>
      </c>
      <c r="F51" t="s">
        <v>22</v>
      </c>
      <c r="G51" s="5" t="str">
        <f>VLOOKUP(F51,Prod_tbl!A:D,2,0)</f>
        <v>Liril</v>
      </c>
      <c r="H51" s="5" t="str">
        <f>VLOOKUP(F51,Prod_tbl!A:D,3,0)</f>
        <v>Soaps</v>
      </c>
      <c r="I51" s="5">
        <f>VLOOKUP(F51,Prod_tbl!A:D,4,0)</f>
        <v>60</v>
      </c>
      <c r="J51">
        <v>509</v>
      </c>
      <c r="K51" s="4">
        <f t="shared" si="0"/>
        <v>30540</v>
      </c>
    </row>
    <row r="52" spans="1:11" x14ac:dyDescent="0.25">
      <c r="A52">
        <v>51</v>
      </c>
      <c r="B52" s="1">
        <v>40855</v>
      </c>
      <c r="C52" t="s">
        <v>44</v>
      </c>
      <c r="D52" s="5">
        <f>VLOOKUP(C52,Customer_tbl!A:C,2,0)</f>
        <v>17</v>
      </c>
      <c r="E52" s="5" t="str">
        <f>VLOOKUP(C52,Customer_tbl!A:C,3,0)</f>
        <v>Kendrapada</v>
      </c>
      <c r="F52" t="s">
        <v>7</v>
      </c>
      <c r="G52" s="5" t="str">
        <f>VLOOKUP(F52,Prod_tbl!A:D,2,0)</f>
        <v>Lux</v>
      </c>
      <c r="H52" s="5" t="str">
        <f>VLOOKUP(F52,Prod_tbl!A:D,3,0)</f>
        <v>Soaps</v>
      </c>
      <c r="I52" s="5">
        <f>VLOOKUP(F52,Prod_tbl!A:D,4,0)</f>
        <v>45</v>
      </c>
      <c r="J52">
        <v>643</v>
      </c>
      <c r="K52" s="4">
        <f t="shared" si="0"/>
        <v>28935</v>
      </c>
    </row>
    <row r="53" spans="1:11" x14ac:dyDescent="0.25">
      <c r="A53">
        <v>52</v>
      </c>
      <c r="B53" s="1">
        <v>40316</v>
      </c>
      <c r="C53" t="s">
        <v>45</v>
      </c>
      <c r="D53" s="5">
        <f>VLOOKUP(C53,Customer_tbl!A:C,2,0)</f>
        <v>43</v>
      </c>
      <c r="E53" s="5" t="str">
        <f>VLOOKUP(C53,Customer_tbl!A:C,3,0)</f>
        <v>Kendrapada</v>
      </c>
      <c r="F53" t="s">
        <v>7</v>
      </c>
      <c r="G53" s="5" t="str">
        <f>VLOOKUP(F53,Prod_tbl!A:D,2,0)</f>
        <v>Lux</v>
      </c>
      <c r="H53" s="5" t="str">
        <f>VLOOKUP(F53,Prod_tbl!A:D,3,0)</f>
        <v>Soaps</v>
      </c>
      <c r="I53" s="5">
        <f>VLOOKUP(F53,Prod_tbl!A:D,4,0)</f>
        <v>45</v>
      </c>
      <c r="J53">
        <v>574</v>
      </c>
      <c r="K53" s="4">
        <f t="shared" si="0"/>
        <v>25830</v>
      </c>
    </row>
    <row r="54" spans="1:11" x14ac:dyDescent="0.25">
      <c r="A54">
        <v>53</v>
      </c>
      <c r="B54" s="1">
        <v>40969</v>
      </c>
      <c r="C54" t="s">
        <v>42</v>
      </c>
      <c r="D54" s="5">
        <f>VLOOKUP(C54,Customer_tbl!A:C,2,0)</f>
        <v>24</v>
      </c>
      <c r="E54" s="5" t="str">
        <f>VLOOKUP(C54,Customer_tbl!A:C,3,0)</f>
        <v>Kendrapada</v>
      </c>
      <c r="F54" t="s">
        <v>22</v>
      </c>
      <c r="G54" s="5" t="str">
        <f>VLOOKUP(F54,Prod_tbl!A:D,2,0)</f>
        <v>Liril</v>
      </c>
      <c r="H54" s="5" t="str">
        <f>VLOOKUP(F54,Prod_tbl!A:D,3,0)</f>
        <v>Soaps</v>
      </c>
      <c r="I54" s="5">
        <f>VLOOKUP(F54,Prod_tbl!A:D,4,0)</f>
        <v>60</v>
      </c>
      <c r="J54">
        <v>590</v>
      </c>
      <c r="K54" s="4">
        <f t="shared" si="0"/>
        <v>35400</v>
      </c>
    </row>
    <row r="55" spans="1:11" x14ac:dyDescent="0.25">
      <c r="A55">
        <v>54</v>
      </c>
      <c r="B55" s="1">
        <v>40641</v>
      </c>
      <c r="C55" t="s">
        <v>26</v>
      </c>
      <c r="D55" s="5">
        <f>VLOOKUP(C55,Customer_tbl!A:C,2,0)</f>
        <v>38</v>
      </c>
      <c r="E55" s="5" t="str">
        <f>VLOOKUP(C55,Customer_tbl!A:C,3,0)</f>
        <v>Dhenkanal</v>
      </c>
      <c r="F55" t="s">
        <v>37</v>
      </c>
      <c r="G55" s="5" t="str">
        <f>VLOOKUP(F55,Prod_tbl!A:D,2,0)</f>
        <v>Dove</v>
      </c>
      <c r="H55" s="5" t="str">
        <f>VLOOKUP(F55,Prod_tbl!A:D,3,0)</f>
        <v>Soaps</v>
      </c>
      <c r="I55" s="5">
        <f>VLOOKUP(F55,Prod_tbl!A:D,4,0)</f>
        <v>60</v>
      </c>
      <c r="J55">
        <v>211</v>
      </c>
      <c r="K55" s="4">
        <f t="shared" si="0"/>
        <v>12660</v>
      </c>
    </row>
    <row r="56" spans="1:11" x14ac:dyDescent="0.25">
      <c r="A56">
        <v>55</v>
      </c>
      <c r="B56" s="1">
        <v>40859</v>
      </c>
      <c r="C56" t="s">
        <v>35</v>
      </c>
      <c r="D56" s="5">
        <f>VLOOKUP(C56,Customer_tbl!A:C,2,0)</f>
        <v>27</v>
      </c>
      <c r="E56" s="5" t="str">
        <f>VLOOKUP(C56,Customer_tbl!A:C,3,0)</f>
        <v>BBSR</v>
      </c>
      <c r="F56" t="s">
        <v>18</v>
      </c>
      <c r="G56" s="5" t="str">
        <f>VLOOKUP(F56,Prod_tbl!A:D,2,0)</f>
        <v>Ponds Facewash</v>
      </c>
      <c r="H56" s="5" t="str">
        <f>VLOOKUP(F56,Prod_tbl!A:D,3,0)</f>
        <v xml:space="preserve">Beauty </v>
      </c>
      <c r="I56" s="5">
        <f>VLOOKUP(F56,Prod_tbl!A:D,4,0)</f>
        <v>75</v>
      </c>
      <c r="J56">
        <v>289</v>
      </c>
      <c r="K56" s="4">
        <f t="shared" si="0"/>
        <v>21675</v>
      </c>
    </row>
    <row r="57" spans="1:11" x14ac:dyDescent="0.25">
      <c r="A57">
        <v>56</v>
      </c>
      <c r="B57" s="1">
        <v>40796</v>
      </c>
      <c r="C57" t="s">
        <v>35</v>
      </c>
      <c r="D57" s="5">
        <f>VLOOKUP(C57,Customer_tbl!A:C,2,0)</f>
        <v>27</v>
      </c>
      <c r="E57" s="5" t="str">
        <f>VLOOKUP(C57,Customer_tbl!A:C,3,0)</f>
        <v>BBSR</v>
      </c>
      <c r="F57" t="s">
        <v>23</v>
      </c>
      <c r="G57" s="5" t="str">
        <f>VLOOKUP(F57,Prod_tbl!A:D,2,0)</f>
        <v>Peers</v>
      </c>
      <c r="H57" s="5" t="str">
        <f>VLOOKUP(F57,Prod_tbl!A:D,3,0)</f>
        <v>Soaps</v>
      </c>
      <c r="I57" s="5">
        <f>VLOOKUP(F57,Prod_tbl!A:D,4,0)</f>
        <v>60</v>
      </c>
      <c r="J57">
        <v>381</v>
      </c>
      <c r="K57" s="4">
        <f t="shared" si="0"/>
        <v>22860</v>
      </c>
    </row>
    <row r="58" spans="1:11" x14ac:dyDescent="0.25">
      <c r="A58">
        <v>57</v>
      </c>
      <c r="B58" s="1">
        <v>40255</v>
      </c>
      <c r="C58" t="s">
        <v>10</v>
      </c>
      <c r="D58" s="5">
        <f>VLOOKUP(C58,Customer_tbl!A:C,2,0)</f>
        <v>15</v>
      </c>
      <c r="E58" s="5" t="str">
        <f>VLOOKUP(C58,Customer_tbl!A:C,3,0)</f>
        <v>Cuttack</v>
      </c>
      <c r="F58" t="s">
        <v>28</v>
      </c>
      <c r="G58" s="5" t="str">
        <f>VLOOKUP(F58,Prod_tbl!A:D,2,0)</f>
        <v>Parle-G</v>
      </c>
      <c r="H58" s="5" t="str">
        <f>VLOOKUP(F58,Prod_tbl!A:D,3,0)</f>
        <v>Biscuits</v>
      </c>
      <c r="I58" s="5">
        <f>VLOOKUP(F58,Prod_tbl!A:D,4,0)</f>
        <v>10</v>
      </c>
      <c r="J58">
        <v>799</v>
      </c>
      <c r="K58" s="4">
        <f t="shared" si="0"/>
        <v>7990</v>
      </c>
    </row>
    <row r="59" spans="1:11" x14ac:dyDescent="0.25">
      <c r="A59">
        <v>58</v>
      </c>
      <c r="B59" s="1">
        <v>40824</v>
      </c>
      <c r="C59" t="s">
        <v>19</v>
      </c>
      <c r="D59" s="5">
        <f>VLOOKUP(C59,Customer_tbl!A:C,2,0)</f>
        <v>29</v>
      </c>
      <c r="E59" s="5" t="str">
        <f>VLOOKUP(C59,Customer_tbl!A:C,3,0)</f>
        <v>Dhenkanal</v>
      </c>
      <c r="F59" t="s">
        <v>23</v>
      </c>
      <c r="G59" s="5" t="str">
        <f>VLOOKUP(F59,Prod_tbl!A:D,2,0)</f>
        <v>Peers</v>
      </c>
      <c r="H59" s="5" t="str">
        <f>VLOOKUP(F59,Prod_tbl!A:D,3,0)</f>
        <v>Soaps</v>
      </c>
      <c r="I59" s="5">
        <f>VLOOKUP(F59,Prod_tbl!A:D,4,0)</f>
        <v>60</v>
      </c>
      <c r="J59">
        <v>597</v>
      </c>
      <c r="K59" s="4">
        <f t="shared" si="0"/>
        <v>35820</v>
      </c>
    </row>
    <row r="60" spans="1:11" x14ac:dyDescent="0.25">
      <c r="A60">
        <v>59</v>
      </c>
      <c r="B60" s="1">
        <v>40475</v>
      </c>
      <c r="C60" t="s">
        <v>32</v>
      </c>
      <c r="D60" s="5">
        <f>VLOOKUP(C60,Customer_tbl!A:C,2,0)</f>
        <v>32</v>
      </c>
      <c r="E60" s="5" t="str">
        <f>VLOOKUP(C60,Customer_tbl!A:C,3,0)</f>
        <v>BBSR</v>
      </c>
      <c r="F60" t="s">
        <v>5</v>
      </c>
      <c r="G60" s="5" t="str">
        <f>VLOOKUP(F60,Prod_tbl!A:D,2,0)</f>
        <v>Cinthol</v>
      </c>
      <c r="H60" s="5" t="str">
        <f>VLOOKUP(F60,Prod_tbl!A:D,3,0)</f>
        <v>Soaps</v>
      </c>
      <c r="I60" s="5">
        <f>VLOOKUP(F60,Prod_tbl!A:D,4,0)</f>
        <v>65</v>
      </c>
      <c r="J60">
        <v>846</v>
      </c>
      <c r="K60" s="4">
        <f t="shared" si="0"/>
        <v>54990</v>
      </c>
    </row>
    <row r="61" spans="1:11" x14ac:dyDescent="0.25">
      <c r="A61">
        <v>60</v>
      </c>
      <c r="B61" s="1">
        <v>41166</v>
      </c>
      <c r="C61" t="s">
        <v>21</v>
      </c>
      <c r="D61" s="5">
        <f>VLOOKUP(C61,Customer_tbl!A:C,2,0)</f>
        <v>15</v>
      </c>
      <c r="E61" s="5" t="str">
        <f>VLOOKUP(C61,Customer_tbl!A:C,3,0)</f>
        <v>Cuttack</v>
      </c>
      <c r="F61" t="s">
        <v>18</v>
      </c>
      <c r="G61" s="5" t="str">
        <f>VLOOKUP(F61,Prod_tbl!A:D,2,0)</f>
        <v>Ponds Facewash</v>
      </c>
      <c r="H61" s="5" t="str">
        <f>VLOOKUP(F61,Prod_tbl!A:D,3,0)</f>
        <v xml:space="preserve">Beauty </v>
      </c>
      <c r="I61" s="5">
        <f>VLOOKUP(F61,Prod_tbl!A:D,4,0)</f>
        <v>75</v>
      </c>
      <c r="J61">
        <v>470</v>
      </c>
      <c r="K61" s="4">
        <f t="shared" si="0"/>
        <v>35250</v>
      </c>
    </row>
    <row r="62" spans="1:11" x14ac:dyDescent="0.25">
      <c r="A62">
        <v>61</v>
      </c>
      <c r="B62" s="1">
        <v>40279</v>
      </c>
      <c r="C62" t="s">
        <v>6</v>
      </c>
      <c r="D62" s="5">
        <f>VLOOKUP(C62,Customer_tbl!A:C,2,0)</f>
        <v>47</v>
      </c>
      <c r="E62" s="5" t="str">
        <f>VLOOKUP(C62,Customer_tbl!A:C,3,0)</f>
        <v>Kendrapada</v>
      </c>
      <c r="F62" t="s">
        <v>39</v>
      </c>
      <c r="G62" s="5" t="str">
        <f>VLOOKUP(F62,Prod_tbl!A:D,2,0)</f>
        <v>Nivia Male Facewash</v>
      </c>
      <c r="H62" s="5" t="str">
        <f>VLOOKUP(F62,Prod_tbl!A:D,3,0)</f>
        <v xml:space="preserve">Beauty </v>
      </c>
      <c r="I62" s="5">
        <f>VLOOKUP(F62,Prod_tbl!A:D,4,0)</f>
        <v>95</v>
      </c>
      <c r="J62">
        <v>427</v>
      </c>
      <c r="K62" s="4">
        <f t="shared" si="0"/>
        <v>40565</v>
      </c>
    </row>
    <row r="63" spans="1:11" x14ac:dyDescent="0.25">
      <c r="A63">
        <v>62</v>
      </c>
      <c r="B63" s="1">
        <v>40836</v>
      </c>
      <c r="C63" t="s">
        <v>27</v>
      </c>
      <c r="D63" s="5">
        <f>VLOOKUP(C63,Customer_tbl!A:C,2,0)</f>
        <v>49</v>
      </c>
      <c r="E63" s="5" t="str">
        <f>VLOOKUP(C63,Customer_tbl!A:C,3,0)</f>
        <v>Cuttack</v>
      </c>
      <c r="F63" t="s">
        <v>9</v>
      </c>
      <c r="G63" s="5" t="str">
        <f>VLOOKUP(F63,Prod_tbl!A:D,2,0)</f>
        <v>Orio</v>
      </c>
      <c r="H63" s="5" t="str">
        <f>VLOOKUP(F63,Prod_tbl!A:D,3,0)</f>
        <v>Biscuits</v>
      </c>
      <c r="I63" s="5">
        <f>VLOOKUP(F63,Prod_tbl!A:D,4,0)</f>
        <v>15</v>
      </c>
      <c r="J63">
        <v>106</v>
      </c>
      <c r="K63" s="4">
        <f t="shared" si="0"/>
        <v>1590</v>
      </c>
    </row>
    <row r="64" spans="1:11" x14ac:dyDescent="0.25">
      <c r="A64">
        <v>63</v>
      </c>
      <c r="B64" s="1">
        <v>41086</v>
      </c>
      <c r="C64" t="s">
        <v>43</v>
      </c>
      <c r="D64" s="5">
        <f>VLOOKUP(C64,Customer_tbl!A:C,2,0)</f>
        <v>15</v>
      </c>
      <c r="E64" s="5" t="str">
        <f>VLOOKUP(C64,Customer_tbl!A:C,3,0)</f>
        <v>Dhenkanal</v>
      </c>
      <c r="F64" t="s">
        <v>37</v>
      </c>
      <c r="G64" s="5" t="str">
        <f>VLOOKUP(F64,Prod_tbl!A:D,2,0)</f>
        <v>Dove</v>
      </c>
      <c r="H64" s="5" t="str">
        <f>VLOOKUP(F64,Prod_tbl!A:D,3,0)</f>
        <v>Soaps</v>
      </c>
      <c r="I64" s="5">
        <f>VLOOKUP(F64,Prod_tbl!A:D,4,0)</f>
        <v>60</v>
      </c>
      <c r="J64">
        <v>678</v>
      </c>
      <c r="K64" s="4">
        <f t="shared" si="0"/>
        <v>40680</v>
      </c>
    </row>
    <row r="65" spans="1:11" x14ac:dyDescent="0.25">
      <c r="A65">
        <v>64</v>
      </c>
      <c r="B65" s="1">
        <v>40190</v>
      </c>
      <c r="C65" t="s">
        <v>25</v>
      </c>
      <c r="D65" s="5">
        <f>VLOOKUP(C65,Customer_tbl!A:C,2,0)</f>
        <v>21</v>
      </c>
      <c r="E65" s="5" t="str">
        <f>VLOOKUP(C65,Customer_tbl!A:C,3,0)</f>
        <v>Cuttack</v>
      </c>
      <c r="F65" t="s">
        <v>9</v>
      </c>
      <c r="G65" s="5" t="str">
        <f>VLOOKUP(F65,Prod_tbl!A:D,2,0)</f>
        <v>Orio</v>
      </c>
      <c r="H65" s="5" t="str">
        <f>VLOOKUP(F65,Prod_tbl!A:D,3,0)</f>
        <v>Biscuits</v>
      </c>
      <c r="I65" s="5">
        <f>VLOOKUP(F65,Prod_tbl!A:D,4,0)</f>
        <v>15</v>
      </c>
      <c r="J65">
        <v>515</v>
      </c>
      <c r="K65" s="4">
        <f t="shared" si="0"/>
        <v>7725</v>
      </c>
    </row>
    <row r="66" spans="1:11" x14ac:dyDescent="0.25">
      <c r="A66">
        <v>65</v>
      </c>
      <c r="B66" s="1">
        <v>41214</v>
      </c>
      <c r="C66" t="s">
        <v>10</v>
      </c>
      <c r="D66" s="5">
        <f>VLOOKUP(C66,Customer_tbl!A:C,2,0)</f>
        <v>15</v>
      </c>
      <c r="E66" s="5" t="str">
        <f>VLOOKUP(C66,Customer_tbl!A:C,3,0)</f>
        <v>Cuttack</v>
      </c>
      <c r="F66" t="s">
        <v>9</v>
      </c>
      <c r="G66" s="5" t="str">
        <f>VLOOKUP(F66,Prod_tbl!A:D,2,0)</f>
        <v>Orio</v>
      </c>
      <c r="H66" s="5" t="str">
        <f>VLOOKUP(F66,Prod_tbl!A:D,3,0)</f>
        <v>Biscuits</v>
      </c>
      <c r="I66" s="5">
        <f>VLOOKUP(F66,Prod_tbl!A:D,4,0)</f>
        <v>15</v>
      </c>
      <c r="J66">
        <v>670</v>
      </c>
      <c r="K66" s="4">
        <f t="shared" si="0"/>
        <v>10050</v>
      </c>
    </row>
    <row r="67" spans="1:11" x14ac:dyDescent="0.25">
      <c r="A67">
        <v>66</v>
      </c>
      <c r="B67" s="1">
        <v>40253</v>
      </c>
      <c r="C67" t="s">
        <v>6</v>
      </c>
      <c r="D67" s="5">
        <f>VLOOKUP(C67,Customer_tbl!A:C,2,0)</f>
        <v>47</v>
      </c>
      <c r="E67" s="5" t="str">
        <f>VLOOKUP(C67,Customer_tbl!A:C,3,0)</f>
        <v>Kendrapada</v>
      </c>
      <c r="F67" t="s">
        <v>22</v>
      </c>
      <c r="G67" s="5" t="str">
        <f>VLOOKUP(F67,Prod_tbl!A:D,2,0)</f>
        <v>Liril</v>
      </c>
      <c r="H67" s="5" t="str">
        <f>VLOOKUP(F67,Prod_tbl!A:D,3,0)</f>
        <v>Soaps</v>
      </c>
      <c r="I67" s="5">
        <f>VLOOKUP(F67,Prod_tbl!A:D,4,0)</f>
        <v>60</v>
      </c>
      <c r="J67">
        <v>565</v>
      </c>
      <c r="K67" s="4">
        <f t="shared" ref="K67:K130" si="1">I67*J67</f>
        <v>33900</v>
      </c>
    </row>
    <row r="68" spans="1:11" x14ac:dyDescent="0.25">
      <c r="A68">
        <v>67</v>
      </c>
      <c r="B68" s="1">
        <v>40231</v>
      </c>
      <c r="C68" t="s">
        <v>45</v>
      </c>
      <c r="D68" s="5">
        <f>VLOOKUP(C68,Customer_tbl!A:C,2,0)</f>
        <v>43</v>
      </c>
      <c r="E68" s="5" t="str">
        <f>VLOOKUP(C68,Customer_tbl!A:C,3,0)</f>
        <v>Kendrapada</v>
      </c>
      <c r="F68" t="s">
        <v>39</v>
      </c>
      <c r="G68" s="5" t="str">
        <f>VLOOKUP(F68,Prod_tbl!A:D,2,0)</f>
        <v>Nivia Male Facewash</v>
      </c>
      <c r="H68" s="5" t="str">
        <f>VLOOKUP(F68,Prod_tbl!A:D,3,0)</f>
        <v xml:space="preserve">Beauty </v>
      </c>
      <c r="I68" s="5">
        <f>VLOOKUP(F68,Prod_tbl!A:D,4,0)</f>
        <v>95</v>
      </c>
      <c r="J68">
        <v>859</v>
      </c>
      <c r="K68" s="4">
        <f t="shared" si="1"/>
        <v>81605</v>
      </c>
    </row>
    <row r="69" spans="1:11" x14ac:dyDescent="0.25">
      <c r="A69">
        <v>68</v>
      </c>
      <c r="B69" s="1">
        <v>40536</v>
      </c>
      <c r="C69" t="s">
        <v>21</v>
      </c>
      <c r="D69" s="5">
        <f>VLOOKUP(C69,Customer_tbl!A:C,2,0)</f>
        <v>15</v>
      </c>
      <c r="E69" s="5" t="str">
        <f>VLOOKUP(C69,Customer_tbl!A:C,3,0)</f>
        <v>Cuttack</v>
      </c>
      <c r="F69" t="s">
        <v>37</v>
      </c>
      <c r="G69" s="5" t="str">
        <f>VLOOKUP(F69,Prod_tbl!A:D,2,0)</f>
        <v>Dove</v>
      </c>
      <c r="H69" s="5" t="str">
        <f>VLOOKUP(F69,Prod_tbl!A:D,3,0)</f>
        <v>Soaps</v>
      </c>
      <c r="I69" s="5">
        <f>VLOOKUP(F69,Prod_tbl!A:D,4,0)</f>
        <v>60</v>
      </c>
      <c r="J69">
        <v>320</v>
      </c>
      <c r="K69" s="4">
        <f t="shared" si="1"/>
        <v>19200</v>
      </c>
    </row>
    <row r="70" spans="1:11" x14ac:dyDescent="0.25">
      <c r="A70">
        <v>69</v>
      </c>
      <c r="B70" s="1">
        <v>40241</v>
      </c>
      <c r="C70" t="s">
        <v>6</v>
      </c>
      <c r="D70" s="5">
        <f>VLOOKUP(C70,Customer_tbl!A:C,2,0)</f>
        <v>47</v>
      </c>
      <c r="E70" s="5" t="str">
        <f>VLOOKUP(C70,Customer_tbl!A:C,3,0)</f>
        <v>Kendrapada</v>
      </c>
      <c r="F70" t="s">
        <v>18</v>
      </c>
      <c r="G70" s="5" t="str">
        <f>VLOOKUP(F70,Prod_tbl!A:D,2,0)</f>
        <v>Ponds Facewash</v>
      </c>
      <c r="H70" s="5" t="str">
        <f>VLOOKUP(F70,Prod_tbl!A:D,3,0)</f>
        <v xml:space="preserve">Beauty </v>
      </c>
      <c r="I70" s="5">
        <f>VLOOKUP(F70,Prod_tbl!A:D,4,0)</f>
        <v>75</v>
      </c>
      <c r="J70">
        <v>367</v>
      </c>
      <c r="K70" s="4">
        <f t="shared" si="1"/>
        <v>27525</v>
      </c>
    </row>
    <row r="71" spans="1:11" x14ac:dyDescent="0.25">
      <c r="A71">
        <v>70</v>
      </c>
      <c r="B71" s="1">
        <v>41251</v>
      </c>
      <c r="C71" t="s">
        <v>35</v>
      </c>
      <c r="D71" s="5">
        <f>VLOOKUP(C71,Customer_tbl!A:C,2,0)</f>
        <v>27</v>
      </c>
      <c r="E71" s="5" t="str">
        <f>VLOOKUP(C71,Customer_tbl!A:C,3,0)</f>
        <v>BBSR</v>
      </c>
      <c r="F71" t="s">
        <v>12</v>
      </c>
      <c r="G71" s="5" t="str">
        <f>VLOOKUP(F71,Prod_tbl!A:D,2,0)</f>
        <v>Crackjack Salty</v>
      </c>
      <c r="H71" s="5" t="str">
        <f>VLOOKUP(F71,Prod_tbl!A:D,3,0)</f>
        <v>Biscuits</v>
      </c>
      <c r="I71" s="5">
        <f>VLOOKUP(F71,Prod_tbl!A:D,4,0)</f>
        <v>25</v>
      </c>
      <c r="J71">
        <v>645</v>
      </c>
      <c r="K71" s="4">
        <f t="shared" si="1"/>
        <v>16125</v>
      </c>
    </row>
    <row r="72" spans="1:11" x14ac:dyDescent="0.25">
      <c r="A72">
        <v>71</v>
      </c>
      <c r="B72" s="1">
        <v>40286</v>
      </c>
      <c r="C72" t="s">
        <v>46</v>
      </c>
      <c r="D72" s="5">
        <f>VLOOKUP(C72,Customer_tbl!A:C,2,0)</f>
        <v>26</v>
      </c>
      <c r="E72" s="5" t="str">
        <f>VLOOKUP(C72,Customer_tbl!A:C,3,0)</f>
        <v>Cuttack</v>
      </c>
      <c r="F72" t="s">
        <v>28</v>
      </c>
      <c r="G72" s="5" t="str">
        <f>VLOOKUP(F72,Prod_tbl!A:D,2,0)</f>
        <v>Parle-G</v>
      </c>
      <c r="H72" s="5" t="str">
        <f>VLOOKUP(F72,Prod_tbl!A:D,3,0)</f>
        <v>Biscuits</v>
      </c>
      <c r="I72" s="5">
        <f>VLOOKUP(F72,Prod_tbl!A:D,4,0)</f>
        <v>10</v>
      </c>
      <c r="J72">
        <v>565</v>
      </c>
      <c r="K72" s="4">
        <f t="shared" si="1"/>
        <v>5650</v>
      </c>
    </row>
    <row r="73" spans="1:11" x14ac:dyDescent="0.25">
      <c r="A73">
        <v>72</v>
      </c>
      <c r="B73" s="1">
        <v>40517</v>
      </c>
      <c r="C73" t="s">
        <v>35</v>
      </c>
      <c r="D73" s="5">
        <f>VLOOKUP(C73,Customer_tbl!A:C,2,0)</f>
        <v>27</v>
      </c>
      <c r="E73" s="5" t="str">
        <f>VLOOKUP(C73,Customer_tbl!A:C,3,0)</f>
        <v>BBSR</v>
      </c>
      <c r="F73" t="s">
        <v>47</v>
      </c>
      <c r="G73" s="5" t="str">
        <f>VLOOKUP(F73,Prod_tbl!A:D,2,0)</f>
        <v>Himalaya Facewash</v>
      </c>
      <c r="H73" s="5" t="str">
        <f>VLOOKUP(F73,Prod_tbl!A:D,3,0)</f>
        <v xml:space="preserve">Beauty </v>
      </c>
      <c r="I73" s="5">
        <f>VLOOKUP(F73,Prod_tbl!A:D,4,0)</f>
        <v>60</v>
      </c>
      <c r="J73">
        <v>396</v>
      </c>
      <c r="K73" s="4">
        <f t="shared" si="1"/>
        <v>23760</v>
      </c>
    </row>
    <row r="74" spans="1:11" x14ac:dyDescent="0.25">
      <c r="A74">
        <v>73</v>
      </c>
      <c r="B74" s="1">
        <v>40931</v>
      </c>
      <c r="C74" t="s">
        <v>34</v>
      </c>
      <c r="D74" s="5">
        <f>VLOOKUP(C74,Customer_tbl!A:C,2,0)</f>
        <v>49</v>
      </c>
      <c r="E74" s="5" t="str">
        <f>VLOOKUP(C74,Customer_tbl!A:C,3,0)</f>
        <v>Dhenkanal</v>
      </c>
      <c r="F74" t="s">
        <v>23</v>
      </c>
      <c r="G74" s="5" t="str">
        <f>VLOOKUP(F74,Prod_tbl!A:D,2,0)</f>
        <v>Peers</v>
      </c>
      <c r="H74" s="5" t="str">
        <f>VLOOKUP(F74,Prod_tbl!A:D,3,0)</f>
        <v>Soaps</v>
      </c>
      <c r="I74" s="5">
        <f>VLOOKUP(F74,Prod_tbl!A:D,4,0)</f>
        <v>60</v>
      </c>
      <c r="J74">
        <v>510</v>
      </c>
      <c r="K74" s="4">
        <f t="shared" si="1"/>
        <v>30600</v>
      </c>
    </row>
    <row r="75" spans="1:11" x14ac:dyDescent="0.25">
      <c r="A75">
        <v>74</v>
      </c>
      <c r="B75" s="1">
        <v>40954</v>
      </c>
      <c r="C75" t="s">
        <v>4</v>
      </c>
      <c r="D75" s="5">
        <f>VLOOKUP(C75,Customer_tbl!A:C,2,0)</f>
        <v>33</v>
      </c>
      <c r="E75" s="5" t="str">
        <f>VLOOKUP(C75,Customer_tbl!A:C,3,0)</f>
        <v>BBSR</v>
      </c>
      <c r="F75" t="s">
        <v>22</v>
      </c>
      <c r="G75" s="5" t="str">
        <f>VLOOKUP(F75,Prod_tbl!A:D,2,0)</f>
        <v>Liril</v>
      </c>
      <c r="H75" s="5" t="str">
        <f>VLOOKUP(F75,Prod_tbl!A:D,3,0)</f>
        <v>Soaps</v>
      </c>
      <c r="I75" s="5">
        <f>VLOOKUP(F75,Prod_tbl!A:D,4,0)</f>
        <v>60</v>
      </c>
      <c r="J75">
        <v>885</v>
      </c>
      <c r="K75" s="4">
        <f t="shared" si="1"/>
        <v>53100</v>
      </c>
    </row>
    <row r="76" spans="1:11" x14ac:dyDescent="0.25">
      <c r="A76">
        <v>75</v>
      </c>
      <c r="B76" s="1">
        <v>40269</v>
      </c>
      <c r="C76" t="s">
        <v>6</v>
      </c>
      <c r="D76" s="5">
        <f>VLOOKUP(C76,Customer_tbl!A:C,2,0)</f>
        <v>47</v>
      </c>
      <c r="E76" s="5" t="str">
        <f>VLOOKUP(C76,Customer_tbl!A:C,3,0)</f>
        <v>Kendrapada</v>
      </c>
      <c r="F76" t="s">
        <v>22</v>
      </c>
      <c r="G76" s="5" t="str">
        <f>VLOOKUP(F76,Prod_tbl!A:D,2,0)</f>
        <v>Liril</v>
      </c>
      <c r="H76" s="5" t="str">
        <f>VLOOKUP(F76,Prod_tbl!A:D,3,0)</f>
        <v>Soaps</v>
      </c>
      <c r="I76" s="5">
        <f>VLOOKUP(F76,Prod_tbl!A:D,4,0)</f>
        <v>60</v>
      </c>
      <c r="J76">
        <v>292</v>
      </c>
      <c r="K76" s="4">
        <f t="shared" si="1"/>
        <v>17520</v>
      </c>
    </row>
    <row r="77" spans="1:11" x14ac:dyDescent="0.25">
      <c r="A77">
        <v>76</v>
      </c>
      <c r="B77" s="1">
        <v>41139</v>
      </c>
      <c r="C77" t="s">
        <v>40</v>
      </c>
      <c r="D77" s="5">
        <f>VLOOKUP(C77,Customer_tbl!A:C,2,0)</f>
        <v>32</v>
      </c>
      <c r="E77" s="5" t="str">
        <f>VLOOKUP(C77,Customer_tbl!A:C,3,0)</f>
        <v>Kendrapada</v>
      </c>
      <c r="F77" t="s">
        <v>23</v>
      </c>
      <c r="G77" s="5" t="str">
        <f>VLOOKUP(F77,Prod_tbl!A:D,2,0)</f>
        <v>Peers</v>
      </c>
      <c r="H77" s="5" t="str">
        <f>VLOOKUP(F77,Prod_tbl!A:D,3,0)</f>
        <v>Soaps</v>
      </c>
      <c r="I77" s="5">
        <f>VLOOKUP(F77,Prod_tbl!A:D,4,0)</f>
        <v>60</v>
      </c>
      <c r="J77">
        <v>197</v>
      </c>
      <c r="K77" s="4">
        <f t="shared" si="1"/>
        <v>11820</v>
      </c>
    </row>
    <row r="78" spans="1:11" x14ac:dyDescent="0.25">
      <c r="A78">
        <v>77</v>
      </c>
      <c r="B78" s="1">
        <v>40798</v>
      </c>
      <c r="C78" t="s">
        <v>35</v>
      </c>
      <c r="D78" s="5">
        <f>VLOOKUP(C78,Customer_tbl!A:C,2,0)</f>
        <v>27</v>
      </c>
      <c r="E78" s="5" t="str">
        <f>VLOOKUP(C78,Customer_tbl!A:C,3,0)</f>
        <v>BBSR</v>
      </c>
      <c r="F78" t="s">
        <v>37</v>
      </c>
      <c r="G78" s="5" t="str">
        <f>VLOOKUP(F78,Prod_tbl!A:D,2,0)</f>
        <v>Dove</v>
      </c>
      <c r="H78" s="5" t="str">
        <f>VLOOKUP(F78,Prod_tbl!A:D,3,0)</f>
        <v>Soaps</v>
      </c>
      <c r="I78" s="5">
        <f>VLOOKUP(F78,Prod_tbl!A:D,4,0)</f>
        <v>60</v>
      </c>
      <c r="J78">
        <v>185</v>
      </c>
      <c r="K78" s="4">
        <f t="shared" si="1"/>
        <v>11100</v>
      </c>
    </row>
    <row r="79" spans="1:11" x14ac:dyDescent="0.25">
      <c r="A79">
        <v>78</v>
      </c>
      <c r="B79" s="1">
        <v>40986</v>
      </c>
      <c r="C79" t="s">
        <v>4</v>
      </c>
      <c r="D79" s="5">
        <f>VLOOKUP(C79,Customer_tbl!A:C,2,0)</f>
        <v>33</v>
      </c>
      <c r="E79" s="5" t="str">
        <f>VLOOKUP(C79,Customer_tbl!A:C,3,0)</f>
        <v>BBSR</v>
      </c>
      <c r="F79" t="s">
        <v>28</v>
      </c>
      <c r="G79" s="5" t="str">
        <f>VLOOKUP(F79,Prod_tbl!A:D,2,0)</f>
        <v>Parle-G</v>
      </c>
      <c r="H79" s="5" t="str">
        <f>VLOOKUP(F79,Prod_tbl!A:D,3,0)</f>
        <v>Biscuits</v>
      </c>
      <c r="I79" s="5">
        <f>VLOOKUP(F79,Prod_tbl!A:D,4,0)</f>
        <v>10</v>
      </c>
      <c r="J79">
        <v>716</v>
      </c>
      <c r="K79" s="4">
        <f t="shared" si="1"/>
        <v>7160</v>
      </c>
    </row>
    <row r="80" spans="1:11" x14ac:dyDescent="0.25">
      <c r="A80">
        <v>79</v>
      </c>
      <c r="B80" s="1">
        <v>41228</v>
      </c>
      <c r="C80" t="s">
        <v>29</v>
      </c>
      <c r="D80" s="5">
        <f>VLOOKUP(C80,Customer_tbl!A:C,2,0)</f>
        <v>21</v>
      </c>
      <c r="E80" s="5" t="str">
        <f>VLOOKUP(C80,Customer_tbl!A:C,3,0)</f>
        <v>Kendrapada</v>
      </c>
      <c r="F80" t="s">
        <v>11</v>
      </c>
      <c r="G80" s="5" t="str">
        <f>VLOOKUP(F80,Prod_tbl!A:D,2,0)</f>
        <v>Hide &amp; Seek</v>
      </c>
      <c r="H80" s="5" t="str">
        <f>VLOOKUP(F80,Prod_tbl!A:D,3,0)</f>
        <v>Biscuits</v>
      </c>
      <c r="I80" s="5">
        <f>VLOOKUP(F80,Prod_tbl!A:D,4,0)</f>
        <v>25</v>
      </c>
      <c r="J80">
        <v>234</v>
      </c>
      <c r="K80" s="4">
        <f t="shared" si="1"/>
        <v>5850</v>
      </c>
    </row>
    <row r="81" spans="1:11" x14ac:dyDescent="0.25">
      <c r="A81">
        <v>80</v>
      </c>
      <c r="B81" s="1">
        <v>40502</v>
      </c>
      <c r="C81" t="s">
        <v>33</v>
      </c>
      <c r="D81" s="5">
        <f>VLOOKUP(C81,Customer_tbl!A:C,2,0)</f>
        <v>27</v>
      </c>
      <c r="E81" s="5" t="str">
        <f>VLOOKUP(C81,Customer_tbl!A:C,3,0)</f>
        <v>Kendrapada</v>
      </c>
      <c r="F81" t="s">
        <v>18</v>
      </c>
      <c r="G81" s="5" t="str">
        <f>VLOOKUP(F81,Prod_tbl!A:D,2,0)</f>
        <v>Ponds Facewash</v>
      </c>
      <c r="H81" s="5" t="str">
        <f>VLOOKUP(F81,Prod_tbl!A:D,3,0)</f>
        <v xml:space="preserve">Beauty </v>
      </c>
      <c r="I81" s="5">
        <f>VLOOKUP(F81,Prod_tbl!A:D,4,0)</f>
        <v>75</v>
      </c>
      <c r="J81">
        <v>400</v>
      </c>
      <c r="K81" s="4">
        <f t="shared" si="1"/>
        <v>30000</v>
      </c>
    </row>
    <row r="82" spans="1:11" x14ac:dyDescent="0.25">
      <c r="A82">
        <v>81</v>
      </c>
      <c r="B82" s="1">
        <v>40249</v>
      </c>
      <c r="C82" t="s">
        <v>46</v>
      </c>
      <c r="D82" s="5">
        <f>VLOOKUP(C82,Customer_tbl!A:C,2,0)</f>
        <v>26</v>
      </c>
      <c r="E82" s="5" t="str">
        <f>VLOOKUP(C82,Customer_tbl!A:C,3,0)</f>
        <v>Cuttack</v>
      </c>
      <c r="F82" t="s">
        <v>14</v>
      </c>
      <c r="G82" s="5" t="str">
        <f>VLOOKUP(F82,Prod_tbl!A:D,2,0)</f>
        <v>Lakme Facewash</v>
      </c>
      <c r="H82" s="5" t="str">
        <f>VLOOKUP(F82,Prod_tbl!A:D,3,0)</f>
        <v xml:space="preserve">Beauty </v>
      </c>
      <c r="I82" s="5">
        <f>VLOOKUP(F82,Prod_tbl!A:D,4,0)</f>
        <v>95</v>
      </c>
      <c r="J82">
        <v>528</v>
      </c>
      <c r="K82" s="4">
        <f t="shared" si="1"/>
        <v>50160</v>
      </c>
    </row>
    <row r="83" spans="1:11" x14ac:dyDescent="0.25">
      <c r="A83">
        <v>82</v>
      </c>
      <c r="B83" s="1">
        <v>40920</v>
      </c>
      <c r="C83" t="s">
        <v>20</v>
      </c>
      <c r="D83" s="5">
        <f>VLOOKUP(C83,Customer_tbl!A:C,2,0)</f>
        <v>47</v>
      </c>
      <c r="E83" s="5" t="str">
        <f>VLOOKUP(C83,Customer_tbl!A:C,3,0)</f>
        <v>BBSR</v>
      </c>
      <c r="F83" t="s">
        <v>14</v>
      </c>
      <c r="G83" s="5" t="str">
        <f>VLOOKUP(F83,Prod_tbl!A:D,2,0)</f>
        <v>Lakme Facewash</v>
      </c>
      <c r="H83" s="5" t="str">
        <f>VLOOKUP(F83,Prod_tbl!A:D,3,0)</f>
        <v xml:space="preserve">Beauty </v>
      </c>
      <c r="I83" s="5">
        <f>VLOOKUP(F83,Prod_tbl!A:D,4,0)</f>
        <v>95</v>
      </c>
      <c r="J83">
        <v>618</v>
      </c>
      <c r="K83" s="4">
        <f t="shared" si="1"/>
        <v>58710</v>
      </c>
    </row>
    <row r="84" spans="1:11" x14ac:dyDescent="0.25">
      <c r="A84">
        <v>83</v>
      </c>
      <c r="B84" s="1">
        <v>40349</v>
      </c>
      <c r="C84" t="s">
        <v>36</v>
      </c>
      <c r="D84" s="5">
        <f>VLOOKUP(C84,Customer_tbl!A:C,2,0)</f>
        <v>29</v>
      </c>
      <c r="E84" s="5" t="str">
        <f>VLOOKUP(C84,Customer_tbl!A:C,3,0)</f>
        <v>Dhenkanal</v>
      </c>
      <c r="F84" t="s">
        <v>41</v>
      </c>
      <c r="G84" s="5" t="str">
        <f>VLOOKUP(F84,Prod_tbl!A:D,2,0)</f>
        <v>Britania 50:50</v>
      </c>
      <c r="H84" s="5" t="str">
        <f>VLOOKUP(F84,Prod_tbl!A:D,3,0)</f>
        <v>Biscuits</v>
      </c>
      <c r="I84" s="5">
        <f>VLOOKUP(F84,Prod_tbl!A:D,4,0)</f>
        <v>20</v>
      </c>
      <c r="J84">
        <v>318</v>
      </c>
      <c r="K84" s="4">
        <f t="shared" si="1"/>
        <v>6360</v>
      </c>
    </row>
    <row r="85" spans="1:11" x14ac:dyDescent="0.25">
      <c r="A85">
        <v>84</v>
      </c>
      <c r="B85" s="1">
        <v>40426</v>
      </c>
      <c r="C85" t="s">
        <v>33</v>
      </c>
      <c r="D85" s="5">
        <f>VLOOKUP(C85,Customer_tbl!A:C,2,0)</f>
        <v>27</v>
      </c>
      <c r="E85" s="5" t="str">
        <f>VLOOKUP(C85,Customer_tbl!A:C,3,0)</f>
        <v>Kendrapada</v>
      </c>
      <c r="F85" t="s">
        <v>5</v>
      </c>
      <c r="G85" s="5" t="str">
        <f>VLOOKUP(F85,Prod_tbl!A:D,2,0)</f>
        <v>Cinthol</v>
      </c>
      <c r="H85" s="5" t="str">
        <f>VLOOKUP(F85,Prod_tbl!A:D,3,0)</f>
        <v>Soaps</v>
      </c>
      <c r="I85" s="5">
        <f>VLOOKUP(F85,Prod_tbl!A:D,4,0)</f>
        <v>65</v>
      </c>
      <c r="J85">
        <v>563</v>
      </c>
      <c r="K85" s="4">
        <f t="shared" si="1"/>
        <v>36595</v>
      </c>
    </row>
    <row r="86" spans="1:11" x14ac:dyDescent="0.25">
      <c r="A86">
        <v>85</v>
      </c>
      <c r="B86" s="1">
        <v>40806</v>
      </c>
      <c r="C86" t="s">
        <v>25</v>
      </c>
      <c r="D86" s="5">
        <f>VLOOKUP(C86,Customer_tbl!A:C,2,0)</f>
        <v>21</v>
      </c>
      <c r="E86" s="5" t="str">
        <f>VLOOKUP(C86,Customer_tbl!A:C,3,0)</f>
        <v>Cuttack</v>
      </c>
      <c r="F86" t="s">
        <v>23</v>
      </c>
      <c r="G86" s="5" t="str">
        <f>VLOOKUP(F86,Prod_tbl!A:D,2,0)</f>
        <v>Peers</v>
      </c>
      <c r="H86" s="5" t="str">
        <f>VLOOKUP(F86,Prod_tbl!A:D,3,0)</f>
        <v>Soaps</v>
      </c>
      <c r="I86" s="5">
        <f>VLOOKUP(F86,Prod_tbl!A:D,4,0)</f>
        <v>60</v>
      </c>
      <c r="J86">
        <v>421</v>
      </c>
      <c r="K86" s="4">
        <f t="shared" si="1"/>
        <v>25260</v>
      </c>
    </row>
    <row r="87" spans="1:11" x14ac:dyDescent="0.25">
      <c r="A87">
        <v>86</v>
      </c>
      <c r="B87" s="1">
        <v>40404</v>
      </c>
      <c r="C87" t="s">
        <v>45</v>
      </c>
      <c r="D87" s="5">
        <f>VLOOKUP(C87,Customer_tbl!A:C,2,0)</f>
        <v>43</v>
      </c>
      <c r="E87" s="5" t="str">
        <f>VLOOKUP(C87,Customer_tbl!A:C,3,0)</f>
        <v>Kendrapada</v>
      </c>
      <c r="F87" t="s">
        <v>12</v>
      </c>
      <c r="G87" s="5" t="str">
        <f>VLOOKUP(F87,Prod_tbl!A:D,2,0)</f>
        <v>Crackjack Salty</v>
      </c>
      <c r="H87" s="5" t="str">
        <f>VLOOKUP(F87,Prod_tbl!A:D,3,0)</f>
        <v>Biscuits</v>
      </c>
      <c r="I87" s="5">
        <f>VLOOKUP(F87,Prod_tbl!A:D,4,0)</f>
        <v>25</v>
      </c>
      <c r="J87">
        <v>708</v>
      </c>
      <c r="K87" s="4">
        <f t="shared" si="1"/>
        <v>17700</v>
      </c>
    </row>
    <row r="88" spans="1:11" x14ac:dyDescent="0.25">
      <c r="A88">
        <v>87</v>
      </c>
      <c r="B88" s="1">
        <v>41069</v>
      </c>
      <c r="C88" t="s">
        <v>4</v>
      </c>
      <c r="D88" s="5">
        <f>VLOOKUP(C88,Customer_tbl!A:C,2,0)</f>
        <v>33</v>
      </c>
      <c r="E88" s="5" t="str">
        <f>VLOOKUP(C88,Customer_tbl!A:C,3,0)</f>
        <v>BBSR</v>
      </c>
      <c r="F88" t="s">
        <v>12</v>
      </c>
      <c r="G88" s="5" t="str">
        <f>VLOOKUP(F88,Prod_tbl!A:D,2,0)</f>
        <v>Crackjack Salty</v>
      </c>
      <c r="H88" s="5" t="str">
        <f>VLOOKUP(F88,Prod_tbl!A:D,3,0)</f>
        <v>Biscuits</v>
      </c>
      <c r="I88" s="5">
        <f>VLOOKUP(F88,Prod_tbl!A:D,4,0)</f>
        <v>25</v>
      </c>
      <c r="J88">
        <v>800</v>
      </c>
      <c r="K88" s="4">
        <f t="shared" si="1"/>
        <v>20000</v>
      </c>
    </row>
    <row r="89" spans="1:11" x14ac:dyDescent="0.25">
      <c r="A89">
        <v>88</v>
      </c>
      <c r="B89" s="1">
        <v>40840</v>
      </c>
      <c r="C89" t="s">
        <v>21</v>
      </c>
      <c r="D89" s="5">
        <f>VLOOKUP(C89,Customer_tbl!A:C,2,0)</f>
        <v>15</v>
      </c>
      <c r="E89" s="5" t="str">
        <f>VLOOKUP(C89,Customer_tbl!A:C,3,0)</f>
        <v>Cuttack</v>
      </c>
      <c r="F89" t="s">
        <v>16</v>
      </c>
      <c r="G89" s="5" t="str">
        <f>VLOOKUP(F89,Prod_tbl!A:D,2,0)</f>
        <v>Garnier Facewash</v>
      </c>
      <c r="H89" s="5" t="str">
        <f>VLOOKUP(F89,Prod_tbl!A:D,3,0)</f>
        <v xml:space="preserve">Beauty </v>
      </c>
      <c r="I89" s="5">
        <f>VLOOKUP(F89,Prod_tbl!A:D,4,0)</f>
        <v>100</v>
      </c>
      <c r="J89">
        <v>885</v>
      </c>
      <c r="K89" s="4">
        <f t="shared" si="1"/>
        <v>88500</v>
      </c>
    </row>
    <row r="90" spans="1:11" x14ac:dyDescent="0.25">
      <c r="A90">
        <v>89</v>
      </c>
      <c r="B90" s="1">
        <v>40778</v>
      </c>
      <c r="C90" t="s">
        <v>33</v>
      </c>
      <c r="D90" s="5">
        <f>VLOOKUP(C90,Customer_tbl!A:C,2,0)</f>
        <v>27</v>
      </c>
      <c r="E90" s="5" t="str">
        <f>VLOOKUP(C90,Customer_tbl!A:C,3,0)</f>
        <v>Kendrapada</v>
      </c>
      <c r="F90" t="s">
        <v>16</v>
      </c>
      <c r="G90" s="5" t="str">
        <f>VLOOKUP(F90,Prod_tbl!A:D,2,0)</f>
        <v>Garnier Facewash</v>
      </c>
      <c r="H90" s="5" t="str">
        <f>VLOOKUP(F90,Prod_tbl!A:D,3,0)</f>
        <v xml:space="preserve">Beauty </v>
      </c>
      <c r="I90" s="5">
        <f>VLOOKUP(F90,Prod_tbl!A:D,4,0)</f>
        <v>100</v>
      </c>
      <c r="J90">
        <v>607</v>
      </c>
      <c r="K90" s="4">
        <f t="shared" si="1"/>
        <v>60700</v>
      </c>
    </row>
    <row r="91" spans="1:11" x14ac:dyDescent="0.25">
      <c r="A91">
        <v>90</v>
      </c>
      <c r="B91" s="1">
        <v>40468</v>
      </c>
      <c r="C91" t="s">
        <v>43</v>
      </c>
      <c r="D91" s="5">
        <f>VLOOKUP(C91,Customer_tbl!A:C,2,0)</f>
        <v>15</v>
      </c>
      <c r="E91" s="5" t="str">
        <f>VLOOKUP(C91,Customer_tbl!A:C,3,0)</f>
        <v>Dhenkanal</v>
      </c>
      <c r="F91" t="s">
        <v>16</v>
      </c>
      <c r="G91" s="5" t="str">
        <f>VLOOKUP(F91,Prod_tbl!A:D,2,0)</f>
        <v>Garnier Facewash</v>
      </c>
      <c r="H91" s="5" t="str">
        <f>VLOOKUP(F91,Prod_tbl!A:D,3,0)</f>
        <v xml:space="preserve">Beauty </v>
      </c>
      <c r="I91" s="5">
        <f>VLOOKUP(F91,Prod_tbl!A:D,4,0)</f>
        <v>100</v>
      </c>
      <c r="J91">
        <v>688</v>
      </c>
      <c r="K91" s="4">
        <f t="shared" si="1"/>
        <v>68800</v>
      </c>
    </row>
    <row r="92" spans="1:11" x14ac:dyDescent="0.25">
      <c r="A92">
        <v>91</v>
      </c>
      <c r="B92" s="1">
        <v>40322</v>
      </c>
      <c r="C92" t="s">
        <v>31</v>
      </c>
      <c r="D92" s="5">
        <f>VLOOKUP(C92,Customer_tbl!A:C,2,0)</f>
        <v>31</v>
      </c>
      <c r="E92" s="5" t="str">
        <f>VLOOKUP(C92,Customer_tbl!A:C,3,0)</f>
        <v>BBSR</v>
      </c>
      <c r="F92" t="s">
        <v>41</v>
      </c>
      <c r="G92" s="5" t="str">
        <f>VLOOKUP(F92,Prod_tbl!A:D,2,0)</f>
        <v>Britania 50:50</v>
      </c>
      <c r="H92" s="5" t="str">
        <f>VLOOKUP(F92,Prod_tbl!A:D,3,0)</f>
        <v>Biscuits</v>
      </c>
      <c r="I92" s="5">
        <f>VLOOKUP(F92,Prod_tbl!A:D,4,0)</f>
        <v>20</v>
      </c>
      <c r="J92">
        <v>638</v>
      </c>
      <c r="K92" s="4">
        <f t="shared" si="1"/>
        <v>12760</v>
      </c>
    </row>
    <row r="93" spans="1:11" x14ac:dyDescent="0.25">
      <c r="A93">
        <v>92</v>
      </c>
      <c r="B93" s="1">
        <v>41027</v>
      </c>
      <c r="C93" t="s">
        <v>38</v>
      </c>
      <c r="D93" s="5">
        <f>VLOOKUP(C93,Customer_tbl!A:C,2,0)</f>
        <v>22</v>
      </c>
      <c r="E93" s="5" t="str">
        <f>VLOOKUP(C93,Customer_tbl!A:C,3,0)</f>
        <v>Kendrapada</v>
      </c>
      <c r="F93" t="s">
        <v>5</v>
      </c>
      <c r="G93" s="5" t="str">
        <f>VLOOKUP(F93,Prod_tbl!A:D,2,0)</f>
        <v>Cinthol</v>
      </c>
      <c r="H93" s="5" t="str">
        <f>VLOOKUP(F93,Prod_tbl!A:D,3,0)</f>
        <v>Soaps</v>
      </c>
      <c r="I93" s="5">
        <f>VLOOKUP(F93,Prod_tbl!A:D,4,0)</f>
        <v>65</v>
      </c>
      <c r="J93">
        <v>328</v>
      </c>
      <c r="K93" s="4">
        <f t="shared" si="1"/>
        <v>21320</v>
      </c>
    </row>
    <row r="94" spans="1:11" x14ac:dyDescent="0.25">
      <c r="A94">
        <v>93</v>
      </c>
      <c r="B94" s="1">
        <v>41002</v>
      </c>
      <c r="C94" t="s">
        <v>29</v>
      </c>
      <c r="D94" s="5">
        <f>VLOOKUP(C94,Customer_tbl!A:C,2,0)</f>
        <v>21</v>
      </c>
      <c r="E94" s="5" t="str">
        <f>VLOOKUP(C94,Customer_tbl!A:C,3,0)</f>
        <v>Kendrapada</v>
      </c>
      <c r="F94" t="s">
        <v>23</v>
      </c>
      <c r="G94" s="5" t="str">
        <f>VLOOKUP(F94,Prod_tbl!A:D,2,0)</f>
        <v>Peers</v>
      </c>
      <c r="H94" s="5" t="str">
        <f>VLOOKUP(F94,Prod_tbl!A:D,3,0)</f>
        <v>Soaps</v>
      </c>
      <c r="I94" s="5">
        <f>VLOOKUP(F94,Prod_tbl!A:D,4,0)</f>
        <v>60</v>
      </c>
      <c r="J94">
        <v>517</v>
      </c>
      <c r="K94" s="4">
        <f t="shared" si="1"/>
        <v>31020</v>
      </c>
    </row>
    <row r="95" spans="1:11" x14ac:dyDescent="0.25">
      <c r="A95">
        <v>94</v>
      </c>
      <c r="B95" s="1">
        <v>40285</v>
      </c>
      <c r="C95" t="s">
        <v>44</v>
      </c>
      <c r="D95" s="5">
        <f>VLOOKUP(C95,Customer_tbl!A:C,2,0)</f>
        <v>17</v>
      </c>
      <c r="E95" s="5" t="str">
        <f>VLOOKUP(C95,Customer_tbl!A:C,3,0)</f>
        <v>Kendrapada</v>
      </c>
      <c r="F95" t="s">
        <v>11</v>
      </c>
      <c r="G95" s="5" t="str">
        <f>VLOOKUP(F95,Prod_tbl!A:D,2,0)</f>
        <v>Hide &amp; Seek</v>
      </c>
      <c r="H95" s="5" t="str">
        <f>VLOOKUP(F95,Prod_tbl!A:D,3,0)</f>
        <v>Biscuits</v>
      </c>
      <c r="I95" s="5">
        <f>VLOOKUP(F95,Prod_tbl!A:D,4,0)</f>
        <v>25</v>
      </c>
      <c r="J95">
        <v>840</v>
      </c>
      <c r="K95" s="4">
        <f t="shared" si="1"/>
        <v>21000</v>
      </c>
    </row>
    <row r="96" spans="1:11" x14ac:dyDescent="0.25">
      <c r="A96">
        <v>95</v>
      </c>
      <c r="B96" s="1">
        <v>41246</v>
      </c>
      <c r="C96" t="s">
        <v>10</v>
      </c>
      <c r="D96" s="5">
        <f>VLOOKUP(C96,Customer_tbl!A:C,2,0)</f>
        <v>15</v>
      </c>
      <c r="E96" s="5" t="str">
        <f>VLOOKUP(C96,Customer_tbl!A:C,3,0)</f>
        <v>Cuttack</v>
      </c>
      <c r="F96" t="s">
        <v>22</v>
      </c>
      <c r="G96" s="5" t="str">
        <f>VLOOKUP(F96,Prod_tbl!A:D,2,0)</f>
        <v>Liril</v>
      </c>
      <c r="H96" s="5" t="str">
        <f>VLOOKUP(F96,Prod_tbl!A:D,3,0)</f>
        <v>Soaps</v>
      </c>
      <c r="I96" s="5">
        <f>VLOOKUP(F96,Prod_tbl!A:D,4,0)</f>
        <v>60</v>
      </c>
      <c r="J96">
        <v>766</v>
      </c>
      <c r="K96" s="4">
        <f t="shared" si="1"/>
        <v>45960</v>
      </c>
    </row>
    <row r="97" spans="1:11" x14ac:dyDescent="0.25">
      <c r="A97">
        <v>96</v>
      </c>
      <c r="B97" s="1">
        <v>40347</v>
      </c>
      <c r="C97" t="s">
        <v>45</v>
      </c>
      <c r="D97" s="5">
        <f>VLOOKUP(C97,Customer_tbl!A:C,2,0)</f>
        <v>43</v>
      </c>
      <c r="E97" s="5" t="str">
        <f>VLOOKUP(C97,Customer_tbl!A:C,3,0)</f>
        <v>Kendrapada</v>
      </c>
      <c r="F97" t="s">
        <v>22</v>
      </c>
      <c r="G97" s="5" t="str">
        <f>VLOOKUP(F97,Prod_tbl!A:D,2,0)</f>
        <v>Liril</v>
      </c>
      <c r="H97" s="5" t="str">
        <f>VLOOKUP(F97,Prod_tbl!A:D,3,0)</f>
        <v>Soaps</v>
      </c>
      <c r="I97" s="5">
        <f>VLOOKUP(F97,Prod_tbl!A:D,4,0)</f>
        <v>60</v>
      </c>
      <c r="J97">
        <v>242</v>
      </c>
      <c r="K97" s="4">
        <f t="shared" si="1"/>
        <v>14520</v>
      </c>
    </row>
    <row r="98" spans="1:11" x14ac:dyDescent="0.25">
      <c r="A98">
        <v>97</v>
      </c>
      <c r="B98" s="1">
        <v>40902</v>
      </c>
      <c r="C98" t="s">
        <v>26</v>
      </c>
      <c r="D98" s="5">
        <f>VLOOKUP(C98,Customer_tbl!A:C,2,0)</f>
        <v>38</v>
      </c>
      <c r="E98" s="5" t="str">
        <f>VLOOKUP(C98,Customer_tbl!A:C,3,0)</f>
        <v>Dhenkanal</v>
      </c>
      <c r="F98" t="s">
        <v>47</v>
      </c>
      <c r="G98" s="5" t="str">
        <f>VLOOKUP(F98,Prod_tbl!A:D,2,0)</f>
        <v>Himalaya Facewash</v>
      </c>
      <c r="H98" s="5" t="str">
        <f>VLOOKUP(F98,Prod_tbl!A:D,3,0)</f>
        <v xml:space="preserve">Beauty </v>
      </c>
      <c r="I98" s="5">
        <f>VLOOKUP(F98,Prod_tbl!A:D,4,0)</f>
        <v>60</v>
      </c>
      <c r="J98">
        <v>246</v>
      </c>
      <c r="K98" s="4">
        <f t="shared" si="1"/>
        <v>14760</v>
      </c>
    </row>
    <row r="99" spans="1:11" x14ac:dyDescent="0.25">
      <c r="A99">
        <v>98</v>
      </c>
      <c r="B99" s="1">
        <v>40560</v>
      </c>
      <c r="C99" t="s">
        <v>4</v>
      </c>
      <c r="D99" s="5">
        <f>VLOOKUP(C99,Customer_tbl!A:C,2,0)</f>
        <v>33</v>
      </c>
      <c r="E99" s="5" t="str">
        <f>VLOOKUP(C99,Customer_tbl!A:C,3,0)</f>
        <v>BBSR</v>
      </c>
      <c r="F99" t="s">
        <v>37</v>
      </c>
      <c r="G99" s="5" t="str">
        <f>VLOOKUP(F99,Prod_tbl!A:D,2,0)</f>
        <v>Dove</v>
      </c>
      <c r="H99" s="5" t="str">
        <f>VLOOKUP(F99,Prod_tbl!A:D,3,0)</f>
        <v>Soaps</v>
      </c>
      <c r="I99" s="5">
        <f>VLOOKUP(F99,Prod_tbl!A:D,4,0)</f>
        <v>60</v>
      </c>
      <c r="J99">
        <v>530</v>
      </c>
      <c r="K99" s="4">
        <f t="shared" si="1"/>
        <v>31800</v>
      </c>
    </row>
    <row r="100" spans="1:11" x14ac:dyDescent="0.25">
      <c r="A100">
        <v>99</v>
      </c>
      <c r="B100" s="1">
        <v>40523</v>
      </c>
      <c r="C100" t="s">
        <v>26</v>
      </c>
      <c r="D100" s="5">
        <f>VLOOKUP(C100,Customer_tbl!A:C,2,0)</f>
        <v>38</v>
      </c>
      <c r="E100" s="5" t="str">
        <f>VLOOKUP(C100,Customer_tbl!A:C,3,0)</f>
        <v>Dhenkanal</v>
      </c>
      <c r="F100" t="s">
        <v>5</v>
      </c>
      <c r="G100" s="5" t="str">
        <f>VLOOKUP(F100,Prod_tbl!A:D,2,0)</f>
        <v>Cinthol</v>
      </c>
      <c r="H100" s="5" t="str">
        <f>VLOOKUP(F100,Prod_tbl!A:D,3,0)</f>
        <v>Soaps</v>
      </c>
      <c r="I100" s="5">
        <f>VLOOKUP(F100,Prod_tbl!A:D,4,0)</f>
        <v>65</v>
      </c>
      <c r="J100">
        <v>192</v>
      </c>
      <c r="K100" s="4">
        <f t="shared" si="1"/>
        <v>12480</v>
      </c>
    </row>
    <row r="101" spans="1:11" x14ac:dyDescent="0.25">
      <c r="A101">
        <v>100</v>
      </c>
      <c r="B101" s="1">
        <v>40667</v>
      </c>
      <c r="C101" t="s">
        <v>34</v>
      </c>
      <c r="D101" s="5">
        <f>VLOOKUP(C101,Customer_tbl!A:C,2,0)</f>
        <v>49</v>
      </c>
      <c r="E101" s="5" t="str">
        <f>VLOOKUP(C101,Customer_tbl!A:C,3,0)</f>
        <v>Dhenkanal</v>
      </c>
      <c r="F101" t="s">
        <v>11</v>
      </c>
      <c r="G101" s="5" t="str">
        <f>VLOOKUP(F101,Prod_tbl!A:D,2,0)</f>
        <v>Hide &amp; Seek</v>
      </c>
      <c r="H101" s="5" t="str">
        <f>VLOOKUP(F101,Prod_tbl!A:D,3,0)</f>
        <v>Biscuits</v>
      </c>
      <c r="I101" s="5">
        <f>VLOOKUP(F101,Prod_tbl!A:D,4,0)</f>
        <v>25</v>
      </c>
      <c r="J101">
        <v>780</v>
      </c>
      <c r="K101" s="4">
        <f t="shared" si="1"/>
        <v>19500</v>
      </c>
    </row>
    <row r="102" spans="1:11" x14ac:dyDescent="0.25">
      <c r="A102">
        <v>101</v>
      </c>
      <c r="B102" s="1">
        <v>40880</v>
      </c>
      <c r="C102" t="s">
        <v>36</v>
      </c>
      <c r="D102" s="5">
        <f>VLOOKUP(C102,Customer_tbl!A:C,2,0)</f>
        <v>29</v>
      </c>
      <c r="E102" s="5" t="str">
        <f>VLOOKUP(C102,Customer_tbl!A:C,3,0)</f>
        <v>Dhenkanal</v>
      </c>
      <c r="F102" t="s">
        <v>18</v>
      </c>
      <c r="G102" s="5" t="str">
        <f>VLOOKUP(F102,Prod_tbl!A:D,2,0)</f>
        <v>Ponds Facewash</v>
      </c>
      <c r="H102" s="5" t="str">
        <f>VLOOKUP(F102,Prod_tbl!A:D,3,0)</f>
        <v xml:space="preserve">Beauty </v>
      </c>
      <c r="I102" s="5">
        <f>VLOOKUP(F102,Prod_tbl!A:D,4,0)</f>
        <v>75</v>
      </c>
      <c r="J102">
        <v>238</v>
      </c>
      <c r="K102" s="4">
        <f t="shared" si="1"/>
        <v>17850</v>
      </c>
    </row>
    <row r="103" spans="1:11" x14ac:dyDescent="0.25">
      <c r="A103">
        <v>102</v>
      </c>
      <c r="B103" s="1">
        <v>41013</v>
      </c>
      <c r="C103" t="s">
        <v>10</v>
      </c>
      <c r="D103" s="5">
        <f>VLOOKUP(C103,Customer_tbl!A:C,2,0)</f>
        <v>15</v>
      </c>
      <c r="E103" s="5" t="str">
        <f>VLOOKUP(C103,Customer_tbl!A:C,3,0)</f>
        <v>Cuttack</v>
      </c>
      <c r="F103" t="s">
        <v>11</v>
      </c>
      <c r="G103" s="5" t="str">
        <f>VLOOKUP(F103,Prod_tbl!A:D,2,0)</f>
        <v>Hide &amp; Seek</v>
      </c>
      <c r="H103" s="5" t="str">
        <f>VLOOKUP(F103,Prod_tbl!A:D,3,0)</f>
        <v>Biscuits</v>
      </c>
      <c r="I103" s="5">
        <f>VLOOKUP(F103,Prod_tbl!A:D,4,0)</f>
        <v>25</v>
      </c>
      <c r="J103">
        <v>258</v>
      </c>
      <c r="K103" s="4">
        <f t="shared" si="1"/>
        <v>6450</v>
      </c>
    </row>
    <row r="104" spans="1:11" x14ac:dyDescent="0.25">
      <c r="A104">
        <v>103</v>
      </c>
      <c r="B104" s="1">
        <v>41229</v>
      </c>
      <c r="C104" t="s">
        <v>38</v>
      </c>
      <c r="D104" s="5">
        <f>VLOOKUP(C104,Customer_tbl!A:C,2,0)</f>
        <v>22</v>
      </c>
      <c r="E104" s="5" t="str">
        <f>VLOOKUP(C104,Customer_tbl!A:C,3,0)</f>
        <v>Kendrapada</v>
      </c>
      <c r="F104" t="s">
        <v>11</v>
      </c>
      <c r="G104" s="5" t="str">
        <f>VLOOKUP(F104,Prod_tbl!A:D,2,0)</f>
        <v>Hide &amp; Seek</v>
      </c>
      <c r="H104" s="5" t="str">
        <f>VLOOKUP(F104,Prod_tbl!A:D,3,0)</f>
        <v>Biscuits</v>
      </c>
      <c r="I104" s="5">
        <f>VLOOKUP(F104,Prod_tbl!A:D,4,0)</f>
        <v>25</v>
      </c>
      <c r="J104">
        <v>592</v>
      </c>
      <c r="K104" s="4">
        <f t="shared" si="1"/>
        <v>14800</v>
      </c>
    </row>
    <row r="105" spans="1:11" x14ac:dyDescent="0.25">
      <c r="A105">
        <v>104</v>
      </c>
      <c r="B105" s="1">
        <v>40763</v>
      </c>
      <c r="C105" t="s">
        <v>10</v>
      </c>
      <c r="D105" s="5">
        <f>VLOOKUP(C105,Customer_tbl!A:C,2,0)</f>
        <v>15</v>
      </c>
      <c r="E105" s="5" t="str">
        <f>VLOOKUP(C105,Customer_tbl!A:C,3,0)</f>
        <v>Cuttack</v>
      </c>
      <c r="F105" t="s">
        <v>18</v>
      </c>
      <c r="G105" s="5" t="str">
        <f>VLOOKUP(F105,Prod_tbl!A:D,2,0)</f>
        <v>Ponds Facewash</v>
      </c>
      <c r="H105" s="5" t="str">
        <f>VLOOKUP(F105,Prod_tbl!A:D,3,0)</f>
        <v xml:space="preserve">Beauty </v>
      </c>
      <c r="I105" s="5">
        <f>VLOOKUP(F105,Prod_tbl!A:D,4,0)</f>
        <v>75</v>
      </c>
      <c r="J105">
        <v>480</v>
      </c>
      <c r="K105" s="4">
        <f t="shared" si="1"/>
        <v>36000</v>
      </c>
    </row>
    <row r="106" spans="1:11" x14ac:dyDescent="0.25">
      <c r="A106">
        <v>105</v>
      </c>
      <c r="B106" s="1">
        <v>40985</v>
      </c>
      <c r="C106" t="s">
        <v>32</v>
      </c>
      <c r="D106" s="5">
        <f>VLOOKUP(C106,Customer_tbl!A:C,2,0)</f>
        <v>32</v>
      </c>
      <c r="E106" s="5" t="str">
        <f>VLOOKUP(C106,Customer_tbl!A:C,3,0)</f>
        <v>BBSR</v>
      </c>
      <c r="F106" t="s">
        <v>5</v>
      </c>
      <c r="G106" s="5" t="str">
        <f>VLOOKUP(F106,Prod_tbl!A:D,2,0)</f>
        <v>Cinthol</v>
      </c>
      <c r="H106" s="5" t="str">
        <f>VLOOKUP(F106,Prod_tbl!A:D,3,0)</f>
        <v>Soaps</v>
      </c>
      <c r="I106" s="5">
        <f>VLOOKUP(F106,Prod_tbl!A:D,4,0)</f>
        <v>65</v>
      </c>
      <c r="J106">
        <v>250</v>
      </c>
      <c r="K106" s="4">
        <f t="shared" si="1"/>
        <v>16250</v>
      </c>
    </row>
    <row r="107" spans="1:11" x14ac:dyDescent="0.25">
      <c r="A107">
        <v>106</v>
      </c>
      <c r="B107" s="1">
        <v>41023</v>
      </c>
      <c r="C107" t="s">
        <v>35</v>
      </c>
      <c r="D107" s="5">
        <f>VLOOKUP(C107,Customer_tbl!A:C,2,0)</f>
        <v>27</v>
      </c>
      <c r="E107" s="5" t="str">
        <f>VLOOKUP(C107,Customer_tbl!A:C,3,0)</f>
        <v>BBSR</v>
      </c>
      <c r="F107" t="s">
        <v>22</v>
      </c>
      <c r="G107" s="5" t="str">
        <f>VLOOKUP(F107,Prod_tbl!A:D,2,0)</f>
        <v>Liril</v>
      </c>
      <c r="H107" s="5" t="str">
        <f>VLOOKUP(F107,Prod_tbl!A:D,3,0)</f>
        <v>Soaps</v>
      </c>
      <c r="I107" s="5">
        <f>VLOOKUP(F107,Prod_tbl!A:D,4,0)</f>
        <v>60</v>
      </c>
      <c r="J107">
        <v>225</v>
      </c>
      <c r="K107" s="4">
        <f t="shared" si="1"/>
        <v>13500</v>
      </c>
    </row>
    <row r="108" spans="1:11" x14ac:dyDescent="0.25">
      <c r="A108">
        <v>107</v>
      </c>
      <c r="B108" s="1">
        <v>40825</v>
      </c>
      <c r="C108" t="s">
        <v>19</v>
      </c>
      <c r="D108" s="5">
        <f>VLOOKUP(C108,Customer_tbl!A:C,2,0)</f>
        <v>29</v>
      </c>
      <c r="E108" s="5" t="str">
        <f>VLOOKUP(C108,Customer_tbl!A:C,3,0)</f>
        <v>Dhenkanal</v>
      </c>
      <c r="F108" t="s">
        <v>12</v>
      </c>
      <c r="G108" s="5" t="str">
        <f>VLOOKUP(F108,Prod_tbl!A:D,2,0)</f>
        <v>Crackjack Salty</v>
      </c>
      <c r="H108" s="5" t="str">
        <f>VLOOKUP(F108,Prod_tbl!A:D,3,0)</f>
        <v>Biscuits</v>
      </c>
      <c r="I108" s="5">
        <f>VLOOKUP(F108,Prod_tbl!A:D,4,0)</f>
        <v>25</v>
      </c>
      <c r="J108">
        <v>287</v>
      </c>
      <c r="K108" s="4">
        <f t="shared" si="1"/>
        <v>7175</v>
      </c>
    </row>
    <row r="109" spans="1:11" x14ac:dyDescent="0.25">
      <c r="A109">
        <v>108</v>
      </c>
      <c r="B109" s="1">
        <v>40483</v>
      </c>
      <c r="C109" t="s">
        <v>46</v>
      </c>
      <c r="D109" s="5">
        <f>VLOOKUP(C109,Customer_tbl!A:C,2,0)</f>
        <v>26</v>
      </c>
      <c r="E109" s="5" t="str">
        <f>VLOOKUP(C109,Customer_tbl!A:C,3,0)</f>
        <v>Cuttack</v>
      </c>
      <c r="F109" t="s">
        <v>16</v>
      </c>
      <c r="G109" s="5" t="str">
        <f>VLOOKUP(F109,Prod_tbl!A:D,2,0)</f>
        <v>Garnier Facewash</v>
      </c>
      <c r="H109" s="5" t="str">
        <f>VLOOKUP(F109,Prod_tbl!A:D,3,0)</f>
        <v xml:space="preserve">Beauty </v>
      </c>
      <c r="I109" s="5">
        <f>VLOOKUP(F109,Prod_tbl!A:D,4,0)</f>
        <v>100</v>
      </c>
      <c r="J109">
        <v>689</v>
      </c>
      <c r="K109" s="4">
        <f t="shared" si="1"/>
        <v>68900</v>
      </c>
    </row>
    <row r="110" spans="1:11" x14ac:dyDescent="0.25">
      <c r="A110">
        <v>109</v>
      </c>
      <c r="B110" s="1">
        <v>40814</v>
      </c>
      <c r="C110" t="s">
        <v>31</v>
      </c>
      <c r="D110" s="5">
        <f>VLOOKUP(C110,Customer_tbl!A:C,2,0)</f>
        <v>31</v>
      </c>
      <c r="E110" s="5" t="str">
        <f>VLOOKUP(C110,Customer_tbl!A:C,3,0)</f>
        <v>BBSR</v>
      </c>
      <c r="F110" t="s">
        <v>47</v>
      </c>
      <c r="G110" s="5" t="str">
        <f>VLOOKUP(F110,Prod_tbl!A:D,2,0)</f>
        <v>Himalaya Facewash</v>
      </c>
      <c r="H110" s="5" t="str">
        <f>VLOOKUP(F110,Prod_tbl!A:D,3,0)</f>
        <v xml:space="preserve">Beauty </v>
      </c>
      <c r="I110" s="5">
        <f>VLOOKUP(F110,Prod_tbl!A:D,4,0)</f>
        <v>60</v>
      </c>
      <c r="J110">
        <v>508</v>
      </c>
      <c r="K110" s="4">
        <f t="shared" si="1"/>
        <v>30480</v>
      </c>
    </row>
    <row r="111" spans="1:11" x14ac:dyDescent="0.25">
      <c r="A111">
        <v>110</v>
      </c>
      <c r="B111" s="1">
        <v>40545</v>
      </c>
      <c r="C111" t="s">
        <v>24</v>
      </c>
      <c r="D111" s="5">
        <f>VLOOKUP(C111,Customer_tbl!A:C,2,0)</f>
        <v>41</v>
      </c>
      <c r="E111" s="5" t="str">
        <f>VLOOKUP(C111,Customer_tbl!A:C,3,0)</f>
        <v>Cuttack</v>
      </c>
      <c r="F111" t="s">
        <v>18</v>
      </c>
      <c r="G111" s="5" t="str">
        <f>VLOOKUP(F111,Prod_tbl!A:D,2,0)</f>
        <v>Ponds Facewash</v>
      </c>
      <c r="H111" s="5" t="str">
        <f>VLOOKUP(F111,Prod_tbl!A:D,3,0)</f>
        <v xml:space="preserve">Beauty </v>
      </c>
      <c r="I111" s="5">
        <f>VLOOKUP(F111,Prod_tbl!A:D,4,0)</f>
        <v>75</v>
      </c>
      <c r="J111">
        <v>890</v>
      </c>
      <c r="K111" s="4">
        <f t="shared" si="1"/>
        <v>66750</v>
      </c>
    </row>
    <row r="112" spans="1:11" x14ac:dyDescent="0.25">
      <c r="A112">
        <v>111</v>
      </c>
      <c r="B112" s="1">
        <v>40590</v>
      </c>
      <c r="C112" t="s">
        <v>24</v>
      </c>
      <c r="D112" s="5">
        <f>VLOOKUP(C112,Customer_tbl!A:C,2,0)</f>
        <v>41</v>
      </c>
      <c r="E112" s="5" t="str">
        <f>VLOOKUP(C112,Customer_tbl!A:C,3,0)</f>
        <v>Cuttack</v>
      </c>
      <c r="F112" t="s">
        <v>5</v>
      </c>
      <c r="G112" s="5" t="str">
        <f>VLOOKUP(F112,Prod_tbl!A:D,2,0)</f>
        <v>Cinthol</v>
      </c>
      <c r="H112" s="5" t="str">
        <f>VLOOKUP(F112,Prod_tbl!A:D,3,0)</f>
        <v>Soaps</v>
      </c>
      <c r="I112" s="5">
        <f>VLOOKUP(F112,Prod_tbl!A:D,4,0)</f>
        <v>65</v>
      </c>
      <c r="J112">
        <v>403</v>
      </c>
      <c r="K112" s="4">
        <f t="shared" si="1"/>
        <v>26195</v>
      </c>
    </row>
    <row r="113" spans="1:11" x14ac:dyDescent="0.25">
      <c r="A113">
        <v>112</v>
      </c>
      <c r="B113" s="1">
        <v>40761</v>
      </c>
      <c r="C113" t="s">
        <v>32</v>
      </c>
      <c r="D113" s="5">
        <f>VLOOKUP(C113,Customer_tbl!A:C,2,0)</f>
        <v>32</v>
      </c>
      <c r="E113" s="5" t="str">
        <f>VLOOKUP(C113,Customer_tbl!A:C,3,0)</f>
        <v>BBSR</v>
      </c>
      <c r="F113" t="s">
        <v>41</v>
      </c>
      <c r="G113" s="5" t="str">
        <f>VLOOKUP(F113,Prod_tbl!A:D,2,0)</f>
        <v>Britania 50:50</v>
      </c>
      <c r="H113" s="5" t="str">
        <f>VLOOKUP(F113,Prod_tbl!A:D,3,0)</f>
        <v>Biscuits</v>
      </c>
      <c r="I113" s="5">
        <f>VLOOKUP(F113,Prod_tbl!A:D,4,0)</f>
        <v>20</v>
      </c>
      <c r="J113">
        <v>675</v>
      </c>
      <c r="K113" s="4">
        <f t="shared" si="1"/>
        <v>13500</v>
      </c>
    </row>
    <row r="114" spans="1:11" x14ac:dyDescent="0.25">
      <c r="A114">
        <v>113</v>
      </c>
      <c r="B114" s="1">
        <v>40215</v>
      </c>
      <c r="C114" t="s">
        <v>4</v>
      </c>
      <c r="D114" s="5">
        <f>VLOOKUP(C114,Customer_tbl!A:C,2,0)</f>
        <v>33</v>
      </c>
      <c r="E114" s="5" t="str">
        <f>VLOOKUP(C114,Customer_tbl!A:C,3,0)</f>
        <v>BBSR</v>
      </c>
      <c r="F114" t="s">
        <v>47</v>
      </c>
      <c r="G114" s="5" t="str">
        <f>VLOOKUP(F114,Prod_tbl!A:D,2,0)</f>
        <v>Himalaya Facewash</v>
      </c>
      <c r="H114" s="5" t="str">
        <f>VLOOKUP(F114,Prod_tbl!A:D,3,0)</f>
        <v xml:space="preserve">Beauty </v>
      </c>
      <c r="I114" s="5">
        <f>VLOOKUP(F114,Prod_tbl!A:D,4,0)</f>
        <v>60</v>
      </c>
      <c r="J114">
        <v>617</v>
      </c>
      <c r="K114" s="4">
        <f t="shared" si="1"/>
        <v>37020</v>
      </c>
    </row>
    <row r="115" spans="1:11" x14ac:dyDescent="0.25">
      <c r="A115">
        <v>114</v>
      </c>
      <c r="B115" s="1">
        <v>40771</v>
      </c>
      <c r="C115" t="s">
        <v>4</v>
      </c>
      <c r="D115" s="5">
        <f>VLOOKUP(C115,Customer_tbl!A:C,2,0)</f>
        <v>33</v>
      </c>
      <c r="E115" s="5" t="str">
        <f>VLOOKUP(C115,Customer_tbl!A:C,3,0)</f>
        <v>BBSR</v>
      </c>
      <c r="F115" t="s">
        <v>22</v>
      </c>
      <c r="G115" s="5" t="str">
        <f>VLOOKUP(F115,Prod_tbl!A:D,2,0)</f>
        <v>Liril</v>
      </c>
      <c r="H115" s="5" t="str">
        <f>VLOOKUP(F115,Prod_tbl!A:D,3,0)</f>
        <v>Soaps</v>
      </c>
      <c r="I115" s="5">
        <f>VLOOKUP(F115,Prod_tbl!A:D,4,0)</f>
        <v>60</v>
      </c>
      <c r="J115">
        <v>388</v>
      </c>
      <c r="K115" s="4">
        <f t="shared" si="1"/>
        <v>23280</v>
      </c>
    </row>
    <row r="116" spans="1:11" x14ac:dyDescent="0.25">
      <c r="A116">
        <v>115</v>
      </c>
      <c r="B116" s="1">
        <v>41207</v>
      </c>
      <c r="C116" t="s">
        <v>19</v>
      </c>
      <c r="D116" s="5">
        <f>VLOOKUP(C116,Customer_tbl!A:C,2,0)</f>
        <v>29</v>
      </c>
      <c r="E116" s="5" t="str">
        <f>VLOOKUP(C116,Customer_tbl!A:C,3,0)</f>
        <v>Dhenkanal</v>
      </c>
      <c r="F116" t="s">
        <v>37</v>
      </c>
      <c r="G116" s="5" t="str">
        <f>VLOOKUP(F116,Prod_tbl!A:D,2,0)</f>
        <v>Dove</v>
      </c>
      <c r="H116" s="5" t="str">
        <f>VLOOKUP(F116,Prod_tbl!A:D,3,0)</f>
        <v>Soaps</v>
      </c>
      <c r="I116" s="5">
        <f>VLOOKUP(F116,Prod_tbl!A:D,4,0)</f>
        <v>60</v>
      </c>
      <c r="J116">
        <v>819</v>
      </c>
      <c r="K116" s="4">
        <f t="shared" si="1"/>
        <v>49140</v>
      </c>
    </row>
    <row r="117" spans="1:11" x14ac:dyDescent="0.25">
      <c r="A117">
        <v>116</v>
      </c>
      <c r="B117" s="1">
        <v>41002</v>
      </c>
      <c r="C117" t="s">
        <v>42</v>
      </c>
      <c r="D117" s="5">
        <f>VLOOKUP(C117,Customer_tbl!A:C,2,0)</f>
        <v>24</v>
      </c>
      <c r="E117" s="5" t="str">
        <f>VLOOKUP(C117,Customer_tbl!A:C,3,0)</f>
        <v>Kendrapada</v>
      </c>
      <c r="F117" t="s">
        <v>37</v>
      </c>
      <c r="G117" s="5" t="str">
        <f>VLOOKUP(F117,Prod_tbl!A:D,2,0)</f>
        <v>Dove</v>
      </c>
      <c r="H117" s="5" t="str">
        <f>VLOOKUP(F117,Prod_tbl!A:D,3,0)</f>
        <v>Soaps</v>
      </c>
      <c r="I117" s="5">
        <f>VLOOKUP(F117,Prod_tbl!A:D,4,0)</f>
        <v>60</v>
      </c>
      <c r="J117">
        <v>302</v>
      </c>
      <c r="K117" s="4">
        <f t="shared" si="1"/>
        <v>18120</v>
      </c>
    </row>
    <row r="118" spans="1:11" x14ac:dyDescent="0.25">
      <c r="A118">
        <v>117</v>
      </c>
      <c r="B118" s="1">
        <v>40185</v>
      </c>
      <c r="C118" t="s">
        <v>4</v>
      </c>
      <c r="D118" s="5">
        <f>VLOOKUP(C118,Customer_tbl!A:C,2,0)</f>
        <v>33</v>
      </c>
      <c r="E118" s="5" t="str">
        <f>VLOOKUP(C118,Customer_tbl!A:C,3,0)</f>
        <v>BBSR</v>
      </c>
      <c r="F118" t="s">
        <v>37</v>
      </c>
      <c r="G118" s="5" t="str">
        <f>VLOOKUP(F118,Prod_tbl!A:D,2,0)</f>
        <v>Dove</v>
      </c>
      <c r="H118" s="5" t="str">
        <f>VLOOKUP(F118,Prod_tbl!A:D,3,0)</f>
        <v>Soaps</v>
      </c>
      <c r="I118" s="5">
        <f>VLOOKUP(F118,Prod_tbl!A:D,4,0)</f>
        <v>60</v>
      </c>
      <c r="J118">
        <v>202</v>
      </c>
      <c r="K118" s="4">
        <f t="shared" si="1"/>
        <v>12120</v>
      </c>
    </row>
    <row r="119" spans="1:11" x14ac:dyDescent="0.25">
      <c r="A119">
        <v>118</v>
      </c>
      <c r="B119" s="1">
        <v>40957</v>
      </c>
      <c r="C119" t="s">
        <v>27</v>
      </c>
      <c r="D119" s="5">
        <f>VLOOKUP(C119,Customer_tbl!A:C,2,0)</f>
        <v>49</v>
      </c>
      <c r="E119" s="5" t="str">
        <f>VLOOKUP(C119,Customer_tbl!A:C,3,0)</f>
        <v>Cuttack</v>
      </c>
      <c r="F119" t="s">
        <v>12</v>
      </c>
      <c r="G119" s="5" t="str">
        <f>VLOOKUP(F119,Prod_tbl!A:D,2,0)</f>
        <v>Crackjack Salty</v>
      </c>
      <c r="H119" s="5" t="str">
        <f>VLOOKUP(F119,Prod_tbl!A:D,3,0)</f>
        <v>Biscuits</v>
      </c>
      <c r="I119" s="5">
        <f>VLOOKUP(F119,Prod_tbl!A:D,4,0)</f>
        <v>25</v>
      </c>
      <c r="J119">
        <v>280</v>
      </c>
      <c r="K119" s="4">
        <f t="shared" si="1"/>
        <v>7000</v>
      </c>
    </row>
    <row r="120" spans="1:11" x14ac:dyDescent="0.25">
      <c r="A120">
        <v>119</v>
      </c>
      <c r="B120" s="1">
        <v>40644</v>
      </c>
      <c r="C120" t="s">
        <v>24</v>
      </c>
      <c r="D120" s="5">
        <f>VLOOKUP(C120,Customer_tbl!A:C,2,0)</f>
        <v>41</v>
      </c>
      <c r="E120" s="5" t="str">
        <f>VLOOKUP(C120,Customer_tbl!A:C,3,0)</f>
        <v>Cuttack</v>
      </c>
      <c r="F120" t="s">
        <v>22</v>
      </c>
      <c r="G120" s="5" t="str">
        <f>VLOOKUP(F120,Prod_tbl!A:D,2,0)</f>
        <v>Liril</v>
      </c>
      <c r="H120" s="5" t="str">
        <f>VLOOKUP(F120,Prod_tbl!A:D,3,0)</f>
        <v>Soaps</v>
      </c>
      <c r="I120" s="5">
        <f>VLOOKUP(F120,Prod_tbl!A:D,4,0)</f>
        <v>60</v>
      </c>
      <c r="J120">
        <v>893</v>
      </c>
      <c r="K120" s="4">
        <f t="shared" si="1"/>
        <v>53580</v>
      </c>
    </row>
    <row r="121" spans="1:11" x14ac:dyDescent="0.25">
      <c r="A121">
        <v>120</v>
      </c>
      <c r="B121" s="1">
        <v>41192</v>
      </c>
      <c r="C121" t="s">
        <v>24</v>
      </c>
      <c r="D121" s="5">
        <f>VLOOKUP(C121,Customer_tbl!A:C,2,0)</f>
        <v>41</v>
      </c>
      <c r="E121" s="5" t="str">
        <f>VLOOKUP(C121,Customer_tbl!A:C,3,0)</f>
        <v>Cuttack</v>
      </c>
      <c r="F121" t="s">
        <v>39</v>
      </c>
      <c r="G121" s="5" t="str">
        <f>VLOOKUP(F121,Prod_tbl!A:D,2,0)</f>
        <v>Nivia Male Facewash</v>
      </c>
      <c r="H121" s="5" t="str">
        <f>VLOOKUP(F121,Prod_tbl!A:D,3,0)</f>
        <v xml:space="preserve">Beauty </v>
      </c>
      <c r="I121" s="5">
        <f>VLOOKUP(F121,Prod_tbl!A:D,4,0)</f>
        <v>95</v>
      </c>
      <c r="J121">
        <v>592</v>
      </c>
      <c r="K121" s="4">
        <f t="shared" si="1"/>
        <v>56240</v>
      </c>
    </row>
    <row r="122" spans="1:11" x14ac:dyDescent="0.25">
      <c r="A122">
        <v>121</v>
      </c>
      <c r="B122" s="1">
        <v>40293</v>
      </c>
      <c r="C122" t="s">
        <v>48</v>
      </c>
      <c r="D122" s="5">
        <f>VLOOKUP(C122,Customer_tbl!A:C,2,0)</f>
        <v>22</v>
      </c>
      <c r="E122" s="5" t="str">
        <f>VLOOKUP(C122,Customer_tbl!A:C,3,0)</f>
        <v>Kendrapada</v>
      </c>
      <c r="F122" t="s">
        <v>18</v>
      </c>
      <c r="G122" s="5" t="str">
        <f>VLOOKUP(F122,Prod_tbl!A:D,2,0)</f>
        <v>Ponds Facewash</v>
      </c>
      <c r="H122" s="5" t="str">
        <f>VLOOKUP(F122,Prod_tbl!A:D,3,0)</f>
        <v xml:space="preserve">Beauty </v>
      </c>
      <c r="I122" s="5">
        <f>VLOOKUP(F122,Prod_tbl!A:D,4,0)</f>
        <v>75</v>
      </c>
      <c r="J122">
        <v>352</v>
      </c>
      <c r="K122" s="4">
        <f t="shared" si="1"/>
        <v>26400</v>
      </c>
    </row>
    <row r="123" spans="1:11" x14ac:dyDescent="0.25">
      <c r="A123">
        <v>122</v>
      </c>
      <c r="B123" s="1">
        <v>40210</v>
      </c>
      <c r="C123" t="s">
        <v>36</v>
      </c>
      <c r="D123" s="5">
        <f>VLOOKUP(C123,Customer_tbl!A:C,2,0)</f>
        <v>29</v>
      </c>
      <c r="E123" s="5" t="str">
        <f>VLOOKUP(C123,Customer_tbl!A:C,3,0)</f>
        <v>Dhenkanal</v>
      </c>
      <c r="F123" t="s">
        <v>41</v>
      </c>
      <c r="G123" s="5" t="str">
        <f>VLOOKUP(F123,Prod_tbl!A:D,2,0)</f>
        <v>Britania 50:50</v>
      </c>
      <c r="H123" s="5" t="str">
        <f>VLOOKUP(F123,Prod_tbl!A:D,3,0)</f>
        <v>Biscuits</v>
      </c>
      <c r="I123" s="5">
        <f>VLOOKUP(F123,Prod_tbl!A:D,4,0)</f>
        <v>20</v>
      </c>
      <c r="J123">
        <v>714</v>
      </c>
      <c r="K123" s="4">
        <f t="shared" si="1"/>
        <v>14280</v>
      </c>
    </row>
    <row r="124" spans="1:11" x14ac:dyDescent="0.25">
      <c r="A124">
        <v>123</v>
      </c>
      <c r="B124" s="1">
        <v>40581</v>
      </c>
      <c r="C124" t="s">
        <v>32</v>
      </c>
      <c r="D124" s="5">
        <f>VLOOKUP(C124,Customer_tbl!A:C,2,0)</f>
        <v>32</v>
      </c>
      <c r="E124" s="5" t="str">
        <f>VLOOKUP(C124,Customer_tbl!A:C,3,0)</f>
        <v>BBSR</v>
      </c>
      <c r="F124" t="s">
        <v>14</v>
      </c>
      <c r="G124" s="5" t="str">
        <f>VLOOKUP(F124,Prod_tbl!A:D,2,0)</f>
        <v>Lakme Facewash</v>
      </c>
      <c r="H124" s="5" t="str">
        <f>VLOOKUP(F124,Prod_tbl!A:D,3,0)</f>
        <v xml:space="preserve">Beauty </v>
      </c>
      <c r="I124" s="5">
        <f>VLOOKUP(F124,Prod_tbl!A:D,4,0)</f>
        <v>95</v>
      </c>
      <c r="J124">
        <v>274</v>
      </c>
      <c r="K124" s="4">
        <f t="shared" si="1"/>
        <v>26030</v>
      </c>
    </row>
    <row r="125" spans="1:11" x14ac:dyDescent="0.25">
      <c r="A125">
        <v>124</v>
      </c>
      <c r="B125" s="1">
        <v>40368</v>
      </c>
      <c r="C125" t="s">
        <v>4</v>
      </c>
      <c r="D125" s="5">
        <f>VLOOKUP(C125,Customer_tbl!A:C,2,0)</f>
        <v>33</v>
      </c>
      <c r="E125" s="5" t="str">
        <f>VLOOKUP(C125,Customer_tbl!A:C,3,0)</f>
        <v>BBSR</v>
      </c>
      <c r="F125" t="s">
        <v>37</v>
      </c>
      <c r="G125" s="5" t="str">
        <f>VLOOKUP(F125,Prod_tbl!A:D,2,0)</f>
        <v>Dove</v>
      </c>
      <c r="H125" s="5" t="str">
        <f>VLOOKUP(F125,Prod_tbl!A:D,3,0)</f>
        <v>Soaps</v>
      </c>
      <c r="I125" s="5">
        <f>VLOOKUP(F125,Prod_tbl!A:D,4,0)</f>
        <v>60</v>
      </c>
      <c r="J125">
        <v>656</v>
      </c>
      <c r="K125" s="4">
        <f t="shared" si="1"/>
        <v>39360</v>
      </c>
    </row>
    <row r="126" spans="1:11" x14ac:dyDescent="0.25">
      <c r="A126">
        <v>125</v>
      </c>
      <c r="B126" s="1">
        <v>40609</v>
      </c>
      <c r="C126" t="s">
        <v>15</v>
      </c>
      <c r="D126" s="5">
        <f>VLOOKUP(C126,Customer_tbl!A:C,2,0)</f>
        <v>30</v>
      </c>
      <c r="E126" s="5" t="str">
        <f>VLOOKUP(C126,Customer_tbl!A:C,3,0)</f>
        <v>Kendrapada</v>
      </c>
      <c r="F126" t="s">
        <v>12</v>
      </c>
      <c r="G126" s="5" t="str">
        <f>VLOOKUP(F126,Prod_tbl!A:D,2,0)</f>
        <v>Crackjack Salty</v>
      </c>
      <c r="H126" s="5" t="str">
        <f>VLOOKUP(F126,Prod_tbl!A:D,3,0)</f>
        <v>Biscuits</v>
      </c>
      <c r="I126" s="5">
        <f>VLOOKUP(F126,Prod_tbl!A:D,4,0)</f>
        <v>25</v>
      </c>
      <c r="J126">
        <v>635</v>
      </c>
      <c r="K126" s="4">
        <f t="shared" si="1"/>
        <v>15875</v>
      </c>
    </row>
    <row r="127" spans="1:11" x14ac:dyDescent="0.25">
      <c r="A127">
        <v>126</v>
      </c>
      <c r="B127" s="1">
        <v>40190</v>
      </c>
      <c r="C127" t="s">
        <v>45</v>
      </c>
      <c r="D127" s="5">
        <f>VLOOKUP(C127,Customer_tbl!A:C,2,0)</f>
        <v>43</v>
      </c>
      <c r="E127" s="5" t="str">
        <f>VLOOKUP(C127,Customer_tbl!A:C,3,0)</f>
        <v>Kendrapada</v>
      </c>
      <c r="F127" t="s">
        <v>7</v>
      </c>
      <c r="G127" s="5" t="str">
        <f>VLOOKUP(F127,Prod_tbl!A:D,2,0)</f>
        <v>Lux</v>
      </c>
      <c r="H127" s="5" t="str">
        <f>VLOOKUP(F127,Prod_tbl!A:D,3,0)</f>
        <v>Soaps</v>
      </c>
      <c r="I127" s="5">
        <f>VLOOKUP(F127,Prod_tbl!A:D,4,0)</f>
        <v>45</v>
      </c>
      <c r="J127">
        <v>504</v>
      </c>
      <c r="K127" s="4">
        <f t="shared" si="1"/>
        <v>22680</v>
      </c>
    </row>
    <row r="128" spans="1:11" x14ac:dyDescent="0.25">
      <c r="A128">
        <v>127</v>
      </c>
      <c r="B128" s="1">
        <v>40449</v>
      </c>
      <c r="C128" t="s">
        <v>26</v>
      </c>
      <c r="D128" s="5">
        <f>VLOOKUP(C128,Customer_tbl!A:C,2,0)</f>
        <v>38</v>
      </c>
      <c r="E128" s="5" t="str">
        <f>VLOOKUP(C128,Customer_tbl!A:C,3,0)</f>
        <v>Dhenkanal</v>
      </c>
      <c r="F128" t="s">
        <v>7</v>
      </c>
      <c r="G128" s="5" t="str">
        <f>VLOOKUP(F128,Prod_tbl!A:D,2,0)</f>
        <v>Lux</v>
      </c>
      <c r="H128" s="5" t="str">
        <f>VLOOKUP(F128,Prod_tbl!A:D,3,0)</f>
        <v>Soaps</v>
      </c>
      <c r="I128" s="5">
        <f>VLOOKUP(F128,Prod_tbl!A:D,4,0)</f>
        <v>45</v>
      </c>
      <c r="J128">
        <v>159</v>
      </c>
      <c r="K128" s="4">
        <f t="shared" si="1"/>
        <v>7155</v>
      </c>
    </row>
    <row r="129" spans="1:11" x14ac:dyDescent="0.25">
      <c r="A129">
        <v>128</v>
      </c>
      <c r="B129" s="1">
        <v>40668</v>
      </c>
      <c r="C129" t="s">
        <v>20</v>
      </c>
      <c r="D129" s="5">
        <f>VLOOKUP(C129,Customer_tbl!A:C,2,0)</f>
        <v>47</v>
      </c>
      <c r="E129" s="5" t="str">
        <f>VLOOKUP(C129,Customer_tbl!A:C,3,0)</f>
        <v>BBSR</v>
      </c>
      <c r="F129" t="s">
        <v>5</v>
      </c>
      <c r="G129" s="5" t="str">
        <f>VLOOKUP(F129,Prod_tbl!A:D,2,0)</f>
        <v>Cinthol</v>
      </c>
      <c r="H129" s="5" t="str">
        <f>VLOOKUP(F129,Prod_tbl!A:D,3,0)</f>
        <v>Soaps</v>
      </c>
      <c r="I129" s="5">
        <f>VLOOKUP(F129,Prod_tbl!A:D,4,0)</f>
        <v>65</v>
      </c>
      <c r="J129">
        <v>771</v>
      </c>
      <c r="K129" s="4">
        <f t="shared" si="1"/>
        <v>50115</v>
      </c>
    </row>
    <row r="130" spans="1:11" x14ac:dyDescent="0.25">
      <c r="A130">
        <v>129</v>
      </c>
      <c r="B130" s="1">
        <v>41015</v>
      </c>
      <c r="C130" t="s">
        <v>48</v>
      </c>
      <c r="D130" s="5">
        <f>VLOOKUP(C130,Customer_tbl!A:C,2,0)</f>
        <v>22</v>
      </c>
      <c r="E130" s="5" t="str">
        <f>VLOOKUP(C130,Customer_tbl!A:C,3,0)</f>
        <v>Kendrapada</v>
      </c>
      <c r="F130" t="s">
        <v>9</v>
      </c>
      <c r="G130" s="5" t="str">
        <f>VLOOKUP(F130,Prod_tbl!A:D,2,0)</f>
        <v>Orio</v>
      </c>
      <c r="H130" s="5" t="str">
        <f>VLOOKUP(F130,Prod_tbl!A:D,3,0)</f>
        <v>Biscuits</v>
      </c>
      <c r="I130" s="5">
        <f>VLOOKUP(F130,Prod_tbl!A:D,4,0)</f>
        <v>15</v>
      </c>
      <c r="J130">
        <v>771</v>
      </c>
      <c r="K130" s="4">
        <f t="shared" si="1"/>
        <v>11565</v>
      </c>
    </row>
    <row r="131" spans="1:11" x14ac:dyDescent="0.25">
      <c r="A131">
        <v>130</v>
      </c>
      <c r="B131" s="1">
        <v>40276</v>
      </c>
      <c r="C131" t="s">
        <v>19</v>
      </c>
      <c r="D131" s="5">
        <f>VLOOKUP(C131,Customer_tbl!A:C,2,0)</f>
        <v>29</v>
      </c>
      <c r="E131" s="5" t="str">
        <f>VLOOKUP(C131,Customer_tbl!A:C,3,0)</f>
        <v>Dhenkanal</v>
      </c>
      <c r="F131" t="s">
        <v>14</v>
      </c>
      <c r="G131" s="5" t="str">
        <f>VLOOKUP(F131,Prod_tbl!A:D,2,0)</f>
        <v>Lakme Facewash</v>
      </c>
      <c r="H131" s="5" t="str">
        <f>VLOOKUP(F131,Prod_tbl!A:D,3,0)</f>
        <v xml:space="preserve">Beauty </v>
      </c>
      <c r="I131" s="5">
        <f>VLOOKUP(F131,Prod_tbl!A:D,4,0)</f>
        <v>95</v>
      </c>
      <c r="J131">
        <v>303</v>
      </c>
      <c r="K131" s="4">
        <f t="shared" ref="K131:K194" si="2">I131*J131</f>
        <v>28785</v>
      </c>
    </row>
    <row r="132" spans="1:11" x14ac:dyDescent="0.25">
      <c r="A132">
        <v>131</v>
      </c>
      <c r="B132" s="1">
        <v>40549</v>
      </c>
      <c r="C132" t="s">
        <v>19</v>
      </c>
      <c r="D132" s="5">
        <f>VLOOKUP(C132,Customer_tbl!A:C,2,0)</f>
        <v>29</v>
      </c>
      <c r="E132" s="5" t="str">
        <f>VLOOKUP(C132,Customer_tbl!A:C,3,0)</f>
        <v>Dhenkanal</v>
      </c>
      <c r="F132" t="s">
        <v>39</v>
      </c>
      <c r="G132" s="5" t="str">
        <f>VLOOKUP(F132,Prod_tbl!A:D,2,0)</f>
        <v>Nivia Male Facewash</v>
      </c>
      <c r="H132" s="5" t="str">
        <f>VLOOKUP(F132,Prod_tbl!A:D,3,0)</f>
        <v xml:space="preserve">Beauty </v>
      </c>
      <c r="I132" s="5">
        <f>VLOOKUP(F132,Prod_tbl!A:D,4,0)</f>
        <v>95</v>
      </c>
      <c r="J132">
        <v>322</v>
      </c>
      <c r="K132" s="4">
        <f t="shared" si="2"/>
        <v>30590</v>
      </c>
    </row>
    <row r="133" spans="1:11" x14ac:dyDescent="0.25">
      <c r="A133">
        <v>132</v>
      </c>
      <c r="B133" s="1">
        <v>41141</v>
      </c>
      <c r="C133" t="s">
        <v>42</v>
      </c>
      <c r="D133" s="5">
        <f>VLOOKUP(C133,Customer_tbl!A:C,2,0)</f>
        <v>24</v>
      </c>
      <c r="E133" s="5" t="str">
        <f>VLOOKUP(C133,Customer_tbl!A:C,3,0)</f>
        <v>Kendrapada</v>
      </c>
      <c r="F133" t="s">
        <v>18</v>
      </c>
      <c r="G133" s="5" t="str">
        <f>VLOOKUP(F133,Prod_tbl!A:D,2,0)</f>
        <v>Ponds Facewash</v>
      </c>
      <c r="H133" s="5" t="str">
        <f>VLOOKUP(F133,Prod_tbl!A:D,3,0)</f>
        <v xml:space="preserve">Beauty </v>
      </c>
      <c r="I133" s="5">
        <f>VLOOKUP(F133,Prod_tbl!A:D,4,0)</f>
        <v>75</v>
      </c>
      <c r="J133">
        <v>471</v>
      </c>
      <c r="K133" s="4">
        <f t="shared" si="2"/>
        <v>35325</v>
      </c>
    </row>
    <row r="134" spans="1:11" x14ac:dyDescent="0.25">
      <c r="A134">
        <v>133</v>
      </c>
      <c r="B134" s="1">
        <v>40195</v>
      </c>
      <c r="C134" t="s">
        <v>25</v>
      </c>
      <c r="D134" s="5">
        <f>VLOOKUP(C134,Customer_tbl!A:C,2,0)</f>
        <v>21</v>
      </c>
      <c r="E134" s="5" t="str">
        <f>VLOOKUP(C134,Customer_tbl!A:C,3,0)</f>
        <v>Cuttack</v>
      </c>
      <c r="F134" t="s">
        <v>14</v>
      </c>
      <c r="G134" s="5" t="str">
        <f>VLOOKUP(F134,Prod_tbl!A:D,2,0)</f>
        <v>Lakme Facewash</v>
      </c>
      <c r="H134" s="5" t="str">
        <f>VLOOKUP(F134,Prod_tbl!A:D,3,0)</f>
        <v xml:space="preserve">Beauty </v>
      </c>
      <c r="I134" s="5">
        <f>VLOOKUP(F134,Prod_tbl!A:D,4,0)</f>
        <v>95</v>
      </c>
      <c r="J134">
        <v>722</v>
      </c>
      <c r="K134" s="4">
        <f t="shared" si="2"/>
        <v>68590</v>
      </c>
    </row>
    <row r="135" spans="1:11" x14ac:dyDescent="0.25">
      <c r="A135">
        <v>134</v>
      </c>
      <c r="B135" s="1">
        <v>41008</v>
      </c>
      <c r="C135" t="s">
        <v>15</v>
      </c>
      <c r="D135" s="5">
        <f>VLOOKUP(C135,Customer_tbl!A:C,2,0)</f>
        <v>30</v>
      </c>
      <c r="E135" s="5" t="str">
        <f>VLOOKUP(C135,Customer_tbl!A:C,3,0)</f>
        <v>Kendrapada</v>
      </c>
      <c r="F135" t="s">
        <v>18</v>
      </c>
      <c r="G135" s="5" t="str">
        <f>VLOOKUP(F135,Prod_tbl!A:D,2,0)</f>
        <v>Ponds Facewash</v>
      </c>
      <c r="H135" s="5" t="str">
        <f>VLOOKUP(F135,Prod_tbl!A:D,3,0)</f>
        <v xml:space="preserve">Beauty </v>
      </c>
      <c r="I135" s="5">
        <f>VLOOKUP(F135,Prod_tbl!A:D,4,0)</f>
        <v>75</v>
      </c>
      <c r="J135">
        <v>516</v>
      </c>
      <c r="K135" s="4">
        <f t="shared" si="2"/>
        <v>38700</v>
      </c>
    </row>
    <row r="136" spans="1:11" x14ac:dyDescent="0.25">
      <c r="A136">
        <v>135</v>
      </c>
      <c r="B136" s="1">
        <v>40397</v>
      </c>
      <c r="C136" t="s">
        <v>48</v>
      </c>
      <c r="D136" s="5">
        <f>VLOOKUP(C136,Customer_tbl!A:C,2,0)</f>
        <v>22</v>
      </c>
      <c r="E136" s="5" t="str">
        <f>VLOOKUP(C136,Customer_tbl!A:C,3,0)</f>
        <v>Kendrapada</v>
      </c>
      <c r="F136" t="s">
        <v>39</v>
      </c>
      <c r="G136" s="5" t="str">
        <f>VLOOKUP(F136,Prod_tbl!A:D,2,0)</f>
        <v>Nivia Male Facewash</v>
      </c>
      <c r="H136" s="5" t="str">
        <f>VLOOKUP(F136,Prod_tbl!A:D,3,0)</f>
        <v xml:space="preserve">Beauty </v>
      </c>
      <c r="I136" s="5">
        <f>VLOOKUP(F136,Prod_tbl!A:D,4,0)</f>
        <v>95</v>
      </c>
      <c r="J136">
        <v>366</v>
      </c>
      <c r="K136" s="4">
        <f t="shared" si="2"/>
        <v>34770</v>
      </c>
    </row>
    <row r="137" spans="1:11" x14ac:dyDescent="0.25">
      <c r="A137">
        <v>136</v>
      </c>
      <c r="B137" s="1">
        <v>40614</v>
      </c>
      <c r="C137" t="s">
        <v>32</v>
      </c>
      <c r="D137" s="5">
        <f>VLOOKUP(C137,Customer_tbl!A:C,2,0)</f>
        <v>32</v>
      </c>
      <c r="E137" s="5" t="str">
        <f>VLOOKUP(C137,Customer_tbl!A:C,3,0)</f>
        <v>BBSR</v>
      </c>
      <c r="F137" t="s">
        <v>23</v>
      </c>
      <c r="G137" s="5" t="str">
        <f>VLOOKUP(F137,Prod_tbl!A:D,2,0)</f>
        <v>Peers</v>
      </c>
      <c r="H137" s="5" t="str">
        <f>VLOOKUP(F137,Prod_tbl!A:D,3,0)</f>
        <v>Soaps</v>
      </c>
      <c r="I137" s="5">
        <f>VLOOKUP(F137,Prod_tbl!A:D,4,0)</f>
        <v>60</v>
      </c>
      <c r="J137">
        <v>377</v>
      </c>
      <c r="K137" s="4">
        <f t="shared" si="2"/>
        <v>22620</v>
      </c>
    </row>
    <row r="138" spans="1:11" x14ac:dyDescent="0.25">
      <c r="A138">
        <v>137</v>
      </c>
      <c r="B138" s="1">
        <v>40696</v>
      </c>
      <c r="C138" t="s">
        <v>38</v>
      </c>
      <c r="D138" s="5">
        <f>VLOOKUP(C138,Customer_tbl!A:C,2,0)</f>
        <v>22</v>
      </c>
      <c r="E138" s="5" t="str">
        <f>VLOOKUP(C138,Customer_tbl!A:C,3,0)</f>
        <v>Kendrapada</v>
      </c>
      <c r="F138" t="s">
        <v>5</v>
      </c>
      <c r="G138" s="5" t="str">
        <f>VLOOKUP(F138,Prod_tbl!A:D,2,0)</f>
        <v>Cinthol</v>
      </c>
      <c r="H138" s="5" t="str">
        <f>VLOOKUP(F138,Prod_tbl!A:D,3,0)</f>
        <v>Soaps</v>
      </c>
      <c r="I138" s="5">
        <f>VLOOKUP(F138,Prod_tbl!A:D,4,0)</f>
        <v>65</v>
      </c>
      <c r="J138">
        <v>638</v>
      </c>
      <c r="K138" s="4">
        <f t="shared" si="2"/>
        <v>41470</v>
      </c>
    </row>
    <row r="139" spans="1:11" x14ac:dyDescent="0.25">
      <c r="A139">
        <v>138</v>
      </c>
      <c r="B139" s="1">
        <v>40739</v>
      </c>
      <c r="C139" t="s">
        <v>34</v>
      </c>
      <c r="D139" s="5">
        <f>VLOOKUP(C139,Customer_tbl!A:C,2,0)</f>
        <v>49</v>
      </c>
      <c r="E139" s="5" t="str">
        <f>VLOOKUP(C139,Customer_tbl!A:C,3,0)</f>
        <v>Dhenkanal</v>
      </c>
      <c r="F139" t="s">
        <v>18</v>
      </c>
      <c r="G139" s="5" t="str">
        <f>VLOOKUP(F139,Prod_tbl!A:D,2,0)</f>
        <v>Ponds Facewash</v>
      </c>
      <c r="H139" s="5" t="str">
        <f>VLOOKUP(F139,Prod_tbl!A:D,3,0)</f>
        <v xml:space="preserve">Beauty </v>
      </c>
      <c r="I139" s="5">
        <f>VLOOKUP(F139,Prod_tbl!A:D,4,0)</f>
        <v>75</v>
      </c>
      <c r="J139">
        <v>234</v>
      </c>
      <c r="K139" s="4">
        <f t="shared" si="2"/>
        <v>17550</v>
      </c>
    </row>
    <row r="140" spans="1:11" x14ac:dyDescent="0.25">
      <c r="A140">
        <v>139</v>
      </c>
      <c r="B140" s="1">
        <v>40921</v>
      </c>
      <c r="C140" t="s">
        <v>33</v>
      </c>
      <c r="D140" s="5">
        <f>VLOOKUP(C140,Customer_tbl!A:C,2,0)</f>
        <v>27</v>
      </c>
      <c r="E140" s="5" t="str">
        <f>VLOOKUP(C140,Customer_tbl!A:C,3,0)</f>
        <v>Kendrapada</v>
      </c>
      <c r="F140" t="s">
        <v>22</v>
      </c>
      <c r="G140" s="5" t="str">
        <f>VLOOKUP(F140,Prod_tbl!A:D,2,0)</f>
        <v>Liril</v>
      </c>
      <c r="H140" s="5" t="str">
        <f>VLOOKUP(F140,Prod_tbl!A:D,3,0)</f>
        <v>Soaps</v>
      </c>
      <c r="I140" s="5">
        <f>VLOOKUP(F140,Prod_tbl!A:D,4,0)</f>
        <v>60</v>
      </c>
      <c r="J140">
        <v>486</v>
      </c>
      <c r="K140" s="4">
        <f t="shared" si="2"/>
        <v>29160</v>
      </c>
    </row>
    <row r="141" spans="1:11" x14ac:dyDescent="0.25">
      <c r="A141">
        <v>140</v>
      </c>
      <c r="B141" s="1">
        <v>41191</v>
      </c>
      <c r="C141" t="s">
        <v>36</v>
      </c>
      <c r="D141" s="5">
        <f>VLOOKUP(C141,Customer_tbl!A:C,2,0)</f>
        <v>29</v>
      </c>
      <c r="E141" s="5" t="str">
        <f>VLOOKUP(C141,Customer_tbl!A:C,3,0)</f>
        <v>Dhenkanal</v>
      </c>
      <c r="F141" t="s">
        <v>22</v>
      </c>
      <c r="G141" s="5" t="str">
        <f>VLOOKUP(F141,Prod_tbl!A:D,2,0)</f>
        <v>Liril</v>
      </c>
      <c r="H141" s="5" t="str">
        <f>VLOOKUP(F141,Prod_tbl!A:D,3,0)</f>
        <v>Soaps</v>
      </c>
      <c r="I141" s="5">
        <f>VLOOKUP(F141,Prod_tbl!A:D,4,0)</f>
        <v>60</v>
      </c>
      <c r="J141">
        <v>560</v>
      </c>
      <c r="K141" s="4">
        <f t="shared" si="2"/>
        <v>33600</v>
      </c>
    </row>
    <row r="142" spans="1:11" x14ac:dyDescent="0.25">
      <c r="A142">
        <v>141</v>
      </c>
      <c r="B142" s="1">
        <v>40372</v>
      </c>
      <c r="C142" t="s">
        <v>40</v>
      </c>
      <c r="D142" s="5">
        <f>VLOOKUP(C142,Customer_tbl!A:C,2,0)</f>
        <v>32</v>
      </c>
      <c r="E142" s="5" t="str">
        <f>VLOOKUP(C142,Customer_tbl!A:C,3,0)</f>
        <v>Kendrapada</v>
      </c>
      <c r="F142" t="s">
        <v>41</v>
      </c>
      <c r="G142" s="5" t="str">
        <f>VLOOKUP(F142,Prod_tbl!A:D,2,0)</f>
        <v>Britania 50:50</v>
      </c>
      <c r="H142" s="5" t="str">
        <f>VLOOKUP(F142,Prod_tbl!A:D,3,0)</f>
        <v>Biscuits</v>
      </c>
      <c r="I142" s="5">
        <f>VLOOKUP(F142,Prod_tbl!A:D,4,0)</f>
        <v>20</v>
      </c>
      <c r="J142">
        <v>899</v>
      </c>
      <c r="K142" s="4">
        <f t="shared" si="2"/>
        <v>17980</v>
      </c>
    </row>
    <row r="143" spans="1:11" x14ac:dyDescent="0.25">
      <c r="A143">
        <v>142</v>
      </c>
      <c r="B143" s="1">
        <v>41133</v>
      </c>
      <c r="C143" t="s">
        <v>21</v>
      </c>
      <c r="D143" s="5">
        <f>VLOOKUP(C143,Customer_tbl!A:C,2,0)</f>
        <v>15</v>
      </c>
      <c r="E143" s="5" t="str">
        <f>VLOOKUP(C143,Customer_tbl!A:C,3,0)</f>
        <v>Cuttack</v>
      </c>
      <c r="F143" t="s">
        <v>18</v>
      </c>
      <c r="G143" s="5" t="str">
        <f>VLOOKUP(F143,Prod_tbl!A:D,2,0)</f>
        <v>Ponds Facewash</v>
      </c>
      <c r="H143" s="5" t="str">
        <f>VLOOKUP(F143,Prod_tbl!A:D,3,0)</f>
        <v xml:space="preserve">Beauty </v>
      </c>
      <c r="I143" s="5">
        <f>VLOOKUP(F143,Prod_tbl!A:D,4,0)</f>
        <v>75</v>
      </c>
      <c r="J143">
        <v>751</v>
      </c>
      <c r="K143" s="4">
        <f t="shared" si="2"/>
        <v>56325</v>
      </c>
    </row>
    <row r="144" spans="1:11" x14ac:dyDescent="0.25">
      <c r="A144">
        <v>143</v>
      </c>
      <c r="B144" s="1">
        <v>41084</v>
      </c>
      <c r="C144" t="s">
        <v>10</v>
      </c>
      <c r="D144" s="5">
        <f>VLOOKUP(C144,Customer_tbl!A:C,2,0)</f>
        <v>15</v>
      </c>
      <c r="E144" s="5" t="str">
        <f>VLOOKUP(C144,Customer_tbl!A:C,3,0)</f>
        <v>Cuttack</v>
      </c>
      <c r="F144" t="s">
        <v>5</v>
      </c>
      <c r="G144" s="5" t="str">
        <f>VLOOKUP(F144,Prod_tbl!A:D,2,0)</f>
        <v>Cinthol</v>
      </c>
      <c r="H144" s="5" t="str">
        <f>VLOOKUP(F144,Prod_tbl!A:D,3,0)</f>
        <v>Soaps</v>
      </c>
      <c r="I144" s="5">
        <f>VLOOKUP(F144,Prod_tbl!A:D,4,0)</f>
        <v>65</v>
      </c>
      <c r="J144">
        <v>505</v>
      </c>
      <c r="K144" s="4">
        <f t="shared" si="2"/>
        <v>32825</v>
      </c>
    </row>
    <row r="145" spans="1:11" x14ac:dyDescent="0.25">
      <c r="A145">
        <v>144</v>
      </c>
      <c r="B145" s="1">
        <v>40714</v>
      </c>
      <c r="C145" t="s">
        <v>29</v>
      </c>
      <c r="D145" s="5">
        <f>VLOOKUP(C145,Customer_tbl!A:C,2,0)</f>
        <v>21</v>
      </c>
      <c r="E145" s="5" t="str">
        <f>VLOOKUP(C145,Customer_tbl!A:C,3,0)</f>
        <v>Kendrapada</v>
      </c>
      <c r="F145" t="s">
        <v>5</v>
      </c>
      <c r="G145" s="5" t="str">
        <f>VLOOKUP(F145,Prod_tbl!A:D,2,0)</f>
        <v>Cinthol</v>
      </c>
      <c r="H145" s="5" t="str">
        <f>VLOOKUP(F145,Prod_tbl!A:D,3,0)</f>
        <v>Soaps</v>
      </c>
      <c r="I145" s="5">
        <f>VLOOKUP(F145,Prod_tbl!A:D,4,0)</f>
        <v>65</v>
      </c>
      <c r="J145">
        <v>745</v>
      </c>
      <c r="K145" s="4">
        <f t="shared" si="2"/>
        <v>48425</v>
      </c>
    </row>
    <row r="146" spans="1:11" x14ac:dyDescent="0.25">
      <c r="A146">
        <v>145</v>
      </c>
      <c r="B146" s="1">
        <v>40860</v>
      </c>
      <c r="C146" t="s">
        <v>42</v>
      </c>
      <c r="D146" s="5">
        <f>VLOOKUP(C146,Customer_tbl!A:C,2,0)</f>
        <v>24</v>
      </c>
      <c r="E146" s="5" t="str">
        <f>VLOOKUP(C146,Customer_tbl!A:C,3,0)</f>
        <v>Kendrapada</v>
      </c>
      <c r="F146" t="s">
        <v>7</v>
      </c>
      <c r="G146" s="5" t="str">
        <f>VLOOKUP(F146,Prod_tbl!A:D,2,0)</f>
        <v>Lux</v>
      </c>
      <c r="H146" s="5" t="str">
        <f>VLOOKUP(F146,Prod_tbl!A:D,3,0)</f>
        <v>Soaps</v>
      </c>
      <c r="I146" s="5">
        <f>VLOOKUP(F146,Prod_tbl!A:D,4,0)</f>
        <v>45</v>
      </c>
      <c r="J146">
        <v>274</v>
      </c>
      <c r="K146" s="4">
        <f t="shared" si="2"/>
        <v>12330</v>
      </c>
    </row>
    <row r="147" spans="1:11" x14ac:dyDescent="0.25">
      <c r="A147">
        <v>146</v>
      </c>
      <c r="B147" s="1">
        <v>41026</v>
      </c>
      <c r="C147" t="s">
        <v>26</v>
      </c>
      <c r="D147" s="5">
        <f>VLOOKUP(C147,Customer_tbl!A:C,2,0)</f>
        <v>38</v>
      </c>
      <c r="E147" s="5" t="str">
        <f>VLOOKUP(C147,Customer_tbl!A:C,3,0)</f>
        <v>Dhenkanal</v>
      </c>
      <c r="F147" t="s">
        <v>39</v>
      </c>
      <c r="G147" s="5" t="str">
        <f>VLOOKUP(F147,Prod_tbl!A:D,2,0)</f>
        <v>Nivia Male Facewash</v>
      </c>
      <c r="H147" s="5" t="str">
        <f>VLOOKUP(F147,Prod_tbl!A:D,3,0)</f>
        <v xml:space="preserve">Beauty </v>
      </c>
      <c r="I147" s="5">
        <f>VLOOKUP(F147,Prod_tbl!A:D,4,0)</f>
        <v>95</v>
      </c>
      <c r="J147">
        <v>475</v>
      </c>
      <c r="K147" s="4">
        <f t="shared" si="2"/>
        <v>45125</v>
      </c>
    </row>
    <row r="148" spans="1:11" x14ac:dyDescent="0.25">
      <c r="A148">
        <v>147</v>
      </c>
      <c r="B148" s="1">
        <v>41088</v>
      </c>
      <c r="C148" t="s">
        <v>25</v>
      </c>
      <c r="D148" s="5">
        <f>VLOOKUP(C148,Customer_tbl!A:C,2,0)</f>
        <v>21</v>
      </c>
      <c r="E148" s="5" t="str">
        <f>VLOOKUP(C148,Customer_tbl!A:C,3,0)</f>
        <v>Cuttack</v>
      </c>
      <c r="F148" t="s">
        <v>7</v>
      </c>
      <c r="G148" s="5" t="str">
        <f>VLOOKUP(F148,Prod_tbl!A:D,2,0)</f>
        <v>Lux</v>
      </c>
      <c r="H148" s="5" t="str">
        <f>VLOOKUP(F148,Prod_tbl!A:D,3,0)</f>
        <v>Soaps</v>
      </c>
      <c r="I148" s="5">
        <f>VLOOKUP(F148,Prod_tbl!A:D,4,0)</f>
        <v>45</v>
      </c>
      <c r="J148">
        <v>880</v>
      </c>
      <c r="K148" s="4">
        <f t="shared" si="2"/>
        <v>39600</v>
      </c>
    </row>
    <row r="149" spans="1:11" x14ac:dyDescent="0.25">
      <c r="A149">
        <v>148</v>
      </c>
      <c r="B149" s="1">
        <v>40598</v>
      </c>
      <c r="C149" t="s">
        <v>42</v>
      </c>
      <c r="D149" s="5">
        <f>VLOOKUP(C149,Customer_tbl!A:C,2,0)</f>
        <v>24</v>
      </c>
      <c r="E149" s="5" t="str">
        <f>VLOOKUP(C149,Customer_tbl!A:C,3,0)</f>
        <v>Kendrapada</v>
      </c>
      <c r="F149" t="s">
        <v>37</v>
      </c>
      <c r="G149" s="5" t="str">
        <f>VLOOKUP(F149,Prod_tbl!A:D,2,0)</f>
        <v>Dove</v>
      </c>
      <c r="H149" s="5" t="str">
        <f>VLOOKUP(F149,Prod_tbl!A:D,3,0)</f>
        <v>Soaps</v>
      </c>
      <c r="I149" s="5">
        <f>VLOOKUP(F149,Prod_tbl!A:D,4,0)</f>
        <v>60</v>
      </c>
      <c r="J149">
        <v>182</v>
      </c>
      <c r="K149" s="4">
        <f t="shared" si="2"/>
        <v>10920</v>
      </c>
    </row>
    <row r="150" spans="1:11" x14ac:dyDescent="0.25">
      <c r="A150">
        <v>149</v>
      </c>
      <c r="B150" s="1">
        <v>40270</v>
      </c>
      <c r="C150" t="s">
        <v>10</v>
      </c>
      <c r="D150" s="5">
        <f>VLOOKUP(C150,Customer_tbl!A:C,2,0)</f>
        <v>15</v>
      </c>
      <c r="E150" s="5" t="str">
        <f>VLOOKUP(C150,Customer_tbl!A:C,3,0)</f>
        <v>Cuttack</v>
      </c>
      <c r="F150" t="s">
        <v>14</v>
      </c>
      <c r="G150" s="5" t="str">
        <f>VLOOKUP(F150,Prod_tbl!A:D,2,0)</f>
        <v>Lakme Facewash</v>
      </c>
      <c r="H150" s="5" t="str">
        <f>VLOOKUP(F150,Prod_tbl!A:D,3,0)</f>
        <v xml:space="preserve">Beauty </v>
      </c>
      <c r="I150" s="5">
        <f>VLOOKUP(F150,Prod_tbl!A:D,4,0)</f>
        <v>95</v>
      </c>
      <c r="J150">
        <v>676</v>
      </c>
      <c r="K150" s="4">
        <f t="shared" si="2"/>
        <v>64220</v>
      </c>
    </row>
    <row r="151" spans="1:11" x14ac:dyDescent="0.25">
      <c r="A151">
        <v>150</v>
      </c>
      <c r="B151" s="1">
        <v>41013</v>
      </c>
      <c r="C151" t="s">
        <v>36</v>
      </c>
      <c r="D151" s="5">
        <f>VLOOKUP(C151,Customer_tbl!A:C,2,0)</f>
        <v>29</v>
      </c>
      <c r="E151" s="5" t="str">
        <f>VLOOKUP(C151,Customer_tbl!A:C,3,0)</f>
        <v>Dhenkanal</v>
      </c>
      <c r="F151" t="s">
        <v>28</v>
      </c>
      <c r="G151" s="5" t="str">
        <f>VLOOKUP(F151,Prod_tbl!A:D,2,0)</f>
        <v>Parle-G</v>
      </c>
      <c r="H151" s="5" t="str">
        <f>VLOOKUP(F151,Prod_tbl!A:D,3,0)</f>
        <v>Biscuits</v>
      </c>
      <c r="I151" s="5">
        <f>VLOOKUP(F151,Prod_tbl!A:D,4,0)</f>
        <v>10</v>
      </c>
      <c r="J151">
        <v>611</v>
      </c>
      <c r="K151" s="4">
        <f t="shared" si="2"/>
        <v>6110</v>
      </c>
    </row>
    <row r="152" spans="1:11" x14ac:dyDescent="0.25">
      <c r="A152">
        <v>151</v>
      </c>
      <c r="B152" s="1">
        <v>40337</v>
      </c>
      <c r="C152" t="s">
        <v>27</v>
      </c>
      <c r="D152" s="5">
        <f>VLOOKUP(C152,Customer_tbl!A:C,2,0)</f>
        <v>49</v>
      </c>
      <c r="E152" s="5" t="str">
        <f>VLOOKUP(C152,Customer_tbl!A:C,3,0)</f>
        <v>Cuttack</v>
      </c>
      <c r="F152" t="s">
        <v>39</v>
      </c>
      <c r="G152" s="5" t="str">
        <f>VLOOKUP(F152,Prod_tbl!A:D,2,0)</f>
        <v>Nivia Male Facewash</v>
      </c>
      <c r="H152" s="5" t="str">
        <f>VLOOKUP(F152,Prod_tbl!A:D,3,0)</f>
        <v xml:space="preserve">Beauty </v>
      </c>
      <c r="I152" s="5">
        <f>VLOOKUP(F152,Prod_tbl!A:D,4,0)</f>
        <v>95</v>
      </c>
      <c r="J152">
        <v>713</v>
      </c>
      <c r="K152" s="4">
        <f t="shared" si="2"/>
        <v>67735</v>
      </c>
    </row>
    <row r="153" spans="1:11" x14ac:dyDescent="0.25">
      <c r="A153">
        <v>152</v>
      </c>
      <c r="B153" s="1">
        <v>40227</v>
      </c>
      <c r="C153" t="s">
        <v>21</v>
      </c>
      <c r="D153" s="5">
        <f>VLOOKUP(C153,Customer_tbl!A:C,2,0)</f>
        <v>15</v>
      </c>
      <c r="E153" s="5" t="str">
        <f>VLOOKUP(C153,Customer_tbl!A:C,3,0)</f>
        <v>Cuttack</v>
      </c>
      <c r="F153" t="s">
        <v>41</v>
      </c>
      <c r="G153" s="5" t="str">
        <f>VLOOKUP(F153,Prod_tbl!A:D,2,0)</f>
        <v>Britania 50:50</v>
      </c>
      <c r="H153" s="5" t="str">
        <f>VLOOKUP(F153,Prod_tbl!A:D,3,0)</f>
        <v>Biscuits</v>
      </c>
      <c r="I153" s="5">
        <f>VLOOKUP(F153,Prod_tbl!A:D,4,0)</f>
        <v>20</v>
      </c>
      <c r="J153">
        <v>708</v>
      </c>
      <c r="K153" s="4">
        <f t="shared" si="2"/>
        <v>14160</v>
      </c>
    </row>
    <row r="154" spans="1:11" x14ac:dyDescent="0.25">
      <c r="A154">
        <v>153</v>
      </c>
      <c r="B154" s="1">
        <v>40523</v>
      </c>
      <c r="C154" t="s">
        <v>4</v>
      </c>
      <c r="D154" s="5">
        <f>VLOOKUP(C154,Customer_tbl!A:C,2,0)</f>
        <v>33</v>
      </c>
      <c r="E154" s="5" t="str">
        <f>VLOOKUP(C154,Customer_tbl!A:C,3,0)</f>
        <v>BBSR</v>
      </c>
      <c r="F154" t="s">
        <v>23</v>
      </c>
      <c r="G154" s="5" t="str">
        <f>VLOOKUP(F154,Prod_tbl!A:D,2,0)</f>
        <v>Peers</v>
      </c>
      <c r="H154" s="5" t="str">
        <f>VLOOKUP(F154,Prod_tbl!A:D,3,0)</f>
        <v>Soaps</v>
      </c>
      <c r="I154" s="5">
        <f>VLOOKUP(F154,Prod_tbl!A:D,4,0)</f>
        <v>60</v>
      </c>
      <c r="J154">
        <v>326</v>
      </c>
      <c r="K154" s="4">
        <f t="shared" si="2"/>
        <v>19560</v>
      </c>
    </row>
    <row r="155" spans="1:11" x14ac:dyDescent="0.25">
      <c r="A155">
        <v>154</v>
      </c>
      <c r="B155" s="1">
        <v>40345</v>
      </c>
      <c r="C155" t="s">
        <v>45</v>
      </c>
      <c r="D155" s="5">
        <f>VLOOKUP(C155,Customer_tbl!A:C,2,0)</f>
        <v>43</v>
      </c>
      <c r="E155" s="5" t="str">
        <f>VLOOKUP(C155,Customer_tbl!A:C,3,0)</f>
        <v>Kendrapada</v>
      </c>
      <c r="F155" t="s">
        <v>14</v>
      </c>
      <c r="G155" s="5" t="str">
        <f>VLOOKUP(F155,Prod_tbl!A:D,2,0)</f>
        <v>Lakme Facewash</v>
      </c>
      <c r="H155" s="5" t="str">
        <f>VLOOKUP(F155,Prod_tbl!A:D,3,0)</f>
        <v xml:space="preserve">Beauty </v>
      </c>
      <c r="I155" s="5">
        <f>VLOOKUP(F155,Prod_tbl!A:D,4,0)</f>
        <v>95</v>
      </c>
      <c r="J155">
        <v>570</v>
      </c>
      <c r="K155" s="4">
        <f t="shared" si="2"/>
        <v>54150</v>
      </c>
    </row>
    <row r="156" spans="1:11" x14ac:dyDescent="0.25">
      <c r="A156">
        <v>155</v>
      </c>
      <c r="B156" s="1">
        <v>40500</v>
      </c>
      <c r="C156" t="s">
        <v>8</v>
      </c>
      <c r="D156" s="5">
        <f>VLOOKUP(C156,Customer_tbl!A:C,2,0)</f>
        <v>42</v>
      </c>
      <c r="E156" s="5" t="str">
        <f>VLOOKUP(C156,Customer_tbl!A:C,3,0)</f>
        <v>Dhenkanal</v>
      </c>
      <c r="F156" t="s">
        <v>5</v>
      </c>
      <c r="G156" s="5" t="str">
        <f>VLOOKUP(F156,Prod_tbl!A:D,2,0)</f>
        <v>Cinthol</v>
      </c>
      <c r="H156" s="5" t="str">
        <f>VLOOKUP(F156,Prod_tbl!A:D,3,0)</f>
        <v>Soaps</v>
      </c>
      <c r="I156" s="5">
        <f>VLOOKUP(F156,Prod_tbl!A:D,4,0)</f>
        <v>65</v>
      </c>
      <c r="J156">
        <v>798</v>
      </c>
      <c r="K156" s="4">
        <f t="shared" si="2"/>
        <v>51870</v>
      </c>
    </row>
    <row r="157" spans="1:11" x14ac:dyDescent="0.25">
      <c r="A157">
        <v>156</v>
      </c>
      <c r="B157" s="1">
        <v>40404</v>
      </c>
      <c r="C157" t="s">
        <v>45</v>
      </c>
      <c r="D157" s="5">
        <f>VLOOKUP(C157,Customer_tbl!A:C,2,0)</f>
        <v>43</v>
      </c>
      <c r="E157" s="5" t="str">
        <f>VLOOKUP(C157,Customer_tbl!A:C,3,0)</f>
        <v>Kendrapada</v>
      </c>
      <c r="F157" t="s">
        <v>16</v>
      </c>
      <c r="G157" s="5" t="str">
        <f>VLOOKUP(F157,Prod_tbl!A:D,2,0)</f>
        <v>Garnier Facewash</v>
      </c>
      <c r="H157" s="5" t="str">
        <f>VLOOKUP(F157,Prod_tbl!A:D,3,0)</f>
        <v xml:space="preserve">Beauty </v>
      </c>
      <c r="I157" s="5">
        <f>VLOOKUP(F157,Prod_tbl!A:D,4,0)</f>
        <v>100</v>
      </c>
      <c r="J157">
        <v>862</v>
      </c>
      <c r="K157" s="4">
        <f t="shared" si="2"/>
        <v>86200</v>
      </c>
    </row>
    <row r="158" spans="1:11" x14ac:dyDescent="0.25">
      <c r="A158">
        <v>157</v>
      </c>
      <c r="B158" s="1">
        <v>41259</v>
      </c>
      <c r="C158" t="s">
        <v>6</v>
      </c>
      <c r="D158" s="5">
        <f>VLOOKUP(C158,Customer_tbl!A:C,2,0)</f>
        <v>47</v>
      </c>
      <c r="E158" s="5" t="str">
        <f>VLOOKUP(C158,Customer_tbl!A:C,3,0)</f>
        <v>Kendrapada</v>
      </c>
      <c r="F158" t="s">
        <v>37</v>
      </c>
      <c r="G158" s="5" t="str">
        <f>VLOOKUP(F158,Prod_tbl!A:D,2,0)</f>
        <v>Dove</v>
      </c>
      <c r="H158" s="5" t="str">
        <f>VLOOKUP(F158,Prod_tbl!A:D,3,0)</f>
        <v>Soaps</v>
      </c>
      <c r="I158" s="5">
        <f>VLOOKUP(F158,Prod_tbl!A:D,4,0)</f>
        <v>60</v>
      </c>
      <c r="J158">
        <v>444</v>
      </c>
      <c r="K158" s="4">
        <f t="shared" si="2"/>
        <v>26640</v>
      </c>
    </row>
    <row r="159" spans="1:11" x14ac:dyDescent="0.25">
      <c r="A159">
        <v>158</v>
      </c>
      <c r="B159" s="1">
        <v>40587</v>
      </c>
      <c r="C159" t="s">
        <v>25</v>
      </c>
      <c r="D159" s="5">
        <f>VLOOKUP(C159,Customer_tbl!A:C,2,0)</f>
        <v>21</v>
      </c>
      <c r="E159" s="5" t="str">
        <f>VLOOKUP(C159,Customer_tbl!A:C,3,0)</f>
        <v>Cuttack</v>
      </c>
      <c r="F159" t="s">
        <v>14</v>
      </c>
      <c r="G159" s="5" t="str">
        <f>VLOOKUP(F159,Prod_tbl!A:D,2,0)</f>
        <v>Lakme Facewash</v>
      </c>
      <c r="H159" s="5" t="str">
        <f>VLOOKUP(F159,Prod_tbl!A:D,3,0)</f>
        <v xml:space="preserve">Beauty </v>
      </c>
      <c r="I159" s="5">
        <f>VLOOKUP(F159,Prod_tbl!A:D,4,0)</f>
        <v>95</v>
      </c>
      <c r="J159">
        <v>888</v>
      </c>
      <c r="K159" s="4">
        <f t="shared" si="2"/>
        <v>84360</v>
      </c>
    </row>
    <row r="160" spans="1:11" x14ac:dyDescent="0.25">
      <c r="A160">
        <v>159</v>
      </c>
      <c r="B160" s="1">
        <v>40597</v>
      </c>
      <c r="C160" t="s">
        <v>31</v>
      </c>
      <c r="D160" s="5">
        <f>VLOOKUP(C160,Customer_tbl!A:C,2,0)</f>
        <v>31</v>
      </c>
      <c r="E160" s="5" t="str">
        <f>VLOOKUP(C160,Customer_tbl!A:C,3,0)</f>
        <v>BBSR</v>
      </c>
      <c r="F160" t="s">
        <v>11</v>
      </c>
      <c r="G160" s="5" t="str">
        <f>VLOOKUP(F160,Prod_tbl!A:D,2,0)</f>
        <v>Hide &amp; Seek</v>
      </c>
      <c r="H160" s="5" t="str">
        <f>VLOOKUP(F160,Prod_tbl!A:D,3,0)</f>
        <v>Biscuits</v>
      </c>
      <c r="I160" s="5">
        <f>VLOOKUP(F160,Prod_tbl!A:D,4,0)</f>
        <v>25</v>
      </c>
      <c r="J160">
        <v>653</v>
      </c>
      <c r="K160" s="4">
        <f t="shared" si="2"/>
        <v>16325</v>
      </c>
    </row>
    <row r="161" spans="1:11" x14ac:dyDescent="0.25">
      <c r="A161">
        <v>160</v>
      </c>
      <c r="B161" s="1">
        <v>40387</v>
      </c>
      <c r="C161" t="s">
        <v>34</v>
      </c>
      <c r="D161" s="5">
        <f>VLOOKUP(C161,Customer_tbl!A:C,2,0)</f>
        <v>49</v>
      </c>
      <c r="E161" s="5" t="str">
        <f>VLOOKUP(C161,Customer_tbl!A:C,3,0)</f>
        <v>Dhenkanal</v>
      </c>
      <c r="F161" t="s">
        <v>41</v>
      </c>
      <c r="G161" s="5" t="str">
        <f>VLOOKUP(F161,Prod_tbl!A:D,2,0)</f>
        <v>Britania 50:50</v>
      </c>
      <c r="H161" s="5" t="str">
        <f>VLOOKUP(F161,Prod_tbl!A:D,3,0)</f>
        <v>Biscuits</v>
      </c>
      <c r="I161" s="5">
        <f>VLOOKUP(F161,Prod_tbl!A:D,4,0)</f>
        <v>20</v>
      </c>
      <c r="J161">
        <v>688</v>
      </c>
      <c r="K161" s="4">
        <f t="shared" si="2"/>
        <v>13760</v>
      </c>
    </row>
    <row r="162" spans="1:11" x14ac:dyDescent="0.25">
      <c r="A162">
        <v>161</v>
      </c>
      <c r="B162" s="1">
        <v>41013</v>
      </c>
      <c r="C162" t="s">
        <v>25</v>
      </c>
      <c r="D162" s="5">
        <f>VLOOKUP(C162,Customer_tbl!A:C,2,0)</f>
        <v>21</v>
      </c>
      <c r="E162" s="5" t="str">
        <f>VLOOKUP(C162,Customer_tbl!A:C,3,0)</f>
        <v>Cuttack</v>
      </c>
      <c r="F162" t="s">
        <v>47</v>
      </c>
      <c r="G162" s="5" t="str">
        <f>VLOOKUP(F162,Prod_tbl!A:D,2,0)</f>
        <v>Himalaya Facewash</v>
      </c>
      <c r="H162" s="5" t="str">
        <f>VLOOKUP(F162,Prod_tbl!A:D,3,0)</f>
        <v xml:space="preserve">Beauty </v>
      </c>
      <c r="I162" s="5">
        <f>VLOOKUP(F162,Prod_tbl!A:D,4,0)</f>
        <v>60</v>
      </c>
      <c r="J162">
        <v>877</v>
      </c>
      <c r="K162" s="4">
        <f t="shared" si="2"/>
        <v>52620</v>
      </c>
    </row>
    <row r="163" spans="1:11" x14ac:dyDescent="0.25">
      <c r="A163">
        <v>162</v>
      </c>
      <c r="B163" s="1">
        <v>41006</v>
      </c>
      <c r="C163" t="s">
        <v>29</v>
      </c>
      <c r="D163" s="5">
        <f>VLOOKUP(C163,Customer_tbl!A:C,2,0)</f>
        <v>21</v>
      </c>
      <c r="E163" s="5" t="str">
        <f>VLOOKUP(C163,Customer_tbl!A:C,3,0)</f>
        <v>Kendrapada</v>
      </c>
      <c r="F163" t="s">
        <v>47</v>
      </c>
      <c r="G163" s="5" t="str">
        <f>VLOOKUP(F163,Prod_tbl!A:D,2,0)</f>
        <v>Himalaya Facewash</v>
      </c>
      <c r="H163" s="5" t="str">
        <f>VLOOKUP(F163,Prod_tbl!A:D,3,0)</f>
        <v xml:space="preserve">Beauty </v>
      </c>
      <c r="I163" s="5">
        <f>VLOOKUP(F163,Prod_tbl!A:D,4,0)</f>
        <v>60</v>
      </c>
      <c r="J163">
        <v>487</v>
      </c>
      <c r="K163" s="4">
        <f t="shared" si="2"/>
        <v>29220</v>
      </c>
    </row>
    <row r="164" spans="1:11" x14ac:dyDescent="0.25">
      <c r="A164">
        <v>163</v>
      </c>
      <c r="B164" s="1">
        <v>40657</v>
      </c>
      <c r="C164" t="s">
        <v>32</v>
      </c>
      <c r="D164" s="5">
        <f>VLOOKUP(C164,Customer_tbl!A:C,2,0)</f>
        <v>32</v>
      </c>
      <c r="E164" s="5" t="str">
        <f>VLOOKUP(C164,Customer_tbl!A:C,3,0)</f>
        <v>BBSR</v>
      </c>
      <c r="F164" t="s">
        <v>22</v>
      </c>
      <c r="G164" s="5" t="str">
        <f>VLOOKUP(F164,Prod_tbl!A:D,2,0)</f>
        <v>Liril</v>
      </c>
      <c r="H164" s="5" t="str">
        <f>VLOOKUP(F164,Prod_tbl!A:D,3,0)</f>
        <v>Soaps</v>
      </c>
      <c r="I164" s="5">
        <f>VLOOKUP(F164,Prod_tbl!A:D,4,0)</f>
        <v>60</v>
      </c>
      <c r="J164">
        <v>116</v>
      </c>
      <c r="K164" s="4">
        <f t="shared" si="2"/>
        <v>6960</v>
      </c>
    </row>
    <row r="165" spans="1:11" x14ac:dyDescent="0.25">
      <c r="A165">
        <v>164</v>
      </c>
      <c r="B165" s="1">
        <v>40729</v>
      </c>
      <c r="C165" t="s">
        <v>20</v>
      </c>
      <c r="D165" s="5">
        <f>VLOOKUP(C165,Customer_tbl!A:C,2,0)</f>
        <v>47</v>
      </c>
      <c r="E165" s="5" t="str">
        <f>VLOOKUP(C165,Customer_tbl!A:C,3,0)</f>
        <v>BBSR</v>
      </c>
      <c r="F165" t="s">
        <v>12</v>
      </c>
      <c r="G165" s="5" t="str">
        <f>VLOOKUP(F165,Prod_tbl!A:D,2,0)</f>
        <v>Crackjack Salty</v>
      </c>
      <c r="H165" s="5" t="str">
        <f>VLOOKUP(F165,Prod_tbl!A:D,3,0)</f>
        <v>Biscuits</v>
      </c>
      <c r="I165" s="5">
        <f>VLOOKUP(F165,Prod_tbl!A:D,4,0)</f>
        <v>25</v>
      </c>
      <c r="J165">
        <v>806</v>
      </c>
      <c r="K165" s="4">
        <f t="shared" si="2"/>
        <v>20150</v>
      </c>
    </row>
    <row r="166" spans="1:11" x14ac:dyDescent="0.25">
      <c r="A166">
        <v>165</v>
      </c>
      <c r="B166" s="1">
        <v>40545</v>
      </c>
      <c r="C166" t="s">
        <v>38</v>
      </c>
      <c r="D166" s="5">
        <f>VLOOKUP(C166,Customer_tbl!A:C,2,0)</f>
        <v>22</v>
      </c>
      <c r="E166" s="5" t="str">
        <f>VLOOKUP(C166,Customer_tbl!A:C,3,0)</f>
        <v>Kendrapada</v>
      </c>
      <c r="F166" t="s">
        <v>47</v>
      </c>
      <c r="G166" s="5" t="str">
        <f>VLOOKUP(F166,Prod_tbl!A:D,2,0)</f>
        <v>Himalaya Facewash</v>
      </c>
      <c r="H166" s="5" t="str">
        <f>VLOOKUP(F166,Prod_tbl!A:D,3,0)</f>
        <v xml:space="preserve">Beauty </v>
      </c>
      <c r="I166" s="5">
        <f>VLOOKUP(F166,Prod_tbl!A:D,4,0)</f>
        <v>60</v>
      </c>
      <c r="J166">
        <v>663</v>
      </c>
      <c r="K166" s="4">
        <f t="shared" si="2"/>
        <v>39780</v>
      </c>
    </row>
    <row r="167" spans="1:11" x14ac:dyDescent="0.25">
      <c r="A167">
        <v>166</v>
      </c>
      <c r="B167" s="1">
        <v>40184</v>
      </c>
      <c r="C167" t="s">
        <v>4</v>
      </c>
      <c r="D167" s="5">
        <f>VLOOKUP(C167,Customer_tbl!A:C,2,0)</f>
        <v>33</v>
      </c>
      <c r="E167" s="5" t="str">
        <f>VLOOKUP(C167,Customer_tbl!A:C,3,0)</f>
        <v>BBSR</v>
      </c>
      <c r="F167" t="s">
        <v>23</v>
      </c>
      <c r="G167" s="5" t="str">
        <f>VLOOKUP(F167,Prod_tbl!A:D,2,0)</f>
        <v>Peers</v>
      </c>
      <c r="H167" s="5" t="str">
        <f>VLOOKUP(F167,Prod_tbl!A:D,3,0)</f>
        <v>Soaps</v>
      </c>
      <c r="I167" s="5">
        <f>VLOOKUP(F167,Prod_tbl!A:D,4,0)</f>
        <v>60</v>
      </c>
      <c r="J167">
        <v>501</v>
      </c>
      <c r="K167" s="4">
        <f t="shared" si="2"/>
        <v>30060</v>
      </c>
    </row>
    <row r="168" spans="1:11" x14ac:dyDescent="0.25">
      <c r="A168">
        <v>167</v>
      </c>
      <c r="B168" s="1">
        <v>41027</v>
      </c>
      <c r="C168" t="s">
        <v>13</v>
      </c>
      <c r="D168" s="5">
        <f>VLOOKUP(C168,Customer_tbl!A:C,2,0)</f>
        <v>15</v>
      </c>
      <c r="E168" s="5" t="str">
        <f>VLOOKUP(C168,Customer_tbl!A:C,3,0)</f>
        <v>BBSR</v>
      </c>
      <c r="F168" t="s">
        <v>5</v>
      </c>
      <c r="G168" s="5" t="str">
        <f>VLOOKUP(F168,Prod_tbl!A:D,2,0)</f>
        <v>Cinthol</v>
      </c>
      <c r="H168" s="5" t="str">
        <f>VLOOKUP(F168,Prod_tbl!A:D,3,0)</f>
        <v>Soaps</v>
      </c>
      <c r="I168" s="5">
        <f>VLOOKUP(F168,Prod_tbl!A:D,4,0)</f>
        <v>65</v>
      </c>
      <c r="J168">
        <v>211</v>
      </c>
      <c r="K168" s="4">
        <f t="shared" si="2"/>
        <v>13715</v>
      </c>
    </row>
    <row r="169" spans="1:11" x14ac:dyDescent="0.25">
      <c r="A169">
        <v>168</v>
      </c>
      <c r="B169" s="1">
        <v>40896</v>
      </c>
      <c r="C169" t="s">
        <v>44</v>
      </c>
      <c r="D169" s="5">
        <f>VLOOKUP(C169,Customer_tbl!A:C,2,0)</f>
        <v>17</v>
      </c>
      <c r="E169" s="5" t="str">
        <f>VLOOKUP(C169,Customer_tbl!A:C,3,0)</f>
        <v>Kendrapada</v>
      </c>
      <c r="F169" t="s">
        <v>22</v>
      </c>
      <c r="G169" s="5" t="str">
        <f>VLOOKUP(F169,Prod_tbl!A:D,2,0)</f>
        <v>Liril</v>
      </c>
      <c r="H169" s="5" t="str">
        <f>VLOOKUP(F169,Prod_tbl!A:D,3,0)</f>
        <v>Soaps</v>
      </c>
      <c r="I169" s="5">
        <f>VLOOKUP(F169,Prod_tbl!A:D,4,0)</f>
        <v>60</v>
      </c>
      <c r="J169">
        <v>261</v>
      </c>
      <c r="K169" s="4">
        <f t="shared" si="2"/>
        <v>15660</v>
      </c>
    </row>
    <row r="170" spans="1:11" x14ac:dyDescent="0.25">
      <c r="A170">
        <v>169</v>
      </c>
      <c r="B170" s="1">
        <v>40868</v>
      </c>
      <c r="C170" t="s">
        <v>19</v>
      </c>
      <c r="D170" s="5">
        <f>VLOOKUP(C170,Customer_tbl!A:C,2,0)</f>
        <v>29</v>
      </c>
      <c r="E170" s="5" t="str">
        <f>VLOOKUP(C170,Customer_tbl!A:C,3,0)</f>
        <v>Dhenkanal</v>
      </c>
      <c r="F170" t="s">
        <v>23</v>
      </c>
      <c r="G170" s="5" t="str">
        <f>VLOOKUP(F170,Prod_tbl!A:D,2,0)</f>
        <v>Peers</v>
      </c>
      <c r="H170" s="5" t="str">
        <f>VLOOKUP(F170,Prod_tbl!A:D,3,0)</f>
        <v>Soaps</v>
      </c>
      <c r="I170" s="5">
        <f>VLOOKUP(F170,Prod_tbl!A:D,4,0)</f>
        <v>60</v>
      </c>
      <c r="J170">
        <v>250</v>
      </c>
      <c r="K170" s="4">
        <f t="shared" si="2"/>
        <v>15000</v>
      </c>
    </row>
    <row r="171" spans="1:11" x14ac:dyDescent="0.25">
      <c r="A171">
        <v>170</v>
      </c>
      <c r="B171" s="1">
        <v>40638</v>
      </c>
      <c r="C171" t="s">
        <v>24</v>
      </c>
      <c r="D171" s="5">
        <f>VLOOKUP(C171,Customer_tbl!A:C,2,0)</f>
        <v>41</v>
      </c>
      <c r="E171" s="5" t="str">
        <f>VLOOKUP(C171,Customer_tbl!A:C,3,0)</f>
        <v>Cuttack</v>
      </c>
      <c r="F171" t="s">
        <v>5</v>
      </c>
      <c r="G171" s="5" t="str">
        <f>VLOOKUP(F171,Prod_tbl!A:D,2,0)</f>
        <v>Cinthol</v>
      </c>
      <c r="H171" s="5" t="str">
        <f>VLOOKUP(F171,Prod_tbl!A:D,3,0)</f>
        <v>Soaps</v>
      </c>
      <c r="I171" s="5">
        <f>VLOOKUP(F171,Prod_tbl!A:D,4,0)</f>
        <v>65</v>
      </c>
      <c r="J171">
        <v>743</v>
      </c>
      <c r="K171" s="4">
        <f t="shared" si="2"/>
        <v>48295</v>
      </c>
    </row>
    <row r="172" spans="1:11" x14ac:dyDescent="0.25">
      <c r="A172">
        <v>171</v>
      </c>
      <c r="B172" s="1">
        <v>40438</v>
      </c>
      <c r="C172" t="s">
        <v>20</v>
      </c>
      <c r="D172" s="5">
        <f>VLOOKUP(C172,Customer_tbl!A:C,2,0)</f>
        <v>47</v>
      </c>
      <c r="E172" s="5" t="str">
        <f>VLOOKUP(C172,Customer_tbl!A:C,3,0)</f>
        <v>BBSR</v>
      </c>
      <c r="F172" t="s">
        <v>23</v>
      </c>
      <c r="G172" s="5" t="str">
        <f>VLOOKUP(F172,Prod_tbl!A:D,2,0)</f>
        <v>Peers</v>
      </c>
      <c r="H172" s="5" t="str">
        <f>VLOOKUP(F172,Prod_tbl!A:D,3,0)</f>
        <v>Soaps</v>
      </c>
      <c r="I172" s="5">
        <f>VLOOKUP(F172,Prod_tbl!A:D,4,0)</f>
        <v>60</v>
      </c>
      <c r="J172">
        <v>285</v>
      </c>
      <c r="K172" s="4">
        <f t="shared" si="2"/>
        <v>17100</v>
      </c>
    </row>
    <row r="173" spans="1:11" x14ac:dyDescent="0.25">
      <c r="A173">
        <v>172</v>
      </c>
      <c r="B173" s="1">
        <v>40661</v>
      </c>
      <c r="C173" t="s">
        <v>15</v>
      </c>
      <c r="D173" s="5">
        <f>VLOOKUP(C173,Customer_tbl!A:C,2,0)</f>
        <v>30</v>
      </c>
      <c r="E173" s="5" t="str">
        <f>VLOOKUP(C173,Customer_tbl!A:C,3,0)</f>
        <v>Kendrapada</v>
      </c>
      <c r="F173" t="s">
        <v>5</v>
      </c>
      <c r="G173" s="5" t="str">
        <f>VLOOKUP(F173,Prod_tbl!A:D,2,0)</f>
        <v>Cinthol</v>
      </c>
      <c r="H173" s="5" t="str">
        <f>VLOOKUP(F173,Prod_tbl!A:D,3,0)</f>
        <v>Soaps</v>
      </c>
      <c r="I173" s="5">
        <f>VLOOKUP(F173,Prod_tbl!A:D,4,0)</f>
        <v>65</v>
      </c>
      <c r="J173">
        <v>580</v>
      </c>
      <c r="K173" s="4">
        <f t="shared" si="2"/>
        <v>37700</v>
      </c>
    </row>
    <row r="174" spans="1:11" x14ac:dyDescent="0.25">
      <c r="A174">
        <v>173</v>
      </c>
      <c r="B174" s="1">
        <v>40398</v>
      </c>
      <c r="C174" t="s">
        <v>40</v>
      </c>
      <c r="D174" s="5">
        <f>VLOOKUP(C174,Customer_tbl!A:C,2,0)</f>
        <v>32</v>
      </c>
      <c r="E174" s="5" t="str">
        <f>VLOOKUP(C174,Customer_tbl!A:C,3,0)</f>
        <v>Kendrapada</v>
      </c>
      <c r="F174" t="s">
        <v>16</v>
      </c>
      <c r="G174" s="5" t="str">
        <f>VLOOKUP(F174,Prod_tbl!A:D,2,0)</f>
        <v>Garnier Facewash</v>
      </c>
      <c r="H174" s="5" t="str">
        <f>VLOOKUP(F174,Prod_tbl!A:D,3,0)</f>
        <v xml:space="preserve">Beauty </v>
      </c>
      <c r="I174" s="5">
        <f>VLOOKUP(F174,Prod_tbl!A:D,4,0)</f>
        <v>100</v>
      </c>
      <c r="J174">
        <v>355</v>
      </c>
      <c r="K174" s="4">
        <f t="shared" si="2"/>
        <v>35500</v>
      </c>
    </row>
    <row r="175" spans="1:11" x14ac:dyDescent="0.25">
      <c r="A175">
        <v>174</v>
      </c>
      <c r="B175" s="1">
        <v>40401</v>
      </c>
      <c r="C175" t="s">
        <v>15</v>
      </c>
      <c r="D175" s="5">
        <f>VLOOKUP(C175,Customer_tbl!A:C,2,0)</f>
        <v>30</v>
      </c>
      <c r="E175" s="5" t="str">
        <f>VLOOKUP(C175,Customer_tbl!A:C,3,0)</f>
        <v>Kendrapada</v>
      </c>
      <c r="F175" t="s">
        <v>39</v>
      </c>
      <c r="G175" s="5" t="str">
        <f>VLOOKUP(F175,Prod_tbl!A:D,2,0)</f>
        <v>Nivia Male Facewash</v>
      </c>
      <c r="H175" s="5" t="str">
        <f>VLOOKUP(F175,Prod_tbl!A:D,3,0)</f>
        <v xml:space="preserve">Beauty </v>
      </c>
      <c r="I175" s="5">
        <f>VLOOKUP(F175,Prod_tbl!A:D,4,0)</f>
        <v>95</v>
      </c>
      <c r="J175">
        <v>658</v>
      </c>
      <c r="K175" s="4">
        <f t="shared" si="2"/>
        <v>62510</v>
      </c>
    </row>
    <row r="176" spans="1:11" x14ac:dyDescent="0.25">
      <c r="A176">
        <v>175</v>
      </c>
      <c r="B176" s="1">
        <v>40544</v>
      </c>
      <c r="C176" t="s">
        <v>13</v>
      </c>
      <c r="D176" s="5">
        <f>VLOOKUP(C176,Customer_tbl!A:C,2,0)</f>
        <v>15</v>
      </c>
      <c r="E176" s="5" t="str">
        <f>VLOOKUP(C176,Customer_tbl!A:C,3,0)</f>
        <v>BBSR</v>
      </c>
      <c r="F176" t="s">
        <v>22</v>
      </c>
      <c r="G176" s="5" t="str">
        <f>VLOOKUP(F176,Prod_tbl!A:D,2,0)</f>
        <v>Liril</v>
      </c>
      <c r="H176" s="5" t="str">
        <f>VLOOKUP(F176,Prod_tbl!A:D,3,0)</f>
        <v>Soaps</v>
      </c>
      <c r="I176" s="5">
        <f>VLOOKUP(F176,Prod_tbl!A:D,4,0)</f>
        <v>60</v>
      </c>
      <c r="J176">
        <v>223</v>
      </c>
      <c r="K176" s="4">
        <f t="shared" si="2"/>
        <v>13380</v>
      </c>
    </row>
    <row r="177" spans="1:11" x14ac:dyDescent="0.25">
      <c r="A177">
        <v>176</v>
      </c>
      <c r="B177" s="1">
        <v>40466</v>
      </c>
      <c r="C177" t="s">
        <v>15</v>
      </c>
      <c r="D177" s="5">
        <f>VLOOKUP(C177,Customer_tbl!A:C,2,0)</f>
        <v>30</v>
      </c>
      <c r="E177" s="5" t="str">
        <f>VLOOKUP(C177,Customer_tbl!A:C,3,0)</f>
        <v>Kendrapada</v>
      </c>
      <c r="F177" t="s">
        <v>18</v>
      </c>
      <c r="G177" s="5" t="str">
        <f>VLOOKUP(F177,Prod_tbl!A:D,2,0)</f>
        <v>Ponds Facewash</v>
      </c>
      <c r="H177" s="5" t="str">
        <f>VLOOKUP(F177,Prod_tbl!A:D,3,0)</f>
        <v xml:space="preserve">Beauty </v>
      </c>
      <c r="I177" s="5">
        <f>VLOOKUP(F177,Prod_tbl!A:D,4,0)</f>
        <v>75</v>
      </c>
      <c r="J177">
        <v>630</v>
      </c>
      <c r="K177" s="4">
        <f t="shared" si="2"/>
        <v>47250</v>
      </c>
    </row>
    <row r="178" spans="1:11" x14ac:dyDescent="0.25">
      <c r="A178">
        <v>177</v>
      </c>
      <c r="B178" s="1">
        <v>40513</v>
      </c>
      <c r="C178" t="s">
        <v>24</v>
      </c>
      <c r="D178" s="5">
        <f>VLOOKUP(C178,Customer_tbl!A:C,2,0)</f>
        <v>41</v>
      </c>
      <c r="E178" s="5" t="str">
        <f>VLOOKUP(C178,Customer_tbl!A:C,3,0)</f>
        <v>Cuttack</v>
      </c>
      <c r="F178" t="s">
        <v>9</v>
      </c>
      <c r="G178" s="5" t="str">
        <f>VLOOKUP(F178,Prod_tbl!A:D,2,0)</f>
        <v>Orio</v>
      </c>
      <c r="H178" s="5" t="str">
        <f>VLOOKUP(F178,Prod_tbl!A:D,3,0)</f>
        <v>Biscuits</v>
      </c>
      <c r="I178" s="5">
        <f>VLOOKUP(F178,Prod_tbl!A:D,4,0)</f>
        <v>15</v>
      </c>
      <c r="J178">
        <v>258</v>
      </c>
      <c r="K178" s="4">
        <f t="shared" si="2"/>
        <v>3870</v>
      </c>
    </row>
    <row r="179" spans="1:11" x14ac:dyDescent="0.25">
      <c r="A179">
        <v>178</v>
      </c>
      <c r="B179" s="1">
        <v>41148</v>
      </c>
      <c r="C179" t="s">
        <v>27</v>
      </c>
      <c r="D179" s="5">
        <f>VLOOKUP(C179,Customer_tbl!A:C,2,0)</f>
        <v>49</v>
      </c>
      <c r="E179" s="5" t="str">
        <f>VLOOKUP(C179,Customer_tbl!A:C,3,0)</f>
        <v>Cuttack</v>
      </c>
      <c r="F179" t="s">
        <v>22</v>
      </c>
      <c r="G179" s="5" t="str">
        <f>VLOOKUP(F179,Prod_tbl!A:D,2,0)</f>
        <v>Liril</v>
      </c>
      <c r="H179" s="5" t="str">
        <f>VLOOKUP(F179,Prod_tbl!A:D,3,0)</f>
        <v>Soaps</v>
      </c>
      <c r="I179" s="5">
        <f>VLOOKUP(F179,Prod_tbl!A:D,4,0)</f>
        <v>60</v>
      </c>
      <c r="J179">
        <v>848</v>
      </c>
      <c r="K179" s="4">
        <f t="shared" si="2"/>
        <v>50880</v>
      </c>
    </row>
    <row r="180" spans="1:11" x14ac:dyDescent="0.25">
      <c r="A180">
        <v>179</v>
      </c>
      <c r="B180" s="1">
        <v>40314</v>
      </c>
      <c r="C180" t="s">
        <v>48</v>
      </c>
      <c r="D180" s="5">
        <f>VLOOKUP(C180,Customer_tbl!A:C,2,0)</f>
        <v>22</v>
      </c>
      <c r="E180" s="5" t="str">
        <f>VLOOKUP(C180,Customer_tbl!A:C,3,0)</f>
        <v>Kendrapada</v>
      </c>
      <c r="F180" t="s">
        <v>28</v>
      </c>
      <c r="G180" s="5" t="str">
        <f>VLOOKUP(F180,Prod_tbl!A:D,2,0)</f>
        <v>Parle-G</v>
      </c>
      <c r="H180" s="5" t="str">
        <f>VLOOKUP(F180,Prod_tbl!A:D,3,0)</f>
        <v>Biscuits</v>
      </c>
      <c r="I180" s="5">
        <f>VLOOKUP(F180,Prod_tbl!A:D,4,0)</f>
        <v>10</v>
      </c>
      <c r="J180">
        <v>621</v>
      </c>
      <c r="K180" s="4">
        <f t="shared" si="2"/>
        <v>6210</v>
      </c>
    </row>
    <row r="181" spans="1:11" x14ac:dyDescent="0.25">
      <c r="A181">
        <v>180</v>
      </c>
      <c r="B181" s="1">
        <v>40262</v>
      </c>
      <c r="C181" t="s">
        <v>33</v>
      </c>
      <c r="D181" s="5">
        <f>VLOOKUP(C181,Customer_tbl!A:C,2,0)</f>
        <v>27</v>
      </c>
      <c r="E181" s="5" t="str">
        <f>VLOOKUP(C181,Customer_tbl!A:C,3,0)</f>
        <v>Kendrapada</v>
      </c>
      <c r="F181" t="s">
        <v>18</v>
      </c>
      <c r="G181" s="5" t="str">
        <f>VLOOKUP(F181,Prod_tbl!A:D,2,0)</f>
        <v>Ponds Facewash</v>
      </c>
      <c r="H181" s="5" t="str">
        <f>VLOOKUP(F181,Prod_tbl!A:D,3,0)</f>
        <v xml:space="preserve">Beauty </v>
      </c>
      <c r="I181" s="5">
        <f>VLOOKUP(F181,Prod_tbl!A:D,4,0)</f>
        <v>75</v>
      </c>
      <c r="J181">
        <v>805</v>
      </c>
      <c r="K181" s="4">
        <f t="shared" si="2"/>
        <v>60375</v>
      </c>
    </row>
    <row r="182" spans="1:11" x14ac:dyDescent="0.25">
      <c r="A182">
        <v>181</v>
      </c>
      <c r="B182" s="1">
        <v>41051</v>
      </c>
      <c r="C182" t="s">
        <v>43</v>
      </c>
      <c r="D182" s="5">
        <f>VLOOKUP(C182,Customer_tbl!A:C,2,0)</f>
        <v>15</v>
      </c>
      <c r="E182" s="5" t="str">
        <f>VLOOKUP(C182,Customer_tbl!A:C,3,0)</f>
        <v>Dhenkanal</v>
      </c>
      <c r="F182" t="s">
        <v>12</v>
      </c>
      <c r="G182" s="5" t="str">
        <f>VLOOKUP(F182,Prod_tbl!A:D,2,0)</f>
        <v>Crackjack Salty</v>
      </c>
      <c r="H182" s="5" t="str">
        <f>VLOOKUP(F182,Prod_tbl!A:D,3,0)</f>
        <v>Biscuits</v>
      </c>
      <c r="I182" s="5">
        <f>VLOOKUP(F182,Prod_tbl!A:D,4,0)</f>
        <v>25</v>
      </c>
      <c r="J182">
        <v>198</v>
      </c>
      <c r="K182" s="4">
        <f t="shared" si="2"/>
        <v>4950</v>
      </c>
    </row>
    <row r="183" spans="1:11" x14ac:dyDescent="0.25">
      <c r="A183">
        <v>182</v>
      </c>
      <c r="B183" s="1">
        <v>40769</v>
      </c>
      <c r="C183" t="s">
        <v>4</v>
      </c>
      <c r="D183" s="5">
        <f>VLOOKUP(C183,Customer_tbl!A:C,2,0)</f>
        <v>33</v>
      </c>
      <c r="E183" s="5" t="str">
        <f>VLOOKUP(C183,Customer_tbl!A:C,3,0)</f>
        <v>BBSR</v>
      </c>
      <c r="F183" t="s">
        <v>12</v>
      </c>
      <c r="G183" s="5" t="str">
        <f>VLOOKUP(F183,Prod_tbl!A:D,2,0)</f>
        <v>Crackjack Salty</v>
      </c>
      <c r="H183" s="5" t="str">
        <f>VLOOKUP(F183,Prod_tbl!A:D,3,0)</f>
        <v>Biscuits</v>
      </c>
      <c r="I183" s="5">
        <f>VLOOKUP(F183,Prod_tbl!A:D,4,0)</f>
        <v>25</v>
      </c>
      <c r="J183">
        <v>618</v>
      </c>
      <c r="K183" s="4">
        <f t="shared" si="2"/>
        <v>15450</v>
      </c>
    </row>
    <row r="184" spans="1:11" x14ac:dyDescent="0.25">
      <c r="A184">
        <v>183</v>
      </c>
      <c r="B184" s="1">
        <v>40252</v>
      </c>
      <c r="C184" t="s">
        <v>29</v>
      </c>
      <c r="D184" s="5">
        <f>VLOOKUP(C184,Customer_tbl!A:C,2,0)</f>
        <v>21</v>
      </c>
      <c r="E184" s="5" t="str">
        <f>VLOOKUP(C184,Customer_tbl!A:C,3,0)</f>
        <v>Kendrapada</v>
      </c>
      <c r="F184" t="s">
        <v>28</v>
      </c>
      <c r="G184" s="5" t="str">
        <f>VLOOKUP(F184,Prod_tbl!A:D,2,0)</f>
        <v>Parle-G</v>
      </c>
      <c r="H184" s="5" t="str">
        <f>VLOOKUP(F184,Prod_tbl!A:D,3,0)</f>
        <v>Biscuits</v>
      </c>
      <c r="I184" s="5">
        <f>VLOOKUP(F184,Prod_tbl!A:D,4,0)</f>
        <v>10</v>
      </c>
      <c r="J184">
        <v>782</v>
      </c>
      <c r="K184" s="4">
        <f t="shared" si="2"/>
        <v>7820</v>
      </c>
    </row>
    <row r="185" spans="1:11" x14ac:dyDescent="0.25">
      <c r="A185">
        <v>184</v>
      </c>
      <c r="B185" s="1">
        <v>40445</v>
      </c>
      <c r="C185" t="s">
        <v>46</v>
      </c>
      <c r="D185" s="5">
        <f>VLOOKUP(C185,Customer_tbl!A:C,2,0)</f>
        <v>26</v>
      </c>
      <c r="E185" s="5" t="str">
        <f>VLOOKUP(C185,Customer_tbl!A:C,3,0)</f>
        <v>Cuttack</v>
      </c>
      <c r="F185" t="s">
        <v>11</v>
      </c>
      <c r="G185" s="5" t="str">
        <f>VLOOKUP(F185,Prod_tbl!A:D,2,0)</f>
        <v>Hide &amp; Seek</v>
      </c>
      <c r="H185" s="5" t="str">
        <f>VLOOKUP(F185,Prod_tbl!A:D,3,0)</f>
        <v>Biscuits</v>
      </c>
      <c r="I185" s="5">
        <f>VLOOKUP(F185,Prod_tbl!A:D,4,0)</f>
        <v>25</v>
      </c>
      <c r="J185">
        <v>702</v>
      </c>
      <c r="K185" s="4">
        <f t="shared" si="2"/>
        <v>17550</v>
      </c>
    </row>
    <row r="186" spans="1:11" x14ac:dyDescent="0.25">
      <c r="A186">
        <v>185</v>
      </c>
      <c r="B186" s="1">
        <v>40338</v>
      </c>
      <c r="C186" t="s">
        <v>27</v>
      </c>
      <c r="D186" s="5">
        <f>VLOOKUP(C186,Customer_tbl!A:C,2,0)</f>
        <v>49</v>
      </c>
      <c r="E186" s="5" t="str">
        <f>VLOOKUP(C186,Customer_tbl!A:C,3,0)</f>
        <v>Cuttack</v>
      </c>
      <c r="F186" t="s">
        <v>9</v>
      </c>
      <c r="G186" s="5" t="str">
        <f>VLOOKUP(F186,Prod_tbl!A:D,2,0)</f>
        <v>Orio</v>
      </c>
      <c r="H186" s="5" t="str">
        <f>VLOOKUP(F186,Prod_tbl!A:D,3,0)</f>
        <v>Biscuits</v>
      </c>
      <c r="I186" s="5">
        <f>VLOOKUP(F186,Prod_tbl!A:D,4,0)</f>
        <v>15</v>
      </c>
      <c r="J186">
        <v>339</v>
      </c>
      <c r="K186" s="4">
        <f t="shared" si="2"/>
        <v>5085</v>
      </c>
    </row>
    <row r="187" spans="1:11" x14ac:dyDescent="0.25">
      <c r="A187">
        <v>186</v>
      </c>
      <c r="B187" s="1">
        <v>40501</v>
      </c>
      <c r="C187" t="s">
        <v>25</v>
      </c>
      <c r="D187" s="5">
        <f>VLOOKUP(C187,Customer_tbl!A:C,2,0)</f>
        <v>21</v>
      </c>
      <c r="E187" s="5" t="str">
        <f>VLOOKUP(C187,Customer_tbl!A:C,3,0)</f>
        <v>Cuttack</v>
      </c>
      <c r="F187" t="s">
        <v>18</v>
      </c>
      <c r="G187" s="5" t="str">
        <f>VLOOKUP(F187,Prod_tbl!A:D,2,0)</f>
        <v>Ponds Facewash</v>
      </c>
      <c r="H187" s="5" t="str">
        <f>VLOOKUP(F187,Prod_tbl!A:D,3,0)</f>
        <v xml:space="preserve">Beauty </v>
      </c>
      <c r="I187" s="5">
        <f>VLOOKUP(F187,Prod_tbl!A:D,4,0)</f>
        <v>75</v>
      </c>
      <c r="J187">
        <v>739</v>
      </c>
      <c r="K187" s="4">
        <f t="shared" si="2"/>
        <v>55425</v>
      </c>
    </row>
    <row r="188" spans="1:11" x14ac:dyDescent="0.25">
      <c r="A188">
        <v>187</v>
      </c>
      <c r="B188" s="1">
        <v>40952</v>
      </c>
      <c r="C188" t="s">
        <v>36</v>
      </c>
      <c r="D188" s="5">
        <f>VLOOKUP(C188,Customer_tbl!A:C,2,0)</f>
        <v>29</v>
      </c>
      <c r="E188" s="5" t="str">
        <f>VLOOKUP(C188,Customer_tbl!A:C,3,0)</f>
        <v>Dhenkanal</v>
      </c>
      <c r="F188" t="s">
        <v>5</v>
      </c>
      <c r="G188" s="5" t="str">
        <f>VLOOKUP(F188,Prod_tbl!A:D,2,0)</f>
        <v>Cinthol</v>
      </c>
      <c r="H188" s="5" t="str">
        <f>VLOOKUP(F188,Prod_tbl!A:D,3,0)</f>
        <v>Soaps</v>
      </c>
      <c r="I188" s="5">
        <f>VLOOKUP(F188,Prod_tbl!A:D,4,0)</f>
        <v>65</v>
      </c>
      <c r="J188">
        <v>530</v>
      </c>
      <c r="K188" s="4">
        <f t="shared" si="2"/>
        <v>34450</v>
      </c>
    </row>
    <row r="189" spans="1:11" x14ac:dyDescent="0.25">
      <c r="A189">
        <v>188</v>
      </c>
      <c r="B189" s="1">
        <v>40343</v>
      </c>
      <c r="C189" t="s">
        <v>43</v>
      </c>
      <c r="D189" s="5">
        <f>VLOOKUP(C189,Customer_tbl!A:C,2,0)</f>
        <v>15</v>
      </c>
      <c r="E189" s="5" t="str">
        <f>VLOOKUP(C189,Customer_tbl!A:C,3,0)</f>
        <v>Dhenkanal</v>
      </c>
      <c r="F189" t="s">
        <v>18</v>
      </c>
      <c r="G189" s="5" t="str">
        <f>VLOOKUP(F189,Prod_tbl!A:D,2,0)</f>
        <v>Ponds Facewash</v>
      </c>
      <c r="H189" s="5" t="str">
        <f>VLOOKUP(F189,Prod_tbl!A:D,3,0)</f>
        <v xml:space="preserve">Beauty </v>
      </c>
      <c r="I189" s="5">
        <f>VLOOKUP(F189,Prod_tbl!A:D,4,0)</f>
        <v>75</v>
      </c>
      <c r="J189">
        <v>684</v>
      </c>
      <c r="K189" s="4">
        <f t="shared" si="2"/>
        <v>51300</v>
      </c>
    </row>
    <row r="190" spans="1:11" x14ac:dyDescent="0.25">
      <c r="A190">
        <v>189</v>
      </c>
      <c r="B190" s="1">
        <v>40738</v>
      </c>
      <c r="C190" t="s">
        <v>40</v>
      </c>
      <c r="D190" s="5">
        <f>VLOOKUP(C190,Customer_tbl!A:C,2,0)</f>
        <v>32</v>
      </c>
      <c r="E190" s="5" t="str">
        <f>VLOOKUP(C190,Customer_tbl!A:C,3,0)</f>
        <v>Kendrapada</v>
      </c>
      <c r="F190" t="s">
        <v>18</v>
      </c>
      <c r="G190" s="5" t="str">
        <f>VLOOKUP(F190,Prod_tbl!A:D,2,0)</f>
        <v>Ponds Facewash</v>
      </c>
      <c r="H190" s="5" t="str">
        <f>VLOOKUP(F190,Prod_tbl!A:D,3,0)</f>
        <v xml:space="preserve">Beauty </v>
      </c>
      <c r="I190" s="5">
        <f>VLOOKUP(F190,Prod_tbl!A:D,4,0)</f>
        <v>75</v>
      </c>
      <c r="J190">
        <v>390</v>
      </c>
      <c r="K190" s="4">
        <f t="shared" si="2"/>
        <v>29250</v>
      </c>
    </row>
    <row r="191" spans="1:11" x14ac:dyDescent="0.25">
      <c r="A191">
        <v>190</v>
      </c>
      <c r="B191" s="1">
        <v>41039</v>
      </c>
      <c r="C191" t="s">
        <v>4</v>
      </c>
      <c r="D191" s="5">
        <f>VLOOKUP(C191,Customer_tbl!A:C,2,0)</f>
        <v>33</v>
      </c>
      <c r="E191" s="5" t="str">
        <f>VLOOKUP(C191,Customer_tbl!A:C,3,0)</f>
        <v>BBSR</v>
      </c>
      <c r="F191" t="s">
        <v>22</v>
      </c>
      <c r="G191" s="5" t="str">
        <f>VLOOKUP(F191,Prod_tbl!A:D,2,0)</f>
        <v>Liril</v>
      </c>
      <c r="H191" s="5" t="str">
        <f>VLOOKUP(F191,Prod_tbl!A:D,3,0)</f>
        <v>Soaps</v>
      </c>
      <c r="I191" s="5">
        <f>VLOOKUP(F191,Prod_tbl!A:D,4,0)</f>
        <v>60</v>
      </c>
      <c r="J191">
        <v>688</v>
      </c>
      <c r="K191" s="4">
        <f t="shared" si="2"/>
        <v>41280</v>
      </c>
    </row>
    <row r="192" spans="1:11" x14ac:dyDescent="0.25">
      <c r="A192">
        <v>191</v>
      </c>
      <c r="B192" s="1">
        <v>41175</v>
      </c>
      <c r="C192" t="s">
        <v>48</v>
      </c>
      <c r="D192" s="5">
        <f>VLOOKUP(C192,Customer_tbl!A:C,2,0)</f>
        <v>22</v>
      </c>
      <c r="E192" s="5" t="str">
        <f>VLOOKUP(C192,Customer_tbl!A:C,3,0)</f>
        <v>Kendrapada</v>
      </c>
      <c r="F192" t="s">
        <v>5</v>
      </c>
      <c r="G192" s="5" t="str">
        <f>VLOOKUP(F192,Prod_tbl!A:D,2,0)</f>
        <v>Cinthol</v>
      </c>
      <c r="H192" s="5" t="str">
        <f>VLOOKUP(F192,Prod_tbl!A:D,3,0)</f>
        <v>Soaps</v>
      </c>
      <c r="I192" s="5">
        <f>VLOOKUP(F192,Prod_tbl!A:D,4,0)</f>
        <v>65</v>
      </c>
      <c r="J192">
        <v>850</v>
      </c>
      <c r="K192" s="4">
        <f t="shared" si="2"/>
        <v>55250</v>
      </c>
    </row>
    <row r="193" spans="1:11" x14ac:dyDescent="0.25">
      <c r="A193">
        <v>192</v>
      </c>
      <c r="B193" s="1">
        <v>41054</v>
      </c>
      <c r="C193" t="s">
        <v>44</v>
      </c>
      <c r="D193" s="5">
        <f>VLOOKUP(C193,Customer_tbl!A:C,2,0)</f>
        <v>17</v>
      </c>
      <c r="E193" s="5" t="str">
        <f>VLOOKUP(C193,Customer_tbl!A:C,3,0)</f>
        <v>Kendrapada</v>
      </c>
      <c r="F193" t="s">
        <v>47</v>
      </c>
      <c r="G193" s="5" t="str">
        <f>VLOOKUP(F193,Prod_tbl!A:D,2,0)</f>
        <v>Himalaya Facewash</v>
      </c>
      <c r="H193" s="5" t="str">
        <f>VLOOKUP(F193,Prod_tbl!A:D,3,0)</f>
        <v xml:space="preserve">Beauty </v>
      </c>
      <c r="I193" s="5">
        <f>VLOOKUP(F193,Prod_tbl!A:D,4,0)</f>
        <v>60</v>
      </c>
      <c r="J193">
        <v>377</v>
      </c>
      <c r="K193" s="4">
        <f t="shared" si="2"/>
        <v>22620</v>
      </c>
    </row>
    <row r="194" spans="1:11" x14ac:dyDescent="0.25">
      <c r="A194">
        <v>193</v>
      </c>
      <c r="B194" s="1">
        <v>40582</v>
      </c>
      <c r="C194" t="s">
        <v>38</v>
      </c>
      <c r="D194" s="5">
        <f>VLOOKUP(C194,Customer_tbl!A:C,2,0)</f>
        <v>22</v>
      </c>
      <c r="E194" s="5" t="str">
        <f>VLOOKUP(C194,Customer_tbl!A:C,3,0)</f>
        <v>Kendrapada</v>
      </c>
      <c r="F194" t="s">
        <v>9</v>
      </c>
      <c r="G194" s="5" t="str">
        <f>VLOOKUP(F194,Prod_tbl!A:D,2,0)</f>
        <v>Orio</v>
      </c>
      <c r="H194" s="5" t="str">
        <f>VLOOKUP(F194,Prod_tbl!A:D,3,0)</f>
        <v>Biscuits</v>
      </c>
      <c r="I194" s="5">
        <f>VLOOKUP(F194,Prod_tbl!A:D,4,0)</f>
        <v>15</v>
      </c>
      <c r="J194">
        <v>584</v>
      </c>
      <c r="K194" s="4">
        <f t="shared" si="2"/>
        <v>8760</v>
      </c>
    </row>
    <row r="195" spans="1:11" x14ac:dyDescent="0.25">
      <c r="A195">
        <v>194</v>
      </c>
      <c r="B195" s="1">
        <v>40882</v>
      </c>
      <c r="C195" t="s">
        <v>44</v>
      </c>
      <c r="D195" s="5">
        <f>VLOOKUP(C195,Customer_tbl!A:C,2,0)</f>
        <v>17</v>
      </c>
      <c r="E195" s="5" t="str">
        <f>VLOOKUP(C195,Customer_tbl!A:C,3,0)</f>
        <v>Kendrapada</v>
      </c>
      <c r="F195" t="s">
        <v>28</v>
      </c>
      <c r="G195" s="5" t="str">
        <f>VLOOKUP(F195,Prod_tbl!A:D,2,0)</f>
        <v>Parle-G</v>
      </c>
      <c r="H195" s="5" t="str">
        <f>VLOOKUP(F195,Prod_tbl!A:D,3,0)</f>
        <v>Biscuits</v>
      </c>
      <c r="I195" s="5">
        <f>VLOOKUP(F195,Prod_tbl!A:D,4,0)</f>
        <v>10</v>
      </c>
      <c r="J195">
        <v>217</v>
      </c>
      <c r="K195" s="4">
        <f t="shared" ref="K195:K258" si="3">I195*J195</f>
        <v>2170</v>
      </c>
    </row>
    <row r="196" spans="1:11" x14ac:dyDescent="0.25">
      <c r="A196">
        <v>195</v>
      </c>
      <c r="B196" s="1">
        <v>41070</v>
      </c>
      <c r="C196" t="s">
        <v>34</v>
      </c>
      <c r="D196" s="5">
        <f>VLOOKUP(C196,Customer_tbl!A:C,2,0)</f>
        <v>49</v>
      </c>
      <c r="E196" s="5" t="str">
        <f>VLOOKUP(C196,Customer_tbl!A:C,3,0)</f>
        <v>Dhenkanal</v>
      </c>
      <c r="F196" t="s">
        <v>47</v>
      </c>
      <c r="G196" s="5" t="str">
        <f>VLOOKUP(F196,Prod_tbl!A:D,2,0)</f>
        <v>Himalaya Facewash</v>
      </c>
      <c r="H196" s="5" t="str">
        <f>VLOOKUP(F196,Prod_tbl!A:D,3,0)</f>
        <v xml:space="preserve">Beauty </v>
      </c>
      <c r="I196" s="5">
        <f>VLOOKUP(F196,Prod_tbl!A:D,4,0)</f>
        <v>60</v>
      </c>
      <c r="J196">
        <v>874</v>
      </c>
      <c r="K196" s="4">
        <f t="shared" si="3"/>
        <v>52440</v>
      </c>
    </row>
    <row r="197" spans="1:11" x14ac:dyDescent="0.25">
      <c r="A197">
        <v>196</v>
      </c>
      <c r="B197" s="1">
        <v>40569</v>
      </c>
      <c r="C197" t="s">
        <v>27</v>
      </c>
      <c r="D197" s="5">
        <f>VLOOKUP(C197,Customer_tbl!A:C,2,0)</f>
        <v>49</v>
      </c>
      <c r="E197" s="5" t="str">
        <f>VLOOKUP(C197,Customer_tbl!A:C,3,0)</f>
        <v>Cuttack</v>
      </c>
      <c r="F197" t="s">
        <v>16</v>
      </c>
      <c r="G197" s="5" t="str">
        <f>VLOOKUP(F197,Prod_tbl!A:D,2,0)</f>
        <v>Garnier Facewash</v>
      </c>
      <c r="H197" s="5" t="str">
        <f>VLOOKUP(F197,Prod_tbl!A:D,3,0)</f>
        <v xml:space="preserve">Beauty </v>
      </c>
      <c r="I197" s="5">
        <f>VLOOKUP(F197,Prod_tbl!A:D,4,0)</f>
        <v>100</v>
      </c>
      <c r="J197">
        <v>116</v>
      </c>
      <c r="K197" s="4">
        <f t="shared" si="3"/>
        <v>11600</v>
      </c>
    </row>
    <row r="198" spans="1:11" x14ac:dyDescent="0.25">
      <c r="A198">
        <v>197</v>
      </c>
      <c r="B198" s="1">
        <v>40680</v>
      </c>
      <c r="C198" t="s">
        <v>25</v>
      </c>
      <c r="D198" s="5">
        <f>VLOOKUP(C198,Customer_tbl!A:C,2,0)</f>
        <v>21</v>
      </c>
      <c r="E198" s="5" t="str">
        <f>VLOOKUP(C198,Customer_tbl!A:C,3,0)</f>
        <v>Cuttack</v>
      </c>
      <c r="F198" t="s">
        <v>11</v>
      </c>
      <c r="G198" s="5" t="str">
        <f>VLOOKUP(F198,Prod_tbl!A:D,2,0)</f>
        <v>Hide &amp; Seek</v>
      </c>
      <c r="H198" s="5" t="str">
        <f>VLOOKUP(F198,Prod_tbl!A:D,3,0)</f>
        <v>Biscuits</v>
      </c>
      <c r="I198" s="5">
        <f>VLOOKUP(F198,Prod_tbl!A:D,4,0)</f>
        <v>25</v>
      </c>
      <c r="J198">
        <v>160</v>
      </c>
      <c r="K198" s="4">
        <f t="shared" si="3"/>
        <v>4000</v>
      </c>
    </row>
    <row r="199" spans="1:11" x14ac:dyDescent="0.25">
      <c r="A199">
        <v>198</v>
      </c>
      <c r="B199" s="1">
        <v>40621</v>
      </c>
      <c r="C199" t="s">
        <v>13</v>
      </c>
      <c r="D199" s="5">
        <f>VLOOKUP(C199,Customer_tbl!A:C,2,0)</f>
        <v>15</v>
      </c>
      <c r="E199" s="5" t="str">
        <f>VLOOKUP(C199,Customer_tbl!A:C,3,0)</f>
        <v>BBSR</v>
      </c>
      <c r="F199" t="s">
        <v>39</v>
      </c>
      <c r="G199" s="5" t="str">
        <f>VLOOKUP(F199,Prod_tbl!A:D,2,0)</f>
        <v>Nivia Male Facewash</v>
      </c>
      <c r="H199" s="5" t="str">
        <f>VLOOKUP(F199,Prod_tbl!A:D,3,0)</f>
        <v xml:space="preserve">Beauty </v>
      </c>
      <c r="I199" s="5">
        <f>VLOOKUP(F199,Prod_tbl!A:D,4,0)</f>
        <v>95</v>
      </c>
      <c r="J199">
        <v>490</v>
      </c>
      <c r="K199" s="4">
        <f t="shared" si="3"/>
        <v>46550</v>
      </c>
    </row>
    <row r="200" spans="1:11" x14ac:dyDescent="0.25">
      <c r="A200">
        <v>199</v>
      </c>
      <c r="B200" s="1">
        <v>40269</v>
      </c>
      <c r="C200" t="s">
        <v>4</v>
      </c>
      <c r="D200" s="5">
        <f>VLOOKUP(C200,Customer_tbl!A:C,2,0)</f>
        <v>33</v>
      </c>
      <c r="E200" s="5" t="str">
        <f>VLOOKUP(C200,Customer_tbl!A:C,3,0)</f>
        <v>BBSR</v>
      </c>
      <c r="F200" t="s">
        <v>39</v>
      </c>
      <c r="G200" s="5" t="str">
        <f>VLOOKUP(F200,Prod_tbl!A:D,2,0)</f>
        <v>Nivia Male Facewash</v>
      </c>
      <c r="H200" s="5" t="str">
        <f>VLOOKUP(F200,Prod_tbl!A:D,3,0)</f>
        <v xml:space="preserve">Beauty </v>
      </c>
      <c r="I200" s="5">
        <f>VLOOKUP(F200,Prod_tbl!A:D,4,0)</f>
        <v>95</v>
      </c>
      <c r="J200">
        <v>491</v>
      </c>
      <c r="K200" s="4">
        <f t="shared" si="3"/>
        <v>46645</v>
      </c>
    </row>
    <row r="201" spans="1:11" x14ac:dyDescent="0.25">
      <c r="A201">
        <v>200</v>
      </c>
      <c r="B201" s="1">
        <v>40452</v>
      </c>
      <c r="C201" t="s">
        <v>17</v>
      </c>
      <c r="D201" s="5">
        <f>VLOOKUP(C201,Customer_tbl!A:C,2,0)</f>
        <v>33</v>
      </c>
      <c r="E201" s="5" t="str">
        <f>VLOOKUP(C201,Customer_tbl!A:C,3,0)</f>
        <v>Kendrapada</v>
      </c>
      <c r="F201" t="s">
        <v>11</v>
      </c>
      <c r="G201" s="5" t="str">
        <f>VLOOKUP(F201,Prod_tbl!A:D,2,0)</f>
        <v>Hide &amp; Seek</v>
      </c>
      <c r="H201" s="5" t="str">
        <f>VLOOKUP(F201,Prod_tbl!A:D,3,0)</f>
        <v>Biscuits</v>
      </c>
      <c r="I201" s="5">
        <f>VLOOKUP(F201,Prod_tbl!A:D,4,0)</f>
        <v>25</v>
      </c>
      <c r="J201">
        <v>203</v>
      </c>
      <c r="K201" s="4">
        <f t="shared" si="3"/>
        <v>5075</v>
      </c>
    </row>
    <row r="202" spans="1:11" x14ac:dyDescent="0.25">
      <c r="A202">
        <v>201</v>
      </c>
      <c r="B202" s="1">
        <v>40522</v>
      </c>
      <c r="C202" t="s">
        <v>13</v>
      </c>
      <c r="D202" s="5">
        <f>VLOOKUP(C202,Customer_tbl!A:C,2,0)</f>
        <v>15</v>
      </c>
      <c r="E202" s="5" t="str">
        <f>VLOOKUP(C202,Customer_tbl!A:C,3,0)</f>
        <v>BBSR</v>
      </c>
      <c r="F202" t="s">
        <v>12</v>
      </c>
      <c r="G202" s="5" t="str">
        <f>VLOOKUP(F202,Prod_tbl!A:D,2,0)</f>
        <v>Crackjack Salty</v>
      </c>
      <c r="H202" s="5" t="str">
        <f>VLOOKUP(F202,Prod_tbl!A:D,3,0)</f>
        <v>Biscuits</v>
      </c>
      <c r="I202" s="5">
        <f>VLOOKUP(F202,Prod_tbl!A:D,4,0)</f>
        <v>25</v>
      </c>
      <c r="J202">
        <v>656</v>
      </c>
      <c r="K202" s="4">
        <f t="shared" si="3"/>
        <v>16400</v>
      </c>
    </row>
    <row r="203" spans="1:11" x14ac:dyDescent="0.25">
      <c r="A203">
        <v>202</v>
      </c>
      <c r="B203" s="1">
        <v>40946</v>
      </c>
      <c r="C203" t="s">
        <v>29</v>
      </c>
      <c r="D203" s="5">
        <f>VLOOKUP(C203,Customer_tbl!A:C,2,0)</f>
        <v>21</v>
      </c>
      <c r="E203" s="5" t="str">
        <f>VLOOKUP(C203,Customer_tbl!A:C,3,0)</f>
        <v>Kendrapada</v>
      </c>
      <c r="F203" t="s">
        <v>9</v>
      </c>
      <c r="G203" s="5" t="str">
        <f>VLOOKUP(F203,Prod_tbl!A:D,2,0)</f>
        <v>Orio</v>
      </c>
      <c r="H203" s="5" t="str">
        <f>VLOOKUP(F203,Prod_tbl!A:D,3,0)</f>
        <v>Biscuits</v>
      </c>
      <c r="I203" s="5">
        <f>VLOOKUP(F203,Prod_tbl!A:D,4,0)</f>
        <v>15</v>
      </c>
      <c r="J203">
        <v>621</v>
      </c>
      <c r="K203" s="4">
        <f t="shared" si="3"/>
        <v>9315</v>
      </c>
    </row>
    <row r="204" spans="1:11" x14ac:dyDescent="0.25">
      <c r="A204">
        <v>203</v>
      </c>
      <c r="B204" s="1">
        <v>41186</v>
      </c>
      <c r="C204" t="s">
        <v>19</v>
      </c>
      <c r="D204" s="5">
        <f>VLOOKUP(C204,Customer_tbl!A:C,2,0)</f>
        <v>29</v>
      </c>
      <c r="E204" s="5" t="str">
        <f>VLOOKUP(C204,Customer_tbl!A:C,3,0)</f>
        <v>Dhenkanal</v>
      </c>
      <c r="F204" t="s">
        <v>7</v>
      </c>
      <c r="G204" s="5" t="str">
        <f>VLOOKUP(F204,Prod_tbl!A:D,2,0)</f>
        <v>Lux</v>
      </c>
      <c r="H204" s="5" t="str">
        <f>VLOOKUP(F204,Prod_tbl!A:D,3,0)</f>
        <v>Soaps</v>
      </c>
      <c r="I204" s="5">
        <f>VLOOKUP(F204,Prod_tbl!A:D,4,0)</f>
        <v>45</v>
      </c>
      <c r="J204">
        <v>643</v>
      </c>
      <c r="K204" s="4">
        <f t="shared" si="3"/>
        <v>28935</v>
      </c>
    </row>
    <row r="205" spans="1:11" x14ac:dyDescent="0.25">
      <c r="A205">
        <v>204</v>
      </c>
      <c r="B205" s="1">
        <v>40698</v>
      </c>
      <c r="C205" t="s">
        <v>35</v>
      </c>
      <c r="D205" s="5">
        <f>VLOOKUP(C205,Customer_tbl!A:C,2,0)</f>
        <v>27</v>
      </c>
      <c r="E205" s="5" t="str">
        <f>VLOOKUP(C205,Customer_tbl!A:C,3,0)</f>
        <v>BBSR</v>
      </c>
      <c r="F205" t="s">
        <v>47</v>
      </c>
      <c r="G205" s="5" t="str">
        <f>VLOOKUP(F205,Prod_tbl!A:D,2,0)</f>
        <v>Himalaya Facewash</v>
      </c>
      <c r="H205" s="5" t="str">
        <f>VLOOKUP(F205,Prod_tbl!A:D,3,0)</f>
        <v xml:space="preserve">Beauty </v>
      </c>
      <c r="I205" s="5">
        <f>VLOOKUP(F205,Prod_tbl!A:D,4,0)</f>
        <v>60</v>
      </c>
      <c r="J205">
        <v>448</v>
      </c>
      <c r="K205" s="4">
        <f t="shared" si="3"/>
        <v>26880</v>
      </c>
    </row>
    <row r="206" spans="1:11" x14ac:dyDescent="0.25">
      <c r="A206">
        <v>205</v>
      </c>
      <c r="B206" s="1">
        <v>40676</v>
      </c>
      <c r="C206" t="s">
        <v>15</v>
      </c>
      <c r="D206" s="5">
        <f>VLOOKUP(C206,Customer_tbl!A:C,2,0)</f>
        <v>30</v>
      </c>
      <c r="E206" s="5" t="str">
        <f>VLOOKUP(C206,Customer_tbl!A:C,3,0)</f>
        <v>Kendrapada</v>
      </c>
      <c r="F206" t="s">
        <v>22</v>
      </c>
      <c r="G206" s="5" t="str">
        <f>VLOOKUP(F206,Prod_tbl!A:D,2,0)</f>
        <v>Liril</v>
      </c>
      <c r="H206" s="5" t="str">
        <f>VLOOKUP(F206,Prod_tbl!A:D,3,0)</f>
        <v>Soaps</v>
      </c>
      <c r="I206" s="5">
        <f>VLOOKUP(F206,Prod_tbl!A:D,4,0)</f>
        <v>60</v>
      </c>
      <c r="J206">
        <v>822</v>
      </c>
      <c r="K206" s="4">
        <f t="shared" si="3"/>
        <v>49320</v>
      </c>
    </row>
    <row r="207" spans="1:11" x14ac:dyDescent="0.25">
      <c r="A207">
        <v>206</v>
      </c>
      <c r="B207" s="1">
        <v>40514</v>
      </c>
      <c r="C207" t="s">
        <v>13</v>
      </c>
      <c r="D207" s="5">
        <f>VLOOKUP(C207,Customer_tbl!A:C,2,0)</f>
        <v>15</v>
      </c>
      <c r="E207" s="5" t="str">
        <f>VLOOKUP(C207,Customer_tbl!A:C,3,0)</f>
        <v>BBSR</v>
      </c>
      <c r="F207" t="s">
        <v>22</v>
      </c>
      <c r="G207" s="5" t="str">
        <f>VLOOKUP(F207,Prod_tbl!A:D,2,0)</f>
        <v>Liril</v>
      </c>
      <c r="H207" s="5" t="str">
        <f>VLOOKUP(F207,Prod_tbl!A:D,3,0)</f>
        <v>Soaps</v>
      </c>
      <c r="I207" s="5">
        <f>VLOOKUP(F207,Prod_tbl!A:D,4,0)</f>
        <v>60</v>
      </c>
      <c r="J207">
        <v>540</v>
      </c>
      <c r="K207" s="4">
        <f t="shared" si="3"/>
        <v>32400</v>
      </c>
    </row>
    <row r="208" spans="1:11" x14ac:dyDescent="0.25">
      <c r="A208">
        <v>207</v>
      </c>
      <c r="B208" s="1">
        <v>40289</v>
      </c>
      <c r="C208" t="s">
        <v>31</v>
      </c>
      <c r="D208" s="5">
        <f>VLOOKUP(C208,Customer_tbl!A:C,2,0)</f>
        <v>31</v>
      </c>
      <c r="E208" s="5" t="str">
        <f>VLOOKUP(C208,Customer_tbl!A:C,3,0)</f>
        <v>BBSR</v>
      </c>
      <c r="F208" t="s">
        <v>11</v>
      </c>
      <c r="G208" s="5" t="str">
        <f>VLOOKUP(F208,Prod_tbl!A:D,2,0)</f>
        <v>Hide &amp; Seek</v>
      </c>
      <c r="H208" s="5" t="str">
        <f>VLOOKUP(F208,Prod_tbl!A:D,3,0)</f>
        <v>Biscuits</v>
      </c>
      <c r="I208" s="5">
        <f>VLOOKUP(F208,Prod_tbl!A:D,4,0)</f>
        <v>25</v>
      </c>
      <c r="J208">
        <v>447</v>
      </c>
      <c r="K208" s="4">
        <f t="shared" si="3"/>
        <v>11175</v>
      </c>
    </row>
    <row r="209" spans="1:11" x14ac:dyDescent="0.25">
      <c r="A209">
        <v>208</v>
      </c>
      <c r="B209" s="1">
        <v>40897</v>
      </c>
      <c r="C209" t="s">
        <v>26</v>
      </c>
      <c r="D209" s="5">
        <f>VLOOKUP(C209,Customer_tbl!A:C,2,0)</f>
        <v>38</v>
      </c>
      <c r="E209" s="5" t="str">
        <f>VLOOKUP(C209,Customer_tbl!A:C,3,0)</f>
        <v>Dhenkanal</v>
      </c>
      <c r="F209" t="s">
        <v>14</v>
      </c>
      <c r="G209" s="5" t="str">
        <f>VLOOKUP(F209,Prod_tbl!A:D,2,0)</f>
        <v>Lakme Facewash</v>
      </c>
      <c r="H209" s="5" t="str">
        <f>VLOOKUP(F209,Prod_tbl!A:D,3,0)</f>
        <v xml:space="preserve">Beauty </v>
      </c>
      <c r="I209" s="5">
        <f>VLOOKUP(F209,Prod_tbl!A:D,4,0)</f>
        <v>95</v>
      </c>
      <c r="J209">
        <v>408</v>
      </c>
      <c r="K209" s="4">
        <f t="shared" si="3"/>
        <v>38760</v>
      </c>
    </row>
    <row r="210" spans="1:11" x14ac:dyDescent="0.25">
      <c r="A210">
        <v>209</v>
      </c>
      <c r="B210" s="1">
        <v>41256</v>
      </c>
      <c r="C210" t="s">
        <v>6</v>
      </c>
      <c r="D210" s="5">
        <f>VLOOKUP(C210,Customer_tbl!A:C,2,0)</f>
        <v>47</v>
      </c>
      <c r="E210" s="5" t="str">
        <f>VLOOKUP(C210,Customer_tbl!A:C,3,0)</f>
        <v>Kendrapada</v>
      </c>
      <c r="F210" t="s">
        <v>41</v>
      </c>
      <c r="G210" s="5" t="str">
        <f>VLOOKUP(F210,Prod_tbl!A:D,2,0)</f>
        <v>Britania 50:50</v>
      </c>
      <c r="H210" s="5" t="str">
        <f>VLOOKUP(F210,Prod_tbl!A:D,3,0)</f>
        <v>Biscuits</v>
      </c>
      <c r="I210" s="5">
        <f>VLOOKUP(F210,Prod_tbl!A:D,4,0)</f>
        <v>20</v>
      </c>
      <c r="J210">
        <v>760</v>
      </c>
      <c r="K210" s="4">
        <f t="shared" si="3"/>
        <v>15200</v>
      </c>
    </row>
    <row r="211" spans="1:11" x14ac:dyDescent="0.25">
      <c r="A211">
        <v>210</v>
      </c>
      <c r="B211" s="1">
        <v>41136</v>
      </c>
      <c r="C211" t="s">
        <v>38</v>
      </c>
      <c r="D211" s="5">
        <f>VLOOKUP(C211,Customer_tbl!A:C,2,0)</f>
        <v>22</v>
      </c>
      <c r="E211" s="5" t="str">
        <f>VLOOKUP(C211,Customer_tbl!A:C,3,0)</f>
        <v>Kendrapada</v>
      </c>
      <c r="F211" t="s">
        <v>22</v>
      </c>
      <c r="G211" s="5" t="str">
        <f>VLOOKUP(F211,Prod_tbl!A:D,2,0)</f>
        <v>Liril</v>
      </c>
      <c r="H211" s="5" t="str">
        <f>VLOOKUP(F211,Prod_tbl!A:D,3,0)</f>
        <v>Soaps</v>
      </c>
      <c r="I211" s="5">
        <f>VLOOKUP(F211,Prod_tbl!A:D,4,0)</f>
        <v>60</v>
      </c>
      <c r="J211">
        <v>518</v>
      </c>
      <c r="K211" s="4">
        <f t="shared" si="3"/>
        <v>31080</v>
      </c>
    </row>
    <row r="212" spans="1:11" x14ac:dyDescent="0.25">
      <c r="A212">
        <v>211</v>
      </c>
      <c r="B212" s="1">
        <v>41014</v>
      </c>
      <c r="C212" t="s">
        <v>40</v>
      </c>
      <c r="D212" s="5">
        <f>VLOOKUP(C212,Customer_tbl!A:C,2,0)</f>
        <v>32</v>
      </c>
      <c r="E212" s="5" t="str">
        <f>VLOOKUP(C212,Customer_tbl!A:C,3,0)</f>
        <v>Kendrapada</v>
      </c>
      <c r="F212" t="s">
        <v>12</v>
      </c>
      <c r="G212" s="5" t="str">
        <f>VLOOKUP(F212,Prod_tbl!A:D,2,0)</f>
        <v>Crackjack Salty</v>
      </c>
      <c r="H212" s="5" t="str">
        <f>VLOOKUP(F212,Prod_tbl!A:D,3,0)</f>
        <v>Biscuits</v>
      </c>
      <c r="I212" s="5">
        <f>VLOOKUP(F212,Prod_tbl!A:D,4,0)</f>
        <v>25</v>
      </c>
      <c r="J212">
        <v>812</v>
      </c>
      <c r="K212" s="4">
        <f t="shared" si="3"/>
        <v>20300</v>
      </c>
    </row>
    <row r="213" spans="1:11" x14ac:dyDescent="0.25">
      <c r="A213">
        <v>212</v>
      </c>
      <c r="B213" s="1">
        <v>41047</v>
      </c>
      <c r="C213" t="s">
        <v>32</v>
      </c>
      <c r="D213" s="5">
        <f>VLOOKUP(C213,Customer_tbl!A:C,2,0)</f>
        <v>32</v>
      </c>
      <c r="E213" s="5" t="str">
        <f>VLOOKUP(C213,Customer_tbl!A:C,3,0)</f>
        <v>BBSR</v>
      </c>
      <c r="F213" t="s">
        <v>22</v>
      </c>
      <c r="G213" s="5" t="str">
        <f>VLOOKUP(F213,Prod_tbl!A:D,2,0)</f>
        <v>Liril</v>
      </c>
      <c r="H213" s="5" t="str">
        <f>VLOOKUP(F213,Prod_tbl!A:D,3,0)</f>
        <v>Soaps</v>
      </c>
      <c r="I213" s="5">
        <f>VLOOKUP(F213,Prod_tbl!A:D,4,0)</f>
        <v>60</v>
      </c>
      <c r="J213">
        <v>293</v>
      </c>
      <c r="K213" s="4">
        <f t="shared" si="3"/>
        <v>17580</v>
      </c>
    </row>
    <row r="214" spans="1:11" x14ac:dyDescent="0.25">
      <c r="A214">
        <v>213</v>
      </c>
      <c r="B214" s="1">
        <v>40957</v>
      </c>
      <c r="C214" t="s">
        <v>36</v>
      </c>
      <c r="D214" s="5">
        <f>VLOOKUP(C214,Customer_tbl!A:C,2,0)</f>
        <v>29</v>
      </c>
      <c r="E214" s="5" t="str">
        <f>VLOOKUP(C214,Customer_tbl!A:C,3,0)</f>
        <v>Dhenkanal</v>
      </c>
      <c r="F214" t="s">
        <v>37</v>
      </c>
      <c r="G214" s="5" t="str">
        <f>VLOOKUP(F214,Prod_tbl!A:D,2,0)</f>
        <v>Dove</v>
      </c>
      <c r="H214" s="5" t="str">
        <f>VLOOKUP(F214,Prod_tbl!A:D,3,0)</f>
        <v>Soaps</v>
      </c>
      <c r="I214" s="5">
        <f>VLOOKUP(F214,Prod_tbl!A:D,4,0)</f>
        <v>60</v>
      </c>
      <c r="J214">
        <v>854</v>
      </c>
      <c r="K214" s="4">
        <f t="shared" si="3"/>
        <v>51240</v>
      </c>
    </row>
    <row r="215" spans="1:11" x14ac:dyDescent="0.25">
      <c r="A215">
        <v>214</v>
      </c>
      <c r="B215" s="1">
        <v>41105</v>
      </c>
      <c r="C215" t="s">
        <v>34</v>
      </c>
      <c r="D215" s="5">
        <f>VLOOKUP(C215,Customer_tbl!A:C,2,0)</f>
        <v>49</v>
      </c>
      <c r="E215" s="5" t="str">
        <f>VLOOKUP(C215,Customer_tbl!A:C,3,0)</f>
        <v>Dhenkanal</v>
      </c>
      <c r="F215" t="s">
        <v>11</v>
      </c>
      <c r="G215" s="5" t="str">
        <f>VLOOKUP(F215,Prod_tbl!A:D,2,0)</f>
        <v>Hide &amp; Seek</v>
      </c>
      <c r="H215" s="5" t="str">
        <f>VLOOKUP(F215,Prod_tbl!A:D,3,0)</f>
        <v>Biscuits</v>
      </c>
      <c r="I215" s="5">
        <f>VLOOKUP(F215,Prod_tbl!A:D,4,0)</f>
        <v>25</v>
      </c>
      <c r="J215">
        <v>336</v>
      </c>
      <c r="K215" s="4">
        <f t="shared" si="3"/>
        <v>8400</v>
      </c>
    </row>
    <row r="216" spans="1:11" x14ac:dyDescent="0.25">
      <c r="A216">
        <v>215</v>
      </c>
      <c r="B216" s="1">
        <v>40926</v>
      </c>
      <c r="C216" t="s">
        <v>32</v>
      </c>
      <c r="D216" s="5">
        <f>VLOOKUP(C216,Customer_tbl!A:C,2,0)</f>
        <v>32</v>
      </c>
      <c r="E216" s="5" t="str">
        <f>VLOOKUP(C216,Customer_tbl!A:C,3,0)</f>
        <v>BBSR</v>
      </c>
      <c r="F216" t="s">
        <v>12</v>
      </c>
      <c r="G216" s="5" t="str">
        <f>VLOOKUP(F216,Prod_tbl!A:D,2,0)</f>
        <v>Crackjack Salty</v>
      </c>
      <c r="H216" s="5" t="str">
        <f>VLOOKUP(F216,Prod_tbl!A:D,3,0)</f>
        <v>Biscuits</v>
      </c>
      <c r="I216" s="5">
        <f>VLOOKUP(F216,Prod_tbl!A:D,4,0)</f>
        <v>25</v>
      </c>
      <c r="J216">
        <v>345</v>
      </c>
      <c r="K216" s="4">
        <f t="shared" si="3"/>
        <v>8625</v>
      </c>
    </row>
    <row r="217" spans="1:11" x14ac:dyDescent="0.25">
      <c r="A217">
        <v>216</v>
      </c>
      <c r="B217" s="1">
        <v>41087</v>
      </c>
      <c r="C217" t="s">
        <v>40</v>
      </c>
      <c r="D217" s="5">
        <f>VLOOKUP(C217,Customer_tbl!A:C,2,0)</f>
        <v>32</v>
      </c>
      <c r="E217" s="5" t="str">
        <f>VLOOKUP(C217,Customer_tbl!A:C,3,0)</f>
        <v>Kendrapada</v>
      </c>
      <c r="F217" t="s">
        <v>18</v>
      </c>
      <c r="G217" s="5" t="str">
        <f>VLOOKUP(F217,Prod_tbl!A:D,2,0)</f>
        <v>Ponds Facewash</v>
      </c>
      <c r="H217" s="5" t="str">
        <f>VLOOKUP(F217,Prod_tbl!A:D,3,0)</f>
        <v xml:space="preserve">Beauty </v>
      </c>
      <c r="I217" s="5">
        <f>VLOOKUP(F217,Prod_tbl!A:D,4,0)</f>
        <v>75</v>
      </c>
      <c r="J217">
        <v>250</v>
      </c>
      <c r="K217" s="4">
        <f t="shared" si="3"/>
        <v>18750</v>
      </c>
    </row>
    <row r="218" spans="1:11" x14ac:dyDescent="0.25">
      <c r="A218">
        <v>217</v>
      </c>
      <c r="B218" s="1">
        <v>40413</v>
      </c>
      <c r="C218" t="s">
        <v>24</v>
      </c>
      <c r="D218" s="5">
        <f>VLOOKUP(C218,Customer_tbl!A:C,2,0)</f>
        <v>41</v>
      </c>
      <c r="E218" s="5" t="str">
        <f>VLOOKUP(C218,Customer_tbl!A:C,3,0)</f>
        <v>Cuttack</v>
      </c>
      <c r="F218" t="s">
        <v>7</v>
      </c>
      <c r="G218" s="5" t="str">
        <f>VLOOKUP(F218,Prod_tbl!A:D,2,0)</f>
        <v>Lux</v>
      </c>
      <c r="H218" s="5" t="str">
        <f>VLOOKUP(F218,Prod_tbl!A:D,3,0)</f>
        <v>Soaps</v>
      </c>
      <c r="I218" s="5">
        <f>VLOOKUP(F218,Prod_tbl!A:D,4,0)</f>
        <v>45</v>
      </c>
      <c r="J218">
        <v>750</v>
      </c>
      <c r="K218" s="4">
        <f t="shared" si="3"/>
        <v>33750</v>
      </c>
    </row>
    <row r="219" spans="1:11" x14ac:dyDescent="0.25">
      <c r="A219">
        <v>218</v>
      </c>
      <c r="B219" s="1">
        <v>40750</v>
      </c>
      <c r="C219" t="s">
        <v>4</v>
      </c>
      <c r="D219" s="5">
        <f>VLOOKUP(C219,Customer_tbl!A:C,2,0)</f>
        <v>33</v>
      </c>
      <c r="E219" s="5" t="str">
        <f>VLOOKUP(C219,Customer_tbl!A:C,3,0)</f>
        <v>BBSR</v>
      </c>
      <c r="F219" t="s">
        <v>41</v>
      </c>
      <c r="G219" s="5" t="str">
        <f>VLOOKUP(F219,Prod_tbl!A:D,2,0)</f>
        <v>Britania 50:50</v>
      </c>
      <c r="H219" s="5" t="str">
        <f>VLOOKUP(F219,Prod_tbl!A:D,3,0)</f>
        <v>Biscuits</v>
      </c>
      <c r="I219" s="5">
        <f>VLOOKUP(F219,Prod_tbl!A:D,4,0)</f>
        <v>20</v>
      </c>
      <c r="J219">
        <v>353</v>
      </c>
      <c r="K219" s="4">
        <f t="shared" si="3"/>
        <v>7060</v>
      </c>
    </row>
    <row r="220" spans="1:11" x14ac:dyDescent="0.25">
      <c r="A220">
        <v>219</v>
      </c>
      <c r="B220" s="1">
        <v>40712</v>
      </c>
      <c r="C220" t="s">
        <v>27</v>
      </c>
      <c r="D220" s="5">
        <f>VLOOKUP(C220,Customer_tbl!A:C,2,0)</f>
        <v>49</v>
      </c>
      <c r="E220" s="5" t="str">
        <f>VLOOKUP(C220,Customer_tbl!A:C,3,0)</f>
        <v>Cuttack</v>
      </c>
      <c r="F220" t="s">
        <v>22</v>
      </c>
      <c r="G220" s="5" t="str">
        <f>VLOOKUP(F220,Prod_tbl!A:D,2,0)</f>
        <v>Liril</v>
      </c>
      <c r="H220" s="5" t="str">
        <f>VLOOKUP(F220,Prod_tbl!A:D,3,0)</f>
        <v>Soaps</v>
      </c>
      <c r="I220" s="5">
        <f>VLOOKUP(F220,Prod_tbl!A:D,4,0)</f>
        <v>60</v>
      </c>
      <c r="J220">
        <v>861</v>
      </c>
      <c r="K220" s="4">
        <f t="shared" si="3"/>
        <v>51660</v>
      </c>
    </row>
    <row r="221" spans="1:11" x14ac:dyDescent="0.25">
      <c r="A221">
        <v>220</v>
      </c>
      <c r="B221" s="1">
        <v>40395</v>
      </c>
      <c r="C221" t="s">
        <v>29</v>
      </c>
      <c r="D221" s="5">
        <f>VLOOKUP(C221,Customer_tbl!A:C,2,0)</f>
        <v>21</v>
      </c>
      <c r="E221" s="5" t="str">
        <f>VLOOKUP(C221,Customer_tbl!A:C,3,0)</f>
        <v>Kendrapada</v>
      </c>
      <c r="F221" t="s">
        <v>39</v>
      </c>
      <c r="G221" s="5" t="str">
        <f>VLOOKUP(F221,Prod_tbl!A:D,2,0)</f>
        <v>Nivia Male Facewash</v>
      </c>
      <c r="H221" s="5" t="str">
        <f>VLOOKUP(F221,Prod_tbl!A:D,3,0)</f>
        <v xml:space="preserve">Beauty </v>
      </c>
      <c r="I221" s="5">
        <f>VLOOKUP(F221,Prod_tbl!A:D,4,0)</f>
        <v>95</v>
      </c>
      <c r="J221">
        <v>255</v>
      </c>
      <c r="K221" s="4">
        <f t="shared" si="3"/>
        <v>24225</v>
      </c>
    </row>
    <row r="222" spans="1:11" x14ac:dyDescent="0.25">
      <c r="A222">
        <v>221</v>
      </c>
      <c r="B222" s="1">
        <v>40984</v>
      </c>
      <c r="C222" t="s">
        <v>32</v>
      </c>
      <c r="D222" s="5">
        <f>VLOOKUP(C222,Customer_tbl!A:C,2,0)</f>
        <v>32</v>
      </c>
      <c r="E222" s="5" t="str">
        <f>VLOOKUP(C222,Customer_tbl!A:C,3,0)</f>
        <v>BBSR</v>
      </c>
      <c r="F222" t="s">
        <v>12</v>
      </c>
      <c r="G222" s="5" t="str">
        <f>VLOOKUP(F222,Prod_tbl!A:D,2,0)</f>
        <v>Crackjack Salty</v>
      </c>
      <c r="H222" s="5" t="str">
        <f>VLOOKUP(F222,Prod_tbl!A:D,3,0)</f>
        <v>Biscuits</v>
      </c>
      <c r="I222" s="5">
        <f>VLOOKUP(F222,Prod_tbl!A:D,4,0)</f>
        <v>25</v>
      </c>
      <c r="J222">
        <v>857</v>
      </c>
      <c r="K222" s="4">
        <f t="shared" si="3"/>
        <v>21425</v>
      </c>
    </row>
    <row r="223" spans="1:11" x14ac:dyDescent="0.25">
      <c r="A223">
        <v>222</v>
      </c>
      <c r="B223" s="1">
        <v>40814</v>
      </c>
      <c r="C223" t="s">
        <v>29</v>
      </c>
      <c r="D223" s="5">
        <f>VLOOKUP(C223,Customer_tbl!A:C,2,0)</f>
        <v>21</v>
      </c>
      <c r="E223" s="5" t="str">
        <f>VLOOKUP(C223,Customer_tbl!A:C,3,0)</f>
        <v>Kendrapada</v>
      </c>
      <c r="F223" t="s">
        <v>47</v>
      </c>
      <c r="G223" s="5" t="str">
        <f>VLOOKUP(F223,Prod_tbl!A:D,2,0)</f>
        <v>Himalaya Facewash</v>
      </c>
      <c r="H223" s="5" t="str">
        <f>VLOOKUP(F223,Prod_tbl!A:D,3,0)</f>
        <v xml:space="preserve">Beauty </v>
      </c>
      <c r="I223" s="5">
        <f>VLOOKUP(F223,Prod_tbl!A:D,4,0)</f>
        <v>60</v>
      </c>
      <c r="J223">
        <v>693</v>
      </c>
      <c r="K223" s="4">
        <f t="shared" si="3"/>
        <v>41580</v>
      </c>
    </row>
    <row r="224" spans="1:11" x14ac:dyDescent="0.25">
      <c r="A224">
        <v>223</v>
      </c>
      <c r="B224" s="1">
        <v>41158</v>
      </c>
      <c r="C224" t="s">
        <v>8</v>
      </c>
      <c r="D224" s="5">
        <f>VLOOKUP(C224,Customer_tbl!A:C,2,0)</f>
        <v>42</v>
      </c>
      <c r="E224" s="5" t="str">
        <f>VLOOKUP(C224,Customer_tbl!A:C,3,0)</f>
        <v>Dhenkanal</v>
      </c>
      <c r="F224" t="s">
        <v>37</v>
      </c>
      <c r="G224" s="5" t="str">
        <f>VLOOKUP(F224,Prod_tbl!A:D,2,0)</f>
        <v>Dove</v>
      </c>
      <c r="H224" s="5" t="str">
        <f>VLOOKUP(F224,Prod_tbl!A:D,3,0)</f>
        <v>Soaps</v>
      </c>
      <c r="I224" s="5">
        <f>VLOOKUP(F224,Prod_tbl!A:D,4,0)</f>
        <v>60</v>
      </c>
      <c r="J224">
        <v>260</v>
      </c>
      <c r="K224" s="4">
        <f t="shared" si="3"/>
        <v>15600</v>
      </c>
    </row>
    <row r="225" spans="1:11" x14ac:dyDescent="0.25">
      <c r="A225">
        <v>224</v>
      </c>
      <c r="B225" s="1">
        <v>40184</v>
      </c>
      <c r="C225" t="s">
        <v>21</v>
      </c>
      <c r="D225" s="5">
        <f>VLOOKUP(C225,Customer_tbl!A:C,2,0)</f>
        <v>15</v>
      </c>
      <c r="E225" s="5" t="str">
        <f>VLOOKUP(C225,Customer_tbl!A:C,3,0)</f>
        <v>Cuttack</v>
      </c>
      <c r="F225" t="s">
        <v>28</v>
      </c>
      <c r="G225" s="5" t="str">
        <f>VLOOKUP(F225,Prod_tbl!A:D,2,0)</f>
        <v>Parle-G</v>
      </c>
      <c r="H225" s="5" t="str">
        <f>VLOOKUP(F225,Prod_tbl!A:D,3,0)</f>
        <v>Biscuits</v>
      </c>
      <c r="I225" s="5">
        <f>VLOOKUP(F225,Prod_tbl!A:D,4,0)</f>
        <v>10</v>
      </c>
      <c r="J225">
        <v>167</v>
      </c>
      <c r="K225" s="4">
        <f t="shared" si="3"/>
        <v>1670</v>
      </c>
    </row>
    <row r="226" spans="1:11" x14ac:dyDescent="0.25">
      <c r="A226">
        <v>225</v>
      </c>
      <c r="B226" s="1">
        <v>41039</v>
      </c>
      <c r="C226" t="s">
        <v>32</v>
      </c>
      <c r="D226" s="5">
        <f>VLOOKUP(C226,Customer_tbl!A:C,2,0)</f>
        <v>32</v>
      </c>
      <c r="E226" s="5" t="str">
        <f>VLOOKUP(C226,Customer_tbl!A:C,3,0)</f>
        <v>BBSR</v>
      </c>
      <c r="F226" t="s">
        <v>9</v>
      </c>
      <c r="G226" s="5" t="str">
        <f>VLOOKUP(F226,Prod_tbl!A:D,2,0)</f>
        <v>Orio</v>
      </c>
      <c r="H226" s="5" t="str">
        <f>VLOOKUP(F226,Prod_tbl!A:D,3,0)</f>
        <v>Biscuits</v>
      </c>
      <c r="I226" s="5">
        <f>VLOOKUP(F226,Prod_tbl!A:D,4,0)</f>
        <v>15</v>
      </c>
      <c r="J226">
        <v>243</v>
      </c>
      <c r="K226" s="4">
        <f t="shared" si="3"/>
        <v>3645</v>
      </c>
    </row>
    <row r="227" spans="1:11" x14ac:dyDescent="0.25">
      <c r="A227">
        <v>226</v>
      </c>
      <c r="B227" s="1">
        <v>40386</v>
      </c>
      <c r="C227" t="s">
        <v>17</v>
      </c>
      <c r="D227" s="5">
        <f>VLOOKUP(C227,Customer_tbl!A:C,2,0)</f>
        <v>33</v>
      </c>
      <c r="E227" s="5" t="str">
        <f>VLOOKUP(C227,Customer_tbl!A:C,3,0)</f>
        <v>Kendrapada</v>
      </c>
      <c r="F227" t="s">
        <v>14</v>
      </c>
      <c r="G227" s="5" t="str">
        <f>VLOOKUP(F227,Prod_tbl!A:D,2,0)</f>
        <v>Lakme Facewash</v>
      </c>
      <c r="H227" s="5" t="str">
        <f>VLOOKUP(F227,Prod_tbl!A:D,3,0)</f>
        <v xml:space="preserve">Beauty </v>
      </c>
      <c r="I227" s="5">
        <f>VLOOKUP(F227,Prod_tbl!A:D,4,0)</f>
        <v>95</v>
      </c>
      <c r="J227">
        <v>262</v>
      </c>
      <c r="K227" s="4">
        <f t="shared" si="3"/>
        <v>24890</v>
      </c>
    </row>
    <row r="228" spans="1:11" x14ac:dyDescent="0.25">
      <c r="A228">
        <v>227</v>
      </c>
      <c r="B228" s="1">
        <v>40503</v>
      </c>
      <c r="C228" t="s">
        <v>48</v>
      </c>
      <c r="D228" s="5">
        <f>VLOOKUP(C228,Customer_tbl!A:C,2,0)</f>
        <v>22</v>
      </c>
      <c r="E228" s="5" t="str">
        <f>VLOOKUP(C228,Customer_tbl!A:C,3,0)</f>
        <v>Kendrapada</v>
      </c>
      <c r="F228" t="s">
        <v>22</v>
      </c>
      <c r="G228" s="5" t="str">
        <f>VLOOKUP(F228,Prod_tbl!A:D,2,0)</f>
        <v>Liril</v>
      </c>
      <c r="H228" s="5" t="str">
        <f>VLOOKUP(F228,Prod_tbl!A:D,3,0)</f>
        <v>Soaps</v>
      </c>
      <c r="I228" s="5">
        <f>VLOOKUP(F228,Prod_tbl!A:D,4,0)</f>
        <v>60</v>
      </c>
      <c r="J228">
        <v>756</v>
      </c>
      <c r="K228" s="4">
        <f t="shared" si="3"/>
        <v>45360</v>
      </c>
    </row>
    <row r="229" spans="1:11" x14ac:dyDescent="0.25">
      <c r="A229">
        <v>228</v>
      </c>
      <c r="B229" s="1">
        <v>41258</v>
      </c>
      <c r="C229" t="s">
        <v>26</v>
      </c>
      <c r="D229" s="5">
        <f>VLOOKUP(C229,Customer_tbl!A:C,2,0)</f>
        <v>38</v>
      </c>
      <c r="E229" s="5" t="str">
        <f>VLOOKUP(C229,Customer_tbl!A:C,3,0)</f>
        <v>Dhenkanal</v>
      </c>
      <c r="F229" t="s">
        <v>11</v>
      </c>
      <c r="G229" s="5" t="str">
        <f>VLOOKUP(F229,Prod_tbl!A:D,2,0)</f>
        <v>Hide &amp; Seek</v>
      </c>
      <c r="H229" s="5" t="str">
        <f>VLOOKUP(F229,Prod_tbl!A:D,3,0)</f>
        <v>Biscuits</v>
      </c>
      <c r="I229" s="5">
        <f>VLOOKUP(F229,Prod_tbl!A:D,4,0)</f>
        <v>25</v>
      </c>
      <c r="J229">
        <v>405</v>
      </c>
      <c r="K229" s="4">
        <f t="shared" si="3"/>
        <v>10125</v>
      </c>
    </row>
    <row r="230" spans="1:11" x14ac:dyDescent="0.25">
      <c r="A230">
        <v>229</v>
      </c>
      <c r="B230" s="1">
        <v>41176</v>
      </c>
      <c r="C230" t="s">
        <v>29</v>
      </c>
      <c r="D230" s="5">
        <f>VLOOKUP(C230,Customer_tbl!A:C,2,0)</f>
        <v>21</v>
      </c>
      <c r="E230" s="5" t="str">
        <f>VLOOKUP(C230,Customer_tbl!A:C,3,0)</f>
        <v>Kendrapada</v>
      </c>
      <c r="F230" t="s">
        <v>28</v>
      </c>
      <c r="G230" s="5" t="str">
        <f>VLOOKUP(F230,Prod_tbl!A:D,2,0)</f>
        <v>Parle-G</v>
      </c>
      <c r="H230" s="5" t="str">
        <f>VLOOKUP(F230,Prod_tbl!A:D,3,0)</f>
        <v>Biscuits</v>
      </c>
      <c r="I230" s="5">
        <f>VLOOKUP(F230,Prod_tbl!A:D,4,0)</f>
        <v>10</v>
      </c>
      <c r="J230">
        <v>103</v>
      </c>
      <c r="K230" s="4">
        <f t="shared" si="3"/>
        <v>1030</v>
      </c>
    </row>
    <row r="231" spans="1:11" x14ac:dyDescent="0.25">
      <c r="A231">
        <v>230</v>
      </c>
      <c r="B231" s="1">
        <v>40557</v>
      </c>
      <c r="C231" t="s">
        <v>32</v>
      </c>
      <c r="D231" s="5">
        <f>VLOOKUP(C231,Customer_tbl!A:C,2,0)</f>
        <v>32</v>
      </c>
      <c r="E231" s="5" t="str">
        <f>VLOOKUP(C231,Customer_tbl!A:C,3,0)</f>
        <v>BBSR</v>
      </c>
      <c r="F231" t="s">
        <v>16</v>
      </c>
      <c r="G231" s="5" t="str">
        <f>VLOOKUP(F231,Prod_tbl!A:D,2,0)</f>
        <v>Garnier Facewash</v>
      </c>
      <c r="H231" s="5" t="str">
        <f>VLOOKUP(F231,Prod_tbl!A:D,3,0)</f>
        <v xml:space="preserve">Beauty </v>
      </c>
      <c r="I231" s="5">
        <f>VLOOKUP(F231,Prod_tbl!A:D,4,0)</f>
        <v>100</v>
      </c>
      <c r="J231">
        <v>875</v>
      </c>
      <c r="K231" s="4">
        <f t="shared" si="3"/>
        <v>87500</v>
      </c>
    </row>
    <row r="232" spans="1:11" x14ac:dyDescent="0.25">
      <c r="A232">
        <v>231</v>
      </c>
      <c r="B232" s="1">
        <v>40904</v>
      </c>
      <c r="C232" t="s">
        <v>4</v>
      </c>
      <c r="D232" s="5">
        <f>VLOOKUP(C232,Customer_tbl!A:C,2,0)</f>
        <v>33</v>
      </c>
      <c r="E232" s="5" t="str">
        <f>VLOOKUP(C232,Customer_tbl!A:C,3,0)</f>
        <v>BBSR</v>
      </c>
      <c r="F232" t="s">
        <v>7</v>
      </c>
      <c r="G232" s="5" t="str">
        <f>VLOOKUP(F232,Prod_tbl!A:D,2,0)</f>
        <v>Lux</v>
      </c>
      <c r="H232" s="5" t="str">
        <f>VLOOKUP(F232,Prod_tbl!A:D,3,0)</f>
        <v>Soaps</v>
      </c>
      <c r="I232" s="5">
        <f>VLOOKUP(F232,Prod_tbl!A:D,4,0)</f>
        <v>45</v>
      </c>
      <c r="J232">
        <v>143</v>
      </c>
      <c r="K232" s="4">
        <f t="shared" si="3"/>
        <v>6435</v>
      </c>
    </row>
    <row r="233" spans="1:11" x14ac:dyDescent="0.25">
      <c r="A233">
        <v>232</v>
      </c>
      <c r="B233" s="1">
        <v>40348</v>
      </c>
      <c r="C233" t="s">
        <v>10</v>
      </c>
      <c r="D233" s="5">
        <f>VLOOKUP(C233,Customer_tbl!A:C,2,0)</f>
        <v>15</v>
      </c>
      <c r="E233" s="5" t="str">
        <f>VLOOKUP(C233,Customer_tbl!A:C,3,0)</f>
        <v>Cuttack</v>
      </c>
      <c r="F233" t="s">
        <v>41</v>
      </c>
      <c r="G233" s="5" t="str">
        <f>VLOOKUP(F233,Prod_tbl!A:D,2,0)</f>
        <v>Britania 50:50</v>
      </c>
      <c r="H233" s="5" t="str">
        <f>VLOOKUP(F233,Prod_tbl!A:D,3,0)</f>
        <v>Biscuits</v>
      </c>
      <c r="I233" s="5">
        <f>VLOOKUP(F233,Prod_tbl!A:D,4,0)</f>
        <v>20</v>
      </c>
      <c r="J233">
        <v>439</v>
      </c>
      <c r="K233" s="4">
        <f t="shared" si="3"/>
        <v>8780</v>
      </c>
    </row>
    <row r="234" spans="1:11" x14ac:dyDescent="0.25">
      <c r="A234">
        <v>233</v>
      </c>
      <c r="B234" s="1">
        <v>40682</v>
      </c>
      <c r="C234" t="s">
        <v>17</v>
      </c>
      <c r="D234" s="5">
        <f>VLOOKUP(C234,Customer_tbl!A:C,2,0)</f>
        <v>33</v>
      </c>
      <c r="E234" s="5" t="str">
        <f>VLOOKUP(C234,Customer_tbl!A:C,3,0)</f>
        <v>Kendrapada</v>
      </c>
      <c r="F234" t="s">
        <v>9</v>
      </c>
      <c r="G234" s="5" t="str">
        <f>VLOOKUP(F234,Prod_tbl!A:D,2,0)</f>
        <v>Orio</v>
      </c>
      <c r="H234" s="5" t="str">
        <f>VLOOKUP(F234,Prod_tbl!A:D,3,0)</f>
        <v>Biscuits</v>
      </c>
      <c r="I234" s="5">
        <f>VLOOKUP(F234,Prod_tbl!A:D,4,0)</f>
        <v>15</v>
      </c>
      <c r="J234">
        <v>753</v>
      </c>
      <c r="K234" s="4">
        <f t="shared" si="3"/>
        <v>11295</v>
      </c>
    </row>
    <row r="235" spans="1:11" x14ac:dyDescent="0.25">
      <c r="A235">
        <v>234</v>
      </c>
      <c r="B235" s="1">
        <v>40241</v>
      </c>
      <c r="C235" t="s">
        <v>26</v>
      </c>
      <c r="D235" s="5">
        <f>VLOOKUP(C235,Customer_tbl!A:C,2,0)</f>
        <v>38</v>
      </c>
      <c r="E235" s="5" t="str">
        <f>VLOOKUP(C235,Customer_tbl!A:C,3,0)</f>
        <v>Dhenkanal</v>
      </c>
      <c r="F235" t="s">
        <v>39</v>
      </c>
      <c r="G235" s="5" t="str">
        <f>VLOOKUP(F235,Prod_tbl!A:D,2,0)</f>
        <v>Nivia Male Facewash</v>
      </c>
      <c r="H235" s="5" t="str">
        <f>VLOOKUP(F235,Prod_tbl!A:D,3,0)</f>
        <v xml:space="preserve">Beauty </v>
      </c>
      <c r="I235" s="5">
        <f>VLOOKUP(F235,Prod_tbl!A:D,4,0)</f>
        <v>95</v>
      </c>
      <c r="J235">
        <v>768</v>
      </c>
      <c r="K235" s="4">
        <f t="shared" si="3"/>
        <v>72960</v>
      </c>
    </row>
    <row r="236" spans="1:11" x14ac:dyDescent="0.25">
      <c r="A236">
        <v>235</v>
      </c>
      <c r="B236" s="1">
        <v>40862</v>
      </c>
      <c r="C236" t="s">
        <v>30</v>
      </c>
      <c r="D236" s="5">
        <f>VLOOKUP(C236,Customer_tbl!A:C,2,0)</f>
        <v>46</v>
      </c>
      <c r="E236" s="5" t="str">
        <f>VLOOKUP(C236,Customer_tbl!A:C,3,0)</f>
        <v>Cuttack</v>
      </c>
      <c r="F236" t="s">
        <v>7</v>
      </c>
      <c r="G236" s="5" t="str">
        <f>VLOOKUP(F236,Prod_tbl!A:D,2,0)</f>
        <v>Lux</v>
      </c>
      <c r="H236" s="5" t="str">
        <f>VLOOKUP(F236,Prod_tbl!A:D,3,0)</f>
        <v>Soaps</v>
      </c>
      <c r="I236" s="5">
        <f>VLOOKUP(F236,Prod_tbl!A:D,4,0)</f>
        <v>45</v>
      </c>
      <c r="J236">
        <v>153</v>
      </c>
      <c r="K236" s="4">
        <f t="shared" si="3"/>
        <v>6885</v>
      </c>
    </row>
    <row r="237" spans="1:11" x14ac:dyDescent="0.25">
      <c r="A237">
        <v>236</v>
      </c>
      <c r="B237" s="1">
        <v>40464</v>
      </c>
      <c r="C237" t="s">
        <v>42</v>
      </c>
      <c r="D237" s="5">
        <f>VLOOKUP(C237,Customer_tbl!A:C,2,0)</f>
        <v>24</v>
      </c>
      <c r="E237" s="5" t="str">
        <f>VLOOKUP(C237,Customer_tbl!A:C,3,0)</f>
        <v>Kendrapada</v>
      </c>
      <c r="F237" t="s">
        <v>41</v>
      </c>
      <c r="G237" s="5" t="str">
        <f>VLOOKUP(F237,Prod_tbl!A:D,2,0)</f>
        <v>Britania 50:50</v>
      </c>
      <c r="H237" s="5" t="str">
        <f>VLOOKUP(F237,Prod_tbl!A:D,3,0)</f>
        <v>Biscuits</v>
      </c>
      <c r="I237" s="5">
        <f>VLOOKUP(F237,Prod_tbl!A:D,4,0)</f>
        <v>20</v>
      </c>
      <c r="J237">
        <v>287</v>
      </c>
      <c r="K237" s="4">
        <f t="shared" si="3"/>
        <v>5740</v>
      </c>
    </row>
    <row r="238" spans="1:11" x14ac:dyDescent="0.25">
      <c r="A238">
        <v>237</v>
      </c>
      <c r="B238" s="1">
        <v>40649</v>
      </c>
      <c r="C238" t="s">
        <v>35</v>
      </c>
      <c r="D238" s="5">
        <f>VLOOKUP(C238,Customer_tbl!A:C,2,0)</f>
        <v>27</v>
      </c>
      <c r="E238" s="5" t="str">
        <f>VLOOKUP(C238,Customer_tbl!A:C,3,0)</f>
        <v>BBSR</v>
      </c>
      <c r="F238" t="s">
        <v>41</v>
      </c>
      <c r="G238" s="5" t="str">
        <f>VLOOKUP(F238,Prod_tbl!A:D,2,0)</f>
        <v>Britania 50:50</v>
      </c>
      <c r="H238" s="5" t="str">
        <f>VLOOKUP(F238,Prod_tbl!A:D,3,0)</f>
        <v>Biscuits</v>
      </c>
      <c r="I238" s="5">
        <f>VLOOKUP(F238,Prod_tbl!A:D,4,0)</f>
        <v>20</v>
      </c>
      <c r="J238">
        <v>721</v>
      </c>
      <c r="K238" s="4">
        <f t="shared" si="3"/>
        <v>14420</v>
      </c>
    </row>
    <row r="239" spans="1:11" x14ac:dyDescent="0.25">
      <c r="A239">
        <v>238</v>
      </c>
      <c r="B239" s="1">
        <v>40225</v>
      </c>
      <c r="C239" t="s">
        <v>45</v>
      </c>
      <c r="D239" s="5">
        <f>VLOOKUP(C239,Customer_tbl!A:C,2,0)</f>
        <v>43</v>
      </c>
      <c r="E239" s="5" t="str">
        <f>VLOOKUP(C239,Customer_tbl!A:C,3,0)</f>
        <v>Kendrapada</v>
      </c>
      <c r="F239" t="s">
        <v>39</v>
      </c>
      <c r="G239" s="5" t="str">
        <f>VLOOKUP(F239,Prod_tbl!A:D,2,0)</f>
        <v>Nivia Male Facewash</v>
      </c>
      <c r="H239" s="5" t="str">
        <f>VLOOKUP(F239,Prod_tbl!A:D,3,0)</f>
        <v xml:space="preserve">Beauty </v>
      </c>
      <c r="I239" s="5">
        <f>VLOOKUP(F239,Prod_tbl!A:D,4,0)</f>
        <v>95</v>
      </c>
      <c r="J239">
        <v>324</v>
      </c>
      <c r="K239" s="4">
        <f t="shared" si="3"/>
        <v>30780</v>
      </c>
    </row>
    <row r="240" spans="1:11" x14ac:dyDescent="0.25">
      <c r="A240">
        <v>239</v>
      </c>
      <c r="B240" s="1">
        <v>40991</v>
      </c>
      <c r="C240" t="s">
        <v>36</v>
      </c>
      <c r="D240" s="5">
        <f>VLOOKUP(C240,Customer_tbl!A:C,2,0)</f>
        <v>29</v>
      </c>
      <c r="E240" s="5" t="str">
        <f>VLOOKUP(C240,Customer_tbl!A:C,3,0)</f>
        <v>Dhenkanal</v>
      </c>
      <c r="F240" t="s">
        <v>39</v>
      </c>
      <c r="G240" s="5" t="str">
        <f>VLOOKUP(F240,Prod_tbl!A:D,2,0)</f>
        <v>Nivia Male Facewash</v>
      </c>
      <c r="H240" s="5" t="str">
        <f>VLOOKUP(F240,Prod_tbl!A:D,3,0)</f>
        <v xml:space="preserve">Beauty </v>
      </c>
      <c r="I240" s="5">
        <f>VLOOKUP(F240,Prod_tbl!A:D,4,0)</f>
        <v>95</v>
      </c>
      <c r="J240">
        <v>876</v>
      </c>
      <c r="K240" s="4">
        <f t="shared" si="3"/>
        <v>83220</v>
      </c>
    </row>
    <row r="241" spans="1:11" x14ac:dyDescent="0.25">
      <c r="A241">
        <v>240</v>
      </c>
      <c r="B241" s="1">
        <v>40972</v>
      </c>
      <c r="C241" t="s">
        <v>24</v>
      </c>
      <c r="D241" s="5">
        <f>VLOOKUP(C241,Customer_tbl!A:C,2,0)</f>
        <v>41</v>
      </c>
      <c r="E241" s="5" t="str">
        <f>VLOOKUP(C241,Customer_tbl!A:C,3,0)</f>
        <v>Cuttack</v>
      </c>
      <c r="F241" t="s">
        <v>23</v>
      </c>
      <c r="G241" s="5" t="str">
        <f>VLOOKUP(F241,Prod_tbl!A:D,2,0)</f>
        <v>Peers</v>
      </c>
      <c r="H241" s="5" t="str">
        <f>VLOOKUP(F241,Prod_tbl!A:D,3,0)</f>
        <v>Soaps</v>
      </c>
      <c r="I241" s="5">
        <f>VLOOKUP(F241,Prod_tbl!A:D,4,0)</f>
        <v>60</v>
      </c>
      <c r="J241">
        <v>550</v>
      </c>
      <c r="K241" s="4">
        <f t="shared" si="3"/>
        <v>33000</v>
      </c>
    </row>
    <row r="242" spans="1:11" x14ac:dyDescent="0.25">
      <c r="A242">
        <v>241</v>
      </c>
      <c r="B242" s="1">
        <v>40943</v>
      </c>
      <c r="C242" t="s">
        <v>35</v>
      </c>
      <c r="D242" s="5">
        <f>VLOOKUP(C242,Customer_tbl!A:C,2,0)</f>
        <v>27</v>
      </c>
      <c r="E242" s="5" t="str">
        <f>VLOOKUP(C242,Customer_tbl!A:C,3,0)</f>
        <v>BBSR</v>
      </c>
      <c r="F242" t="s">
        <v>47</v>
      </c>
      <c r="G242" s="5" t="str">
        <f>VLOOKUP(F242,Prod_tbl!A:D,2,0)</f>
        <v>Himalaya Facewash</v>
      </c>
      <c r="H242" s="5" t="str">
        <f>VLOOKUP(F242,Prod_tbl!A:D,3,0)</f>
        <v xml:space="preserve">Beauty </v>
      </c>
      <c r="I242" s="5">
        <f>VLOOKUP(F242,Prod_tbl!A:D,4,0)</f>
        <v>60</v>
      </c>
      <c r="J242">
        <v>526</v>
      </c>
      <c r="K242" s="4">
        <f t="shared" si="3"/>
        <v>31560</v>
      </c>
    </row>
    <row r="243" spans="1:11" x14ac:dyDescent="0.25">
      <c r="A243">
        <v>242</v>
      </c>
      <c r="B243" s="1">
        <v>40361</v>
      </c>
      <c r="C243" t="s">
        <v>48</v>
      </c>
      <c r="D243" s="5">
        <f>VLOOKUP(C243,Customer_tbl!A:C,2,0)</f>
        <v>22</v>
      </c>
      <c r="E243" s="5" t="str">
        <f>VLOOKUP(C243,Customer_tbl!A:C,3,0)</f>
        <v>Kendrapada</v>
      </c>
      <c r="F243" t="s">
        <v>11</v>
      </c>
      <c r="G243" s="5" t="str">
        <f>VLOOKUP(F243,Prod_tbl!A:D,2,0)</f>
        <v>Hide &amp; Seek</v>
      </c>
      <c r="H243" s="5" t="str">
        <f>VLOOKUP(F243,Prod_tbl!A:D,3,0)</f>
        <v>Biscuits</v>
      </c>
      <c r="I243" s="5">
        <f>VLOOKUP(F243,Prod_tbl!A:D,4,0)</f>
        <v>25</v>
      </c>
      <c r="J243">
        <v>606</v>
      </c>
      <c r="K243" s="4">
        <f t="shared" si="3"/>
        <v>15150</v>
      </c>
    </row>
    <row r="244" spans="1:11" x14ac:dyDescent="0.25">
      <c r="A244">
        <v>243</v>
      </c>
      <c r="B244" s="1">
        <v>40510</v>
      </c>
      <c r="C244" t="s">
        <v>20</v>
      </c>
      <c r="D244" s="5">
        <f>VLOOKUP(C244,Customer_tbl!A:C,2,0)</f>
        <v>47</v>
      </c>
      <c r="E244" s="5" t="str">
        <f>VLOOKUP(C244,Customer_tbl!A:C,3,0)</f>
        <v>BBSR</v>
      </c>
      <c r="F244" t="s">
        <v>22</v>
      </c>
      <c r="G244" s="5" t="str">
        <f>VLOOKUP(F244,Prod_tbl!A:D,2,0)</f>
        <v>Liril</v>
      </c>
      <c r="H244" s="5" t="str">
        <f>VLOOKUP(F244,Prod_tbl!A:D,3,0)</f>
        <v>Soaps</v>
      </c>
      <c r="I244" s="5">
        <f>VLOOKUP(F244,Prod_tbl!A:D,4,0)</f>
        <v>60</v>
      </c>
      <c r="J244">
        <v>155</v>
      </c>
      <c r="K244" s="4">
        <f t="shared" si="3"/>
        <v>9300</v>
      </c>
    </row>
    <row r="245" spans="1:11" x14ac:dyDescent="0.25">
      <c r="A245">
        <v>244</v>
      </c>
      <c r="B245" s="1">
        <v>40221</v>
      </c>
      <c r="C245" t="s">
        <v>10</v>
      </c>
      <c r="D245" s="5">
        <f>VLOOKUP(C245,Customer_tbl!A:C,2,0)</f>
        <v>15</v>
      </c>
      <c r="E245" s="5" t="str">
        <f>VLOOKUP(C245,Customer_tbl!A:C,3,0)</f>
        <v>Cuttack</v>
      </c>
      <c r="F245" t="s">
        <v>9</v>
      </c>
      <c r="G245" s="5" t="str">
        <f>VLOOKUP(F245,Prod_tbl!A:D,2,0)</f>
        <v>Orio</v>
      </c>
      <c r="H245" s="5" t="str">
        <f>VLOOKUP(F245,Prod_tbl!A:D,3,0)</f>
        <v>Biscuits</v>
      </c>
      <c r="I245" s="5">
        <f>VLOOKUP(F245,Prod_tbl!A:D,4,0)</f>
        <v>15</v>
      </c>
      <c r="J245">
        <v>821</v>
      </c>
      <c r="K245" s="4">
        <f t="shared" si="3"/>
        <v>12315</v>
      </c>
    </row>
    <row r="246" spans="1:11" x14ac:dyDescent="0.25">
      <c r="A246">
        <v>245</v>
      </c>
      <c r="B246" s="1">
        <v>41107</v>
      </c>
      <c r="C246" t="s">
        <v>24</v>
      </c>
      <c r="D246" s="5">
        <f>VLOOKUP(C246,Customer_tbl!A:C,2,0)</f>
        <v>41</v>
      </c>
      <c r="E246" s="5" t="str">
        <f>VLOOKUP(C246,Customer_tbl!A:C,3,0)</f>
        <v>Cuttack</v>
      </c>
      <c r="F246" t="s">
        <v>16</v>
      </c>
      <c r="G246" s="5" t="str">
        <f>VLOOKUP(F246,Prod_tbl!A:D,2,0)</f>
        <v>Garnier Facewash</v>
      </c>
      <c r="H246" s="5" t="str">
        <f>VLOOKUP(F246,Prod_tbl!A:D,3,0)</f>
        <v xml:space="preserve">Beauty </v>
      </c>
      <c r="I246" s="5">
        <f>VLOOKUP(F246,Prod_tbl!A:D,4,0)</f>
        <v>100</v>
      </c>
      <c r="J246">
        <v>486</v>
      </c>
      <c r="K246" s="4">
        <f t="shared" si="3"/>
        <v>48600</v>
      </c>
    </row>
    <row r="247" spans="1:11" x14ac:dyDescent="0.25">
      <c r="A247">
        <v>246</v>
      </c>
      <c r="B247" s="1">
        <v>40871</v>
      </c>
      <c r="C247" t="s">
        <v>4</v>
      </c>
      <c r="D247" s="5">
        <f>VLOOKUP(C247,Customer_tbl!A:C,2,0)</f>
        <v>33</v>
      </c>
      <c r="E247" s="5" t="str">
        <f>VLOOKUP(C247,Customer_tbl!A:C,3,0)</f>
        <v>BBSR</v>
      </c>
      <c r="F247" t="s">
        <v>18</v>
      </c>
      <c r="G247" s="5" t="str">
        <f>VLOOKUP(F247,Prod_tbl!A:D,2,0)</f>
        <v>Ponds Facewash</v>
      </c>
      <c r="H247" s="5" t="str">
        <f>VLOOKUP(F247,Prod_tbl!A:D,3,0)</f>
        <v xml:space="preserve">Beauty </v>
      </c>
      <c r="I247" s="5">
        <f>VLOOKUP(F247,Prod_tbl!A:D,4,0)</f>
        <v>75</v>
      </c>
      <c r="J247">
        <v>224</v>
      </c>
      <c r="K247" s="4">
        <f t="shared" si="3"/>
        <v>16800</v>
      </c>
    </row>
    <row r="248" spans="1:11" x14ac:dyDescent="0.25">
      <c r="A248">
        <v>247</v>
      </c>
      <c r="B248" s="1">
        <v>40403</v>
      </c>
      <c r="C248" t="s">
        <v>46</v>
      </c>
      <c r="D248" s="5">
        <f>VLOOKUP(C248,Customer_tbl!A:C,2,0)</f>
        <v>26</v>
      </c>
      <c r="E248" s="5" t="str">
        <f>VLOOKUP(C248,Customer_tbl!A:C,3,0)</f>
        <v>Cuttack</v>
      </c>
      <c r="F248" t="s">
        <v>11</v>
      </c>
      <c r="G248" s="5" t="str">
        <f>VLOOKUP(F248,Prod_tbl!A:D,2,0)</f>
        <v>Hide &amp; Seek</v>
      </c>
      <c r="H248" s="5" t="str">
        <f>VLOOKUP(F248,Prod_tbl!A:D,3,0)</f>
        <v>Biscuits</v>
      </c>
      <c r="I248" s="5">
        <f>VLOOKUP(F248,Prod_tbl!A:D,4,0)</f>
        <v>25</v>
      </c>
      <c r="J248">
        <v>830</v>
      </c>
      <c r="K248" s="4">
        <f t="shared" si="3"/>
        <v>20750</v>
      </c>
    </row>
    <row r="249" spans="1:11" x14ac:dyDescent="0.25">
      <c r="A249">
        <v>248</v>
      </c>
      <c r="B249" s="1">
        <v>40798</v>
      </c>
      <c r="C249" t="s">
        <v>48</v>
      </c>
      <c r="D249" s="5">
        <f>VLOOKUP(C249,Customer_tbl!A:C,2,0)</f>
        <v>22</v>
      </c>
      <c r="E249" s="5" t="str">
        <f>VLOOKUP(C249,Customer_tbl!A:C,3,0)</f>
        <v>Kendrapada</v>
      </c>
      <c r="F249" t="s">
        <v>39</v>
      </c>
      <c r="G249" s="5" t="str">
        <f>VLOOKUP(F249,Prod_tbl!A:D,2,0)</f>
        <v>Nivia Male Facewash</v>
      </c>
      <c r="H249" s="5" t="str">
        <f>VLOOKUP(F249,Prod_tbl!A:D,3,0)</f>
        <v xml:space="preserve">Beauty </v>
      </c>
      <c r="I249" s="5">
        <f>VLOOKUP(F249,Prod_tbl!A:D,4,0)</f>
        <v>95</v>
      </c>
      <c r="J249">
        <v>369</v>
      </c>
      <c r="K249" s="4">
        <f t="shared" si="3"/>
        <v>35055</v>
      </c>
    </row>
    <row r="250" spans="1:11" x14ac:dyDescent="0.25">
      <c r="A250">
        <v>249</v>
      </c>
      <c r="B250" s="1">
        <v>40559</v>
      </c>
      <c r="C250" t="s">
        <v>45</v>
      </c>
      <c r="D250" s="5">
        <f>VLOOKUP(C250,Customer_tbl!A:C,2,0)</f>
        <v>43</v>
      </c>
      <c r="E250" s="5" t="str">
        <f>VLOOKUP(C250,Customer_tbl!A:C,3,0)</f>
        <v>Kendrapada</v>
      </c>
      <c r="F250" t="s">
        <v>23</v>
      </c>
      <c r="G250" s="5" t="str">
        <f>VLOOKUP(F250,Prod_tbl!A:D,2,0)</f>
        <v>Peers</v>
      </c>
      <c r="H250" s="5" t="str">
        <f>VLOOKUP(F250,Prod_tbl!A:D,3,0)</f>
        <v>Soaps</v>
      </c>
      <c r="I250" s="5">
        <f>VLOOKUP(F250,Prod_tbl!A:D,4,0)</f>
        <v>60</v>
      </c>
      <c r="J250">
        <v>636</v>
      </c>
      <c r="K250" s="4">
        <f t="shared" si="3"/>
        <v>38160</v>
      </c>
    </row>
    <row r="251" spans="1:11" x14ac:dyDescent="0.25">
      <c r="A251">
        <v>250</v>
      </c>
      <c r="B251" s="1">
        <v>40748</v>
      </c>
      <c r="C251" t="s">
        <v>26</v>
      </c>
      <c r="D251" s="5">
        <f>VLOOKUP(C251,Customer_tbl!A:C,2,0)</f>
        <v>38</v>
      </c>
      <c r="E251" s="5" t="str">
        <f>VLOOKUP(C251,Customer_tbl!A:C,3,0)</f>
        <v>Dhenkanal</v>
      </c>
      <c r="F251" t="s">
        <v>47</v>
      </c>
      <c r="G251" s="5" t="str">
        <f>VLOOKUP(F251,Prod_tbl!A:D,2,0)</f>
        <v>Himalaya Facewash</v>
      </c>
      <c r="H251" s="5" t="str">
        <f>VLOOKUP(F251,Prod_tbl!A:D,3,0)</f>
        <v xml:space="preserve">Beauty </v>
      </c>
      <c r="I251" s="5">
        <f>VLOOKUP(F251,Prod_tbl!A:D,4,0)</f>
        <v>60</v>
      </c>
      <c r="J251">
        <v>404</v>
      </c>
      <c r="K251" s="4">
        <f t="shared" si="3"/>
        <v>24240</v>
      </c>
    </row>
    <row r="252" spans="1:11" x14ac:dyDescent="0.25">
      <c r="A252">
        <v>251</v>
      </c>
      <c r="B252" s="1">
        <v>40981</v>
      </c>
      <c r="C252" t="s">
        <v>30</v>
      </c>
      <c r="D252" s="5">
        <f>VLOOKUP(C252,Customer_tbl!A:C,2,0)</f>
        <v>46</v>
      </c>
      <c r="E252" s="5" t="str">
        <f>VLOOKUP(C252,Customer_tbl!A:C,3,0)</f>
        <v>Cuttack</v>
      </c>
      <c r="F252" t="s">
        <v>9</v>
      </c>
      <c r="G252" s="5" t="str">
        <f>VLOOKUP(F252,Prod_tbl!A:D,2,0)</f>
        <v>Orio</v>
      </c>
      <c r="H252" s="5" t="str">
        <f>VLOOKUP(F252,Prod_tbl!A:D,3,0)</f>
        <v>Biscuits</v>
      </c>
      <c r="I252" s="5">
        <f>VLOOKUP(F252,Prod_tbl!A:D,4,0)</f>
        <v>15</v>
      </c>
      <c r="J252">
        <v>419</v>
      </c>
      <c r="K252" s="4">
        <f t="shared" si="3"/>
        <v>6285</v>
      </c>
    </row>
    <row r="253" spans="1:11" x14ac:dyDescent="0.25">
      <c r="A253">
        <v>252</v>
      </c>
      <c r="B253" s="1">
        <v>41077</v>
      </c>
      <c r="C253" t="s">
        <v>13</v>
      </c>
      <c r="D253" s="5">
        <f>VLOOKUP(C253,Customer_tbl!A:C,2,0)</f>
        <v>15</v>
      </c>
      <c r="E253" s="5" t="str">
        <f>VLOOKUP(C253,Customer_tbl!A:C,3,0)</f>
        <v>BBSR</v>
      </c>
      <c r="F253" t="s">
        <v>47</v>
      </c>
      <c r="G253" s="5" t="str">
        <f>VLOOKUP(F253,Prod_tbl!A:D,2,0)</f>
        <v>Himalaya Facewash</v>
      </c>
      <c r="H253" s="5" t="str">
        <f>VLOOKUP(F253,Prod_tbl!A:D,3,0)</f>
        <v xml:space="preserve">Beauty </v>
      </c>
      <c r="I253" s="5">
        <f>VLOOKUP(F253,Prod_tbl!A:D,4,0)</f>
        <v>60</v>
      </c>
      <c r="J253">
        <v>246</v>
      </c>
      <c r="K253" s="4">
        <f t="shared" si="3"/>
        <v>14760</v>
      </c>
    </row>
    <row r="254" spans="1:11" x14ac:dyDescent="0.25">
      <c r="A254">
        <v>253</v>
      </c>
      <c r="B254" s="1">
        <v>40962</v>
      </c>
      <c r="C254" t="s">
        <v>45</v>
      </c>
      <c r="D254" s="5">
        <f>VLOOKUP(C254,Customer_tbl!A:C,2,0)</f>
        <v>43</v>
      </c>
      <c r="E254" s="5" t="str">
        <f>VLOOKUP(C254,Customer_tbl!A:C,3,0)</f>
        <v>Kendrapada</v>
      </c>
      <c r="F254" t="s">
        <v>39</v>
      </c>
      <c r="G254" s="5" t="str">
        <f>VLOOKUP(F254,Prod_tbl!A:D,2,0)</f>
        <v>Nivia Male Facewash</v>
      </c>
      <c r="H254" s="5" t="str">
        <f>VLOOKUP(F254,Prod_tbl!A:D,3,0)</f>
        <v xml:space="preserve">Beauty </v>
      </c>
      <c r="I254" s="5">
        <f>VLOOKUP(F254,Prod_tbl!A:D,4,0)</f>
        <v>95</v>
      </c>
      <c r="J254">
        <v>708</v>
      </c>
      <c r="K254" s="4">
        <f t="shared" si="3"/>
        <v>67260</v>
      </c>
    </row>
    <row r="255" spans="1:11" x14ac:dyDescent="0.25">
      <c r="A255">
        <v>254</v>
      </c>
      <c r="B255" s="1">
        <v>40827</v>
      </c>
      <c r="C255" t="s">
        <v>25</v>
      </c>
      <c r="D255" s="5">
        <f>VLOOKUP(C255,Customer_tbl!A:C,2,0)</f>
        <v>21</v>
      </c>
      <c r="E255" s="5" t="str">
        <f>VLOOKUP(C255,Customer_tbl!A:C,3,0)</f>
        <v>Cuttack</v>
      </c>
      <c r="F255" t="s">
        <v>7</v>
      </c>
      <c r="G255" s="5" t="str">
        <f>VLOOKUP(F255,Prod_tbl!A:D,2,0)</f>
        <v>Lux</v>
      </c>
      <c r="H255" s="5" t="str">
        <f>VLOOKUP(F255,Prod_tbl!A:D,3,0)</f>
        <v>Soaps</v>
      </c>
      <c r="I255" s="5">
        <f>VLOOKUP(F255,Prod_tbl!A:D,4,0)</f>
        <v>45</v>
      </c>
      <c r="J255">
        <v>406</v>
      </c>
      <c r="K255" s="4">
        <f t="shared" si="3"/>
        <v>18270</v>
      </c>
    </row>
    <row r="256" spans="1:11" x14ac:dyDescent="0.25">
      <c r="A256">
        <v>255</v>
      </c>
      <c r="B256" s="1">
        <v>40818</v>
      </c>
      <c r="C256" t="s">
        <v>46</v>
      </c>
      <c r="D256" s="5">
        <f>VLOOKUP(C256,Customer_tbl!A:C,2,0)</f>
        <v>26</v>
      </c>
      <c r="E256" s="5" t="str">
        <f>VLOOKUP(C256,Customer_tbl!A:C,3,0)</f>
        <v>Cuttack</v>
      </c>
      <c r="F256" t="s">
        <v>39</v>
      </c>
      <c r="G256" s="5" t="str">
        <f>VLOOKUP(F256,Prod_tbl!A:D,2,0)</f>
        <v>Nivia Male Facewash</v>
      </c>
      <c r="H256" s="5" t="str">
        <f>VLOOKUP(F256,Prod_tbl!A:D,3,0)</f>
        <v xml:space="preserve">Beauty </v>
      </c>
      <c r="I256" s="5">
        <f>VLOOKUP(F256,Prod_tbl!A:D,4,0)</f>
        <v>95</v>
      </c>
      <c r="J256">
        <v>592</v>
      </c>
      <c r="K256" s="4">
        <f t="shared" si="3"/>
        <v>56240</v>
      </c>
    </row>
    <row r="257" spans="1:11" x14ac:dyDescent="0.25">
      <c r="A257">
        <v>256</v>
      </c>
      <c r="B257" s="1">
        <v>40800</v>
      </c>
      <c r="C257" t="s">
        <v>10</v>
      </c>
      <c r="D257" s="5">
        <f>VLOOKUP(C257,Customer_tbl!A:C,2,0)</f>
        <v>15</v>
      </c>
      <c r="E257" s="5" t="str">
        <f>VLOOKUP(C257,Customer_tbl!A:C,3,0)</f>
        <v>Cuttack</v>
      </c>
      <c r="F257" t="s">
        <v>47</v>
      </c>
      <c r="G257" s="5" t="str">
        <f>VLOOKUP(F257,Prod_tbl!A:D,2,0)</f>
        <v>Himalaya Facewash</v>
      </c>
      <c r="H257" s="5" t="str">
        <f>VLOOKUP(F257,Prod_tbl!A:D,3,0)</f>
        <v xml:space="preserve">Beauty </v>
      </c>
      <c r="I257" s="5">
        <f>VLOOKUP(F257,Prod_tbl!A:D,4,0)</f>
        <v>60</v>
      </c>
      <c r="J257">
        <v>669</v>
      </c>
      <c r="K257" s="4">
        <f t="shared" si="3"/>
        <v>40140</v>
      </c>
    </row>
    <row r="258" spans="1:11" x14ac:dyDescent="0.25">
      <c r="A258">
        <v>257</v>
      </c>
      <c r="B258" s="1">
        <v>40335</v>
      </c>
      <c r="C258" t="s">
        <v>42</v>
      </c>
      <c r="D258" s="5">
        <f>VLOOKUP(C258,Customer_tbl!A:C,2,0)</f>
        <v>24</v>
      </c>
      <c r="E258" s="5" t="str">
        <f>VLOOKUP(C258,Customer_tbl!A:C,3,0)</f>
        <v>Kendrapada</v>
      </c>
      <c r="F258" t="s">
        <v>47</v>
      </c>
      <c r="G258" s="5" t="str">
        <f>VLOOKUP(F258,Prod_tbl!A:D,2,0)</f>
        <v>Himalaya Facewash</v>
      </c>
      <c r="H258" s="5" t="str">
        <f>VLOOKUP(F258,Prod_tbl!A:D,3,0)</f>
        <v xml:space="preserve">Beauty </v>
      </c>
      <c r="I258" s="5">
        <f>VLOOKUP(F258,Prod_tbl!A:D,4,0)</f>
        <v>60</v>
      </c>
      <c r="J258">
        <v>488</v>
      </c>
      <c r="K258" s="4">
        <f t="shared" si="3"/>
        <v>29280</v>
      </c>
    </row>
    <row r="259" spans="1:11" x14ac:dyDescent="0.25">
      <c r="A259">
        <v>258</v>
      </c>
      <c r="B259" s="1">
        <v>40732</v>
      </c>
      <c r="C259" t="s">
        <v>8</v>
      </c>
      <c r="D259" s="5">
        <f>VLOOKUP(C259,Customer_tbl!A:C,2,0)</f>
        <v>42</v>
      </c>
      <c r="E259" s="5" t="str">
        <f>VLOOKUP(C259,Customer_tbl!A:C,3,0)</f>
        <v>Dhenkanal</v>
      </c>
      <c r="F259" t="s">
        <v>11</v>
      </c>
      <c r="G259" s="5" t="str">
        <f>VLOOKUP(F259,Prod_tbl!A:D,2,0)</f>
        <v>Hide &amp; Seek</v>
      </c>
      <c r="H259" s="5" t="str">
        <f>VLOOKUP(F259,Prod_tbl!A:D,3,0)</f>
        <v>Biscuits</v>
      </c>
      <c r="I259" s="5">
        <f>VLOOKUP(F259,Prod_tbl!A:D,4,0)</f>
        <v>25</v>
      </c>
      <c r="J259">
        <v>136</v>
      </c>
      <c r="K259" s="4">
        <f t="shared" ref="K259:K322" si="4">I259*J259</f>
        <v>3400</v>
      </c>
    </row>
    <row r="260" spans="1:11" x14ac:dyDescent="0.25">
      <c r="A260">
        <v>259</v>
      </c>
      <c r="B260" s="1">
        <v>40837</v>
      </c>
      <c r="C260" t="s">
        <v>8</v>
      </c>
      <c r="D260" s="5">
        <f>VLOOKUP(C260,Customer_tbl!A:C,2,0)</f>
        <v>42</v>
      </c>
      <c r="E260" s="5" t="str">
        <f>VLOOKUP(C260,Customer_tbl!A:C,3,0)</f>
        <v>Dhenkanal</v>
      </c>
      <c r="F260" t="s">
        <v>23</v>
      </c>
      <c r="G260" s="5" t="str">
        <f>VLOOKUP(F260,Prod_tbl!A:D,2,0)</f>
        <v>Peers</v>
      </c>
      <c r="H260" s="5" t="str">
        <f>VLOOKUP(F260,Prod_tbl!A:D,3,0)</f>
        <v>Soaps</v>
      </c>
      <c r="I260" s="5">
        <f>VLOOKUP(F260,Prod_tbl!A:D,4,0)</f>
        <v>60</v>
      </c>
      <c r="J260">
        <v>285</v>
      </c>
      <c r="K260" s="4">
        <f t="shared" si="4"/>
        <v>17100</v>
      </c>
    </row>
    <row r="261" spans="1:11" x14ac:dyDescent="0.25">
      <c r="A261">
        <v>260</v>
      </c>
      <c r="B261" s="1">
        <v>40954</v>
      </c>
      <c r="C261" t="s">
        <v>32</v>
      </c>
      <c r="D261" s="5">
        <f>VLOOKUP(C261,Customer_tbl!A:C,2,0)</f>
        <v>32</v>
      </c>
      <c r="E261" s="5" t="str">
        <f>VLOOKUP(C261,Customer_tbl!A:C,3,0)</f>
        <v>BBSR</v>
      </c>
      <c r="F261" t="s">
        <v>18</v>
      </c>
      <c r="G261" s="5" t="str">
        <f>VLOOKUP(F261,Prod_tbl!A:D,2,0)</f>
        <v>Ponds Facewash</v>
      </c>
      <c r="H261" s="5" t="str">
        <f>VLOOKUP(F261,Prod_tbl!A:D,3,0)</f>
        <v xml:space="preserve">Beauty </v>
      </c>
      <c r="I261" s="5">
        <f>VLOOKUP(F261,Prod_tbl!A:D,4,0)</f>
        <v>75</v>
      </c>
      <c r="J261">
        <v>763</v>
      </c>
      <c r="K261" s="4">
        <f t="shared" si="4"/>
        <v>57225</v>
      </c>
    </row>
    <row r="262" spans="1:11" x14ac:dyDescent="0.25">
      <c r="A262">
        <v>261</v>
      </c>
      <c r="B262" s="1">
        <v>41023</v>
      </c>
      <c r="C262" t="s">
        <v>45</v>
      </c>
      <c r="D262" s="5">
        <f>VLOOKUP(C262,Customer_tbl!A:C,2,0)</f>
        <v>43</v>
      </c>
      <c r="E262" s="5" t="str">
        <f>VLOOKUP(C262,Customer_tbl!A:C,3,0)</f>
        <v>Kendrapada</v>
      </c>
      <c r="F262" t="s">
        <v>18</v>
      </c>
      <c r="G262" s="5" t="str">
        <f>VLOOKUP(F262,Prod_tbl!A:D,2,0)</f>
        <v>Ponds Facewash</v>
      </c>
      <c r="H262" s="5" t="str">
        <f>VLOOKUP(F262,Prod_tbl!A:D,3,0)</f>
        <v xml:space="preserve">Beauty </v>
      </c>
      <c r="I262" s="5">
        <f>VLOOKUP(F262,Prod_tbl!A:D,4,0)</f>
        <v>75</v>
      </c>
      <c r="J262">
        <v>750</v>
      </c>
      <c r="K262" s="4">
        <f t="shared" si="4"/>
        <v>56250</v>
      </c>
    </row>
    <row r="263" spans="1:11" x14ac:dyDescent="0.25">
      <c r="A263">
        <v>262</v>
      </c>
      <c r="B263" s="1">
        <v>40274</v>
      </c>
      <c r="C263" t="s">
        <v>34</v>
      </c>
      <c r="D263" s="5">
        <f>VLOOKUP(C263,Customer_tbl!A:C,2,0)</f>
        <v>49</v>
      </c>
      <c r="E263" s="5" t="str">
        <f>VLOOKUP(C263,Customer_tbl!A:C,3,0)</f>
        <v>Dhenkanal</v>
      </c>
      <c r="F263" t="s">
        <v>22</v>
      </c>
      <c r="G263" s="5" t="str">
        <f>VLOOKUP(F263,Prod_tbl!A:D,2,0)</f>
        <v>Liril</v>
      </c>
      <c r="H263" s="5" t="str">
        <f>VLOOKUP(F263,Prod_tbl!A:D,3,0)</f>
        <v>Soaps</v>
      </c>
      <c r="I263" s="5">
        <f>VLOOKUP(F263,Prod_tbl!A:D,4,0)</f>
        <v>60</v>
      </c>
      <c r="J263">
        <v>367</v>
      </c>
      <c r="K263" s="4">
        <f t="shared" si="4"/>
        <v>22020</v>
      </c>
    </row>
    <row r="264" spans="1:11" x14ac:dyDescent="0.25">
      <c r="A264">
        <v>263</v>
      </c>
      <c r="B264" s="1">
        <v>40301</v>
      </c>
      <c r="C264" t="s">
        <v>17</v>
      </c>
      <c r="D264" s="5">
        <f>VLOOKUP(C264,Customer_tbl!A:C,2,0)</f>
        <v>33</v>
      </c>
      <c r="E264" s="5" t="str">
        <f>VLOOKUP(C264,Customer_tbl!A:C,3,0)</f>
        <v>Kendrapada</v>
      </c>
      <c r="F264" t="s">
        <v>47</v>
      </c>
      <c r="G264" s="5" t="str">
        <f>VLOOKUP(F264,Prod_tbl!A:D,2,0)</f>
        <v>Himalaya Facewash</v>
      </c>
      <c r="H264" s="5" t="str">
        <f>VLOOKUP(F264,Prod_tbl!A:D,3,0)</f>
        <v xml:space="preserve">Beauty </v>
      </c>
      <c r="I264" s="5">
        <f>VLOOKUP(F264,Prod_tbl!A:D,4,0)</f>
        <v>60</v>
      </c>
      <c r="J264">
        <v>720</v>
      </c>
      <c r="K264" s="4">
        <f t="shared" si="4"/>
        <v>43200</v>
      </c>
    </row>
    <row r="265" spans="1:11" x14ac:dyDescent="0.25">
      <c r="A265">
        <v>264</v>
      </c>
      <c r="B265" s="1">
        <v>40736</v>
      </c>
      <c r="C265" t="s">
        <v>8</v>
      </c>
      <c r="D265" s="5">
        <f>VLOOKUP(C265,Customer_tbl!A:C,2,0)</f>
        <v>42</v>
      </c>
      <c r="E265" s="5" t="str">
        <f>VLOOKUP(C265,Customer_tbl!A:C,3,0)</f>
        <v>Dhenkanal</v>
      </c>
      <c r="F265" t="s">
        <v>23</v>
      </c>
      <c r="G265" s="5" t="str">
        <f>VLOOKUP(F265,Prod_tbl!A:D,2,0)</f>
        <v>Peers</v>
      </c>
      <c r="H265" s="5" t="str">
        <f>VLOOKUP(F265,Prod_tbl!A:D,3,0)</f>
        <v>Soaps</v>
      </c>
      <c r="I265" s="5">
        <f>VLOOKUP(F265,Prod_tbl!A:D,4,0)</f>
        <v>60</v>
      </c>
      <c r="J265">
        <v>857</v>
      </c>
      <c r="K265" s="4">
        <f t="shared" si="4"/>
        <v>51420</v>
      </c>
    </row>
    <row r="266" spans="1:11" x14ac:dyDescent="0.25">
      <c r="A266">
        <v>265</v>
      </c>
      <c r="B266" s="1">
        <v>40957</v>
      </c>
      <c r="C266" t="s">
        <v>45</v>
      </c>
      <c r="D266" s="5">
        <f>VLOOKUP(C266,Customer_tbl!A:C,2,0)</f>
        <v>43</v>
      </c>
      <c r="E266" s="5" t="str">
        <f>VLOOKUP(C266,Customer_tbl!A:C,3,0)</f>
        <v>Kendrapada</v>
      </c>
      <c r="F266" t="s">
        <v>41</v>
      </c>
      <c r="G266" s="5" t="str">
        <f>VLOOKUP(F266,Prod_tbl!A:D,2,0)</f>
        <v>Britania 50:50</v>
      </c>
      <c r="H266" s="5" t="str">
        <f>VLOOKUP(F266,Prod_tbl!A:D,3,0)</f>
        <v>Biscuits</v>
      </c>
      <c r="I266" s="5">
        <f>VLOOKUP(F266,Prod_tbl!A:D,4,0)</f>
        <v>20</v>
      </c>
      <c r="J266">
        <v>711</v>
      </c>
      <c r="K266" s="4">
        <f t="shared" si="4"/>
        <v>14220</v>
      </c>
    </row>
    <row r="267" spans="1:11" x14ac:dyDescent="0.25">
      <c r="A267">
        <v>266</v>
      </c>
      <c r="B267" s="1">
        <v>40569</v>
      </c>
      <c r="C267" t="s">
        <v>4</v>
      </c>
      <c r="D267" s="5">
        <f>VLOOKUP(C267,Customer_tbl!A:C,2,0)</f>
        <v>33</v>
      </c>
      <c r="E267" s="5" t="str">
        <f>VLOOKUP(C267,Customer_tbl!A:C,3,0)</f>
        <v>BBSR</v>
      </c>
      <c r="F267" t="s">
        <v>18</v>
      </c>
      <c r="G267" s="5" t="str">
        <f>VLOOKUP(F267,Prod_tbl!A:D,2,0)</f>
        <v>Ponds Facewash</v>
      </c>
      <c r="H267" s="5" t="str">
        <f>VLOOKUP(F267,Prod_tbl!A:D,3,0)</f>
        <v xml:space="preserve">Beauty </v>
      </c>
      <c r="I267" s="5">
        <f>VLOOKUP(F267,Prod_tbl!A:D,4,0)</f>
        <v>75</v>
      </c>
      <c r="J267">
        <v>515</v>
      </c>
      <c r="K267" s="4">
        <f t="shared" si="4"/>
        <v>38625</v>
      </c>
    </row>
    <row r="268" spans="1:11" x14ac:dyDescent="0.25">
      <c r="A268">
        <v>267</v>
      </c>
      <c r="B268" s="1">
        <v>41207</v>
      </c>
      <c r="C268" t="s">
        <v>36</v>
      </c>
      <c r="D268" s="5">
        <f>VLOOKUP(C268,Customer_tbl!A:C,2,0)</f>
        <v>29</v>
      </c>
      <c r="E268" s="5" t="str">
        <f>VLOOKUP(C268,Customer_tbl!A:C,3,0)</f>
        <v>Dhenkanal</v>
      </c>
      <c r="F268" t="s">
        <v>5</v>
      </c>
      <c r="G268" s="5" t="str">
        <f>VLOOKUP(F268,Prod_tbl!A:D,2,0)</f>
        <v>Cinthol</v>
      </c>
      <c r="H268" s="5" t="str">
        <f>VLOOKUP(F268,Prod_tbl!A:D,3,0)</f>
        <v>Soaps</v>
      </c>
      <c r="I268" s="5">
        <f>VLOOKUP(F268,Prod_tbl!A:D,4,0)</f>
        <v>65</v>
      </c>
      <c r="J268">
        <v>281</v>
      </c>
      <c r="K268" s="4">
        <f t="shared" si="4"/>
        <v>18265</v>
      </c>
    </row>
    <row r="269" spans="1:11" x14ac:dyDescent="0.25">
      <c r="A269">
        <v>268</v>
      </c>
      <c r="B269" s="1">
        <v>41259</v>
      </c>
      <c r="C269" t="s">
        <v>43</v>
      </c>
      <c r="D269" s="5">
        <f>VLOOKUP(C269,Customer_tbl!A:C,2,0)</f>
        <v>15</v>
      </c>
      <c r="E269" s="5" t="str">
        <f>VLOOKUP(C269,Customer_tbl!A:C,3,0)</f>
        <v>Dhenkanal</v>
      </c>
      <c r="F269" t="s">
        <v>28</v>
      </c>
      <c r="G269" s="5" t="str">
        <f>VLOOKUP(F269,Prod_tbl!A:D,2,0)</f>
        <v>Parle-G</v>
      </c>
      <c r="H269" s="5" t="str">
        <f>VLOOKUP(F269,Prod_tbl!A:D,3,0)</f>
        <v>Biscuits</v>
      </c>
      <c r="I269" s="5">
        <f>VLOOKUP(F269,Prod_tbl!A:D,4,0)</f>
        <v>10</v>
      </c>
      <c r="J269">
        <v>525</v>
      </c>
      <c r="K269" s="4">
        <f t="shared" si="4"/>
        <v>5250</v>
      </c>
    </row>
    <row r="270" spans="1:11" x14ac:dyDescent="0.25">
      <c r="A270">
        <v>269</v>
      </c>
      <c r="B270" s="1">
        <v>41222</v>
      </c>
      <c r="C270" t="s">
        <v>38</v>
      </c>
      <c r="D270" s="5">
        <f>VLOOKUP(C270,Customer_tbl!A:C,2,0)</f>
        <v>22</v>
      </c>
      <c r="E270" s="5" t="str">
        <f>VLOOKUP(C270,Customer_tbl!A:C,3,0)</f>
        <v>Kendrapada</v>
      </c>
      <c r="F270" t="s">
        <v>23</v>
      </c>
      <c r="G270" s="5" t="str">
        <f>VLOOKUP(F270,Prod_tbl!A:D,2,0)</f>
        <v>Peers</v>
      </c>
      <c r="H270" s="5" t="str">
        <f>VLOOKUP(F270,Prod_tbl!A:D,3,0)</f>
        <v>Soaps</v>
      </c>
      <c r="I270" s="5">
        <f>VLOOKUP(F270,Prod_tbl!A:D,4,0)</f>
        <v>60</v>
      </c>
      <c r="J270">
        <v>477</v>
      </c>
      <c r="K270" s="4">
        <f t="shared" si="4"/>
        <v>28620</v>
      </c>
    </row>
    <row r="271" spans="1:11" x14ac:dyDescent="0.25">
      <c r="A271">
        <v>270</v>
      </c>
      <c r="B271" s="1">
        <v>41109</v>
      </c>
      <c r="C271" t="s">
        <v>46</v>
      </c>
      <c r="D271" s="5">
        <f>VLOOKUP(C271,Customer_tbl!A:C,2,0)</f>
        <v>26</v>
      </c>
      <c r="E271" s="5" t="str">
        <f>VLOOKUP(C271,Customer_tbl!A:C,3,0)</f>
        <v>Cuttack</v>
      </c>
      <c r="F271" t="s">
        <v>39</v>
      </c>
      <c r="G271" s="5" t="str">
        <f>VLOOKUP(F271,Prod_tbl!A:D,2,0)</f>
        <v>Nivia Male Facewash</v>
      </c>
      <c r="H271" s="5" t="str">
        <f>VLOOKUP(F271,Prod_tbl!A:D,3,0)</f>
        <v xml:space="preserve">Beauty </v>
      </c>
      <c r="I271" s="5">
        <f>VLOOKUP(F271,Prod_tbl!A:D,4,0)</f>
        <v>95</v>
      </c>
      <c r="J271">
        <v>671</v>
      </c>
      <c r="K271" s="4">
        <f t="shared" si="4"/>
        <v>63745</v>
      </c>
    </row>
    <row r="272" spans="1:11" x14ac:dyDescent="0.25">
      <c r="A272">
        <v>271</v>
      </c>
      <c r="B272" s="1">
        <v>40841</v>
      </c>
      <c r="C272" t="s">
        <v>27</v>
      </c>
      <c r="D272" s="5">
        <f>VLOOKUP(C272,Customer_tbl!A:C,2,0)</f>
        <v>49</v>
      </c>
      <c r="E272" s="5" t="str">
        <f>VLOOKUP(C272,Customer_tbl!A:C,3,0)</f>
        <v>Cuttack</v>
      </c>
      <c r="F272" t="s">
        <v>18</v>
      </c>
      <c r="G272" s="5" t="str">
        <f>VLOOKUP(F272,Prod_tbl!A:D,2,0)</f>
        <v>Ponds Facewash</v>
      </c>
      <c r="H272" s="5" t="str">
        <f>VLOOKUP(F272,Prod_tbl!A:D,3,0)</f>
        <v xml:space="preserve">Beauty </v>
      </c>
      <c r="I272" s="5">
        <f>VLOOKUP(F272,Prod_tbl!A:D,4,0)</f>
        <v>75</v>
      </c>
      <c r="J272">
        <v>740</v>
      </c>
      <c r="K272" s="4">
        <f t="shared" si="4"/>
        <v>55500</v>
      </c>
    </row>
    <row r="273" spans="1:11" x14ac:dyDescent="0.25">
      <c r="A273">
        <v>272</v>
      </c>
      <c r="B273" s="1">
        <v>40575</v>
      </c>
      <c r="C273" t="s">
        <v>33</v>
      </c>
      <c r="D273" s="5">
        <f>VLOOKUP(C273,Customer_tbl!A:C,2,0)</f>
        <v>27</v>
      </c>
      <c r="E273" s="5" t="str">
        <f>VLOOKUP(C273,Customer_tbl!A:C,3,0)</f>
        <v>Kendrapada</v>
      </c>
      <c r="F273" t="s">
        <v>39</v>
      </c>
      <c r="G273" s="5" t="str">
        <f>VLOOKUP(F273,Prod_tbl!A:D,2,0)</f>
        <v>Nivia Male Facewash</v>
      </c>
      <c r="H273" s="5" t="str">
        <f>VLOOKUP(F273,Prod_tbl!A:D,3,0)</f>
        <v xml:space="preserve">Beauty </v>
      </c>
      <c r="I273" s="5">
        <f>VLOOKUP(F273,Prod_tbl!A:D,4,0)</f>
        <v>95</v>
      </c>
      <c r="J273">
        <v>314</v>
      </c>
      <c r="K273" s="4">
        <f t="shared" si="4"/>
        <v>29830</v>
      </c>
    </row>
    <row r="274" spans="1:11" x14ac:dyDescent="0.25">
      <c r="A274">
        <v>273</v>
      </c>
      <c r="B274" s="1">
        <v>40346</v>
      </c>
      <c r="C274" t="s">
        <v>43</v>
      </c>
      <c r="D274" s="5">
        <f>VLOOKUP(C274,Customer_tbl!A:C,2,0)</f>
        <v>15</v>
      </c>
      <c r="E274" s="5" t="str">
        <f>VLOOKUP(C274,Customer_tbl!A:C,3,0)</f>
        <v>Dhenkanal</v>
      </c>
      <c r="F274" t="s">
        <v>7</v>
      </c>
      <c r="G274" s="5" t="str">
        <f>VLOOKUP(F274,Prod_tbl!A:D,2,0)</f>
        <v>Lux</v>
      </c>
      <c r="H274" s="5" t="str">
        <f>VLOOKUP(F274,Prod_tbl!A:D,3,0)</f>
        <v>Soaps</v>
      </c>
      <c r="I274" s="5">
        <f>VLOOKUP(F274,Prod_tbl!A:D,4,0)</f>
        <v>45</v>
      </c>
      <c r="J274">
        <v>402</v>
      </c>
      <c r="K274" s="4">
        <f t="shared" si="4"/>
        <v>18090</v>
      </c>
    </row>
    <row r="275" spans="1:11" x14ac:dyDescent="0.25">
      <c r="A275">
        <v>274</v>
      </c>
      <c r="B275" s="1">
        <v>40971</v>
      </c>
      <c r="C275" t="s">
        <v>35</v>
      </c>
      <c r="D275" s="5">
        <f>VLOOKUP(C275,Customer_tbl!A:C,2,0)</f>
        <v>27</v>
      </c>
      <c r="E275" s="5" t="str">
        <f>VLOOKUP(C275,Customer_tbl!A:C,3,0)</f>
        <v>BBSR</v>
      </c>
      <c r="F275" t="s">
        <v>47</v>
      </c>
      <c r="G275" s="5" t="str">
        <f>VLOOKUP(F275,Prod_tbl!A:D,2,0)</f>
        <v>Himalaya Facewash</v>
      </c>
      <c r="H275" s="5" t="str">
        <f>VLOOKUP(F275,Prod_tbl!A:D,3,0)</f>
        <v xml:space="preserve">Beauty </v>
      </c>
      <c r="I275" s="5">
        <f>VLOOKUP(F275,Prod_tbl!A:D,4,0)</f>
        <v>60</v>
      </c>
      <c r="J275">
        <v>497</v>
      </c>
      <c r="K275" s="4">
        <f t="shared" si="4"/>
        <v>29820</v>
      </c>
    </row>
    <row r="276" spans="1:11" x14ac:dyDescent="0.25">
      <c r="A276">
        <v>275</v>
      </c>
      <c r="B276" s="1">
        <v>40916</v>
      </c>
      <c r="C276" t="s">
        <v>29</v>
      </c>
      <c r="D276" s="5">
        <f>VLOOKUP(C276,Customer_tbl!A:C,2,0)</f>
        <v>21</v>
      </c>
      <c r="E276" s="5" t="str">
        <f>VLOOKUP(C276,Customer_tbl!A:C,3,0)</f>
        <v>Kendrapada</v>
      </c>
      <c r="F276" t="s">
        <v>7</v>
      </c>
      <c r="G276" s="5" t="str">
        <f>VLOOKUP(F276,Prod_tbl!A:D,2,0)</f>
        <v>Lux</v>
      </c>
      <c r="H276" s="5" t="str">
        <f>VLOOKUP(F276,Prod_tbl!A:D,3,0)</f>
        <v>Soaps</v>
      </c>
      <c r="I276" s="5">
        <f>VLOOKUP(F276,Prod_tbl!A:D,4,0)</f>
        <v>45</v>
      </c>
      <c r="J276">
        <v>674</v>
      </c>
      <c r="K276" s="4">
        <f t="shared" si="4"/>
        <v>30330</v>
      </c>
    </row>
    <row r="277" spans="1:11" x14ac:dyDescent="0.25">
      <c r="A277">
        <v>276</v>
      </c>
      <c r="B277" s="1">
        <v>41222</v>
      </c>
      <c r="C277" t="s">
        <v>38</v>
      </c>
      <c r="D277" s="5">
        <f>VLOOKUP(C277,Customer_tbl!A:C,2,0)</f>
        <v>22</v>
      </c>
      <c r="E277" s="5" t="str">
        <f>VLOOKUP(C277,Customer_tbl!A:C,3,0)</f>
        <v>Kendrapada</v>
      </c>
      <c r="F277" t="s">
        <v>39</v>
      </c>
      <c r="G277" s="5" t="str">
        <f>VLOOKUP(F277,Prod_tbl!A:D,2,0)</f>
        <v>Nivia Male Facewash</v>
      </c>
      <c r="H277" s="5" t="str">
        <f>VLOOKUP(F277,Prod_tbl!A:D,3,0)</f>
        <v xml:space="preserve">Beauty </v>
      </c>
      <c r="I277" s="5">
        <f>VLOOKUP(F277,Prod_tbl!A:D,4,0)</f>
        <v>95</v>
      </c>
      <c r="J277">
        <v>493</v>
      </c>
      <c r="K277" s="4">
        <f t="shared" si="4"/>
        <v>46835</v>
      </c>
    </row>
    <row r="278" spans="1:11" x14ac:dyDescent="0.25">
      <c r="A278">
        <v>277</v>
      </c>
      <c r="B278" s="1">
        <v>40679</v>
      </c>
      <c r="C278" t="s">
        <v>25</v>
      </c>
      <c r="D278" s="5">
        <f>VLOOKUP(C278,Customer_tbl!A:C,2,0)</f>
        <v>21</v>
      </c>
      <c r="E278" s="5" t="str">
        <f>VLOOKUP(C278,Customer_tbl!A:C,3,0)</f>
        <v>Cuttack</v>
      </c>
      <c r="F278" t="s">
        <v>14</v>
      </c>
      <c r="G278" s="5" t="str">
        <f>VLOOKUP(F278,Prod_tbl!A:D,2,0)</f>
        <v>Lakme Facewash</v>
      </c>
      <c r="H278" s="5" t="str">
        <f>VLOOKUP(F278,Prod_tbl!A:D,3,0)</f>
        <v xml:space="preserve">Beauty </v>
      </c>
      <c r="I278" s="5">
        <f>VLOOKUP(F278,Prod_tbl!A:D,4,0)</f>
        <v>95</v>
      </c>
      <c r="J278">
        <v>732</v>
      </c>
      <c r="K278" s="4">
        <f t="shared" si="4"/>
        <v>69540</v>
      </c>
    </row>
    <row r="279" spans="1:11" x14ac:dyDescent="0.25">
      <c r="A279">
        <v>278</v>
      </c>
      <c r="B279" s="1">
        <v>41232</v>
      </c>
      <c r="C279" t="s">
        <v>45</v>
      </c>
      <c r="D279" s="5">
        <f>VLOOKUP(C279,Customer_tbl!A:C,2,0)</f>
        <v>43</v>
      </c>
      <c r="E279" s="5" t="str">
        <f>VLOOKUP(C279,Customer_tbl!A:C,3,0)</f>
        <v>Kendrapada</v>
      </c>
      <c r="F279" t="s">
        <v>14</v>
      </c>
      <c r="G279" s="5" t="str">
        <f>VLOOKUP(F279,Prod_tbl!A:D,2,0)</f>
        <v>Lakme Facewash</v>
      </c>
      <c r="H279" s="5" t="str">
        <f>VLOOKUP(F279,Prod_tbl!A:D,3,0)</f>
        <v xml:space="preserve">Beauty </v>
      </c>
      <c r="I279" s="5">
        <f>VLOOKUP(F279,Prod_tbl!A:D,4,0)</f>
        <v>95</v>
      </c>
      <c r="J279">
        <v>506</v>
      </c>
      <c r="K279" s="4">
        <f t="shared" si="4"/>
        <v>48070</v>
      </c>
    </row>
    <row r="280" spans="1:11" x14ac:dyDescent="0.25">
      <c r="A280">
        <v>279</v>
      </c>
      <c r="B280" s="1">
        <v>40239</v>
      </c>
      <c r="C280" t="s">
        <v>44</v>
      </c>
      <c r="D280" s="5">
        <f>VLOOKUP(C280,Customer_tbl!A:C,2,0)</f>
        <v>17</v>
      </c>
      <c r="E280" s="5" t="str">
        <f>VLOOKUP(C280,Customer_tbl!A:C,3,0)</f>
        <v>Kendrapada</v>
      </c>
      <c r="F280" t="s">
        <v>9</v>
      </c>
      <c r="G280" s="5" t="str">
        <f>VLOOKUP(F280,Prod_tbl!A:D,2,0)</f>
        <v>Orio</v>
      </c>
      <c r="H280" s="5" t="str">
        <f>VLOOKUP(F280,Prod_tbl!A:D,3,0)</f>
        <v>Biscuits</v>
      </c>
      <c r="I280" s="5">
        <f>VLOOKUP(F280,Prod_tbl!A:D,4,0)</f>
        <v>15</v>
      </c>
      <c r="J280">
        <v>648</v>
      </c>
      <c r="K280" s="4">
        <f t="shared" si="4"/>
        <v>9720</v>
      </c>
    </row>
    <row r="281" spans="1:11" x14ac:dyDescent="0.25">
      <c r="A281">
        <v>280</v>
      </c>
      <c r="B281" s="1">
        <v>41073</v>
      </c>
      <c r="C281" t="s">
        <v>8</v>
      </c>
      <c r="D281" s="5">
        <f>VLOOKUP(C281,Customer_tbl!A:C,2,0)</f>
        <v>42</v>
      </c>
      <c r="E281" s="5" t="str">
        <f>VLOOKUP(C281,Customer_tbl!A:C,3,0)</f>
        <v>Dhenkanal</v>
      </c>
      <c r="F281" t="s">
        <v>18</v>
      </c>
      <c r="G281" s="5" t="str">
        <f>VLOOKUP(F281,Prod_tbl!A:D,2,0)</f>
        <v>Ponds Facewash</v>
      </c>
      <c r="H281" s="5" t="str">
        <f>VLOOKUP(F281,Prod_tbl!A:D,3,0)</f>
        <v xml:space="preserve">Beauty </v>
      </c>
      <c r="I281" s="5">
        <f>VLOOKUP(F281,Prod_tbl!A:D,4,0)</f>
        <v>75</v>
      </c>
      <c r="J281">
        <v>103</v>
      </c>
      <c r="K281" s="4">
        <f t="shared" si="4"/>
        <v>7725</v>
      </c>
    </row>
    <row r="282" spans="1:11" x14ac:dyDescent="0.25">
      <c r="A282">
        <v>281</v>
      </c>
      <c r="B282" s="1">
        <v>40556</v>
      </c>
      <c r="C282" t="s">
        <v>21</v>
      </c>
      <c r="D282" s="5">
        <f>VLOOKUP(C282,Customer_tbl!A:C,2,0)</f>
        <v>15</v>
      </c>
      <c r="E282" s="5" t="str">
        <f>VLOOKUP(C282,Customer_tbl!A:C,3,0)</f>
        <v>Cuttack</v>
      </c>
      <c r="F282" t="s">
        <v>39</v>
      </c>
      <c r="G282" s="5" t="str">
        <f>VLOOKUP(F282,Prod_tbl!A:D,2,0)</f>
        <v>Nivia Male Facewash</v>
      </c>
      <c r="H282" s="5" t="str">
        <f>VLOOKUP(F282,Prod_tbl!A:D,3,0)</f>
        <v xml:space="preserve">Beauty </v>
      </c>
      <c r="I282" s="5">
        <f>VLOOKUP(F282,Prod_tbl!A:D,4,0)</f>
        <v>95</v>
      </c>
      <c r="J282">
        <v>162</v>
      </c>
      <c r="K282" s="4">
        <f t="shared" si="4"/>
        <v>15390</v>
      </c>
    </row>
    <row r="283" spans="1:11" x14ac:dyDescent="0.25">
      <c r="A283">
        <v>282</v>
      </c>
      <c r="B283" s="1">
        <v>40644</v>
      </c>
      <c r="C283" t="s">
        <v>45</v>
      </c>
      <c r="D283" s="5">
        <f>VLOOKUP(C283,Customer_tbl!A:C,2,0)</f>
        <v>43</v>
      </c>
      <c r="E283" s="5" t="str">
        <f>VLOOKUP(C283,Customer_tbl!A:C,3,0)</f>
        <v>Kendrapada</v>
      </c>
      <c r="F283" t="s">
        <v>28</v>
      </c>
      <c r="G283" s="5" t="str">
        <f>VLOOKUP(F283,Prod_tbl!A:D,2,0)</f>
        <v>Parle-G</v>
      </c>
      <c r="H283" s="5" t="str">
        <f>VLOOKUP(F283,Prod_tbl!A:D,3,0)</f>
        <v>Biscuits</v>
      </c>
      <c r="I283" s="5">
        <f>VLOOKUP(F283,Prod_tbl!A:D,4,0)</f>
        <v>10</v>
      </c>
      <c r="J283">
        <v>845</v>
      </c>
      <c r="K283" s="4">
        <f t="shared" si="4"/>
        <v>8450</v>
      </c>
    </row>
    <row r="284" spans="1:11" x14ac:dyDescent="0.25">
      <c r="A284">
        <v>283</v>
      </c>
      <c r="B284" s="1">
        <v>41005</v>
      </c>
      <c r="C284" t="s">
        <v>35</v>
      </c>
      <c r="D284" s="5">
        <f>VLOOKUP(C284,Customer_tbl!A:C,2,0)</f>
        <v>27</v>
      </c>
      <c r="E284" s="5" t="str">
        <f>VLOOKUP(C284,Customer_tbl!A:C,3,0)</f>
        <v>BBSR</v>
      </c>
      <c r="F284" t="s">
        <v>12</v>
      </c>
      <c r="G284" s="5" t="str">
        <f>VLOOKUP(F284,Prod_tbl!A:D,2,0)</f>
        <v>Crackjack Salty</v>
      </c>
      <c r="H284" s="5" t="str">
        <f>VLOOKUP(F284,Prod_tbl!A:D,3,0)</f>
        <v>Biscuits</v>
      </c>
      <c r="I284" s="5">
        <f>VLOOKUP(F284,Prod_tbl!A:D,4,0)</f>
        <v>25</v>
      </c>
      <c r="J284">
        <v>310</v>
      </c>
      <c r="K284" s="4">
        <f t="shared" si="4"/>
        <v>7750</v>
      </c>
    </row>
    <row r="285" spans="1:11" x14ac:dyDescent="0.25">
      <c r="A285">
        <v>284</v>
      </c>
      <c r="B285" s="1">
        <v>41230</v>
      </c>
      <c r="C285" t="s">
        <v>6</v>
      </c>
      <c r="D285" s="5">
        <f>VLOOKUP(C285,Customer_tbl!A:C,2,0)</f>
        <v>47</v>
      </c>
      <c r="E285" s="5" t="str">
        <f>VLOOKUP(C285,Customer_tbl!A:C,3,0)</f>
        <v>Kendrapada</v>
      </c>
      <c r="F285" t="s">
        <v>39</v>
      </c>
      <c r="G285" s="5" t="str">
        <f>VLOOKUP(F285,Prod_tbl!A:D,2,0)</f>
        <v>Nivia Male Facewash</v>
      </c>
      <c r="H285" s="5" t="str">
        <f>VLOOKUP(F285,Prod_tbl!A:D,3,0)</f>
        <v xml:space="preserve">Beauty </v>
      </c>
      <c r="I285" s="5">
        <f>VLOOKUP(F285,Prod_tbl!A:D,4,0)</f>
        <v>95</v>
      </c>
      <c r="J285">
        <v>852</v>
      </c>
      <c r="K285" s="4">
        <f t="shared" si="4"/>
        <v>80940</v>
      </c>
    </row>
    <row r="286" spans="1:11" x14ac:dyDescent="0.25">
      <c r="A286">
        <v>285</v>
      </c>
      <c r="B286" s="1">
        <v>40721</v>
      </c>
      <c r="C286" t="s">
        <v>25</v>
      </c>
      <c r="D286" s="5">
        <f>VLOOKUP(C286,Customer_tbl!A:C,2,0)</f>
        <v>21</v>
      </c>
      <c r="E286" s="5" t="str">
        <f>VLOOKUP(C286,Customer_tbl!A:C,3,0)</f>
        <v>Cuttack</v>
      </c>
      <c r="F286" t="s">
        <v>39</v>
      </c>
      <c r="G286" s="5" t="str">
        <f>VLOOKUP(F286,Prod_tbl!A:D,2,0)</f>
        <v>Nivia Male Facewash</v>
      </c>
      <c r="H286" s="5" t="str">
        <f>VLOOKUP(F286,Prod_tbl!A:D,3,0)</f>
        <v xml:space="preserve">Beauty </v>
      </c>
      <c r="I286" s="5">
        <f>VLOOKUP(F286,Prod_tbl!A:D,4,0)</f>
        <v>95</v>
      </c>
      <c r="J286">
        <v>103</v>
      </c>
      <c r="K286" s="4">
        <f t="shared" si="4"/>
        <v>9785</v>
      </c>
    </row>
    <row r="287" spans="1:11" x14ac:dyDescent="0.25">
      <c r="A287">
        <v>286</v>
      </c>
      <c r="B287" s="1">
        <v>40904</v>
      </c>
      <c r="C287" t="s">
        <v>35</v>
      </c>
      <c r="D287" s="5">
        <f>VLOOKUP(C287,Customer_tbl!A:C,2,0)</f>
        <v>27</v>
      </c>
      <c r="E287" s="5" t="str">
        <f>VLOOKUP(C287,Customer_tbl!A:C,3,0)</f>
        <v>BBSR</v>
      </c>
      <c r="F287" t="s">
        <v>37</v>
      </c>
      <c r="G287" s="5" t="str">
        <f>VLOOKUP(F287,Prod_tbl!A:D,2,0)</f>
        <v>Dove</v>
      </c>
      <c r="H287" s="5" t="str">
        <f>VLOOKUP(F287,Prod_tbl!A:D,3,0)</f>
        <v>Soaps</v>
      </c>
      <c r="I287" s="5">
        <f>VLOOKUP(F287,Prod_tbl!A:D,4,0)</f>
        <v>60</v>
      </c>
      <c r="J287">
        <v>597</v>
      </c>
      <c r="K287" s="4">
        <f t="shared" si="4"/>
        <v>35820</v>
      </c>
    </row>
    <row r="288" spans="1:11" x14ac:dyDescent="0.25">
      <c r="A288">
        <v>287</v>
      </c>
      <c r="B288" s="1">
        <v>40229</v>
      </c>
      <c r="C288" t="s">
        <v>25</v>
      </c>
      <c r="D288" s="5">
        <f>VLOOKUP(C288,Customer_tbl!A:C,2,0)</f>
        <v>21</v>
      </c>
      <c r="E288" s="5" t="str">
        <f>VLOOKUP(C288,Customer_tbl!A:C,3,0)</f>
        <v>Cuttack</v>
      </c>
      <c r="F288" t="s">
        <v>11</v>
      </c>
      <c r="G288" s="5" t="str">
        <f>VLOOKUP(F288,Prod_tbl!A:D,2,0)</f>
        <v>Hide &amp; Seek</v>
      </c>
      <c r="H288" s="5" t="str">
        <f>VLOOKUP(F288,Prod_tbl!A:D,3,0)</f>
        <v>Biscuits</v>
      </c>
      <c r="I288" s="5">
        <f>VLOOKUP(F288,Prod_tbl!A:D,4,0)</f>
        <v>25</v>
      </c>
      <c r="J288">
        <v>510</v>
      </c>
      <c r="K288" s="4">
        <f t="shared" si="4"/>
        <v>12750</v>
      </c>
    </row>
    <row r="289" spans="1:11" x14ac:dyDescent="0.25">
      <c r="A289">
        <v>288</v>
      </c>
      <c r="B289" s="1">
        <v>40748</v>
      </c>
      <c r="C289" t="s">
        <v>31</v>
      </c>
      <c r="D289" s="5">
        <f>VLOOKUP(C289,Customer_tbl!A:C,2,0)</f>
        <v>31</v>
      </c>
      <c r="E289" s="5" t="str">
        <f>VLOOKUP(C289,Customer_tbl!A:C,3,0)</f>
        <v>BBSR</v>
      </c>
      <c r="F289" t="s">
        <v>39</v>
      </c>
      <c r="G289" s="5" t="str">
        <f>VLOOKUP(F289,Prod_tbl!A:D,2,0)</f>
        <v>Nivia Male Facewash</v>
      </c>
      <c r="H289" s="5" t="str">
        <f>VLOOKUP(F289,Prod_tbl!A:D,3,0)</f>
        <v xml:space="preserve">Beauty </v>
      </c>
      <c r="I289" s="5">
        <f>VLOOKUP(F289,Prod_tbl!A:D,4,0)</f>
        <v>95</v>
      </c>
      <c r="J289">
        <v>308</v>
      </c>
      <c r="K289" s="4">
        <f t="shared" si="4"/>
        <v>29260</v>
      </c>
    </row>
    <row r="290" spans="1:11" x14ac:dyDescent="0.25">
      <c r="A290">
        <v>289</v>
      </c>
      <c r="B290" s="1">
        <v>40465</v>
      </c>
      <c r="C290" t="s">
        <v>17</v>
      </c>
      <c r="D290" s="5">
        <f>VLOOKUP(C290,Customer_tbl!A:C,2,0)</f>
        <v>33</v>
      </c>
      <c r="E290" s="5" t="str">
        <f>VLOOKUP(C290,Customer_tbl!A:C,3,0)</f>
        <v>Kendrapada</v>
      </c>
      <c r="F290" t="s">
        <v>18</v>
      </c>
      <c r="G290" s="5" t="str">
        <f>VLOOKUP(F290,Prod_tbl!A:D,2,0)</f>
        <v>Ponds Facewash</v>
      </c>
      <c r="H290" s="5" t="str">
        <f>VLOOKUP(F290,Prod_tbl!A:D,3,0)</f>
        <v xml:space="preserve">Beauty </v>
      </c>
      <c r="I290" s="5">
        <f>VLOOKUP(F290,Prod_tbl!A:D,4,0)</f>
        <v>75</v>
      </c>
      <c r="J290">
        <v>497</v>
      </c>
      <c r="K290" s="4">
        <f t="shared" si="4"/>
        <v>37275</v>
      </c>
    </row>
    <row r="291" spans="1:11" x14ac:dyDescent="0.25">
      <c r="A291">
        <v>290</v>
      </c>
      <c r="B291" s="1">
        <v>40655</v>
      </c>
      <c r="C291" t="s">
        <v>21</v>
      </c>
      <c r="D291" s="5">
        <f>VLOOKUP(C291,Customer_tbl!A:C,2,0)</f>
        <v>15</v>
      </c>
      <c r="E291" s="5" t="str">
        <f>VLOOKUP(C291,Customer_tbl!A:C,3,0)</f>
        <v>Cuttack</v>
      </c>
      <c r="F291" t="s">
        <v>16</v>
      </c>
      <c r="G291" s="5" t="str">
        <f>VLOOKUP(F291,Prod_tbl!A:D,2,0)</f>
        <v>Garnier Facewash</v>
      </c>
      <c r="H291" s="5" t="str">
        <f>VLOOKUP(F291,Prod_tbl!A:D,3,0)</f>
        <v xml:space="preserve">Beauty </v>
      </c>
      <c r="I291" s="5">
        <f>VLOOKUP(F291,Prod_tbl!A:D,4,0)</f>
        <v>100</v>
      </c>
      <c r="J291">
        <v>505</v>
      </c>
      <c r="K291" s="4">
        <f t="shared" si="4"/>
        <v>50500</v>
      </c>
    </row>
    <row r="292" spans="1:11" x14ac:dyDescent="0.25">
      <c r="A292">
        <v>291</v>
      </c>
      <c r="B292" s="1">
        <v>40795</v>
      </c>
      <c r="C292" t="s">
        <v>44</v>
      </c>
      <c r="D292" s="5">
        <f>VLOOKUP(C292,Customer_tbl!A:C,2,0)</f>
        <v>17</v>
      </c>
      <c r="E292" s="5" t="str">
        <f>VLOOKUP(C292,Customer_tbl!A:C,3,0)</f>
        <v>Kendrapada</v>
      </c>
      <c r="F292" t="s">
        <v>14</v>
      </c>
      <c r="G292" s="5" t="str">
        <f>VLOOKUP(F292,Prod_tbl!A:D,2,0)</f>
        <v>Lakme Facewash</v>
      </c>
      <c r="H292" s="5" t="str">
        <f>VLOOKUP(F292,Prod_tbl!A:D,3,0)</f>
        <v xml:space="preserve">Beauty </v>
      </c>
      <c r="I292" s="5">
        <f>VLOOKUP(F292,Prod_tbl!A:D,4,0)</f>
        <v>95</v>
      </c>
      <c r="J292">
        <v>433</v>
      </c>
      <c r="K292" s="4">
        <f t="shared" si="4"/>
        <v>41135</v>
      </c>
    </row>
    <row r="293" spans="1:11" x14ac:dyDescent="0.25">
      <c r="A293">
        <v>292</v>
      </c>
      <c r="B293" s="1">
        <v>40747</v>
      </c>
      <c r="C293" t="s">
        <v>38</v>
      </c>
      <c r="D293" s="5">
        <f>VLOOKUP(C293,Customer_tbl!A:C,2,0)</f>
        <v>22</v>
      </c>
      <c r="E293" s="5" t="str">
        <f>VLOOKUP(C293,Customer_tbl!A:C,3,0)</f>
        <v>Kendrapada</v>
      </c>
      <c r="F293" t="s">
        <v>7</v>
      </c>
      <c r="G293" s="5" t="str">
        <f>VLOOKUP(F293,Prod_tbl!A:D,2,0)</f>
        <v>Lux</v>
      </c>
      <c r="H293" s="5" t="str">
        <f>VLOOKUP(F293,Prod_tbl!A:D,3,0)</f>
        <v>Soaps</v>
      </c>
      <c r="I293" s="5">
        <f>VLOOKUP(F293,Prod_tbl!A:D,4,0)</f>
        <v>45</v>
      </c>
      <c r="J293">
        <v>736</v>
      </c>
      <c r="K293" s="4">
        <f t="shared" si="4"/>
        <v>33120</v>
      </c>
    </row>
    <row r="294" spans="1:11" x14ac:dyDescent="0.25">
      <c r="A294">
        <v>293</v>
      </c>
      <c r="B294" s="1">
        <v>40505</v>
      </c>
      <c r="C294" t="s">
        <v>6</v>
      </c>
      <c r="D294" s="5">
        <f>VLOOKUP(C294,Customer_tbl!A:C,2,0)</f>
        <v>47</v>
      </c>
      <c r="E294" s="5" t="str">
        <f>VLOOKUP(C294,Customer_tbl!A:C,3,0)</f>
        <v>Kendrapada</v>
      </c>
      <c r="F294" t="s">
        <v>18</v>
      </c>
      <c r="G294" s="5" t="str">
        <f>VLOOKUP(F294,Prod_tbl!A:D,2,0)</f>
        <v>Ponds Facewash</v>
      </c>
      <c r="H294" s="5" t="str">
        <f>VLOOKUP(F294,Prod_tbl!A:D,3,0)</f>
        <v xml:space="preserve">Beauty </v>
      </c>
      <c r="I294" s="5">
        <f>VLOOKUP(F294,Prod_tbl!A:D,4,0)</f>
        <v>75</v>
      </c>
      <c r="J294">
        <v>602</v>
      </c>
      <c r="K294" s="4">
        <f t="shared" si="4"/>
        <v>45150</v>
      </c>
    </row>
    <row r="295" spans="1:11" x14ac:dyDescent="0.25">
      <c r="A295">
        <v>294</v>
      </c>
      <c r="B295" s="1">
        <v>40991</v>
      </c>
      <c r="C295" t="s">
        <v>24</v>
      </c>
      <c r="D295" s="5">
        <f>VLOOKUP(C295,Customer_tbl!A:C,2,0)</f>
        <v>41</v>
      </c>
      <c r="E295" s="5" t="str">
        <f>VLOOKUP(C295,Customer_tbl!A:C,3,0)</f>
        <v>Cuttack</v>
      </c>
      <c r="F295" t="s">
        <v>39</v>
      </c>
      <c r="G295" s="5" t="str">
        <f>VLOOKUP(F295,Prod_tbl!A:D,2,0)</f>
        <v>Nivia Male Facewash</v>
      </c>
      <c r="H295" s="5" t="str">
        <f>VLOOKUP(F295,Prod_tbl!A:D,3,0)</f>
        <v xml:space="preserve">Beauty </v>
      </c>
      <c r="I295" s="5">
        <f>VLOOKUP(F295,Prod_tbl!A:D,4,0)</f>
        <v>95</v>
      </c>
      <c r="J295">
        <v>699</v>
      </c>
      <c r="K295" s="4">
        <f t="shared" si="4"/>
        <v>66405</v>
      </c>
    </row>
    <row r="296" spans="1:11" x14ac:dyDescent="0.25">
      <c r="A296">
        <v>295</v>
      </c>
      <c r="B296" s="1">
        <v>40883</v>
      </c>
      <c r="C296" t="s">
        <v>13</v>
      </c>
      <c r="D296" s="5">
        <f>VLOOKUP(C296,Customer_tbl!A:C,2,0)</f>
        <v>15</v>
      </c>
      <c r="E296" s="5" t="str">
        <f>VLOOKUP(C296,Customer_tbl!A:C,3,0)</f>
        <v>BBSR</v>
      </c>
      <c r="F296" t="s">
        <v>7</v>
      </c>
      <c r="G296" s="5" t="str">
        <f>VLOOKUP(F296,Prod_tbl!A:D,2,0)</f>
        <v>Lux</v>
      </c>
      <c r="H296" s="5" t="str">
        <f>VLOOKUP(F296,Prod_tbl!A:D,3,0)</f>
        <v>Soaps</v>
      </c>
      <c r="I296" s="5">
        <f>VLOOKUP(F296,Prod_tbl!A:D,4,0)</f>
        <v>45</v>
      </c>
      <c r="J296">
        <v>306</v>
      </c>
      <c r="K296" s="4">
        <f t="shared" si="4"/>
        <v>13770</v>
      </c>
    </row>
    <row r="297" spans="1:11" x14ac:dyDescent="0.25">
      <c r="A297">
        <v>296</v>
      </c>
      <c r="B297" s="1">
        <v>41077</v>
      </c>
      <c r="C297" t="s">
        <v>15</v>
      </c>
      <c r="D297" s="5">
        <f>VLOOKUP(C297,Customer_tbl!A:C,2,0)</f>
        <v>30</v>
      </c>
      <c r="E297" s="5" t="str">
        <f>VLOOKUP(C297,Customer_tbl!A:C,3,0)</f>
        <v>Kendrapada</v>
      </c>
      <c r="F297" t="s">
        <v>12</v>
      </c>
      <c r="G297" s="5" t="str">
        <f>VLOOKUP(F297,Prod_tbl!A:D,2,0)</f>
        <v>Crackjack Salty</v>
      </c>
      <c r="H297" s="5" t="str">
        <f>VLOOKUP(F297,Prod_tbl!A:D,3,0)</f>
        <v>Biscuits</v>
      </c>
      <c r="I297" s="5">
        <f>VLOOKUP(F297,Prod_tbl!A:D,4,0)</f>
        <v>25</v>
      </c>
      <c r="J297">
        <v>394</v>
      </c>
      <c r="K297" s="4">
        <f t="shared" si="4"/>
        <v>9850</v>
      </c>
    </row>
    <row r="298" spans="1:11" x14ac:dyDescent="0.25">
      <c r="A298">
        <v>297</v>
      </c>
      <c r="B298" s="1">
        <v>41009</v>
      </c>
      <c r="C298" t="s">
        <v>15</v>
      </c>
      <c r="D298" s="5">
        <f>VLOOKUP(C298,Customer_tbl!A:C,2,0)</f>
        <v>30</v>
      </c>
      <c r="E298" s="5" t="str">
        <f>VLOOKUP(C298,Customer_tbl!A:C,3,0)</f>
        <v>Kendrapada</v>
      </c>
      <c r="F298" t="s">
        <v>37</v>
      </c>
      <c r="G298" s="5" t="str">
        <f>VLOOKUP(F298,Prod_tbl!A:D,2,0)</f>
        <v>Dove</v>
      </c>
      <c r="H298" s="5" t="str">
        <f>VLOOKUP(F298,Prod_tbl!A:D,3,0)</f>
        <v>Soaps</v>
      </c>
      <c r="I298" s="5">
        <f>VLOOKUP(F298,Prod_tbl!A:D,4,0)</f>
        <v>60</v>
      </c>
      <c r="J298">
        <v>821</v>
      </c>
      <c r="K298" s="4">
        <f t="shared" si="4"/>
        <v>49260</v>
      </c>
    </row>
    <row r="299" spans="1:11" x14ac:dyDescent="0.25">
      <c r="A299">
        <v>298</v>
      </c>
      <c r="B299" s="1">
        <v>40885</v>
      </c>
      <c r="C299" t="s">
        <v>31</v>
      </c>
      <c r="D299" s="5">
        <f>VLOOKUP(C299,Customer_tbl!A:C,2,0)</f>
        <v>31</v>
      </c>
      <c r="E299" s="5" t="str">
        <f>VLOOKUP(C299,Customer_tbl!A:C,3,0)</f>
        <v>BBSR</v>
      </c>
      <c r="F299" t="s">
        <v>28</v>
      </c>
      <c r="G299" s="5" t="str">
        <f>VLOOKUP(F299,Prod_tbl!A:D,2,0)</f>
        <v>Parle-G</v>
      </c>
      <c r="H299" s="5" t="str">
        <f>VLOOKUP(F299,Prod_tbl!A:D,3,0)</f>
        <v>Biscuits</v>
      </c>
      <c r="I299" s="5">
        <f>VLOOKUP(F299,Prod_tbl!A:D,4,0)</f>
        <v>10</v>
      </c>
      <c r="J299">
        <v>375</v>
      </c>
      <c r="K299" s="4">
        <f t="shared" si="4"/>
        <v>3750</v>
      </c>
    </row>
    <row r="300" spans="1:11" x14ac:dyDescent="0.25">
      <c r="A300">
        <v>299</v>
      </c>
      <c r="B300" s="1">
        <v>40428</v>
      </c>
      <c r="C300" t="s">
        <v>24</v>
      </c>
      <c r="D300" s="5">
        <f>VLOOKUP(C300,Customer_tbl!A:C,2,0)</f>
        <v>41</v>
      </c>
      <c r="E300" s="5" t="str">
        <f>VLOOKUP(C300,Customer_tbl!A:C,3,0)</f>
        <v>Cuttack</v>
      </c>
      <c r="F300" t="s">
        <v>12</v>
      </c>
      <c r="G300" s="5" t="str">
        <f>VLOOKUP(F300,Prod_tbl!A:D,2,0)</f>
        <v>Crackjack Salty</v>
      </c>
      <c r="H300" s="5" t="str">
        <f>VLOOKUP(F300,Prod_tbl!A:D,3,0)</f>
        <v>Biscuits</v>
      </c>
      <c r="I300" s="5">
        <f>VLOOKUP(F300,Prod_tbl!A:D,4,0)</f>
        <v>25</v>
      </c>
      <c r="J300">
        <v>485</v>
      </c>
      <c r="K300" s="4">
        <f t="shared" si="4"/>
        <v>12125</v>
      </c>
    </row>
    <row r="301" spans="1:11" x14ac:dyDescent="0.25">
      <c r="A301">
        <v>300</v>
      </c>
      <c r="B301" s="1">
        <v>40689</v>
      </c>
      <c r="C301" t="s">
        <v>24</v>
      </c>
      <c r="D301" s="5">
        <f>VLOOKUP(C301,Customer_tbl!A:C,2,0)</f>
        <v>41</v>
      </c>
      <c r="E301" s="5" t="str">
        <f>VLOOKUP(C301,Customer_tbl!A:C,3,0)</f>
        <v>Cuttack</v>
      </c>
      <c r="F301" t="s">
        <v>23</v>
      </c>
      <c r="G301" s="5" t="str">
        <f>VLOOKUP(F301,Prod_tbl!A:D,2,0)</f>
        <v>Peers</v>
      </c>
      <c r="H301" s="5" t="str">
        <f>VLOOKUP(F301,Prod_tbl!A:D,3,0)</f>
        <v>Soaps</v>
      </c>
      <c r="I301" s="5">
        <f>VLOOKUP(F301,Prod_tbl!A:D,4,0)</f>
        <v>60</v>
      </c>
      <c r="J301">
        <v>592</v>
      </c>
      <c r="K301" s="4">
        <f t="shared" si="4"/>
        <v>35520</v>
      </c>
    </row>
    <row r="302" spans="1:11" x14ac:dyDescent="0.25">
      <c r="A302">
        <v>301</v>
      </c>
      <c r="B302" s="1">
        <v>40490</v>
      </c>
      <c r="C302" t="s">
        <v>6</v>
      </c>
      <c r="D302" s="5">
        <f>VLOOKUP(C302,Customer_tbl!A:C,2,0)</f>
        <v>47</v>
      </c>
      <c r="E302" s="5" t="str">
        <f>VLOOKUP(C302,Customer_tbl!A:C,3,0)</f>
        <v>Kendrapada</v>
      </c>
      <c r="F302" t="s">
        <v>14</v>
      </c>
      <c r="G302" s="5" t="str">
        <f>VLOOKUP(F302,Prod_tbl!A:D,2,0)</f>
        <v>Lakme Facewash</v>
      </c>
      <c r="H302" s="5" t="str">
        <f>VLOOKUP(F302,Prod_tbl!A:D,3,0)</f>
        <v xml:space="preserve">Beauty </v>
      </c>
      <c r="I302" s="5">
        <f>VLOOKUP(F302,Prod_tbl!A:D,4,0)</f>
        <v>95</v>
      </c>
      <c r="J302">
        <v>759</v>
      </c>
      <c r="K302" s="4">
        <f t="shared" si="4"/>
        <v>72105</v>
      </c>
    </row>
    <row r="303" spans="1:11" x14ac:dyDescent="0.25">
      <c r="A303">
        <v>302</v>
      </c>
      <c r="B303" s="1">
        <v>40310</v>
      </c>
      <c r="C303" t="s">
        <v>24</v>
      </c>
      <c r="D303" s="5">
        <f>VLOOKUP(C303,Customer_tbl!A:C,2,0)</f>
        <v>41</v>
      </c>
      <c r="E303" s="5" t="str">
        <f>VLOOKUP(C303,Customer_tbl!A:C,3,0)</f>
        <v>Cuttack</v>
      </c>
      <c r="F303" t="s">
        <v>9</v>
      </c>
      <c r="G303" s="5" t="str">
        <f>VLOOKUP(F303,Prod_tbl!A:D,2,0)</f>
        <v>Orio</v>
      </c>
      <c r="H303" s="5" t="str">
        <f>VLOOKUP(F303,Prod_tbl!A:D,3,0)</f>
        <v>Biscuits</v>
      </c>
      <c r="I303" s="5">
        <f>VLOOKUP(F303,Prod_tbl!A:D,4,0)</f>
        <v>15</v>
      </c>
      <c r="J303">
        <v>161</v>
      </c>
      <c r="K303" s="4">
        <f t="shared" si="4"/>
        <v>2415</v>
      </c>
    </row>
    <row r="304" spans="1:11" x14ac:dyDescent="0.25">
      <c r="A304">
        <v>303</v>
      </c>
      <c r="B304" s="1">
        <v>40842</v>
      </c>
      <c r="C304" t="s">
        <v>17</v>
      </c>
      <c r="D304" s="5">
        <f>VLOOKUP(C304,Customer_tbl!A:C,2,0)</f>
        <v>33</v>
      </c>
      <c r="E304" s="5" t="str">
        <f>VLOOKUP(C304,Customer_tbl!A:C,3,0)</f>
        <v>Kendrapada</v>
      </c>
      <c r="F304" t="s">
        <v>39</v>
      </c>
      <c r="G304" s="5" t="str">
        <f>VLOOKUP(F304,Prod_tbl!A:D,2,0)</f>
        <v>Nivia Male Facewash</v>
      </c>
      <c r="H304" s="5" t="str">
        <f>VLOOKUP(F304,Prod_tbl!A:D,3,0)</f>
        <v xml:space="preserve">Beauty </v>
      </c>
      <c r="I304" s="5">
        <f>VLOOKUP(F304,Prod_tbl!A:D,4,0)</f>
        <v>95</v>
      </c>
      <c r="J304">
        <v>757</v>
      </c>
      <c r="K304" s="4">
        <f t="shared" si="4"/>
        <v>71915</v>
      </c>
    </row>
    <row r="305" spans="1:11" x14ac:dyDescent="0.25">
      <c r="A305">
        <v>304</v>
      </c>
      <c r="B305" s="1">
        <v>40588</v>
      </c>
      <c r="C305" t="s">
        <v>8</v>
      </c>
      <c r="D305" s="5">
        <f>VLOOKUP(C305,Customer_tbl!A:C,2,0)</f>
        <v>42</v>
      </c>
      <c r="E305" s="5" t="str">
        <f>VLOOKUP(C305,Customer_tbl!A:C,3,0)</f>
        <v>Dhenkanal</v>
      </c>
      <c r="F305" t="s">
        <v>28</v>
      </c>
      <c r="G305" s="5" t="str">
        <f>VLOOKUP(F305,Prod_tbl!A:D,2,0)</f>
        <v>Parle-G</v>
      </c>
      <c r="H305" s="5" t="str">
        <f>VLOOKUP(F305,Prod_tbl!A:D,3,0)</f>
        <v>Biscuits</v>
      </c>
      <c r="I305" s="5">
        <f>VLOOKUP(F305,Prod_tbl!A:D,4,0)</f>
        <v>10</v>
      </c>
      <c r="J305">
        <v>259</v>
      </c>
      <c r="K305" s="4">
        <f t="shared" si="4"/>
        <v>2590</v>
      </c>
    </row>
    <row r="306" spans="1:11" x14ac:dyDescent="0.25">
      <c r="A306">
        <v>305</v>
      </c>
      <c r="B306" s="1">
        <v>40299</v>
      </c>
      <c r="C306" t="s">
        <v>21</v>
      </c>
      <c r="D306" s="5">
        <f>VLOOKUP(C306,Customer_tbl!A:C,2,0)</f>
        <v>15</v>
      </c>
      <c r="E306" s="5" t="str">
        <f>VLOOKUP(C306,Customer_tbl!A:C,3,0)</f>
        <v>Cuttack</v>
      </c>
      <c r="F306" t="s">
        <v>9</v>
      </c>
      <c r="G306" s="5" t="str">
        <f>VLOOKUP(F306,Prod_tbl!A:D,2,0)</f>
        <v>Orio</v>
      </c>
      <c r="H306" s="5" t="str">
        <f>VLOOKUP(F306,Prod_tbl!A:D,3,0)</f>
        <v>Biscuits</v>
      </c>
      <c r="I306" s="5">
        <f>VLOOKUP(F306,Prod_tbl!A:D,4,0)</f>
        <v>15</v>
      </c>
      <c r="J306">
        <v>687</v>
      </c>
      <c r="K306" s="4">
        <f t="shared" si="4"/>
        <v>10305</v>
      </c>
    </row>
    <row r="307" spans="1:11" x14ac:dyDescent="0.25">
      <c r="A307">
        <v>306</v>
      </c>
      <c r="B307" s="1">
        <v>41269</v>
      </c>
      <c r="C307" t="s">
        <v>25</v>
      </c>
      <c r="D307" s="5">
        <f>VLOOKUP(C307,Customer_tbl!A:C,2,0)</f>
        <v>21</v>
      </c>
      <c r="E307" s="5" t="str">
        <f>VLOOKUP(C307,Customer_tbl!A:C,3,0)</f>
        <v>Cuttack</v>
      </c>
      <c r="F307" t="s">
        <v>11</v>
      </c>
      <c r="G307" s="5" t="str">
        <f>VLOOKUP(F307,Prod_tbl!A:D,2,0)</f>
        <v>Hide &amp; Seek</v>
      </c>
      <c r="H307" s="5" t="str">
        <f>VLOOKUP(F307,Prod_tbl!A:D,3,0)</f>
        <v>Biscuits</v>
      </c>
      <c r="I307" s="5">
        <f>VLOOKUP(F307,Prod_tbl!A:D,4,0)</f>
        <v>25</v>
      </c>
      <c r="J307">
        <v>304</v>
      </c>
      <c r="K307" s="4">
        <f t="shared" si="4"/>
        <v>7600</v>
      </c>
    </row>
    <row r="308" spans="1:11" x14ac:dyDescent="0.25">
      <c r="A308">
        <v>307</v>
      </c>
      <c r="B308" s="1">
        <v>40439</v>
      </c>
      <c r="C308" t="s">
        <v>30</v>
      </c>
      <c r="D308" s="5">
        <f>VLOOKUP(C308,Customer_tbl!A:C,2,0)</f>
        <v>46</v>
      </c>
      <c r="E308" s="5" t="str">
        <f>VLOOKUP(C308,Customer_tbl!A:C,3,0)</f>
        <v>Cuttack</v>
      </c>
      <c r="F308" t="s">
        <v>16</v>
      </c>
      <c r="G308" s="5" t="str">
        <f>VLOOKUP(F308,Prod_tbl!A:D,2,0)</f>
        <v>Garnier Facewash</v>
      </c>
      <c r="H308" s="5" t="str">
        <f>VLOOKUP(F308,Prod_tbl!A:D,3,0)</f>
        <v xml:space="preserve">Beauty </v>
      </c>
      <c r="I308" s="5">
        <f>VLOOKUP(F308,Prod_tbl!A:D,4,0)</f>
        <v>100</v>
      </c>
      <c r="J308">
        <v>671</v>
      </c>
      <c r="K308" s="4">
        <f t="shared" si="4"/>
        <v>67100</v>
      </c>
    </row>
    <row r="309" spans="1:11" x14ac:dyDescent="0.25">
      <c r="A309">
        <v>308</v>
      </c>
      <c r="B309" s="1">
        <v>40227</v>
      </c>
      <c r="C309" t="s">
        <v>48</v>
      </c>
      <c r="D309" s="5">
        <f>VLOOKUP(C309,Customer_tbl!A:C,2,0)</f>
        <v>22</v>
      </c>
      <c r="E309" s="5" t="str">
        <f>VLOOKUP(C309,Customer_tbl!A:C,3,0)</f>
        <v>Kendrapada</v>
      </c>
      <c r="F309" t="s">
        <v>9</v>
      </c>
      <c r="G309" s="5" t="str">
        <f>VLOOKUP(F309,Prod_tbl!A:D,2,0)</f>
        <v>Orio</v>
      </c>
      <c r="H309" s="5" t="str">
        <f>VLOOKUP(F309,Prod_tbl!A:D,3,0)</f>
        <v>Biscuits</v>
      </c>
      <c r="I309" s="5">
        <f>VLOOKUP(F309,Prod_tbl!A:D,4,0)</f>
        <v>15</v>
      </c>
      <c r="J309">
        <v>238</v>
      </c>
      <c r="K309" s="4">
        <f t="shared" si="4"/>
        <v>3570</v>
      </c>
    </row>
    <row r="310" spans="1:11" x14ac:dyDescent="0.25">
      <c r="A310">
        <v>309</v>
      </c>
      <c r="B310" s="1">
        <v>41219</v>
      </c>
      <c r="C310" t="s">
        <v>29</v>
      </c>
      <c r="D310" s="5">
        <f>VLOOKUP(C310,Customer_tbl!A:C,2,0)</f>
        <v>21</v>
      </c>
      <c r="E310" s="5" t="str">
        <f>VLOOKUP(C310,Customer_tbl!A:C,3,0)</f>
        <v>Kendrapada</v>
      </c>
      <c r="F310" t="s">
        <v>12</v>
      </c>
      <c r="G310" s="5" t="str">
        <f>VLOOKUP(F310,Prod_tbl!A:D,2,0)</f>
        <v>Crackjack Salty</v>
      </c>
      <c r="H310" s="5" t="str">
        <f>VLOOKUP(F310,Prod_tbl!A:D,3,0)</f>
        <v>Biscuits</v>
      </c>
      <c r="I310" s="5">
        <f>VLOOKUP(F310,Prod_tbl!A:D,4,0)</f>
        <v>25</v>
      </c>
      <c r="J310">
        <v>883</v>
      </c>
      <c r="K310" s="4">
        <f t="shared" si="4"/>
        <v>22075</v>
      </c>
    </row>
    <row r="311" spans="1:11" x14ac:dyDescent="0.25">
      <c r="A311">
        <v>310</v>
      </c>
      <c r="B311" s="1">
        <v>40866</v>
      </c>
      <c r="C311" t="s">
        <v>33</v>
      </c>
      <c r="D311" s="5">
        <f>VLOOKUP(C311,Customer_tbl!A:C,2,0)</f>
        <v>27</v>
      </c>
      <c r="E311" s="5" t="str">
        <f>VLOOKUP(C311,Customer_tbl!A:C,3,0)</f>
        <v>Kendrapada</v>
      </c>
      <c r="F311" t="s">
        <v>41</v>
      </c>
      <c r="G311" s="5" t="str">
        <f>VLOOKUP(F311,Prod_tbl!A:D,2,0)</f>
        <v>Britania 50:50</v>
      </c>
      <c r="H311" s="5" t="str">
        <f>VLOOKUP(F311,Prod_tbl!A:D,3,0)</f>
        <v>Biscuits</v>
      </c>
      <c r="I311" s="5">
        <f>VLOOKUP(F311,Prod_tbl!A:D,4,0)</f>
        <v>20</v>
      </c>
      <c r="J311">
        <v>531</v>
      </c>
      <c r="K311" s="4">
        <f t="shared" si="4"/>
        <v>10620</v>
      </c>
    </row>
    <row r="312" spans="1:11" x14ac:dyDescent="0.25">
      <c r="A312">
        <v>311</v>
      </c>
      <c r="B312" s="1">
        <v>40442</v>
      </c>
      <c r="C312" t="s">
        <v>36</v>
      </c>
      <c r="D312" s="5">
        <f>VLOOKUP(C312,Customer_tbl!A:C,2,0)</f>
        <v>29</v>
      </c>
      <c r="E312" s="5" t="str">
        <f>VLOOKUP(C312,Customer_tbl!A:C,3,0)</f>
        <v>Dhenkanal</v>
      </c>
      <c r="F312" t="s">
        <v>7</v>
      </c>
      <c r="G312" s="5" t="str">
        <f>VLOOKUP(F312,Prod_tbl!A:D,2,0)</f>
        <v>Lux</v>
      </c>
      <c r="H312" s="5" t="str">
        <f>VLOOKUP(F312,Prod_tbl!A:D,3,0)</f>
        <v>Soaps</v>
      </c>
      <c r="I312" s="5">
        <f>VLOOKUP(F312,Prod_tbl!A:D,4,0)</f>
        <v>45</v>
      </c>
      <c r="J312">
        <v>351</v>
      </c>
      <c r="K312" s="4">
        <f t="shared" si="4"/>
        <v>15795</v>
      </c>
    </row>
    <row r="313" spans="1:11" x14ac:dyDescent="0.25">
      <c r="A313">
        <v>312</v>
      </c>
      <c r="B313" s="1">
        <v>40780</v>
      </c>
      <c r="C313" t="s">
        <v>25</v>
      </c>
      <c r="D313" s="5">
        <f>VLOOKUP(C313,Customer_tbl!A:C,2,0)</f>
        <v>21</v>
      </c>
      <c r="E313" s="5" t="str">
        <f>VLOOKUP(C313,Customer_tbl!A:C,3,0)</f>
        <v>Cuttack</v>
      </c>
      <c r="F313" t="s">
        <v>5</v>
      </c>
      <c r="G313" s="5" t="str">
        <f>VLOOKUP(F313,Prod_tbl!A:D,2,0)</f>
        <v>Cinthol</v>
      </c>
      <c r="H313" s="5" t="str">
        <f>VLOOKUP(F313,Prod_tbl!A:D,3,0)</f>
        <v>Soaps</v>
      </c>
      <c r="I313" s="5">
        <f>VLOOKUP(F313,Prod_tbl!A:D,4,0)</f>
        <v>65</v>
      </c>
      <c r="J313">
        <v>718</v>
      </c>
      <c r="K313" s="4">
        <f t="shared" si="4"/>
        <v>46670</v>
      </c>
    </row>
    <row r="314" spans="1:11" x14ac:dyDescent="0.25">
      <c r="A314">
        <v>313</v>
      </c>
      <c r="B314" s="1">
        <v>40408</v>
      </c>
      <c r="C314" t="s">
        <v>19</v>
      </c>
      <c r="D314" s="5">
        <f>VLOOKUP(C314,Customer_tbl!A:C,2,0)</f>
        <v>29</v>
      </c>
      <c r="E314" s="5" t="str">
        <f>VLOOKUP(C314,Customer_tbl!A:C,3,0)</f>
        <v>Dhenkanal</v>
      </c>
      <c r="F314" t="s">
        <v>11</v>
      </c>
      <c r="G314" s="5" t="str">
        <f>VLOOKUP(F314,Prod_tbl!A:D,2,0)</f>
        <v>Hide &amp; Seek</v>
      </c>
      <c r="H314" s="5" t="str">
        <f>VLOOKUP(F314,Prod_tbl!A:D,3,0)</f>
        <v>Biscuits</v>
      </c>
      <c r="I314" s="5">
        <f>VLOOKUP(F314,Prod_tbl!A:D,4,0)</f>
        <v>25</v>
      </c>
      <c r="J314">
        <v>289</v>
      </c>
      <c r="K314" s="4">
        <f t="shared" si="4"/>
        <v>7225</v>
      </c>
    </row>
    <row r="315" spans="1:11" x14ac:dyDescent="0.25">
      <c r="A315">
        <v>314</v>
      </c>
      <c r="B315" s="1">
        <v>40813</v>
      </c>
      <c r="C315" t="s">
        <v>19</v>
      </c>
      <c r="D315" s="5">
        <f>VLOOKUP(C315,Customer_tbl!A:C,2,0)</f>
        <v>29</v>
      </c>
      <c r="E315" s="5" t="str">
        <f>VLOOKUP(C315,Customer_tbl!A:C,3,0)</f>
        <v>Dhenkanal</v>
      </c>
      <c r="F315" t="s">
        <v>12</v>
      </c>
      <c r="G315" s="5" t="str">
        <f>VLOOKUP(F315,Prod_tbl!A:D,2,0)</f>
        <v>Crackjack Salty</v>
      </c>
      <c r="H315" s="5" t="str">
        <f>VLOOKUP(F315,Prod_tbl!A:D,3,0)</f>
        <v>Biscuits</v>
      </c>
      <c r="I315" s="5">
        <f>VLOOKUP(F315,Prod_tbl!A:D,4,0)</f>
        <v>25</v>
      </c>
      <c r="J315">
        <v>559</v>
      </c>
      <c r="K315" s="4">
        <f t="shared" si="4"/>
        <v>13975</v>
      </c>
    </row>
    <row r="316" spans="1:11" x14ac:dyDescent="0.25">
      <c r="A316">
        <v>315</v>
      </c>
      <c r="B316" s="1">
        <v>40678</v>
      </c>
      <c r="C316" t="s">
        <v>10</v>
      </c>
      <c r="D316" s="5">
        <f>VLOOKUP(C316,Customer_tbl!A:C,2,0)</f>
        <v>15</v>
      </c>
      <c r="E316" s="5" t="str">
        <f>VLOOKUP(C316,Customer_tbl!A:C,3,0)</f>
        <v>Cuttack</v>
      </c>
      <c r="F316" t="s">
        <v>14</v>
      </c>
      <c r="G316" s="5" t="str">
        <f>VLOOKUP(F316,Prod_tbl!A:D,2,0)</f>
        <v>Lakme Facewash</v>
      </c>
      <c r="H316" s="5" t="str">
        <f>VLOOKUP(F316,Prod_tbl!A:D,3,0)</f>
        <v xml:space="preserve">Beauty </v>
      </c>
      <c r="I316" s="5">
        <f>VLOOKUP(F316,Prod_tbl!A:D,4,0)</f>
        <v>95</v>
      </c>
      <c r="J316">
        <v>560</v>
      </c>
      <c r="K316" s="4">
        <f t="shared" si="4"/>
        <v>53200</v>
      </c>
    </row>
    <row r="317" spans="1:11" x14ac:dyDescent="0.25">
      <c r="A317">
        <v>316</v>
      </c>
      <c r="B317" s="1">
        <v>41049</v>
      </c>
      <c r="C317" t="s">
        <v>44</v>
      </c>
      <c r="D317" s="5">
        <f>VLOOKUP(C317,Customer_tbl!A:C,2,0)</f>
        <v>17</v>
      </c>
      <c r="E317" s="5" t="str">
        <f>VLOOKUP(C317,Customer_tbl!A:C,3,0)</f>
        <v>Kendrapada</v>
      </c>
      <c r="F317" t="s">
        <v>28</v>
      </c>
      <c r="G317" s="5" t="str">
        <f>VLOOKUP(F317,Prod_tbl!A:D,2,0)</f>
        <v>Parle-G</v>
      </c>
      <c r="H317" s="5" t="str">
        <f>VLOOKUP(F317,Prod_tbl!A:D,3,0)</f>
        <v>Biscuits</v>
      </c>
      <c r="I317" s="5">
        <f>VLOOKUP(F317,Prod_tbl!A:D,4,0)</f>
        <v>10</v>
      </c>
      <c r="J317">
        <v>879</v>
      </c>
      <c r="K317" s="4">
        <f t="shared" si="4"/>
        <v>8790</v>
      </c>
    </row>
    <row r="318" spans="1:11" x14ac:dyDescent="0.25">
      <c r="A318">
        <v>317</v>
      </c>
      <c r="B318" s="1">
        <v>41170</v>
      </c>
      <c r="C318" t="s">
        <v>4</v>
      </c>
      <c r="D318" s="5">
        <f>VLOOKUP(C318,Customer_tbl!A:C,2,0)</f>
        <v>33</v>
      </c>
      <c r="E318" s="5" t="str">
        <f>VLOOKUP(C318,Customer_tbl!A:C,3,0)</f>
        <v>BBSR</v>
      </c>
      <c r="F318" t="s">
        <v>37</v>
      </c>
      <c r="G318" s="5" t="str">
        <f>VLOOKUP(F318,Prod_tbl!A:D,2,0)</f>
        <v>Dove</v>
      </c>
      <c r="H318" s="5" t="str">
        <f>VLOOKUP(F318,Prod_tbl!A:D,3,0)</f>
        <v>Soaps</v>
      </c>
      <c r="I318" s="5">
        <f>VLOOKUP(F318,Prod_tbl!A:D,4,0)</f>
        <v>60</v>
      </c>
      <c r="J318">
        <v>162</v>
      </c>
      <c r="K318" s="4">
        <f t="shared" si="4"/>
        <v>9720</v>
      </c>
    </row>
    <row r="319" spans="1:11" x14ac:dyDescent="0.25">
      <c r="A319">
        <v>318</v>
      </c>
      <c r="B319" s="1">
        <v>40556</v>
      </c>
      <c r="C319" t="s">
        <v>19</v>
      </c>
      <c r="D319" s="5">
        <f>VLOOKUP(C319,Customer_tbl!A:C,2,0)</f>
        <v>29</v>
      </c>
      <c r="E319" s="5" t="str">
        <f>VLOOKUP(C319,Customer_tbl!A:C,3,0)</f>
        <v>Dhenkanal</v>
      </c>
      <c r="F319" t="s">
        <v>5</v>
      </c>
      <c r="G319" s="5" t="str">
        <f>VLOOKUP(F319,Prod_tbl!A:D,2,0)</f>
        <v>Cinthol</v>
      </c>
      <c r="H319" s="5" t="str">
        <f>VLOOKUP(F319,Prod_tbl!A:D,3,0)</f>
        <v>Soaps</v>
      </c>
      <c r="I319" s="5">
        <f>VLOOKUP(F319,Prod_tbl!A:D,4,0)</f>
        <v>65</v>
      </c>
      <c r="J319">
        <v>886</v>
      </c>
      <c r="K319" s="4">
        <f t="shared" si="4"/>
        <v>57590</v>
      </c>
    </row>
    <row r="320" spans="1:11" x14ac:dyDescent="0.25">
      <c r="A320">
        <v>319</v>
      </c>
      <c r="B320" s="1">
        <v>40288</v>
      </c>
      <c r="C320" t="s">
        <v>40</v>
      </c>
      <c r="D320" s="5">
        <f>VLOOKUP(C320,Customer_tbl!A:C,2,0)</f>
        <v>32</v>
      </c>
      <c r="E320" s="5" t="str">
        <f>VLOOKUP(C320,Customer_tbl!A:C,3,0)</f>
        <v>Kendrapada</v>
      </c>
      <c r="F320" t="s">
        <v>9</v>
      </c>
      <c r="G320" s="5" t="str">
        <f>VLOOKUP(F320,Prod_tbl!A:D,2,0)</f>
        <v>Orio</v>
      </c>
      <c r="H320" s="5" t="str">
        <f>VLOOKUP(F320,Prod_tbl!A:D,3,0)</f>
        <v>Biscuits</v>
      </c>
      <c r="I320" s="5">
        <f>VLOOKUP(F320,Prod_tbl!A:D,4,0)</f>
        <v>15</v>
      </c>
      <c r="J320">
        <v>539</v>
      </c>
      <c r="K320" s="4">
        <f t="shared" si="4"/>
        <v>8085</v>
      </c>
    </row>
    <row r="321" spans="1:11" x14ac:dyDescent="0.25">
      <c r="A321">
        <v>320</v>
      </c>
      <c r="B321" s="1">
        <v>40611</v>
      </c>
      <c r="C321" t="s">
        <v>46</v>
      </c>
      <c r="D321" s="5">
        <f>VLOOKUP(C321,Customer_tbl!A:C,2,0)</f>
        <v>26</v>
      </c>
      <c r="E321" s="5" t="str">
        <f>VLOOKUP(C321,Customer_tbl!A:C,3,0)</f>
        <v>Cuttack</v>
      </c>
      <c r="F321" t="s">
        <v>5</v>
      </c>
      <c r="G321" s="5" t="str">
        <f>VLOOKUP(F321,Prod_tbl!A:D,2,0)</f>
        <v>Cinthol</v>
      </c>
      <c r="H321" s="5" t="str">
        <f>VLOOKUP(F321,Prod_tbl!A:D,3,0)</f>
        <v>Soaps</v>
      </c>
      <c r="I321" s="5">
        <f>VLOOKUP(F321,Prod_tbl!A:D,4,0)</f>
        <v>65</v>
      </c>
      <c r="J321">
        <v>586</v>
      </c>
      <c r="K321" s="4">
        <f t="shared" si="4"/>
        <v>38090</v>
      </c>
    </row>
    <row r="322" spans="1:11" x14ac:dyDescent="0.25">
      <c r="A322">
        <v>321</v>
      </c>
      <c r="B322" s="1">
        <v>41076</v>
      </c>
      <c r="C322" t="s">
        <v>20</v>
      </c>
      <c r="D322" s="5">
        <f>VLOOKUP(C322,Customer_tbl!A:C,2,0)</f>
        <v>47</v>
      </c>
      <c r="E322" s="5" t="str">
        <f>VLOOKUP(C322,Customer_tbl!A:C,3,0)</f>
        <v>BBSR</v>
      </c>
      <c r="F322" t="s">
        <v>47</v>
      </c>
      <c r="G322" s="5" t="str">
        <f>VLOOKUP(F322,Prod_tbl!A:D,2,0)</f>
        <v>Himalaya Facewash</v>
      </c>
      <c r="H322" s="5" t="str">
        <f>VLOOKUP(F322,Prod_tbl!A:D,3,0)</f>
        <v xml:space="preserve">Beauty </v>
      </c>
      <c r="I322" s="5">
        <f>VLOOKUP(F322,Prod_tbl!A:D,4,0)</f>
        <v>60</v>
      </c>
      <c r="J322">
        <v>733</v>
      </c>
      <c r="K322" s="4">
        <f t="shared" si="4"/>
        <v>43980</v>
      </c>
    </row>
    <row r="323" spans="1:11" x14ac:dyDescent="0.25">
      <c r="A323">
        <v>322</v>
      </c>
      <c r="B323" s="1">
        <v>41208</v>
      </c>
      <c r="C323" t="s">
        <v>4</v>
      </c>
      <c r="D323" s="5">
        <f>VLOOKUP(C323,Customer_tbl!A:C,2,0)</f>
        <v>33</v>
      </c>
      <c r="E323" s="5" t="str">
        <f>VLOOKUP(C323,Customer_tbl!A:C,3,0)</f>
        <v>BBSR</v>
      </c>
      <c r="F323" t="s">
        <v>23</v>
      </c>
      <c r="G323" s="5" t="str">
        <f>VLOOKUP(F323,Prod_tbl!A:D,2,0)</f>
        <v>Peers</v>
      </c>
      <c r="H323" s="5" t="str">
        <f>VLOOKUP(F323,Prod_tbl!A:D,3,0)</f>
        <v>Soaps</v>
      </c>
      <c r="I323" s="5">
        <f>VLOOKUP(F323,Prod_tbl!A:D,4,0)</f>
        <v>60</v>
      </c>
      <c r="J323">
        <v>724</v>
      </c>
      <c r="K323" s="4">
        <f t="shared" ref="K323:K386" si="5">I323*J323</f>
        <v>43440</v>
      </c>
    </row>
    <row r="324" spans="1:11" x14ac:dyDescent="0.25">
      <c r="A324">
        <v>323</v>
      </c>
      <c r="B324" s="1">
        <v>41044</v>
      </c>
      <c r="C324" t="s">
        <v>43</v>
      </c>
      <c r="D324" s="5">
        <f>VLOOKUP(C324,Customer_tbl!A:C,2,0)</f>
        <v>15</v>
      </c>
      <c r="E324" s="5" t="str">
        <f>VLOOKUP(C324,Customer_tbl!A:C,3,0)</f>
        <v>Dhenkanal</v>
      </c>
      <c r="F324" t="s">
        <v>9</v>
      </c>
      <c r="G324" s="5" t="str">
        <f>VLOOKUP(F324,Prod_tbl!A:D,2,0)</f>
        <v>Orio</v>
      </c>
      <c r="H324" s="5" t="str">
        <f>VLOOKUP(F324,Prod_tbl!A:D,3,0)</f>
        <v>Biscuits</v>
      </c>
      <c r="I324" s="5">
        <f>VLOOKUP(F324,Prod_tbl!A:D,4,0)</f>
        <v>15</v>
      </c>
      <c r="J324">
        <v>892</v>
      </c>
      <c r="K324" s="4">
        <f t="shared" si="5"/>
        <v>13380</v>
      </c>
    </row>
    <row r="325" spans="1:11" x14ac:dyDescent="0.25">
      <c r="A325">
        <v>324</v>
      </c>
      <c r="B325" s="1">
        <v>40561</v>
      </c>
      <c r="C325" t="s">
        <v>34</v>
      </c>
      <c r="D325" s="5">
        <f>VLOOKUP(C325,Customer_tbl!A:C,2,0)</f>
        <v>49</v>
      </c>
      <c r="E325" s="5" t="str">
        <f>VLOOKUP(C325,Customer_tbl!A:C,3,0)</f>
        <v>Dhenkanal</v>
      </c>
      <c r="F325" t="s">
        <v>22</v>
      </c>
      <c r="G325" s="5" t="str">
        <f>VLOOKUP(F325,Prod_tbl!A:D,2,0)</f>
        <v>Liril</v>
      </c>
      <c r="H325" s="5" t="str">
        <f>VLOOKUP(F325,Prod_tbl!A:D,3,0)</f>
        <v>Soaps</v>
      </c>
      <c r="I325" s="5">
        <f>VLOOKUP(F325,Prod_tbl!A:D,4,0)</f>
        <v>60</v>
      </c>
      <c r="J325">
        <v>396</v>
      </c>
      <c r="K325" s="4">
        <f t="shared" si="5"/>
        <v>23760</v>
      </c>
    </row>
    <row r="326" spans="1:11" x14ac:dyDescent="0.25">
      <c r="A326">
        <v>325</v>
      </c>
      <c r="B326" s="1">
        <v>40878</v>
      </c>
      <c r="C326" t="s">
        <v>30</v>
      </c>
      <c r="D326" s="5">
        <f>VLOOKUP(C326,Customer_tbl!A:C,2,0)</f>
        <v>46</v>
      </c>
      <c r="E326" s="5" t="str">
        <f>VLOOKUP(C326,Customer_tbl!A:C,3,0)</f>
        <v>Cuttack</v>
      </c>
      <c r="F326" t="s">
        <v>14</v>
      </c>
      <c r="G326" s="5" t="str">
        <f>VLOOKUP(F326,Prod_tbl!A:D,2,0)</f>
        <v>Lakme Facewash</v>
      </c>
      <c r="H326" s="5" t="str">
        <f>VLOOKUP(F326,Prod_tbl!A:D,3,0)</f>
        <v xml:space="preserve">Beauty </v>
      </c>
      <c r="I326" s="5">
        <f>VLOOKUP(F326,Prod_tbl!A:D,4,0)</f>
        <v>95</v>
      </c>
      <c r="J326">
        <v>172</v>
      </c>
      <c r="K326" s="4">
        <f t="shared" si="5"/>
        <v>16340</v>
      </c>
    </row>
    <row r="327" spans="1:11" x14ac:dyDescent="0.25">
      <c r="A327">
        <v>326</v>
      </c>
      <c r="B327" s="1">
        <v>40678</v>
      </c>
      <c r="C327" t="s">
        <v>33</v>
      </c>
      <c r="D327" s="5">
        <f>VLOOKUP(C327,Customer_tbl!A:C,2,0)</f>
        <v>27</v>
      </c>
      <c r="E327" s="5" t="str">
        <f>VLOOKUP(C327,Customer_tbl!A:C,3,0)</f>
        <v>Kendrapada</v>
      </c>
      <c r="F327" t="s">
        <v>7</v>
      </c>
      <c r="G327" s="5" t="str">
        <f>VLOOKUP(F327,Prod_tbl!A:D,2,0)</f>
        <v>Lux</v>
      </c>
      <c r="H327" s="5" t="str">
        <f>VLOOKUP(F327,Prod_tbl!A:D,3,0)</f>
        <v>Soaps</v>
      </c>
      <c r="I327" s="5">
        <f>VLOOKUP(F327,Prod_tbl!A:D,4,0)</f>
        <v>45</v>
      </c>
      <c r="J327">
        <v>858</v>
      </c>
      <c r="K327" s="4">
        <f t="shared" si="5"/>
        <v>38610</v>
      </c>
    </row>
    <row r="328" spans="1:11" x14ac:dyDescent="0.25">
      <c r="A328">
        <v>327</v>
      </c>
      <c r="B328" s="1">
        <v>40293</v>
      </c>
      <c r="C328" t="s">
        <v>4</v>
      </c>
      <c r="D328" s="5">
        <f>VLOOKUP(C328,Customer_tbl!A:C,2,0)</f>
        <v>33</v>
      </c>
      <c r="E328" s="5" t="str">
        <f>VLOOKUP(C328,Customer_tbl!A:C,3,0)</f>
        <v>BBSR</v>
      </c>
      <c r="F328" t="s">
        <v>47</v>
      </c>
      <c r="G328" s="5" t="str">
        <f>VLOOKUP(F328,Prod_tbl!A:D,2,0)</f>
        <v>Himalaya Facewash</v>
      </c>
      <c r="H328" s="5" t="str">
        <f>VLOOKUP(F328,Prod_tbl!A:D,3,0)</f>
        <v xml:space="preserve">Beauty </v>
      </c>
      <c r="I328" s="5">
        <f>VLOOKUP(F328,Prod_tbl!A:D,4,0)</f>
        <v>60</v>
      </c>
      <c r="J328">
        <v>794</v>
      </c>
      <c r="K328" s="4">
        <f t="shared" si="5"/>
        <v>47640</v>
      </c>
    </row>
    <row r="329" spans="1:11" x14ac:dyDescent="0.25">
      <c r="A329">
        <v>328</v>
      </c>
      <c r="B329" s="1">
        <v>40408</v>
      </c>
      <c r="C329" t="s">
        <v>42</v>
      </c>
      <c r="D329" s="5">
        <f>VLOOKUP(C329,Customer_tbl!A:C,2,0)</f>
        <v>24</v>
      </c>
      <c r="E329" s="5" t="str">
        <f>VLOOKUP(C329,Customer_tbl!A:C,3,0)</f>
        <v>Kendrapada</v>
      </c>
      <c r="F329" t="s">
        <v>11</v>
      </c>
      <c r="G329" s="5" t="str">
        <f>VLOOKUP(F329,Prod_tbl!A:D,2,0)</f>
        <v>Hide &amp; Seek</v>
      </c>
      <c r="H329" s="5" t="str">
        <f>VLOOKUP(F329,Prod_tbl!A:D,3,0)</f>
        <v>Biscuits</v>
      </c>
      <c r="I329" s="5">
        <f>VLOOKUP(F329,Prod_tbl!A:D,4,0)</f>
        <v>25</v>
      </c>
      <c r="J329">
        <v>618</v>
      </c>
      <c r="K329" s="4">
        <f t="shared" si="5"/>
        <v>15450</v>
      </c>
    </row>
    <row r="330" spans="1:11" x14ac:dyDescent="0.25">
      <c r="A330">
        <v>329</v>
      </c>
      <c r="B330" s="1">
        <v>40537</v>
      </c>
      <c r="C330" t="s">
        <v>13</v>
      </c>
      <c r="D330" s="5">
        <f>VLOOKUP(C330,Customer_tbl!A:C,2,0)</f>
        <v>15</v>
      </c>
      <c r="E330" s="5" t="str">
        <f>VLOOKUP(C330,Customer_tbl!A:C,3,0)</f>
        <v>BBSR</v>
      </c>
      <c r="F330" t="s">
        <v>18</v>
      </c>
      <c r="G330" s="5" t="str">
        <f>VLOOKUP(F330,Prod_tbl!A:D,2,0)</f>
        <v>Ponds Facewash</v>
      </c>
      <c r="H330" s="5" t="str">
        <f>VLOOKUP(F330,Prod_tbl!A:D,3,0)</f>
        <v xml:space="preserve">Beauty </v>
      </c>
      <c r="I330" s="5">
        <f>VLOOKUP(F330,Prod_tbl!A:D,4,0)</f>
        <v>75</v>
      </c>
      <c r="J330">
        <v>503</v>
      </c>
      <c r="K330" s="4">
        <f t="shared" si="5"/>
        <v>37725</v>
      </c>
    </row>
    <row r="331" spans="1:11" x14ac:dyDescent="0.25">
      <c r="A331">
        <v>330</v>
      </c>
      <c r="B331" s="1">
        <v>41003</v>
      </c>
      <c r="C331" t="s">
        <v>35</v>
      </c>
      <c r="D331" s="5">
        <f>VLOOKUP(C331,Customer_tbl!A:C,2,0)</f>
        <v>27</v>
      </c>
      <c r="E331" s="5" t="str">
        <f>VLOOKUP(C331,Customer_tbl!A:C,3,0)</f>
        <v>BBSR</v>
      </c>
      <c r="F331" t="s">
        <v>12</v>
      </c>
      <c r="G331" s="5" t="str">
        <f>VLOOKUP(F331,Prod_tbl!A:D,2,0)</f>
        <v>Crackjack Salty</v>
      </c>
      <c r="H331" s="5" t="str">
        <f>VLOOKUP(F331,Prod_tbl!A:D,3,0)</f>
        <v>Biscuits</v>
      </c>
      <c r="I331" s="5">
        <f>VLOOKUP(F331,Prod_tbl!A:D,4,0)</f>
        <v>25</v>
      </c>
      <c r="J331">
        <v>622</v>
      </c>
      <c r="K331" s="4">
        <f t="shared" si="5"/>
        <v>15550</v>
      </c>
    </row>
    <row r="332" spans="1:11" x14ac:dyDescent="0.25">
      <c r="A332">
        <v>331</v>
      </c>
      <c r="B332" s="1">
        <v>40494</v>
      </c>
      <c r="C332" t="s">
        <v>8</v>
      </c>
      <c r="D332" s="5">
        <f>VLOOKUP(C332,Customer_tbl!A:C,2,0)</f>
        <v>42</v>
      </c>
      <c r="E332" s="5" t="str">
        <f>VLOOKUP(C332,Customer_tbl!A:C,3,0)</f>
        <v>Dhenkanal</v>
      </c>
      <c r="F332" t="s">
        <v>18</v>
      </c>
      <c r="G332" s="5" t="str">
        <f>VLOOKUP(F332,Prod_tbl!A:D,2,0)</f>
        <v>Ponds Facewash</v>
      </c>
      <c r="H332" s="5" t="str">
        <f>VLOOKUP(F332,Prod_tbl!A:D,3,0)</f>
        <v xml:space="preserve">Beauty </v>
      </c>
      <c r="I332" s="5">
        <f>VLOOKUP(F332,Prod_tbl!A:D,4,0)</f>
        <v>75</v>
      </c>
      <c r="J332">
        <v>583</v>
      </c>
      <c r="K332" s="4">
        <f t="shared" si="5"/>
        <v>43725</v>
      </c>
    </row>
    <row r="333" spans="1:11" x14ac:dyDescent="0.25">
      <c r="A333">
        <v>332</v>
      </c>
      <c r="B333" s="1">
        <v>40435</v>
      </c>
      <c r="C333" t="s">
        <v>19</v>
      </c>
      <c r="D333" s="5">
        <f>VLOOKUP(C333,Customer_tbl!A:C,2,0)</f>
        <v>29</v>
      </c>
      <c r="E333" s="5" t="str">
        <f>VLOOKUP(C333,Customer_tbl!A:C,3,0)</f>
        <v>Dhenkanal</v>
      </c>
      <c r="F333" t="s">
        <v>23</v>
      </c>
      <c r="G333" s="5" t="str">
        <f>VLOOKUP(F333,Prod_tbl!A:D,2,0)</f>
        <v>Peers</v>
      </c>
      <c r="H333" s="5" t="str">
        <f>VLOOKUP(F333,Prod_tbl!A:D,3,0)</f>
        <v>Soaps</v>
      </c>
      <c r="I333" s="5">
        <f>VLOOKUP(F333,Prod_tbl!A:D,4,0)</f>
        <v>60</v>
      </c>
      <c r="J333">
        <v>347</v>
      </c>
      <c r="K333" s="4">
        <f t="shared" si="5"/>
        <v>20820</v>
      </c>
    </row>
    <row r="334" spans="1:11" x14ac:dyDescent="0.25">
      <c r="A334">
        <v>333</v>
      </c>
      <c r="B334" s="1">
        <v>41196</v>
      </c>
      <c r="C334" t="s">
        <v>45</v>
      </c>
      <c r="D334" s="5">
        <f>VLOOKUP(C334,Customer_tbl!A:C,2,0)</f>
        <v>43</v>
      </c>
      <c r="E334" s="5" t="str">
        <f>VLOOKUP(C334,Customer_tbl!A:C,3,0)</f>
        <v>Kendrapada</v>
      </c>
      <c r="F334" t="s">
        <v>16</v>
      </c>
      <c r="G334" s="5" t="str">
        <f>VLOOKUP(F334,Prod_tbl!A:D,2,0)</f>
        <v>Garnier Facewash</v>
      </c>
      <c r="H334" s="5" t="str">
        <f>VLOOKUP(F334,Prod_tbl!A:D,3,0)</f>
        <v xml:space="preserve">Beauty </v>
      </c>
      <c r="I334" s="5">
        <f>VLOOKUP(F334,Prod_tbl!A:D,4,0)</f>
        <v>100</v>
      </c>
      <c r="J334">
        <v>131</v>
      </c>
      <c r="K334" s="4">
        <f t="shared" si="5"/>
        <v>13100</v>
      </c>
    </row>
    <row r="335" spans="1:11" x14ac:dyDescent="0.25">
      <c r="A335">
        <v>334</v>
      </c>
      <c r="B335" s="1">
        <v>41005</v>
      </c>
      <c r="C335" t="s">
        <v>26</v>
      </c>
      <c r="D335" s="5">
        <f>VLOOKUP(C335,Customer_tbl!A:C,2,0)</f>
        <v>38</v>
      </c>
      <c r="E335" s="5" t="str">
        <f>VLOOKUP(C335,Customer_tbl!A:C,3,0)</f>
        <v>Dhenkanal</v>
      </c>
      <c r="F335" t="s">
        <v>23</v>
      </c>
      <c r="G335" s="5" t="str">
        <f>VLOOKUP(F335,Prod_tbl!A:D,2,0)</f>
        <v>Peers</v>
      </c>
      <c r="H335" s="5" t="str">
        <f>VLOOKUP(F335,Prod_tbl!A:D,3,0)</f>
        <v>Soaps</v>
      </c>
      <c r="I335" s="5">
        <f>VLOOKUP(F335,Prod_tbl!A:D,4,0)</f>
        <v>60</v>
      </c>
      <c r="J335">
        <v>468</v>
      </c>
      <c r="K335" s="4">
        <f t="shared" si="5"/>
        <v>28080</v>
      </c>
    </row>
    <row r="336" spans="1:11" x14ac:dyDescent="0.25">
      <c r="A336">
        <v>335</v>
      </c>
      <c r="B336" s="1">
        <v>41019</v>
      </c>
      <c r="C336" t="s">
        <v>10</v>
      </c>
      <c r="D336" s="5">
        <f>VLOOKUP(C336,Customer_tbl!A:C,2,0)</f>
        <v>15</v>
      </c>
      <c r="E336" s="5" t="str">
        <f>VLOOKUP(C336,Customer_tbl!A:C,3,0)</f>
        <v>Cuttack</v>
      </c>
      <c r="F336" t="s">
        <v>11</v>
      </c>
      <c r="G336" s="5" t="str">
        <f>VLOOKUP(F336,Prod_tbl!A:D,2,0)</f>
        <v>Hide &amp; Seek</v>
      </c>
      <c r="H336" s="5" t="str">
        <f>VLOOKUP(F336,Prod_tbl!A:D,3,0)</f>
        <v>Biscuits</v>
      </c>
      <c r="I336" s="5">
        <f>VLOOKUP(F336,Prod_tbl!A:D,4,0)</f>
        <v>25</v>
      </c>
      <c r="J336">
        <v>279</v>
      </c>
      <c r="K336" s="4">
        <f t="shared" si="5"/>
        <v>6975</v>
      </c>
    </row>
    <row r="337" spans="1:11" x14ac:dyDescent="0.25">
      <c r="A337">
        <v>336</v>
      </c>
      <c r="B337" s="1">
        <v>40622</v>
      </c>
      <c r="C337" t="s">
        <v>13</v>
      </c>
      <c r="D337" s="5">
        <f>VLOOKUP(C337,Customer_tbl!A:C,2,0)</f>
        <v>15</v>
      </c>
      <c r="E337" s="5" t="str">
        <f>VLOOKUP(C337,Customer_tbl!A:C,3,0)</f>
        <v>BBSR</v>
      </c>
      <c r="F337" t="s">
        <v>39</v>
      </c>
      <c r="G337" s="5" t="str">
        <f>VLOOKUP(F337,Prod_tbl!A:D,2,0)</f>
        <v>Nivia Male Facewash</v>
      </c>
      <c r="H337" s="5" t="str">
        <f>VLOOKUP(F337,Prod_tbl!A:D,3,0)</f>
        <v xml:space="preserve">Beauty </v>
      </c>
      <c r="I337" s="5">
        <f>VLOOKUP(F337,Prod_tbl!A:D,4,0)</f>
        <v>95</v>
      </c>
      <c r="J337">
        <v>885</v>
      </c>
      <c r="K337" s="4">
        <f t="shared" si="5"/>
        <v>84075</v>
      </c>
    </row>
    <row r="338" spans="1:11" x14ac:dyDescent="0.25">
      <c r="A338">
        <v>337</v>
      </c>
      <c r="B338" s="1">
        <v>40972</v>
      </c>
      <c r="C338" t="s">
        <v>17</v>
      </c>
      <c r="D338" s="5">
        <f>VLOOKUP(C338,Customer_tbl!A:C,2,0)</f>
        <v>33</v>
      </c>
      <c r="E338" s="5" t="str">
        <f>VLOOKUP(C338,Customer_tbl!A:C,3,0)</f>
        <v>Kendrapada</v>
      </c>
      <c r="F338" t="s">
        <v>28</v>
      </c>
      <c r="G338" s="5" t="str">
        <f>VLOOKUP(F338,Prod_tbl!A:D,2,0)</f>
        <v>Parle-G</v>
      </c>
      <c r="H338" s="5" t="str">
        <f>VLOOKUP(F338,Prod_tbl!A:D,3,0)</f>
        <v>Biscuits</v>
      </c>
      <c r="I338" s="5">
        <f>VLOOKUP(F338,Prod_tbl!A:D,4,0)</f>
        <v>10</v>
      </c>
      <c r="J338">
        <v>639</v>
      </c>
      <c r="K338" s="4">
        <f t="shared" si="5"/>
        <v>6390</v>
      </c>
    </row>
    <row r="339" spans="1:11" x14ac:dyDescent="0.25">
      <c r="A339">
        <v>338</v>
      </c>
      <c r="B339" s="1">
        <v>40437</v>
      </c>
      <c r="C339" t="s">
        <v>38</v>
      </c>
      <c r="D339" s="5">
        <f>VLOOKUP(C339,Customer_tbl!A:C,2,0)</f>
        <v>22</v>
      </c>
      <c r="E339" s="5" t="str">
        <f>VLOOKUP(C339,Customer_tbl!A:C,3,0)</f>
        <v>Kendrapada</v>
      </c>
      <c r="F339" t="s">
        <v>12</v>
      </c>
      <c r="G339" s="5" t="str">
        <f>VLOOKUP(F339,Prod_tbl!A:D,2,0)</f>
        <v>Crackjack Salty</v>
      </c>
      <c r="H339" s="5" t="str">
        <f>VLOOKUP(F339,Prod_tbl!A:D,3,0)</f>
        <v>Biscuits</v>
      </c>
      <c r="I339" s="5">
        <f>VLOOKUP(F339,Prod_tbl!A:D,4,0)</f>
        <v>25</v>
      </c>
      <c r="J339">
        <v>457</v>
      </c>
      <c r="K339" s="4">
        <f t="shared" si="5"/>
        <v>11425</v>
      </c>
    </row>
    <row r="340" spans="1:11" x14ac:dyDescent="0.25">
      <c r="A340">
        <v>339</v>
      </c>
      <c r="B340" s="1">
        <v>41086</v>
      </c>
      <c r="C340" t="s">
        <v>36</v>
      </c>
      <c r="D340" s="5">
        <f>VLOOKUP(C340,Customer_tbl!A:C,2,0)</f>
        <v>29</v>
      </c>
      <c r="E340" s="5" t="str">
        <f>VLOOKUP(C340,Customer_tbl!A:C,3,0)</f>
        <v>Dhenkanal</v>
      </c>
      <c r="F340" t="s">
        <v>39</v>
      </c>
      <c r="G340" s="5" t="str">
        <f>VLOOKUP(F340,Prod_tbl!A:D,2,0)</f>
        <v>Nivia Male Facewash</v>
      </c>
      <c r="H340" s="5" t="str">
        <f>VLOOKUP(F340,Prod_tbl!A:D,3,0)</f>
        <v xml:space="preserve">Beauty </v>
      </c>
      <c r="I340" s="5">
        <f>VLOOKUP(F340,Prod_tbl!A:D,4,0)</f>
        <v>95</v>
      </c>
      <c r="J340">
        <v>880</v>
      </c>
      <c r="K340" s="4">
        <f t="shared" si="5"/>
        <v>83600</v>
      </c>
    </row>
    <row r="341" spans="1:11" x14ac:dyDescent="0.25">
      <c r="A341">
        <v>340</v>
      </c>
      <c r="B341" s="1">
        <v>40446</v>
      </c>
      <c r="C341" t="s">
        <v>29</v>
      </c>
      <c r="D341" s="5">
        <f>VLOOKUP(C341,Customer_tbl!A:C,2,0)</f>
        <v>21</v>
      </c>
      <c r="E341" s="5" t="str">
        <f>VLOOKUP(C341,Customer_tbl!A:C,3,0)</f>
        <v>Kendrapada</v>
      </c>
      <c r="F341" t="s">
        <v>41</v>
      </c>
      <c r="G341" s="5" t="str">
        <f>VLOOKUP(F341,Prod_tbl!A:D,2,0)</f>
        <v>Britania 50:50</v>
      </c>
      <c r="H341" s="5" t="str">
        <f>VLOOKUP(F341,Prod_tbl!A:D,3,0)</f>
        <v>Biscuits</v>
      </c>
      <c r="I341" s="5">
        <f>VLOOKUP(F341,Prod_tbl!A:D,4,0)</f>
        <v>20</v>
      </c>
      <c r="J341">
        <v>181</v>
      </c>
      <c r="K341" s="4">
        <f t="shared" si="5"/>
        <v>3620</v>
      </c>
    </row>
    <row r="342" spans="1:11" x14ac:dyDescent="0.25">
      <c r="A342">
        <v>341</v>
      </c>
      <c r="B342" s="1">
        <v>41003</v>
      </c>
      <c r="C342" t="s">
        <v>8</v>
      </c>
      <c r="D342" s="5">
        <f>VLOOKUP(C342,Customer_tbl!A:C,2,0)</f>
        <v>42</v>
      </c>
      <c r="E342" s="5" t="str">
        <f>VLOOKUP(C342,Customer_tbl!A:C,3,0)</f>
        <v>Dhenkanal</v>
      </c>
      <c r="F342" t="s">
        <v>18</v>
      </c>
      <c r="G342" s="5" t="str">
        <f>VLOOKUP(F342,Prod_tbl!A:D,2,0)</f>
        <v>Ponds Facewash</v>
      </c>
      <c r="H342" s="5" t="str">
        <f>VLOOKUP(F342,Prod_tbl!A:D,3,0)</f>
        <v xml:space="preserve">Beauty </v>
      </c>
      <c r="I342" s="5">
        <f>VLOOKUP(F342,Prod_tbl!A:D,4,0)</f>
        <v>75</v>
      </c>
      <c r="J342">
        <v>108</v>
      </c>
      <c r="K342" s="4">
        <f t="shared" si="5"/>
        <v>8100</v>
      </c>
    </row>
    <row r="343" spans="1:11" x14ac:dyDescent="0.25">
      <c r="A343">
        <v>342</v>
      </c>
      <c r="B343" s="1">
        <v>40940</v>
      </c>
      <c r="C343" t="s">
        <v>40</v>
      </c>
      <c r="D343" s="5">
        <f>VLOOKUP(C343,Customer_tbl!A:C,2,0)</f>
        <v>32</v>
      </c>
      <c r="E343" s="5" t="str">
        <f>VLOOKUP(C343,Customer_tbl!A:C,3,0)</f>
        <v>Kendrapada</v>
      </c>
      <c r="F343" t="s">
        <v>18</v>
      </c>
      <c r="G343" s="5" t="str">
        <f>VLOOKUP(F343,Prod_tbl!A:D,2,0)</f>
        <v>Ponds Facewash</v>
      </c>
      <c r="H343" s="5" t="str">
        <f>VLOOKUP(F343,Prod_tbl!A:D,3,0)</f>
        <v xml:space="preserve">Beauty </v>
      </c>
      <c r="I343" s="5">
        <f>VLOOKUP(F343,Prod_tbl!A:D,4,0)</f>
        <v>75</v>
      </c>
      <c r="J343">
        <v>152</v>
      </c>
      <c r="K343" s="4">
        <f t="shared" si="5"/>
        <v>11400</v>
      </c>
    </row>
    <row r="344" spans="1:11" x14ac:dyDescent="0.25">
      <c r="A344">
        <v>343</v>
      </c>
      <c r="B344" s="1">
        <v>40532</v>
      </c>
      <c r="C344" t="s">
        <v>24</v>
      </c>
      <c r="D344" s="5">
        <f>VLOOKUP(C344,Customer_tbl!A:C,2,0)</f>
        <v>41</v>
      </c>
      <c r="E344" s="5" t="str">
        <f>VLOOKUP(C344,Customer_tbl!A:C,3,0)</f>
        <v>Cuttack</v>
      </c>
      <c r="F344" t="s">
        <v>12</v>
      </c>
      <c r="G344" s="5" t="str">
        <f>VLOOKUP(F344,Prod_tbl!A:D,2,0)</f>
        <v>Crackjack Salty</v>
      </c>
      <c r="H344" s="5" t="str">
        <f>VLOOKUP(F344,Prod_tbl!A:D,3,0)</f>
        <v>Biscuits</v>
      </c>
      <c r="I344" s="5">
        <f>VLOOKUP(F344,Prod_tbl!A:D,4,0)</f>
        <v>25</v>
      </c>
      <c r="J344">
        <v>276</v>
      </c>
      <c r="K344" s="4">
        <f t="shared" si="5"/>
        <v>6900</v>
      </c>
    </row>
    <row r="345" spans="1:11" x14ac:dyDescent="0.25">
      <c r="A345">
        <v>344</v>
      </c>
      <c r="B345" s="1">
        <v>40350</v>
      </c>
      <c r="C345" t="s">
        <v>4</v>
      </c>
      <c r="D345" s="5">
        <f>VLOOKUP(C345,Customer_tbl!A:C,2,0)</f>
        <v>33</v>
      </c>
      <c r="E345" s="5" t="str">
        <f>VLOOKUP(C345,Customer_tbl!A:C,3,0)</f>
        <v>BBSR</v>
      </c>
      <c r="F345" t="s">
        <v>12</v>
      </c>
      <c r="G345" s="5" t="str">
        <f>VLOOKUP(F345,Prod_tbl!A:D,2,0)</f>
        <v>Crackjack Salty</v>
      </c>
      <c r="H345" s="5" t="str">
        <f>VLOOKUP(F345,Prod_tbl!A:D,3,0)</f>
        <v>Biscuits</v>
      </c>
      <c r="I345" s="5">
        <f>VLOOKUP(F345,Prod_tbl!A:D,4,0)</f>
        <v>25</v>
      </c>
      <c r="J345">
        <v>838</v>
      </c>
      <c r="K345" s="4">
        <f t="shared" si="5"/>
        <v>20950</v>
      </c>
    </row>
    <row r="346" spans="1:11" x14ac:dyDescent="0.25">
      <c r="A346">
        <v>345</v>
      </c>
      <c r="B346" s="1">
        <v>40321</v>
      </c>
      <c r="C346" t="s">
        <v>40</v>
      </c>
      <c r="D346" s="5">
        <f>VLOOKUP(C346,Customer_tbl!A:C,2,0)</f>
        <v>32</v>
      </c>
      <c r="E346" s="5" t="str">
        <f>VLOOKUP(C346,Customer_tbl!A:C,3,0)</f>
        <v>Kendrapada</v>
      </c>
      <c r="F346" t="s">
        <v>16</v>
      </c>
      <c r="G346" s="5" t="str">
        <f>VLOOKUP(F346,Prod_tbl!A:D,2,0)</f>
        <v>Garnier Facewash</v>
      </c>
      <c r="H346" s="5" t="str">
        <f>VLOOKUP(F346,Prod_tbl!A:D,3,0)</f>
        <v xml:space="preserve">Beauty </v>
      </c>
      <c r="I346" s="5">
        <f>VLOOKUP(F346,Prod_tbl!A:D,4,0)</f>
        <v>100</v>
      </c>
      <c r="J346">
        <v>812</v>
      </c>
      <c r="K346" s="4">
        <f t="shared" si="5"/>
        <v>81200</v>
      </c>
    </row>
    <row r="347" spans="1:11" x14ac:dyDescent="0.25">
      <c r="A347">
        <v>346</v>
      </c>
      <c r="B347" s="1">
        <v>40884</v>
      </c>
      <c r="C347" t="s">
        <v>29</v>
      </c>
      <c r="D347" s="5">
        <f>VLOOKUP(C347,Customer_tbl!A:C,2,0)</f>
        <v>21</v>
      </c>
      <c r="E347" s="5" t="str">
        <f>VLOOKUP(C347,Customer_tbl!A:C,3,0)</f>
        <v>Kendrapada</v>
      </c>
      <c r="F347" t="s">
        <v>18</v>
      </c>
      <c r="G347" s="5" t="str">
        <f>VLOOKUP(F347,Prod_tbl!A:D,2,0)</f>
        <v>Ponds Facewash</v>
      </c>
      <c r="H347" s="5" t="str">
        <f>VLOOKUP(F347,Prod_tbl!A:D,3,0)</f>
        <v xml:space="preserve">Beauty </v>
      </c>
      <c r="I347" s="5">
        <f>VLOOKUP(F347,Prod_tbl!A:D,4,0)</f>
        <v>75</v>
      </c>
      <c r="J347">
        <v>450</v>
      </c>
      <c r="K347" s="4">
        <f t="shared" si="5"/>
        <v>33750</v>
      </c>
    </row>
    <row r="348" spans="1:11" x14ac:dyDescent="0.25">
      <c r="A348">
        <v>347</v>
      </c>
      <c r="B348" s="1">
        <v>41264</v>
      </c>
      <c r="C348" t="s">
        <v>4</v>
      </c>
      <c r="D348" s="5">
        <f>VLOOKUP(C348,Customer_tbl!A:C,2,0)</f>
        <v>33</v>
      </c>
      <c r="E348" s="5" t="str">
        <f>VLOOKUP(C348,Customer_tbl!A:C,3,0)</f>
        <v>BBSR</v>
      </c>
      <c r="F348" t="s">
        <v>9</v>
      </c>
      <c r="G348" s="5" t="str">
        <f>VLOOKUP(F348,Prod_tbl!A:D,2,0)</f>
        <v>Orio</v>
      </c>
      <c r="H348" s="5" t="str">
        <f>VLOOKUP(F348,Prod_tbl!A:D,3,0)</f>
        <v>Biscuits</v>
      </c>
      <c r="I348" s="5">
        <f>VLOOKUP(F348,Prod_tbl!A:D,4,0)</f>
        <v>15</v>
      </c>
      <c r="J348">
        <v>823</v>
      </c>
      <c r="K348" s="4">
        <f t="shared" si="5"/>
        <v>12345</v>
      </c>
    </row>
    <row r="349" spans="1:11" x14ac:dyDescent="0.25">
      <c r="A349">
        <v>348</v>
      </c>
      <c r="B349" s="1">
        <v>40758</v>
      </c>
      <c r="C349" t="s">
        <v>20</v>
      </c>
      <c r="D349" s="5">
        <f>VLOOKUP(C349,Customer_tbl!A:C,2,0)</f>
        <v>47</v>
      </c>
      <c r="E349" s="5" t="str">
        <f>VLOOKUP(C349,Customer_tbl!A:C,3,0)</f>
        <v>BBSR</v>
      </c>
      <c r="F349" t="s">
        <v>5</v>
      </c>
      <c r="G349" s="5" t="str">
        <f>VLOOKUP(F349,Prod_tbl!A:D,2,0)</f>
        <v>Cinthol</v>
      </c>
      <c r="H349" s="5" t="str">
        <f>VLOOKUP(F349,Prod_tbl!A:D,3,0)</f>
        <v>Soaps</v>
      </c>
      <c r="I349" s="5">
        <f>VLOOKUP(F349,Prod_tbl!A:D,4,0)</f>
        <v>65</v>
      </c>
      <c r="J349">
        <v>797</v>
      </c>
      <c r="K349" s="4">
        <f t="shared" si="5"/>
        <v>51805</v>
      </c>
    </row>
    <row r="350" spans="1:11" x14ac:dyDescent="0.25">
      <c r="A350">
        <v>349</v>
      </c>
      <c r="B350" s="1">
        <v>40299</v>
      </c>
      <c r="C350" t="s">
        <v>15</v>
      </c>
      <c r="D350" s="5">
        <f>VLOOKUP(C350,Customer_tbl!A:C,2,0)</f>
        <v>30</v>
      </c>
      <c r="E350" s="5" t="str">
        <f>VLOOKUP(C350,Customer_tbl!A:C,3,0)</f>
        <v>Kendrapada</v>
      </c>
      <c r="F350" t="s">
        <v>16</v>
      </c>
      <c r="G350" s="5" t="str">
        <f>VLOOKUP(F350,Prod_tbl!A:D,2,0)</f>
        <v>Garnier Facewash</v>
      </c>
      <c r="H350" s="5" t="str">
        <f>VLOOKUP(F350,Prod_tbl!A:D,3,0)</f>
        <v xml:space="preserve">Beauty </v>
      </c>
      <c r="I350" s="5">
        <f>VLOOKUP(F350,Prod_tbl!A:D,4,0)</f>
        <v>100</v>
      </c>
      <c r="J350">
        <v>153</v>
      </c>
      <c r="K350" s="4">
        <f t="shared" si="5"/>
        <v>15300</v>
      </c>
    </row>
    <row r="351" spans="1:11" x14ac:dyDescent="0.25">
      <c r="A351">
        <v>350</v>
      </c>
      <c r="B351" s="1">
        <v>40996</v>
      </c>
      <c r="C351" t="s">
        <v>25</v>
      </c>
      <c r="D351" s="5">
        <f>VLOOKUP(C351,Customer_tbl!A:C,2,0)</f>
        <v>21</v>
      </c>
      <c r="E351" s="5" t="str">
        <f>VLOOKUP(C351,Customer_tbl!A:C,3,0)</f>
        <v>Cuttack</v>
      </c>
      <c r="F351" t="s">
        <v>18</v>
      </c>
      <c r="G351" s="5" t="str">
        <f>VLOOKUP(F351,Prod_tbl!A:D,2,0)</f>
        <v>Ponds Facewash</v>
      </c>
      <c r="H351" s="5" t="str">
        <f>VLOOKUP(F351,Prod_tbl!A:D,3,0)</f>
        <v xml:space="preserve">Beauty </v>
      </c>
      <c r="I351" s="5">
        <f>VLOOKUP(F351,Prod_tbl!A:D,4,0)</f>
        <v>75</v>
      </c>
      <c r="J351">
        <v>258</v>
      </c>
      <c r="K351" s="4">
        <f t="shared" si="5"/>
        <v>19350</v>
      </c>
    </row>
    <row r="352" spans="1:11" x14ac:dyDescent="0.25">
      <c r="A352">
        <v>351</v>
      </c>
      <c r="B352" s="1">
        <v>41031</v>
      </c>
      <c r="C352" t="s">
        <v>34</v>
      </c>
      <c r="D352" s="5">
        <f>VLOOKUP(C352,Customer_tbl!A:C,2,0)</f>
        <v>49</v>
      </c>
      <c r="E352" s="5" t="str">
        <f>VLOOKUP(C352,Customer_tbl!A:C,3,0)</f>
        <v>Dhenkanal</v>
      </c>
      <c r="F352" t="s">
        <v>11</v>
      </c>
      <c r="G352" s="5" t="str">
        <f>VLOOKUP(F352,Prod_tbl!A:D,2,0)</f>
        <v>Hide &amp; Seek</v>
      </c>
      <c r="H352" s="5" t="str">
        <f>VLOOKUP(F352,Prod_tbl!A:D,3,0)</f>
        <v>Biscuits</v>
      </c>
      <c r="I352" s="5">
        <f>VLOOKUP(F352,Prod_tbl!A:D,4,0)</f>
        <v>25</v>
      </c>
      <c r="J352">
        <v>468</v>
      </c>
      <c r="K352" s="4">
        <f t="shared" si="5"/>
        <v>11700</v>
      </c>
    </row>
    <row r="353" spans="1:11" x14ac:dyDescent="0.25">
      <c r="A353">
        <v>352</v>
      </c>
      <c r="B353" s="1">
        <v>40510</v>
      </c>
      <c r="C353" t="s">
        <v>38</v>
      </c>
      <c r="D353" s="5">
        <f>VLOOKUP(C353,Customer_tbl!A:C,2,0)</f>
        <v>22</v>
      </c>
      <c r="E353" s="5" t="str">
        <f>VLOOKUP(C353,Customer_tbl!A:C,3,0)</f>
        <v>Kendrapada</v>
      </c>
      <c r="F353" t="s">
        <v>47</v>
      </c>
      <c r="G353" s="5" t="str">
        <f>VLOOKUP(F353,Prod_tbl!A:D,2,0)</f>
        <v>Himalaya Facewash</v>
      </c>
      <c r="H353" s="5" t="str">
        <f>VLOOKUP(F353,Prod_tbl!A:D,3,0)</f>
        <v xml:space="preserve">Beauty </v>
      </c>
      <c r="I353" s="5">
        <f>VLOOKUP(F353,Prod_tbl!A:D,4,0)</f>
        <v>60</v>
      </c>
      <c r="J353">
        <v>172</v>
      </c>
      <c r="K353" s="4">
        <f t="shared" si="5"/>
        <v>10320</v>
      </c>
    </row>
    <row r="354" spans="1:11" x14ac:dyDescent="0.25">
      <c r="A354">
        <v>353</v>
      </c>
      <c r="B354" s="1">
        <v>40688</v>
      </c>
      <c r="C354" t="s">
        <v>48</v>
      </c>
      <c r="D354" s="5">
        <f>VLOOKUP(C354,Customer_tbl!A:C,2,0)</f>
        <v>22</v>
      </c>
      <c r="E354" s="5" t="str">
        <f>VLOOKUP(C354,Customer_tbl!A:C,3,0)</f>
        <v>Kendrapada</v>
      </c>
      <c r="F354" t="s">
        <v>39</v>
      </c>
      <c r="G354" s="5" t="str">
        <f>VLOOKUP(F354,Prod_tbl!A:D,2,0)</f>
        <v>Nivia Male Facewash</v>
      </c>
      <c r="H354" s="5" t="str">
        <f>VLOOKUP(F354,Prod_tbl!A:D,3,0)</f>
        <v xml:space="preserve">Beauty </v>
      </c>
      <c r="I354" s="5">
        <f>VLOOKUP(F354,Prod_tbl!A:D,4,0)</f>
        <v>95</v>
      </c>
      <c r="J354">
        <v>585</v>
      </c>
      <c r="K354" s="4">
        <f t="shared" si="5"/>
        <v>55575</v>
      </c>
    </row>
    <row r="355" spans="1:11" x14ac:dyDescent="0.25">
      <c r="A355">
        <v>354</v>
      </c>
      <c r="B355" s="1">
        <v>40248</v>
      </c>
      <c r="C355" t="s">
        <v>10</v>
      </c>
      <c r="D355" s="5">
        <f>VLOOKUP(C355,Customer_tbl!A:C,2,0)</f>
        <v>15</v>
      </c>
      <c r="E355" s="5" t="str">
        <f>VLOOKUP(C355,Customer_tbl!A:C,3,0)</f>
        <v>Cuttack</v>
      </c>
      <c r="F355" t="s">
        <v>28</v>
      </c>
      <c r="G355" s="5" t="str">
        <f>VLOOKUP(F355,Prod_tbl!A:D,2,0)</f>
        <v>Parle-G</v>
      </c>
      <c r="H355" s="5" t="str">
        <f>VLOOKUP(F355,Prod_tbl!A:D,3,0)</f>
        <v>Biscuits</v>
      </c>
      <c r="I355" s="5">
        <f>VLOOKUP(F355,Prod_tbl!A:D,4,0)</f>
        <v>10</v>
      </c>
      <c r="J355">
        <v>456</v>
      </c>
      <c r="K355" s="4">
        <f t="shared" si="5"/>
        <v>4560</v>
      </c>
    </row>
    <row r="356" spans="1:11" x14ac:dyDescent="0.25">
      <c r="A356">
        <v>355</v>
      </c>
      <c r="B356" s="1">
        <v>40580</v>
      </c>
      <c r="C356" t="s">
        <v>29</v>
      </c>
      <c r="D356" s="5">
        <f>VLOOKUP(C356,Customer_tbl!A:C,2,0)</f>
        <v>21</v>
      </c>
      <c r="E356" s="5" t="str">
        <f>VLOOKUP(C356,Customer_tbl!A:C,3,0)</f>
        <v>Kendrapada</v>
      </c>
      <c r="F356" t="s">
        <v>12</v>
      </c>
      <c r="G356" s="5" t="str">
        <f>VLOOKUP(F356,Prod_tbl!A:D,2,0)</f>
        <v>Crackjack Salty</v>
      </c>
      <c r="H356" s="5" t="str">
        <f>VLOOKUP(F356,Prod_tbl!A:D,3,0)</f>
        <v>Biscuits</v>
      </c>
      <c r="I356" s="5">
        <f>VLOOKUP(F356,Prod_tbl!A:D,4,0)</f>
        <v>25</v>
      </c>
      <c r="J356">
        <v>785</v>
      </c>
      <c r="K356" s="4">
        <f t="shared" si="5"/>
        <v>19625</v>
      </c>
    </row>
    <row r="357" spans="1:11" x14ac:dyDescent="0.25">
      <c r="A357">
        <v>356</v>
      </c>
      <c r="B357" s="1">
        <v>40550</v>
      </c>
      <c r="C357" t="s">
        <v>34</v>
      </c>
      <c r="D357" s="5">
        <f>VLOOKUP(C357,Customer_tbl!A:C,2,0)</f>
        <v>49</v>
      </c>
      <c r="E357" s="5" t="str">
        <f>VLOOKUP(C357,Customer_tbl!A:C,3,0)</f>
        <v>Dhenkanal</v>
      </c>
      <c r="F357" t="s">
        <v>7</v>
      </c>
      <c r="G357" s="5" t="str">
        <f>VLOOKUP(F357,Prod_tbl!A:D,2,0)</f>
        <v>Lux</v>
      </c>
      <c r="H357" s="5" t="str">
        <f>VLOOKUP(F357,Prod_tbl!A:D,3,0)</f>
        <v>Soaps</v>
      </c>
      <c r="I357" s="5">
        <f>VLOOKUP(F357,Prod_tbl!A:D,4,0)</f>
        <v>45</v>
      </c>
      <c r="J357">
        <v>597</v>
      </c>
      <c r="K357" s="4">
        <f t="shared" si="5"/>
        <v>26865</v>
      </c>
    </row>
    <row r="358" spans="1:11" x14ac:dyDescent="0.25">
      <c r="A358">
        <v>357</v>
      </c>
      <c r="B358" s="1">
        <v>40550</v>
      </c>
      <c r="C358" t="s">
        <v>13</v>
      </c>
      <c r="D358" s="5">
        <f>VLOOKUP(C358,Customer_tbl!A:C,2,0)</f>
        <v>15</v>
      </c>
      <c r="E358" s="5" t="str">
        <f>VLOOKUP(C358,Customer_tbl!A:C,3,0)</f>
        <v>BBSR</v>
      </c>
      <c r="F358" t="s">
        <v>16</v>
      </c>
      <c r="G358" s="5" t="str">
        <f>VLOOKUP(F358,Prod_tbl!A:D,2,0)</f>
        <v>Garnier Facewash</v>
      </c>
      <c r="H358" s="5" t="str">
        <f>VLOOKUP(F358,Prod_tbl!A:D,3,0)</f>
        <v xml:space="preserve">Beauty </v>
      </c>
      <c r="I358" s="5">
        <f>VLOOKUP(F358,Prod_tbl!A:D,4,0)</f>
        <v>100</v>
      </c>
      <c r="J358">
        <v>828</v>
      </c>
      <c r="K358" s="4">
        <f t="shared" si="5"/>
        <v>82800</v>
      </c>
    </row>
    <row r="359" spans="1:11" x14ac:dyDescent="0.25">
      <c r="A359">
        <v>358</v>
      </c>
      <c r="B359" s="1">
        <v>40367</v>
      </c>
      <c r="C359" t="s">
        <v>21</v>
      </c>
      <c r="D359" s="5">
        <f>VLOOKUP(C359,Customer_tbl!A:C,2,0)</f>
        <v>15</v>
      </c>
      <c r="E359" s="5" t="str">
        <f>VLOOKUP(C359,Customer_tbl!A:C,3,0)</f>
        <v>Cuttack</v>
      </c>
      <c r="F359" t="s">
        <v>23</v>
      </c>
      <c r="G359" s="5" t="str">
        <f>VLOOKUP(F359,Prod_tbl!A:D,2,0)</f>
        <v>Peers</v>
      </c>
      <c r="H359" s="5" t="str">
        <f>VLOOKUP(F359,Prod_tbl!A:D,3,0)</f>
        <v>Soaps</v>
      </c>
      <c r="I359" s="5">
        <f>VLOOKUP(F359,Prod_tbl!A:D,4,0)</f>
        <v>60</v>
      </c>
      <c r="J359">
        <v>611</v>
      </c>
      <c r="K359" s="4">
        <f t="shared" si="5"/>
        <v>36660</v>
      </c>
    </row>
    <row r="360" spans="1:11" x14ac:dyDescent="0.25">
      <c r="A360">
        <v>359</v>
      </c>
      <c r="B360" s="1">
        <v>41001</v>
      </c>
      <c r="C360" t="s">
        <v>31</v>
      </c>
      <c r="D360" s="5">
        <f>VLOOKUP(C360,Customer_tbl!A:C,2,0)</f>
        <v>31</v>
      </c>
      <c r="E360" s="5" t="str">
        <f>VLOOKUP(C360,Customer_tbl!A:C,3,0)</f>
        <v>BBSR</v>
      </c>
      <c r="F360" t="s">
        <v>18</v>
      </c>
      <c r="G360" s="5" t="str">
        <f>VLOOKUP(F360,Prod_tbl!A:D,2,0)</f>
        <v>Ponds Facewash</v>
      </c>
      <c r="H360" s="5" t="str">
        <f>VLOOKUP(F360,Prod_tbl!A:D,3,0)</f>
        <v xml:space="preserve">Beauty </v>
      </c>
      <c r="I360" s="5">
        <f>VLOOKUP(F360,Prod_tbl!A:D,4,0)</f>
        <v>75</v>
      </c>
      <c r="J360">
        <v>363</v>
      </c>
      <c r="K360" s="4">
        <f t="shared" si="5"/>
        <v>27225</v>
      </c>
    </row>
    <row r="361" spans="1:11" x14ac:dyDescent="0.25">
      <c r="A361">
        <v>360</v>
      </c>
      <c r="B361" s="1">
        <v>41075</v>
      </c>
      <c r="C361" t="s">
        <v>15</v>
      </c>
      <c r="D361" s="5">
        <f>VLOOKUP(C361,Customer_tbl!A:C,2,0)</f>
        <v>30</v>
      </c>
      <c r="E361" s="5" t="str">
        <f>VLOOKUP(C361,Customer_tbl!A:C,3,0)</f>
        <v>Kendrapada</v>
      </c>
      <c r="F361" t="s">
        <v>22</v>
      </c>
      <c r="G361" s="5" t="str">
        <f>VLOOKUP(F361,Prod_tbl!A:D,2,0)</f>
        <v>Liril</v>
      </c>
      <c r="H361" s="5" t="str">
        <f>VLOOKUP(F361,Prod_tbl!A:D,3,0)</f>
        <v>Soaps</v>
      </c>
      <c r="I361" s="5">
        <f>VLOOKUP(F361,Prod_tbl!A:D,4,0)</f>
        <v>60</v>
      </c>
      <c r="J361">
        <v>339</v>
      </c>
      <c r="K361" s="4">
        <f t="shared" si="5"/>
        <v>20340</v>
      </c>
    </row>
    <row r="362" spans="1:11" x14ac:dyDescent="0.25">
      <c r="A362">
        <v>361</v>
      </c>
      <c r="B362" s="1">
        <v>41191</v>
      </c>
      <c r="C362" t="s">
        <v>17</v>
      </c>
      <c r="D362" s="5">
        <f>VLOOKUP(C362,Customer_tbl!A:C,2,0)</f>
        <v>33</v>
      </c>
      <c r="E362" s="5" t="str">
        <f>VLOOKUP(C362,Customer_tbl!A:C,3,0)</f>
        <v>Kendrapada</v>
      </c>
      <c r="F362" t="s">
        <v>28</v>
      </c>
      <c r="G362" s="5" t="str">
        <f>VLOOKUP(F362,Prod_tbl!A:D,2,0)</f>
        <v>Parle-G</v>
      </c>
      <c r="H362" s="5" t="str">
        <f>VLOOKUP(F362,Prod_tbl!A:D,3,0)</f>
        <v>Biscuits</v>
      </c>
      <c r="I362" s="5">
        <f>VLOOKUP(F362,Prod_tbl!A:D,4,0)</f>
        <v>10</v>
      </c>
      <c r="J362">
        <v>646</v>
      </c>
      <c r="K362" s="4">
        <f t="shared" si="5"/>
        <v>6460</v>
      </c>
    </row>
    <row r="363" spans="1:11" x14ac:dyDescent="0.25">
      <c r="A363">
        <v>362</v>
      </c>
      <c r="B363" s="1">
        <v>40972</v>
      </c>
      <c r="C363" t="s">
        <v>29</v>
      </c>
      <c r="D363" s="5">
        <f>VLOOKUP(C363,Customer_tbl!A:C,2,0)</f>
        <v>21</v>
      </c>
      <c r="E363" s="5" t="str">
        <f>VLOOKUP(C363,Customer_tbl!A:C,3,0)</f>
        <v>Kendrapada</v>
      </c>
      <c r="F363" t="s">
        <v>28</v>
      </c>
      <c r="G363" s="5" t="str">
        <f>VLOOKUP(F363,Prod_tbl!A:D,2,0)</f>
        <v>Parle-G</v>
      </c>
      <c r="H363" s="5" t="str">
        <f>VLOOKUP(F363,Prod_tbl!A:D,3,0)</f>
        <v>Biscuits</v>
      </c>
      <c r="I363" s="5">
        <f>VLOOKUP(F363,Prod_tbl!A:D,4,0)</f>
        <v>10</v>
      </c>
      <c r="J363">
        <v>790</v>
      </c>
      <c r="K363" s="4">
        <f t="shared" si="5"/>
        <v>7900</v>
      </c>
    </row>
    <row r="364" spans="1:11" x14ac:dyDescent="0.25">
      <c r="A364">
        <v>363</v>
      </c>
      <c r="B364" s="1">
        <v>41138</v>
      </c>
      <c r="C364" t="s">
        <v>24</v>
      </c>
      <c r="D364" s="5">
        <f>VLOOKUP(C364,Customer_tbl!A:C,2,0)</f>
        <v>41</v>
      </c>
      <c r="E364" s="5" t="str">
        <f>VLOOKUP(C364,Customer_tbl!A:C,3,0)</f>
        <v>Cuttack</v>
      </c>
      <c r="F364" t="s">
        <v>16</v>
      </c>
      <c r="G364" s="5" t="str">
        <f>VLOOKUP(F364,Prod_tbl!A:D,2,0)</f>
        <v>Garnier Facewash</v>
      </c>
      <c r="H364" s="5" t="str">
        <f>VLOOKUP(F364,Prod_tbl!A:D,3,0)</f>
        <v xml:space="preserve">Beauty </v>
      </c>
      <c r="I364" s="5">
        <f>VLOOKUP(F364,Prod_tbl!A:D,4,0)</f>
        <v>100</v>
      </c>
      <c r="J364">
        <v>824</v>
      </c>
      <c r="K364" s="4">
        <f t="shared" si="5"/>
        <v>82400</v>
      </c>
    </row>
    <row r="365" spans="1:11" x14ac:dyDescent="0.25">
      <c r="A365">
        <v>364</v>
      </c>
      <c r="B365" s="1">
        <v>40497</v>
      </c>
      <c r="C365" t="s">
        <v>19</v>
      </c>
      <c r="D365" s="5">
        <f>VLOOKUP(C365,Customer_tbl!A:C,2,0)</f>
        <v>29</v>
      </c>
      <c r="E365" s="5" t="str">
        <f>VLOOKUP(C365,Customer_tbl!A:C,3,0)</f>
        <v>Dhenkanal</v>
      </c>
      <c r="F365" t="s">
        <v>39</v>
      </c>
      <c r="G365" s="5" t="str">
        <f>VLOOKUP(F365,Prod_tbl!A:D,2,0)</f>
        <v>Nivia Male Facewash</v>
      </c>
      <c r="H365" s="5" t="str">
        <f>VLOOKUP(F365,Prod_tbl!A:D,3,0)</f>
        <v xml:space="preserve">Beauty </v>
      </c>
      <c r="I365" s="5">
        <f>VLOOKUP(F365,Prod_tbl!A:D,4,0)</f>
        <v>95</v>
      </c>
      <c r="J365">
        <v>892</v>
      </c>
      <c r="K365" s="4">
        <f t="shared" si="5"/>
        <v>84740</v>
      </c>
    </row>
    <row r="366" spans="1:11" x14ac:dyDescent="0.25">
      <c r="A366">
        <v>365</v>
      </c>
      <c r="B366" s="1">
        <v>40623</v>
      </c>
      <c r="C366" t="s">
        <v>43</v>
      </c>
      <c r="D366" s="5">
        <f>VLOOKUP(C366,Customer_tbl!A:C,2,0)</f>
        <v>15</v>
      </c>
      <c r="E366" s="5" t="str">
        <f>VLOOKUP(C366,Customer_tbl!A:C,3,0)</f>
        <v>Dhenkanal</v>
      </c>
      <c r="F366" t="s">
        <v>7</v>
      </c>
      <c r="G366" s="5" t="str">
        <f>VLOOKUP(F366,Prod_tbl!A:D,2,0)</f>
        <v>Lux</v>
      </c>
      <c r="H366" s="5" t="str">
        <f>VLOOKUP(F366,Prod_tbl!A:D,3,0)</f>
        <v>Soaps</v>
      </c>
      <c r="I366" s="5">
        <f>VLOOKUP(F366,Prod_tbl!A:D,4,0)</f>
        <v>45</v>
      </c>
      <c r="J366">
        <v>319</v>
      </c>
      <c r="K366" s="4">
        <f t="shared" si="5"/>
        <v>14355</v>
      </c>
    </row>
    <row r="367" spans="1:11" x14ac:dyDescent="0.25">
      <c r="A367">
        <v>366</v>
      </c>
      <c r="B367" s="1">
        <v>40386</v>
      </c>
      <c r="C367" t="s">
        <v>27</v>
      </c>
      <c r="D367" s="5">
        <f>VLOOKUP(C367,Customer_tbl!A:C,2,0)</f>
        <v>49</v>
      </c>
      <c r="E367" s="5" t="str">
        <f>VLOOKUP(C367,Customer_tbl!A:C,3,0)</f>
        <v>Cuttack</v>
      </c>
      <c r="F367" t="s">
        <v>11</v>
      </c>
      <c r="G367" s="5" t="str">
        <f>VLOOKUP(F367,Prod_tbl!A:D,2,0)</f>
        <v>Hide &amp; Seek</v>
      </c>
      <c r="H367" s="5" t="str">
        <f>VLOOKUP(F367,Prod_tbl!A:D,3,0)</f>
        <v>Biscuits</v>
      </c>
      <c r="I367" s="5">
        <f>VLOOKUP(F367,Prod_tbl!A:D,4,0)</f>
        <v>25</v>
      </c>
      <c r="J367">
        <v>503</v>
      </c>
      <c r="K367" s="4">
        <f t="shared" si="5"/>
        <v>12575</v>
      </c>
    </row>
    <row r="368" spans="1:11" x14ac:dyDescent="0.25">
      <c r="A368">
        <v>367</v>
      </c>
      <c r="B368" s="1">
        <v>41045</v>
      </c>
      <c r="C368" t="s">
        <v>10</v>
      </c>
      <c r="D368" s="5">
        <f>VLOOKUP(C368,Customer_tbl!A:C,2,0)</f>
        <v>15</v>
      </c>
      <c r="E368" s="5" t="str">
        <f>VLOOKUP(C368,Customer_tbl!A:C,3,0)</f>
        <v>Cuttack</v>
      </c>
      <c r="F368" t="s">
        <v>23</v>
      </c>
      <c r="G368" s="5" t="str">
        <f>VLOOKUP(F368,Prod_tbl!A:D,2,0)</f>
        <v>Peers</v>
      </c>
      <c r="H368" s="5" t="str">
        <f>VLOOKUP(F368,Prod_tbl!A:D,3,0)</f>
        <v>Soaps</v>
      </c>
      <c r="I368" s="5">
        <f>VLOOKUP(F368,Prod_tbl!A:D,4,0)</f>
        <v>60</v>
      </c>
      <c r="J368">
        <v>237</v>
      </c>
      <c r="K368" s="4">
        <f t="shared" si="5"/>
        <v>14220</v>
      </c>
    </row>
    <row r="369" spans="1:11" x14ac:dyDescent="0.25">
      <c r="A369">
        <v>368</v>
      </c>
      <c r="B369" s="1">
        <v>40961</v>
      </c>
      <c r="C369" t="s">
        <v>30</v>
      </c>
      <c r="D369" s="5">
        <f>VLOOKUP(C369,Customer_tbl!A:C,2,0)</f>
        <v>46</v>
      </c>
      <c r="E369" s="5" t="str">
        <f>VLOOKUP(C369,Customer_tbl!A:C,3,0)</f>
        <v>Cuttack</v>
      </c>
      <c r="F369" t="s">
        <v>14</v>
      </c>
      <c r="G369" s="5" t="str">
        <f>VLOOKUP(F369,Prod_tbl!A:D,2,0)</f>
        <v>Lakme Facewash</v>
      </c>
      <c r="H369" s="5" t="str">
        <f>VLOOKUP(F369,Prod_tbl!A:D,3,0)</f>
        <v xml:space="preserve">Beauty </v>
      </c>
      <c r="I369" s="5">
        <f>VLOOKUP(F369,Prod_tbl!A:D,4,0)</f>
        <v>95</v>
      </c>
      <c r="J369">
        <v>487</v>
      </c>
      <c r="K369" s="4">
        <f t="shared" si="5"/>
        <v>46265</v>
      </c>
    </row>
    <row r="370" spans="1:11" x14ac:dyDescent="0.25">
      <c r="A370">
        <v>369</v>
      </c>
      <c r="B370" s="1">
        <v>40510</v>
      </c>
      <c r="C370" t="s">
        <v>31</v>
      </c>
      <c r="D370" s="5">
        <f>VLOOKUP(C370,Customer_tbl!A:C,2,0)</f>
        <v>31</v>
      </c>
      <c r="E370" s="5" t="str">
        <f>VLOOKUP(C370,Customer_tbl!A:C,3,0)</f>
        <v>BBSR</v>
      </c>
      <c r="F370" t="s">
        <v>39</v>
      </c>
      <c r="G370" s="5" t="str">
        <f>VLOOKUP(F370,Prod_tbl!A:D,2,0)</f>
        <v>Nivia Male Facewash</v>
      </c>
      <c r="H370" s="5" t="str">
        <f>VLOOKUP(F370,Prod_tbl!A:D,3,0)</f>
        <v xml:space="preserve">Beauty </v>
      </c>
      <c r="I370" s="5">
        <f>VLOOKUP(F370,Prod_tbl!A:D,4,0)</f>
        <v>95</v>
      </c>
      <c r="J370">
        <v>737</v>
      </c>
      <c r="K370" s="4">
        <f t="shared" si="5"/>
        <v>70015</v>
      </c>
    </row>
    <row r="371" spans="1:11" x14ac:dyDescent="0.25">
      <c r="A371">
        <v>370</v>
      </c>
      <c r="B371" s="1">
        <v>40931</v>
      </c>
      <c r="C371" t="s">
        <v>36</v>
      </c>
      <c r="D371" s="5">
        <f>VLOOKUP(C371,Customer_tbl!A:C,2,0)</f>
        <v>29</v>
      </c>
      <c r="E371" s="5" t="str">
        <f>VLOOKUP(C371,Customer_tbl!A:C,3,0)</f>
        <v>Dhenkanal</v>
      </c>
      <c r="F371" t="s">
        <v>12</v>
      </c>
      <c r="G371" s="5" t="str">
        <f>VLOOKUP(F371,Prod_tbl!A:D,2,0)</f>
        <v>Crackjack Salty</v>
      </c>
      <c r="H371" s="5" t="str">
        <f>VLOOKUP(F371,Prod_tbl!A:D,3,0)</f>
        <v>Biscuits</v>
      </c>
      <c r="I371" s="5">
        <f>VLOOKUP(F371,Prod_tbl!A:D,4,0)</f>
        <v>25</v>
      </c>
      <c r="J371">
        <v>318</v>
      </c>
      <c r="K371" s="4">
        <f t="shared" si="5"/>
        <v>7950</v>
      </c>
    </row>
    <row r="372" spans="1:11" x14ac:dyDescent="0.25">
      <c r="A372">
        <v>371</v>
      </c>
      <c r="B372" s="1">
        <v>40834</v>
      </c>
      <c r="C372" t="s">
        <v>36</v>
      </c>
      <c r="D372" s="5">
        <f>VLOOKUP(C372,Customer_tbl!A:C,2,0)</f>
        <v>29</v>
      </c>
      <c r="E372" s="5" t="str">
        <f>VLOOKUP(C372,Customer_tbl!A:C,3,0)</f>
        <v>Dhenkanal</v>
      </c>
      <c r="F372" t="s">
        <v>9</v>
      </c>
      <c r="G372" s="5" t="str">
        <f>VLOOKUP(F372,Prod_tbl!A:D,2,0)</f>
        <v>Orio</v>
      </c>
      <c r="H372" s="5" t="str">
        <f>VLOOKUP(F372,Prod_tbl!A:D,3,0)</f>
        <v>Biscuits</v>
      </c>
      <c r="I372" s="5">
        <f>VLOOKUP(F372,Prod_tbl!A:D,4,0)</f>
        <v>15</v>
      </c>
      <c r="J372">
        <v>318</v>
      </c>
      <c r="K372" s="4">
        <f t="shared" si="5"/>
        <v>4770</v>
      </c>
    </row>
    <row r="373" spans="1:11" x14ac:dyDescent="0.25">
      <c r="A373">
        <v>372</v>
      </c>
      <c r="B373" s="1">
        <v>40957</v>
      </c>
      <c r="C373" t="s">
        <v>20</v>
      </c>
      <c r="D373" s="5">
        <f>VLOOKUP(C373,Customer_tbl!A:C,2,0)</f>
        <v>47</v>
      </c>
      <c r="E373" s="5" t="str">
        <f>VLOOKUP(C373,Customer_tbl!A:C,3,0)</f>
        <v>BBSR</v>
      </c>
      <c r="F373" t="s">
        <v>9</v>
      </c>
      <c r="G373" s="5" t="str">
        <f>VLOOKUP(F373,Prod_tbl!A:D,2,0)</f>
        <v>Orio</v>
      </c>
      <c r="H373" s="5" t="str">
        <f>VLOOKUP(F373,Prod_tbl!A:D,3,0)</f>
        <v>Biscuits</v>
      </c>
      <c r="I373" s="5">
        <f>VLOOKUP(F373,Prod_tbl!A:D,4,0)</f>
        <v>15</v>
      </c>
      <c r="J373">
        <v>343</v>
      </c>
      <c r="K373" s="4">
        <f t="shared" si="5"/>
        <v>5145</v>
      </c>
    </row>
    <row r="374" spans="1:11" x14ac:dyDescent="0.25">
      <c r="A374">
        <v>373</v>
      </c>
      <c r="B374" s="1">
        <v>40699</v>
      </c>
      <c r="C374" t="s">
        <v>25</v>
      </c>
      <c r="D374" s="5">
        <f>VLOOKUP(C374,Customer_tbl!A:C,2,0)</f>
        <v>21</v>
      </c>
      <c r="E374" s="5" t="str">
        <f>VLOOKUP(C374,Customer_tbl!A:C,3,0)</f>
        <v>Cuttack</v>
      </c>
      <c r="F374" t="s">
        <v>5</v>
      </c>
      <c r="G374" s="5" t="str">
        <f>VLOOKUP(F374,Prod_tbl!A:D,2,0)</f>
        <v>Cinthol</v>
      </c>
      <c r="H374" s="5" t="str">
        <f>VLOOKUP(F374,Prod_tbl!A:D,3,0)</f>
        <v>Soaps</v>
      </c>
      <c r="I374" s="5">
        <f>VLOOKUP(F374,Prod_tbl!A:D,4,0)</f>
        <v>65</v>
      </c>
      <c r="J374">
        <v>171</v>
      </c>
      <c r="K374" s="4">
        <f t="shared" si="5"/>
        <v>11115</v>
      </c>
    </row>
    <row r="375" spans="1:11" x14ac:dyDescent="0.25">
      <c r="A375">
        <v>374</v>
      </c>
      <c r="B375" s="1">
        <v>40513</v>
      </c>
      <c r="C375" t="s">
        <v>21</v>
      </c>
      <c r="D375" s="5">
        <f>VLOOKUP(C375,Customer_tbl!A:C,2,0)</f>
        <v>15</v>
      </c>
      <c r="E375" s="5" t="str">
        <f>VLOOKUP(C375,Customer_tbl!A:C,3,0)</f>
        <v>Cuttack</v>
      </c>
      <c r="F375" t="s">
        <v>14</v>
      </c>
      <c r="G375" s="5" t="str">
        <f>VLOOKUP(F375,Prod_tbl!A:D,2,0)</f>
        <v>Lakme Facewash</v>
      </c>
      <c r="H375" s="5" t="str">
        <f>VLOOKUP(F375,Prod_tbl!A:D,3,0)</f>
        <v xml:space="preserve">Beauty </v>
      </c>
      <c r="I375" s="5">
        <f>VLOOKUP(F375,Prod_tbl!A:D,4,0)</f>
        <v>95</v>
      </c>
      <c r="J375">
        <v>278</v>
      </c>
      <c r="K375" s="4">
        <f t="shared" si="5"/>
        <v>26410</v>
      </c>
    </row>
    <row r="376" spans="1:11" x14ac:dyDescent="0.25">
      <c r="A376">
        <v>375</v>
      </c>
      <c r="B376" s="1">
        <v>40495</v>
      </c>
      <c r="C376" t="s">
        <v>24</v>
      </c>
      <c r="D376" s="5">
        <f>VLOOKUP(C376,Customer_tbl!A:C,2,0)</f>
        <v>41</v>
      </c>
      <c r="E376" s="5" t="str">
        <f>VLOOKUP(C376,Customer_tbl!A:C,3,0)</f>
        <v>Cuttack</v>
      </c>
      <c r="F376" t="s">
        <v>7</v>
      </c>
      <c r="G376" s="5" t="str">
        <f>VLOOKUP(F376,Prod_tbl!A:D,2,0)</f>
        <v>Lux</v>
      </c>
      <c r="H376" s="5" t="str">
        <f>VLOOKUP(F376,Prod_tbl!A:D,3,0)</f>
        <v>Soaps</v>
      </c>
      <c r="I376" s="5">
        <f>VLOOKUP(F376,Prod_tbl!A:D,4,0)</f>
        <v>45</v>
      </c>
      <c r="J376">
        <v>221</v>
      </c>
      <c r="K376" s="4">
        <f t="shared" si="5"/>
        <v>9945</v>
      </c>
    </row>
    <row r="377" spans="1:11" x14ac:dyDescent="0.25">
      <c r="A377">
        <v>376</v>
      </c>
      <c r="B377" s="1">
        <v>41168</v>
      </c>
      <c r="C377" t="s">
        <v>29</v>
      </c>
      <c r="D377" s="5">
        <f>VLOOKUP(C377,Customer_tbl!A:C,2,0)</f>
        <v>21</v>
      </c>
      <c r="E377" s="5" t="str">
        <f>VLOOKUP(C377,Customer_tbl!A:C,3,0)</f>
        <v>Kendrapada</v>
      </c>
      <c r="F377" t="s">
        <v>12</v>
      </c>
      <c r="G377" s="5" t="str">
        <f>VLOOKUP(F377,Prod_tbl!A:D,2,0)</f>
        <v>Crackjack Salty</v>
      </c>
      <c r="H377" s="5" t="str">
        <f>VLOOKUP(F377,Prod_tbl!A:D,3,0)</f>
        <v>Biscuits</v>
      </c>
      <c r="I377" s="5">
        <f>VLOOKUP(F377,Prod_tbl!A:D,4,0)</f>
        <v>25</v>
      </c>
      <c r="J377">
        <v>574</v>
      </c>
      <c r="K377" s="4">
        <f t="shared" si="5"/>
        <v>14350</v>
      </c>
    </row>
    <row r="378" spans="1:11" x14ac:dyDescent="0.25">
      <c r="A378">
        <v>377</v>
      </c>
      <c r="B378" s="1">
        <v>40424</v>
      </c>
      <c r="C378" t="s">
        <v>45</v>
      </c>
      <c r="D378" s="5">
        <f>VLOOKUP(C378,Customer_tbl!A:C,2,0)</f>
        <v>43</v>
      </c>
      <c r="E378" s="5" t="str">
        <f>VLOOKUP(C378,Customer_tbl!A:C,3,0)</f>
        <v>Kendrapada</v>
      </c>
      <c r="F378" t="s">
        <v>41</v>
      </c>
      <c r="G378" s="5" t="str">
        <f>VLOOKUP(F378,Prod_tbl!A:D,2,0)</f>
        <v>Britania 50:50</v>
      </c>
      <c r="H378" s="5" t="str">
        <f>VLOOKUP(F378,Prod_tbl!A:D,3,0)</f>
        <v>Biscuits</v>
      </c>
      <c r="I378" s="5">
        <f>VLOOKUP(F378,Prod_tbl!A:D,4,0)</f>
        <v>20</v>
      </c>
      <c r="J378">
        <v>469</v>
      </c>
      <c r="K378" s="4">
        <f t="shared" si="5"/>
        <v>9380</v>
      </c>
    </row>
    <row r="379" spans="1:11" x14ac:dyDescent="0.25">
      <c r="A379">
        <v>378</v>
      </c>
      <c r="B379" s="1">
        <v>40356</v>
      </c>
      <c r="C379" t="s">
        <v>10</v>
      </c>
      <c r="D379" s="5">
        <f>VLOOKUP(C379,Customer_tbl!A:C,2,0)</f>
        <v>15</v>
      </c>
      <c r="E379" s="5" t="str">
        <f>VLOOKUP(C379,Customer_tbl!A:C,3,0)</f>
        <v>Cuttack</v>
      </c>
      <c r="F379" t="s">
        <v>9</v>
      </c>
      <c r="G379" s="5" t="str">
        <f>VLOOKUP(F379,Prod_tbl!A:D,2,0)</f>
        <v>Orio</v>
      </c>
      <c r="H379" s="5" t="str">
        <f>VLOOKUP(F379,Prod_tbl!A:D,3,0)</f>
        <v>Biscuits</v>
      </c>
      <c r="I379" s="5">
        <f>VLOOKUP(F379,Prod_tbl!A:D,4,0)</f>
        <v>15</v>
      </c>
      <c r="J379">
        <v>789</v>
      </c>
      <c r="K379" s="4">
        <f t="shared" si="5"/>
        <v>11835</v>
      </c>
    </row>
    <row r="380" spans="1:11" x14ac:dyDescent="0.25">
      <c r="A380">
        <v>379</v>
      </c>
      <c r="B380" s="1">
        <v>40814</v>
      </c>
      <c r="C380" t="s">
        <v>44</v>
      </c>
      <c r="D380" s="5">
        <f>VLOOKUP(C380,Customer_tbl!A:C,2,0)</f>
        <v>17</v>
      </c>
      <c r="E380" s="5" t="str">
        <f>VLOOKUP(C380,Customer_tbl!A:C,3,0)</f>
        <v>Kendrapada</v>
      </c>
      <c r="F380" t="s">
        <v>11</v>
      </c>
      <c r="G380" s="5" t="str">
        <f>VLOOKUP(F380,Prod_tbl!A:D,2,0)</f>
        <v>Hide &amp; Seek</v>
      </c>
      <c r="H380" s="5" t="str">
        <f>VLOOKUP(F380,Prod_tbl!A:D,3,0)</f>
        <v>Biscuits</v>
      </c>
      <c r="I380" s="5">
        <f>VLOOKUP(F380,Prod_tbl!A:D,4,0)</f>
        <v>25</v>
      </c>
      <c r="J380">
        <v>670</v>
      </c>
      <c r="K380" s="4">
        <f t="shared" si="5"/>
        <v>16750</v>
      </c>
    </row>
    <row r="381" spans="1:11" x14ac:dyDescent="0.25">
      <c r="A381">
        <v>380</v>
      </c>
      <c r="B381" s="1">
        <v>40851</v>
      </c>
      <c r="C381" t="s">
        <v>44</v>
      </c>
      <c r="D381" s="5">
        <f>VLOOKUP(C381,Customer_tbl!A:C,2,0)</f>
        <v>17</v>
      </c>
      <c r="E381" s="5" t="str">
        <f>VLOOKUP(C381,Customer_tbl!A:C,3,0)</f>
        <v>Kendrapada</v>
      </c>
      <c r="F381" t="s">
        <v>14</v>
      </c>
      <c r="G381" s="5" t="str">
        <f>VLOOKUP(F381,Prod_tbl!A:D,2,0)</f>
        <v>Lakme Facewash</v>
      </c>
      <c r="H381" s="5" t="str">
        <f>VLOOKUP(F381,Prod_tbl!A:D,3,0)</f>
        <v xml:space="preserve">Beauty </v>
      </c>
      <c r="I381" s="5">
        <f>VLOOKUP(F381,Prod_tbl!A:D,4,0)</f>
        <v>95</v>
      </c>
      <c r="J381">
        <v>246</v>
      </c>
      <c r="K381" s="4">
        <f t="shared" si="5"/>
        <v>23370</v>
      </c>
    </row>
    <row r="382" spans="1:11" x14ac:dyDescent="0.25">
      <c r="A382">
        <v>381</v>
      </c>
      <c r="B382" s="1">
        <v>40576</v>
      </c>
      <c r="C382" t="s">
        <v>35</v>
      </c>
      <c r="D382" s="5">
        <f>VLOOKUP(C382,Customer_tbl!A:C,2,0)</f>
        <v>27</v>
      </c>
      <c r="E382" s="5" t="str">
        <f>VLOOKUP(C382,Customer_tbl!A:C,3,0)</f>
        <v>BBSR</v>
      </c>
      <c r="F382" t="s">
        <v>39</v>
      </c>
      <c r="G382" s="5" t="str">
        <f>VLOOKUP(F382,Prod_tbl!A:D,2,0)</f>
        <v>Nivia Male Facewash</v>
      </c>
      <c r="H382" s="5" t="str">
        <f>VLOOKUP(F382,Prod_tbl!A:D,3,0)</f>
        <v xml:space="preserve">Beauty </v>
      </c>
      <c r="I382" s="5">
        <f>VLOOKUP(F382,Prod_tbl!A:D,4,0)</f>
        <v>95</v>
      </c>
      <c r="J382">
        <v>334</v>
      </c>
      <c r="K382" s="4">
        <f t="shared" si="5"/>
        <v>31730</v>
      </c>
    </row>
    <row r="383" spans="1:11" x14ac:dyDescent="0.25">
      <c r="A383">
        <v>382</v>
      </c>
      <c r="B383" s="1">
        <v>40900</v>
      </c>
      <c r="C383" t="s">
        <v>34</v>
      </c>
      <c r="D383" s="5">
        <f>VLOOKUP(C383,Customer_tbl!A:C,2,0)</f>
        <v>49</v>
      </c>
      <c r="E383" s="5" t="str">
        <f>VLOOKUP(C383,Customer_tbl!A:C,3,0)</f>
        <v>Dhenkanal</v>
      </c>
      <c r="F383" t="s">
        <v>7</v>
      </c>
      <c r="G383" s="5" t="str">
        <f>VLOOKUP(F383,Prod_tbl!A:D,2,0)</f>
        <v>Lux</v>
      </c>
      <c r="H383" s="5" t="str">
        <f>VLOOKUP(F383,Prod_tbl!A:D,3,0)</f>
        <v>Soaps</v>
      </c>
      <c r="I383" s="5">
        <f>VLOOKUP(F383,Prod_tbl!A:D,4,0)</f>
        <v>45</v>
      </c>
      <c r="J383">
        <v>795</v>
      </c>
      <c r="K383" s="4">
        <f t="shared" si="5"/>
        <v>35775</v>
      </c>
    </row>
    <row r="384" spans="1:11" x14ac:dyDescent="0.25">
      <c r="A384">
        <v>383</v>
      </c>
      <c r="B384" s="1">
        <v>40428</v>
      </c>
      <c r="C384" t="s">
        <v>25</v>
      </c>
      <c r="D384" s="5">
        <f>VLOOKUP(C384,Customer_tbl!A:C,2,0)</f>
        <v>21</v>
      </c>
      <c r="E384" s="5" t="str">
        <f>VLOOKUP(C384,Customer_tbl!A:C,3,0)</f>
        <v>Cuttack</v>
      </c>
      <c r="F384" t="s">
        <v>22</v>
      </c>
      <c r="G384" s="5" t="str">
        <f>VLOOKUP(F384,Prod_tbl!A:D,2,0)</f>
        <v>Liril</v>
      </c>
      <c r="H384" s="5" t="str">
        <f>VLOOKUP(F384,Prod_tbl!A:D,3,0)</f>
        <v>Soaps</v>
      </c>
      <c r="I384" s="5">
        <f>VLOOKUP(F384,Prod_tbl!A:D,4,0)</f>
        <v>60</v>
      </c>
      <c r="J384">
        <v>370</v>
      </c>
      <c r="K384" s="4">
        <f t="shared" si="5"/>
        <v>22200</v>
      </c>
    </row>
    <row r="385" spans="1:11" x14ac:dyDescent="0.25">
      <c r="A385">
        <v>384</v>
      </c>
      <c r="B385" s="1">
        <v>40743</v>
      </c>
      <c r="C385" t="s">
        <v>42</v>
      </c>
      <c r="D385" s="5">
        <f>VLOOKUP(C385,Customer_tbl!A:C,2,0)</f>
        <v>24</v>
      </c>
      <c r="E385" s="5" t="str">
        <f>VLOOKUP(C385,Customer_tbl!A:C,3,0)</f>
        <v>Kendrapada</v>
      </c>
      <c r="F385" t="s">
        <v>16</v>
      </c>
      <c r="G385" s="5" t="str">
        <f>VLOOKUP(F385,Prod_tbl!A:D,2,0)</f>
        <v>Garnier Facewash</v>
      </c>
      <c r="H385" s="5" t="str">
        <f>VLOOKUP(F385,Prod_tbl!A:D,3,0)</f>
        <v xml:space="preserve">Beauty </v>
      </c>
      <c r="I385" s="5">
        <f>VLOOKUP(F385,Prod_tbl!A:D,4,0)</f>
        <v>100</v>
      </c>
      <c r="J385">
        <v>735</v>
      </c>
      <c r="K385" s="4">
        <f t="shared" si="5"/>
        <v>73500</v>
      </c>
    </row>
    <row r="386" spans="1:11" x14ac:dyDescent="0.25">
      <c r="A386">
        <v>385</v>
      </c>
      <c r="B386" s="1">
        <v>40433</v>
      </c>
      <c r="C386" t="s">
        <v>20</v>
      </c>
      <c r="D386" s="5">
        <f>VLOOKUP(C386,Customer_tbl!A:C,2,0)</f>
        <v>47</v>
      </c>
      <c r="E386" s="5" t="str">
        <f>VLOOKUP(C386,Customer_tbl!A:C,3,0)</f>
        <v>BBSR</v>
      </c>
      <c r="F386" t="s">
        <v>9</v>
      </c>
      <c r="G386" s="5" t="str">
        <f>VLOOKUP(F386,Prod_tbl!A:D,2,0)</f>
        <v>Orio</v>
      </c>
      <c r="H386" s="5" t="str">
        <f>VLOOKUP(F386,Prod_tbl!A:D,3,0)</f>
        <v>Biscuits</v>
      </c>
      <c r="I386" s="5">
        <f>VLOOKUP(F386,Prod_tbl!A:D,4,0)</f>
        <v>15</v>
      </c>
      <c r="J386">
        <v>378</v>
      </c>
      <c r="K386" s="4">
        <f t="shared" si="5"/>
        <v>5670</v>
      </c>
    </row>
    <row r="387" spans="1:11" x14ac:dyDescent="0.25">
      <c r="A387">
        <v>386</v>
      </c>
      <c r="B387" s="1">
        <v>41042</v>
      </c>
      <c r="C387" t="s">
        <v>26</v>
      </c>
      <c r="D387" s="5">
        <f>VLOOKUP(C387,Customer_tbl!A:C,2,0)</f>
        <v>38</v>
      </c>
      <c r="E387" s="5" t="str">
        <f>VLOOKUP(C387,Customer_tbl!A:C,3,0)</f>
        <v>Dhenkanal</v>
      </c>
      <c r="F387" t="s">
        <v>22</v>
      </c>
      <c r="G387" s="5" t="str">
        <f>VLOOKUP(F387,Prod_tbl!A:D,2,0)</f>
        <v>Liril</v>
      </c>
      <c r="H387" s="5" t="str">
        <f>VLOOKUP(F387,Prod_tbl!A:D,3,0)</f>
        <v>Soaps</v>
      </c>
      <c r="I387" s="5">
        <f>VLOOKUP(F387,Prod_tbl!A:D,4,0)</f>
        <v>60</v>
      </c>
      <c r="J387">
        <v>642</v>
      </c>
      <c r="K387" s="4">
        <f t="shared" ref="K387:K450" si="6">I387*J387</f>
        <v>38520</v>
      </c>
    </row>
    <row r="388" spans="1:11" x14ac:dyDescent="0.25">
      <c r="A388">
        <v>387</v>
      </c>
      <c r="B388" s="1">
        <v>40440</v>
      </c>
      <c r="C388" t="s">
        <v>4</v>
      </c>
      <c r="D388" s="5">
        <f>VLOOKUP(C388,Customer_tbl!A:C,2,0)</f>
        <v>33</v>
      </c>
      <c r="E388" s="5" t="str">
        <f>VLOOKUP(C388,Customer_tbl!A:C,3,0)</f>
        <v>BBSR</v>
      </c>
      <c r="F388" t="s">
        <v>11</v>
      </c>
      <c r="G388" s="5" t="str">
        <f>VLOOKUP(F388,Prod_tbl!A:D,2,0)</f>
        <v>Hide &amp; Seek</v>
      </c>
      <c r="H388" s="5" t="str">
        <f>VLOOKUP(F388,Prod_tbl!A:D,3,0)</f>
        <v>Biscuits</v>
      </c>
      <c r="I388" s="5">
        <f>VLOOKUP(F388,Prod_tbl!A:D,4,0)</f>
        <v>25</v>
      </c>
      <c r="J388">
        <v>162</v>
      </c>
      <c r="K388" s="4">
        <f t="shared" si="6"/>
        <v>4050</v>
      </c>
    </row>
    <row r="389" spans="1:11" x14ac:dyDescent="0.25">
      <c r="A389">
        <v>388</v>
      </c>
      <c r="B389" s="1">
        <v>41200</v>
      </c>
      <c r="C389" t="s">
        <v>8</v>
      </c>
      <c r="D389" s="5">
        <f>VLOOKUP(C389,Customer_tbl!A:C,2,0)</f>
        <v>42</v>
      </c>
      <c r="E389" s="5" t="str">
        <f>VLOOKUP(C389,Customer_tbl!A:C,3,0)</f>
        <v>Dhenkanal</v>
      </c>
      <c r="F389" t="s">
        <v>11</v>
      </c>
      <c r="G389" s="5" t="str">
        <f>VLOOKUP(F389,Prod_tbl!A:D,2,0)</f>
        <v>Hide &amp; Seek</v>
      </c>
      <c r="H389" s="5" t="str">
        <f>VLOOKUP(F389,Prod_tbl!A:D,3,0)</f>
        <v>Biscuits</v>
      </c>
      <c r="I389" s="5">
        <f>VLOOKUP(F389,Prod_tbl!A:D,4,0)</f>
        <v>25</v>
      </c>
      <c r="J389">
        <v>704</v>
      </c>
      <c r="K389" s="4">
        <f t="shared" si="6"/>
        <v>17600</v>
      </c>
    </row>
    <row r="390" spans="1:11" x14ac:dyDescent="0.25">
      <c r="A390">
        <v>389</v>
      </c>
      <c r="B390" s="1">
        <v>40216</v>
      </c>
      <c r="C390" t="s">
        <v>48</v>
      </c>
      <c r="D390" s="5">
        <f>VLOOKUP(C390,Customer_tbl!A:C,2,0)</f>
        <v>22</v>
      </c>
      <c r="E390" s="5" t="str">
        <f>VLOOKUP(C390,Customer_tbl!A:C,3,0)</f>
        <v>Kendrapada</v>
      </c>
      <c r="F390" t="s">
        <v>14</v>
      </c>
      <c r="G390" s="5" t="str">
        <f>VLOOKUP(F390,Prod_tbl!A:D,2,0)</f>
        <v>Lakme Facewash</v>
      </c>
      <c r="H390" s="5" t="str">
        <f>VLOOKUP(F390,Prod_tbl!A:D,3,0)</f>
        <v xml:space="preserve">Beauty </v>
      </c>
      <c r="I390" s="5">
        <f>VLOOKUP(F390,Prod_tbl!A:D,4,0)</f>
        <v>95</v>
      </c>
      <c r="J390">
        <v>277</v>
      </c>
      <c r="K390" s="4">
        <f t="shared" si="6"/>
        <v>26315</v>
      </c>
    </row>
    <row r="391" spans="1:11" x14ac:dyDescent="0.25">
      <c r="A391">
        <v>390</v>
      </c>
      <c r="B391" s="1">
        <v>40577</v>
      </c>
      <c r="C391" t="s">
        <v>24</v>
      </c>
      <c r="D391" s="5">
        <f>VLOOKUP(C391,Customer_tbl!A:C,2,0)</f>
        <v>41</v>
      </c>
      <c r="E391" s="5" t="str">
        <f>VLOOKUP(C391,Customer_tbl!A:C,3,0)</f>
        <v>Cuttack</v>
      </c>
      <c r="F391" t="s">
        <v>12</v>
      </c>
      <c r="G391" s="5" t="str">
        <f>VLOOKUP(F391,Prod_tbl!A:D,2,0)</f>
        <v>Crackjack Salty</v>
      </c>
      <c r="H391" s="5" t="str">
        <f>VLOOKUP(F391,Prod_tbl!A:D,3,0)</f>
        <v>Biscuits</v>
      </c>
      <c r="I391" s="5">
        <f>VLOOKUP(F391,Prod_tbl!A:D,4,0)</f>
        <v>25</v>
      </c>
      <c r="J391">
        <v>645</v>
      </c>
      <c r="K391" s="4">
        <f t="shared" si="6"/>
        <v>16125</v>
      </c>
    </row>
    <row r="392" spans="1:11" x14ac:dyDescent="0.25">
      <c r="A392">
        <v>391</v>
      </c>
      <c r="B392" s="1">
        <v>41246</v>
      </c>
      <c r="C392" t="s">
        <v>40</v>
      </c>
      <c r="D392" s="5">
        <f>VLOOKUP(C392,Customer_tbl!A:C,2,0)</f>
        <v>32</v>
      </c>
      <c r="E392" s="5" t="str">
        <f>VLOOKUP(C392,Customer_tbl!A:C,3,0)</f>
        <v>Kendrapada</v>
      </c>
      <c r="F392" t="s">
        <v>12</v>
      </c>
      <c r="G392" s="5" t="str">
        <f>VLOOKUP(F392,Prod_tbl!A:D,2,0)</f>
        <v>Crackjack Salty</v>
      </c>
      <c r="H392" s="5" t="str">
        <f>VLOOKUP(F392,Prod_tbl!A:D,3,0)</f>
        <v>Biscuits</v>
      </c>
      <c r="I392" s="5">
        <f>VLOOKUP(F392,Prod_tbl!A:D,4,0)</f>
        <v>25</v>
      </c>
      <c r="J392">
        <v>719</v>
      </c>
      <c r="K392" s="4">
        <f t="shared" si="6"/>
        <v>17975</v>
      </c>
    </row>
    <row r="393" spans="1:11" x14ac:dyDescent="0.25">
      <c r="A393">
        <v>392</v>
      </c>
      <c r="B393" s="1">
        <v>40467</v>
      </c>
      <c r="C393" t="s">
        <v>30</v>
      </c>
      <c r="D393" s="5">
        <f>VLOOKUP(C393,Customer_tbl!A:C,2,0)</f>
        <v>46</v>
      </c>
      <c r="E393" s="5" t="str">
        <f>VLOOKUP(C393,Customer_tbl!A:C,3,0)</f>
        <v>Cuttack</v>
      </c>
      <c r="F393" t="s">
        <v>16</v>
      </c>
      <c r="G393" s="5" t="str">
        <f>VLOOKUP(F393,Prod_tbl!A:D,2,0)</f>
        <v>Garnier Facewash</v>
      </c>
      <c r="H393" s="5" t="str">
        <f>VLOOKUP(F393,Prod_tbl!A:D,3,0)</f>
        <v xml:space="preserve">Beauty </v>
      </c>
      <c r="I393" s="5">
        <f>VLOOKUP(F393,Prod_tbl!A:D,4,0)</f>
        <v>100</v>
      </c>
      <c r="J393">
        <v>103</v>
      </c>
      <c r="K393" s="4">
        <f t="shared" si="6"/>
        <v>10300</v>
      </c>
    </row>
    <row r="394" spans="1:11" x14ac:dyDescent="0.25">
      <c r="A394">
        <v>393</v>
      </c>
      <c r="B394" s="1">
        <v>40818</v>
      </c>
      <c r="C394" t="s">
        <v>25</v>
      </c>
      <c r="D394" s="5">
        <f>VLOOKUP(C394,Customer_tbl!A:C,2,0)</f>
        <v>21</v>
      </c>
      <c r="E394" s="5" t="str">
        <f>VLOOKUP(C394,Customer_tbl!A:C,3,0)</f>
        <v>Cuttack</v>
      </c>
      <c r="F394" t="s">
        <v>28</v>
      </c>
      <c r="G394" s="5" t="str">
        <f>VLOOKUP(F394,Prod_tbl!A:D,2,0)</f>
        <v>Parle-G</v>
      </c>
      <c r="H394" s="5" t="str">
        <f>VLOOKUP(F394,Prod_tbl!A:D,3,0)</f>
        <v>Biscuits</v>
      </c>
      <c r="I394" s="5">
        <f>VLOOKUP(F394,Prod_tbl!A:D,4,0)</f>
        <v>10</v>
      </c>
      <c r="J394">
        <v>150</v>
      </c>
      <c r="K394" s="4">
        <f t="shared" si="6"/>
        <v>1500</v>
      </c>
    </row>
    <row r="395" spans="1:11" x14ac:dyDescent="0.25">
      <c r="A395">
        <v>394</v>
      </c>
      <c r="B395" s="1">
        <v>41001</v>
      </c>
      <c r="C395" t="s">
        <v>20</v>
      </c>
      <c r="D395" s="5">
        <f>VLOOKUP(C395,Customer_tbl!A:C,2,0)</f>
        <v>47</v>
      </c>
      <c r="E395" s="5" t="str">
        <f>VLOOKUP(C395,Customer_tbl!A:C,3,0)</f>
        <v>BBSR</v>
      </c>
      <c r="F395" t="s">
        <v>7</v>
      </c>
      <c r="G395" s="5" t="str">
        <f>VLOOKUP(F395,Prod_tbl!A:D,2,0)</f>
        <v>Lux</v>
      </c>
      <c r="H395" s="5" t="str">
        <f>VLOOKUP(F395,Prod_tbl!A:D,3,0)</f>
        <v>Soaps</v>
      </c>
      <c r="I395" s="5">
        <f>VLOOKUP(F395,Prod_tbl!A:D,4,0)</f>
        <v>45</v>
      </c>
      <c r="J395">
        <v>451</v>
      </c>
      <c r="K395" s="4">
        <f t="shared" si="6"/>
        <v>20295</v>
      </c>
    </row>
    <row r="396" spans="1:11" x14ac:dyDescent="0.25">
      <c r="A396">
        <v>395</v>
      </c>
      <c r="B396" s="1">
        <v>41217</v>
      </c>
      <c r="C396" t="s">
        <v>35</v>
      </c>
      <c r="D396" s="5">
        <f>VLOOKUP(C396,Customer_tbl!A:C,2,0)</f>
        <v>27</v>
      </c>
      <c r="E396" s="5" t="str">
        <f>VLOOKUP(C396,Customer_tbl!A:C,3,0)</f>
        <v>BBSR</v>
      </c>
      <c r="F396" t="s">
        <v>23</v>
      </c>
      <c r="G396" s="5" t="str">
        <f>VLOOKUP(F396,Prod_tbl!A:D,2,0)</f>
        <v>Peers</v>
      </c>
      <c r="H396" s="5" t="str">
        <f>VLOOKUP(F396,Prod_tbl!A:D,3,0)</f>
        <v>Soaps</v>
      </c>
      <c r="I396" s="5">
        <f>VLOOKUP(F396,Prod_tbl!A:D,4,0)</f>
        <v>60</v>
      </c>
      <c r="J396">
        <v>802</v>
      </c>
      <c r="K396" s="4">
        <f t="shared" si="6"/>
        <v>48120</v>
      </c>
    </row>
    <row r="397" spans="1:11" x14ac:dyDescent="0.25">
      <c r="A397">
        <v>396</v>
      </c>
      <c r="B397" s="1">
        <v>40672</v>
      </c>
      <c r="C397" t="s">
        <v>13</v>
      </c>
      <c r="D397" s="5">
        <f>VLOOKUP(C397,Customer_tbl!A:C,2,0)</f>
        <v>15</v>
      </c>
      <c r="E397" s="5" t="str">
        <f>VLOOKUP(C397,Customer_tbl!A:C,3,0)</f>
        <v>BBSR</v>
      </c>
      <c r="F397" t="s">
        <v>12</v>
      </c>
      <c r="G397" s="5" t="str">
        <f>VLOOKUP(F397,Prod_tbl!A:D,2,0)</f>
        <v>Crackjack Salty</v>
      </c>
      <c r="H397" s="5" t="str">
        <f>VLOOKUP(F397,Prod_tbl!A:D,3,0)</f>
        <v>Biscuits</v>
      </c>
      <c r="I397" s="5">
        <f>VLOOKUP(F397,Prod_tbl!A:D,4,0)</f>
        <v>25</v>
      </c>
      <c r="J397">
        <v>103</v>
      </c>
      <c r="K397" s="4">
        <f t="shared" si="6"/>
        <v>2575</v>
      </c>
    </row>
    <row r="398" spans="1:11" x14ac:dyDescent="0.25">
      <c r="A398">
        <v>397</v>
      </c>
      <c r="B398" s="1">
        <v>40223</v>
      </c>
      <c r="C398" t="s">
        <v>26</v>
      </c>
      <c r="D398" s="5">
        <f>VLOOKUP(C398,Customer_tbl!A:C,2,0)</f>
        <v>38</v>
      </c>
      <c r="E398" s="5" t="str">
        <f>VLOOKUP(C398,Customer_tbl!A:C,3,0)</f>
        <v>Dhenkanal</v>
      </c>
      <c r="F398" t="s">
        <v>12</v>
      </c>
      <c r="G398" s="5" t="str">
        <f>VLOOKUP(F398,Prod_tbl!A:D,2,0)</f>
        <v>Crackjack Salty</v>
      </c>
      <c r="H398" s="5" t="str">
        <f>VLOOKUP(F398,Prod_tbl!A:D,3,0)</f>
        <v>Biscuits</v>
      </c>
      <c r="I398" s="5">
        <f>VLOOKUP(F398,Prod_tbl!A:D,4,0)</f>
        <v>25</v>
      </c>
      <c r="J398">
        <v>314</v>
      </c>
      <c r="K398" s="4">
        <f t="shared" si="6"/>
        <v>7850</v>
      </c>
    </row>
    <row r="399" spans="1:11" x14ac:dyDescent="0.25">
      <c r="A399">
        <v>398</v>
      </c>
      <c r="B399" s="1">
        <v>40899</v>
      </c>
      <c r="C399" t="s">
        <v>31</v>
      </c>
      <c r="D399" s="5">
        <f>VLOOKUP(C399,Customer_tbl!A:C,2,0)</f>
        <v>31</v>
      </c>
      <c r="E399" s="5" t="str">
        <f>VLOOKUP(C399,Customer_tbl!A:C,3,0)</f>
        <v>BBSR</v>
      </c>
      <c r="F399" t="s">
        <v>9</v>
      </c>
      <c r="G399" s="5" t="str">
        <f>VLOOKUP(F399,Prod_tbl!A:D,2,0)</f>
        <v>Orio</v>
      </c>
      <c r="H399" s="5" t="str">
        <f>VLOOKUP(F399,Prod_tbl!A:D,3,0)</f>
        <v>Biscuits</v>
      </c>
      <c r="I399" s="5">
        <f>VLOOKUP(F399,Prod_tbl!A:D,4,0)</f>
        <v>15</v>
      </c>
      <c r="J399">
        <v>259</v>
      </c>
      <c r="K399" s="4">
        <f t="shared" si="6"/>
        <v>3885</v>
      </c>
    </row>
    <row r="400" spans="1:11" x14ac:dyDescent="0.25">
      <c r="A400">
        <v>399</v>
      </c>
      <c r="B400" s="1">
        <v>40944</v>
      </c>
      <c r="C400" t="s">
        <v>36</v>
      </c>
      <c r="D400" s="5">
        <f>VLOOKUP(C400,Customer_tbl!A:C,2,0)</f>
        <v>29</v>
      </c>
      <c r="E400" s="5" t="str">
        <f>VLOOKUP(C400,Customer_tbl!A:C,3,0)</f>
        <v>Dhenkanal</v>
      </c>
      <c r="F400" t="s">
        <v>41</v>
      </c>
      <c r="G400" s="5" t="str">
        <f>VLOOKUP(F400,Prod_tbl!A:D,2,0)</f>
        <v>Britania 50:50</v>
      </c>
      <c r="H400" s="5" t="str">
        <f>VLOOKUP(F400,Prod_tbl!A:D,3,0)</f>
        <v>Biscuits</v>
      </c>
      <c r="I400" s="5">
        <f>VLOOKUP(F400,Prod_tbl!A:D,4,0)</f>
        <v>20</v>
      </c>
      <c r="J400">
        <v>878</v>
      </c>
      <c r="K400" s="4">
        <f t="shared" si="6"/>
        <v>17560</v>
      </c>
    </row>
    <row r="401" spans="1:11" x14ac:dyDescent="0.25">
      <c r="A401">
        <v>400</v>
      </c>
      <c r="B401" s="1">
        <v>40485</v>
      </c>
      <c r="C401" t="s">
        <v>26</v>
      </c>
      <c r="D401" s="5">
        <f>VLOOKUP(C401,Customer_tbl!A:C,2,0)</f>
        <v>38</v>
      </c>
      <c r="E401" s="5" t="str">
        <f>VLOOKUP(C401,Customer_tbl!A:C,3,0)</f>
        <v>Dhenkanal</v>
      </c>
      <c r="F401" t="s">
        <v>9</v>
      </c>
      <c r="G401" s="5" t="str">
        <f>VLOOKUP(F401,Prod_tbl!A:D,2,0)</f>
        <v>Orio</v>
      </c>
      <c r="H401" s="5" t="str">
        <f>VLOOKUP(F401,Prod_tbl!A:D,3,0)</f>
        <v>Biscuits</v>
      </c>
      <c r="I401" s="5">
        <f>VLOOKUP(F401,Prod_tbl!A:D,4,0)</f>
        <v>15</v>
      </c>
      <c r="J401">
        <v>262</v>
      </c>
      <c r="K401" s="4">
        <f t="shared" si="6"/>
        <v>3930</v>
      </c>
    </row>
    <row r="402" spans="1:11" x14ac:dyDescent="0.25">
      <c r="A402">
        <v>401</v>
      </c>
      <c r="B402" s="1">
        <v>41271</v>
      </c>
      <c r="C402" t="s">
        <v>6</v>
      </c>
      <c r="D402" s="5">
        <f>VLOOKUP(C402,Customer_tbl!A:C,2,0)</f>
        <v>47</v>
      </c>
      <c r="E402" s="5" t="str">
        <f>VLOOKUP(C402,Customer_tbl!A:C,3,0)</f>
        <v>Kendrapada</v>
      </c>
      <c r="F402" t="s">
        <v>41</v>
      </c>
      <c r="G402" s="5" t="str">
        <f>VLOOKUP(F402,Prod_tbl!A:D,2,0)</f>
        <v>Britania 50:50</v>
      </c>
      <c r="H402" s="5" t="str">
        <f>VLOOKUP(F402,Prod_tbl!A:D,3,0)</f>
        <v>Biscuits</v>
      </c>
      <c r="I402" s="5">
        <f>VLOOKUP(F402,Prod_tbl!A:D,4,0)</f>
        <v>20</v>
      </c>
      <c r="J402">
        <v>425</v>
      </c>
      <c r="K402" s="4">
        <f t="shared" si="6"/>
        <v>8500</v>
      </c>
    </row>
    <row r="403" spans="1:11" x14ac:dyDescent="0.25">
      <c r="A403">
        <v>402</v>
      </c>
      <c r="B403" s="1">
        <v>40642</v>
      </c>
      <c r="C403" t="s">
        <v>19</v>
      </c>
      <c r="D403" s="5">
        <f>VLOOKUP(C403,Customer_tbl!A:C,2,0)</f>
        <v>29</v>
      </c>
      <c r="E403" s="5" t="str">
        <f>VLOOKUP(C403,Customer_tbl!A:C,3,0)</f>
        <v>Dhenkanal</v>
      </c>
      <c r="F403" t="s">
        <v>47</v>
      </c>
      <c r="G403" s="5" t="str">
        <f>VLOOKUP(F403,Prod_tbl!A:D,2,0)</f>
        <v>Himalaya Facewash</v>
      </c>
      <c r="H403" s="5" t="str">
        <f>VLOOKUP(F403,Prod_tbl!A:D,3,0)</f>
        <v xml:space="preserve">Beauty </v>
      </c>
      <c r="I403" s="5">
        <f>VLOOKUP(F403,Prod_tbl!A:D,4,0)</f>
        <v>60</v>
      </c>
      <c r="J403">
        <v>408</v>
      </c>
      <c r="K403" s="4">
        <f t="shared" si="6"/>
        <v>24480</v>
      </c>
    </row>
    <row r="404" spans="1:11" x14ac:dyDescent="0.25">
      <c r="A404">
        <v>403</v>
      </c>
      <c r="B404" s="1">
        <v>40500</v>
      </c>
      <c r="C404" t="s">
        <v>30</v>
      </c>
      <c r="D404" s="5">
        <f>VLOOKUP(C404,Customer_tbl!A:C,2,0)</f>
        <v>46</v>
      </c>
      <c r="E404" s="5" t="str">
        <f>VLOOKUP(C404,Customer_tbl!A:C,3,0)</f>
        <v>Cuttack</v>
      </c>
      <c r="F404" t="s">
        <v>28</v>
      </c>
      <c r="G404" s="5" t="str">
        <f>VLOOKUP(F404,Prod_tbl!A:D,2,0)</f>
        <v>Parle-G</v>
      </c>
      <c r="H404" s="5" t="str">
        <f>VLOOKUP(F404,Prod_tbl!A:D,3,0)</f>
        <v>Biscuits</v>
      </c>
      <c r="I404" s="5">
        <f>VLOOKUP(F404,Prod_tbl!A:D,4,0)</f>
        <v>10</v>
      </c>
      <c r="J404">
        <v>504</v>
      </c>
      <c r="K404" s="4">
        <f t="shared" si="6"/>
        <v>5040</v>
      </c>
    </row>
    <row r="405" spans="1:11" x14ac:dyDescent="0.25">
      <c r="A405">
        <v>404</v>
      </c>
      <c r="B405" s="1">
        <v>40701</v>
      </c>
      <c r="C405" t="s">
        <v>4</v>
      </c>
      <c r="D405" s="5">
        <f>VLOOKUP(C405,Customer_tbl!A:C,2,0)</f>
        <v>33</v>
      </c>
      <c r="E405" s="5" t="str">
        <f>VLOOKUP(C405,Customer_tbl!A:C,3,0)</f>
        <v>BBSR</v>
      </c>
      <c r="F405" t="s">
        <v>16</v>
      </c>
      <c r="G405" s="5" t="str">
        <f>VLOOKUP(F405,Prod_tbl!A:D,2,0)</f>
        <v>Garnier Facewash</v>
      </c>
      <c r="H405" s="5" t="str">
        <f>VLOOKUP(F405,Prod_tbl!A:D,3,0)</f>
        <v xml:space="preserve">Beauty </v>
      </c>
      <c r="I405" s="5">
        <f>VLOOKUP(F405,Prod_tbl!A:D,4,0)</f>
        <v>100</v>
      </c>
      <c r="J405">
        <v>269</v>
      </c>
      <c r="K405" s="4">
        <f t="shared" si="6"/>
        <v>26900</v>
      </c>
    </row>
    <row r="406" spans="1:11" x14ac:dyDescent="0.25">
      <c r="A406">
        <v>405</v>
      </c>
      <c r="B406" s="1">
        <v>40569</v>
      </c>
      <c r="C406" t="s">
        <v>43</v>
      </c>
      <c r="D406" s="5">
        <f>VLOOKUP(C406,Customer_tbl!A:C,2,0)</f>
        <v>15</v>
      </c>
      <c r="E406" s="5" t="str">
        <f>VLOOKUP(C406,Customer_tbl!A:C,3,0)</f>
        <v>Dhenkanal</v>
      </c>
      <c r="F406" t="s">
        <v>28</v>
      </c>
      <c r="G406" s="5" t="str">
        <f>VLOOKUP(F406,Prod_tbl!A:D,2,0)</f>
        <v>Parle-G</v>
      </c>
      <c r="H406" s="5" t="str">
        <f>VLOOKUP(F406,Prod_tbl!A:D,3,0)</f>
        <v>Biscuits</v>
      </c>
      <c r="I406" s="5">
        <f>VLOOKUP(F406,Prod_tbl!A:D,4,0)</f>
        <v>10</v>
      </c>
      <c r="J406">
        <v>755</v>
      </c>
      <c r="K406" s="4">
        <f t="shared" si="6"/>
        <v>7550</v>
      </c>
    </row>
    <row r="407" spans="1:11" x14ac:dyDescent="0.25">
      <c r="A407">
        <v>406</v>
      </c>
      <c r="B407" s="1">
        <v>40737</v>
      </c>
      <c r="C407" t="s">
        <v>8</v>
      </c>
      <c r="D407" s="5">
        <f>VLOOKUP(C407,Customer_tbl!A:C,2,0)</f>
        <v>42</v>
      </c>
      <c r="E407" s="5" t="str">
        <f>VLOOKUP(C407,Customer_tbl!A:C,3,0)</f>
        <v>Dhenkanal</v>
      </c>
      <c r="F407" t="s">
        <v>7</v>
      </c>
      <c r="G407" s="5" t="str">
        <f>VLOOKUP(F407,Prod_tbl!A:D,2,0)</f>
        <v>Lux</v>
      </c>
      <c r="H407" s="5" t="str">
        <f>VLOOKUP(F407,Prod_tbl!A:D,3,0)</f>
        <v>Soaps</v>
      </c>
      <c r="I407" s="5">
        <f>VLOOKUP(F407,Prod_tbl!A:D,4,0)</f>
        <v>45</v>
      </c>
      <c r="J407">
        <v>470</v>
      </c>
      <c r="K407" s="4">
        <f t="shared" si="6"/>
        <v>21150</v>
      </c>
    </row>
    <row r="408" spans="1:11" x14ac:dyDescent="0.25">
      <c r="A408">
        <v>407</v>
      </c>
      <c r="B408" s="1">
        <v>41102</v>
      </c>
      <c r="C408" t="s">
        <v>44</v>
      </c>
      <c r="D408" s="5">
        <f>VLOOKUP(C408,Customer_tbl!A:C,2,0)</f>
        <v>17</v>
      </c>
      <c r="E408" s="5" t="str">
        <f>VLOOKUP(C408,Customer_tbl!A:C,3,0)</f>
        <v>Kendrapada</v>
      </c>
      <c r="F408" t="s">
        <v>22</v>
      </c>
      <c r="G408" s="5" t="str">
        <f>VLOOKUP(F408,Prod_tbl!A:D,2,0)</f>
        <v>Liril</v>
      </c>
      <c r="H408" s="5" t="str">
        <f>VLOOKUP(F408,Prod_tbl!A:D,3,0)</f>
        <v>Soaps</v>
      </c>
      <c r="I408" s="5">
        <f>VLOOKUP(F408,Prod_tbl!A:D,4,0)</f>
        <v>60</v>
      </c>
      <c r="J408">
        <v>829</v>
      </c>
      <c r="K408" s="4">
        <f t="shared" si="6"/>
        <v>49740</v>
      </c>
    </row>
    <row r="409" spans="1:11" x14ac:dyDescent="0.25">
      <c r="A409">
        <v>408</v>
      </c>
      <c r="B409" s="1">
        <v>40183</v>
      </c>
      <c r="C409" t="s">
        <v>42</v>
      </c>
      <c r="D409" s="5">
        <f>VLOOKUP(C409,Customer_tbl!A:C,2,0)</f>
        <v>24</v>
      </c>
      <c r="E409" s="5" t="str">
        <f>VLOOKUP(C409,Customer_tbl!A:C,3,0)</f>
        <v>Kendrapada</v>
      </c>
      <c r="F409" t="s">
        <v>39</v>
      </c>
      <c r="G409" s="5" t="str">
        <f>VLOOKUP(F409,Prod_tbl!A:D,2,0)</f>
        <v>Nivia Male Facewash</v>
      </c>
      <c r="H409" s="5" t="str">
        <f>VLOOKUP(F409,Prod_tbl!A:D,3,0)</f>
        <v xml:space="preserve">Beauty </v>
      </c>
      <c r="I409" s="5">
        <f>VLOOKUP(F409,Prod_tbl!A:D,4,0)</f>
        <v>95</v>
      </c>
      <c r="J409">
        <v>471</v>
      </c>
      <c r="K409" s="4">
        <f t="shared" si="6"/>
        <v>44745</v>
      </c>
    </row>
    <row r="410" spans="1:11" x14ac:dyDescent="0.25">
      <c r="A410">
        <v>409</v>
      </c>
      <c r="B410" s="1">
        <v>41132</v>
      </c>
      <c r="C410" t="s">
        <v>19</v>
      </c>
      <c r="D410" s="5">
        <f>VLOOKUP(C410,Customer_tbl!A:C,2,0)</f>
        <v>29</v>
      </c>
      <c r="E410" s="5" t="str">
        <f>VLOOKUP(C410,Customer_tbl!A:C,3,0)</f>
        <v>Dhenkanal</v>
      </c>
      <c r="F410" t="s">
        <v>16</v>
      </c>
      <c r="G410" s="5" t="str">
        <f>VLOOKUP(F410,Prod_tbl!A:D,2,0)</f>
        <v>Garnier Facewash</v>
      </c>
      <c r="H410" s="5" t="str">
        <f>VLOOKUP(F410,Prod_tbl!A:D,3,0)</f>
        <v xml:space="preserve">Beauty </v>
      </c>
      <c r="I410" s="5">
        <f>VLOOKUP(F410,Prod_tbl!A:D,4,0)</f>
        <v>100</v>
      </c>
      <c r="J410">
        <v>603</v>
      </c>
      <c r="K410" s="4">
        <f t="shared" si="6"/>
        <v>60300</v>
      </c>
    </row>
    <row r="411" spans="1:11" x14ac:dyDescent="0.25">
      <c r="A411">
        <v>410</v>
      </c>
      <c r="B411" s="1">
        <v>41179</v>
      </c>
      <c r="C411" t="s">
        <v>24</v>
      </c>
      <c r="D411" s="5">
        <f>VLOOKUP(C411,Customer_tbl!A:C,2,0)</f>
        <v>41</v>
      </c>
      <c r="E411" s="5" t="str">
        <f>VLOOKUP(C411,Customer_tbl!A:C,3,0)</f>
        <v>Cuttack</v>
      </c>
      <c r="F411" t="s">
        <v>11</v>
      </c>
      <c r="G411" s="5" t="str">
        <f>VLOOKUP(F411,Prod_tbl!A:D,2,0)</f>
        <v>Hide &amp; Seek</v>
      </c>
      <c r="H411" s="5" t="str">
        <f>VLOOKUP(F411,Prod_tbl!A:D,3,0)</f>
        <v>Biscuits</v>
      </c>
      <c r="I411" s="5">
        <f>VLOOKUP(F411,Prod_tbl!A:D,4,0)</f>
        <v>25</v>
      </c>
      <c r="J411">
        <v>245</v>
      </c>
      <c r="K411" s="4">
        <f t="shared" si="6"/>
        <v>6125</v>
      </c>
    </row>
    <row r="412" spans="1:11" x14ac:dyDescent="0.25">
      <c r="A412">
        <v>411</v>
      </c>
      <c r="B412" s="1">
        <v>40179</v>
      </c>
      <c r="C412" t="s">
        <v>42</v>
      </c>
      <c r="D412" s="5">
        <f>VLOOKUP(C412,Customer_tbl!A:C,2,0)</f>
        <v>24</v>
      </c>
      <c r="E412" s="5" t="str">
        <f>VLOOKUP(C412,Customer_tbl!A:C,3,0)</f>
        <v>Kendrapada</v>
      </c>
      <c r="F412" t="s">
        <v>23</v>
      </c>
      <c r="G412" s="5" t="str">
        <f>VLOOKUP(F412,Prod_tbl!A:D,2,0)</f>
        <v>Peers</v>
      </c>
      <c r="H412" s="5" t="str">
        <f>VLOOKUP(F412,Prod_tbl!A:D,3,0)</f>
        <v>Soaps</v>
      </c>
      <c r="I412" s="5">
        <f>VLOOKUP(F412,Prod_tbl!A:D,4,0)</f>
        <v>60</v>
      </c>
      <c r="J412">
        <v>703</v>
      </c>
      <c r="K412" s="4">
        <f t="shared" si="6"/>
        <v>42180</v>
      </c>
    </row>
    <row r="413" spans="1:11" x14ac:dyDescent="0.25">
      <c r="A413">
        <v>412</v>
      </c>
      <c r="B413" s="1">
        <v>40517</v>
      </c>
      <c r="C413" t="s">
        <v>13</v>
      </c>
      <c r="D413" s="5">
        <f>VLOOKUP(C413,Customer_tbl!A:C,2,0)</f>
        <v>15</v>
      </c>
      <c r="E413" s="5" t="str">
        <f>VLOOKUP(C413,Customer_tbl!A:C,3,0)</f>
        <v>BBSR</v>
      </c>
      <c r="F413" t="s">
        <v>37</v>
      </c>
      <c r="G413" s="5" t="str">
        <f>VLOOKUP(F413,Prod_tbl!A:D,2,0)</f>
        <v>Dove</v>
      </c>
      <c r="H413" s="5" t="str">
        <f>VLOOKUP(F413,Prod_tbl!A:D,3,0)</f>
        <v>Soaps</v>
      </c>
      <c r="I413" s="5">
        <f>VLOOKUP(F413,Prod_tbl!A:D,4,0)</f>
        <v>60</v>
      </c>
      <c r="J413">
        <v>846</v>
      </c>
      <c r="K413" s="4">
        <f t="shared" si="6"/>
        <v>50760</v>
      </c>
    </row>
    <row r="414" spans="1:11" x14ac:dyDescent="0.25">
      <c r="A414">
        <v>413</v>
      </c>
      <c r="B414" s="1">
        <v>40395</v>
      </c>
      <c r="C414" t="s">
        <v>15</v>
      </c>
      <c r="D414" s="5">
        <f>VLOOKUP(C414,Customer_tbl!A:C,2,0)</f>
        <v>30</v>
      </c>
      <c r="E414" s="5" t="str">
        <f>VLOOKUP(C414,Customer_tbl!A:C,3,0)</f>
        <v>Kendrapada</v>
      </c>
      <c r="F414" t="s">
        <v>23</v>
      </c>
      <c r="G414" s="5" t="str">
        <f>VLOOKUP(F414,Prod_tbl!A:D,2,0)</f>
        <v>Peers</v>
      </c>
      <c r="H414" s="5" t="str">
        <f>VLOOKUP(F414,Prod_tbl!A:D,3,0)</f>
        <v>Soaps</v>
      </c>
      <c r="I414" s="5">
        <f>VLOOKUP(F414,Prod_tbl!A:D,4,0)</f>
        <v>60</v>
      </c>
      <c r="J414">
        <v>829</v>
      </c>
      <c r="K414" s="4">
        <f t="shared" si="6"/>
        <v>49740</v>
      </c>
    </row>
    <row r="415" spans="1:11" x14ac:dyDescent="0.25">
      <c r="A415">
        <v>414</v>
      </c>
      <c r="B415" s="1">
        <v>40765</v>
      </c>
      <c r="C415" t="s">
        <v>21</v>
      </c>
      <c r="D415" s="5">
        <f>VLOOKUP(C415,Customer_tbl!A:C,2,0)</f>
        <v>15</v>
      </c>
      <c r="E415" s="5" t="str">
        <f>VLOOKUP(C415,Customer_tbl!A:C,3,0)</f>
        <v>Cuttack</v>
      </c>
      <c r="F415" t="s">
        <v>16</v>
      </c>
      <c r="G415" s="5" t="str">
        <f>VLOOKUP(F415,Prod_tbl!A:D,2,0)</f>
        <v>Garnier Facewash</v>
      </c>
      <c r="H415" s="5" t="str">
        <f>VLOOKUP(F415,Prod_tbl!A:D,3,0)</f>
        <v xml:space="preserve">Beauty </v>
      </c>
      <c r="I415" s="5">
        <f>VLOOKUP(F415,Prod_tbl!A:D,4,0)</f>
        <v>100</v>
      </c>
      <c r="J415">
        <v>242</v>
      </c>
      <c r="K415" s="4">
        <f t="shared" si="6"/>
        <v>24200</v>
      </c>
    </row>
    <row r="416" spans="1:11" x14ac:dyDescent="0.25">
      <c r="A416">
        <v>415</v>
      </c>
      <c r="B416" s="1">
        <v>40553</v>
      </c>
      <c r="C416" t="s">
        <v>40</v>
      </c>
      <c r="D416" s="5">
        <f>VLOOKUP(C416,Customer_tbl!A:C,2,0)</f>
        <v>32</v>
      </c>
      <c r="E416" s="5" t="str">
        <f>VLOOKUP(C416,Customer_tbl!A:C,3,0)</f>
        <v>Kendrapada</v>
      </c>
      <c r="F416" t="s">
        <v>11</v>
      </c>
      <c r="G416" s="5" t="str">
        <f>VLOOKUP(F416,Prod_tbl!A:D,2,0)</f>
        <v>Hide &amp; Seek</v>
      </c>
      <c r="H416" s="5" t="str">
        <f>VLOOKUP(F416,Prod_tbl!A:D,3,0)</f>
        <v>Biscuits</v>
      </c>
      <c r="I416" s="5">
        <f>VLOOKUP(F416,Prod_tbl!A:D,4,0)</f>
        <v>25</v>
      </c>
      <c r="J416">
        <v>771</v>
      </c>
      <c r="K416" s="4">
        <f t="shared" si="6"/>
        <v>19275</v>
      </c>
    </row>
    <row r="417" spans="1:11" x14ac:dyDescent="0.25">
      <c r="A417">
        <v>416</v>
      </c>
      <c r="B417" s="1">
        <v>40596</v>
      </c>
      <c r="C417" t="s">
        <v>4</v>
      </c>
      <c r="D417" s="5">
        <f>VLOOKUP(C417,Customer_tbl!A:C,2,0)</f>
        <v>33</v>
      </c>
      <c r="E417" s="5" t="str">
        <f>VLOOKUP(C417,Customer_tbl!A:C,3,0)</f>
        <v>BBSR</v>
      </c>
      <c r="F417" t="s">
        <v>7</v>
      </c>
      <c r="G417" s="5" t="str">
        <f>VLOOKUP(F417,Prod_tbl!A:D,2,0)</f>
        <v>Lux</v>
      </c>
      <c r="H417" s="5" t="str">
        <f>VLOOKUP(F417,Prod_tbl!A:D,3,0)</f>
        <v>Soaps</v>
      </c>
      <c r="I417" s="5">
        <f>VLOOKUP(F417,Prod_tbl!A:D,4,0)</f>
        <v>45</v>
      </c>
      <c r="J417">
        <v>793</v>
      </c>
      <c r="K417" s="4">
        <f t="shared" si="6"/>
        <v>35685</v>
      </c>
    </row>
    <row r="418" spans="1:11" x14ac:dyDescent="0.25">
      <c r="A418">
        <v>417</v>
      </c>
      <c r="B418" s="1">
        <v>41198</v>
      </c>
      <c r="C418" t="s">
        <v>13</v>
      </c>
      <c r="D418" s="5">
        <f>VLOOKUP(C418,Customer_tbl!A:C,2,0)</f>
        <v>15</v>
      </c>
      <c r="E418" s="5" t="str">
        <f>VLOOKUP(C418,Customer_tbl!A:C,3,0)</f>
        <v>BBSR</v>
      </c>
      <c r="F418" t="s">
        <v>9</v>
      </c>
      <c r="G418" s="5" t="str">
        <f>VLOOKUP(F418,Prod_tbl!A:D,2,0)</f>
        <v>Orio</v>
      </c>
      <c r="H418" s="5" t="str">
        <f>VLOOKUP(F418,Prod_tbl!A:D,3,0)</f>
        <v>Biscuits</v>
      </c>
      <c r="I418" s="5">
        <f>VLOOKUP(F418,Prod_tbl!A:D,4,0)</f>
        <v>15</v>
      </c>
      <c r="J418">
        <v>399</v>
      </c>
      <c r="K418" s="4">
        <f t="shared" si="6"/>
        <v>5985</v>
      </c>
    </row>
    <row r="419" spans="1:11" x14ac:dyDescent="0.25">
      <c r="A419">
        <v>418</v>
      </c>
      <c r="B419" s="1">
        <v>41216</v>
      </c>
      <c r="C419" t="s">
        <v>29</v>
      </c>
      <c r="D419" s="5">
        <f>VLOOKUP(C419,Customer_tbl!A:C,2,0)</f>
        <v>21</v>
      </c>
      <c r="E419" s="5" t="str">
        <f>VLOOKUP(C419,Customer_tbl!A:C,3,0)</f>
        <v>Kendrapada</v>
      </c>
      <c r="F419" t="s">
        <v>47</v>
      </c>
      <c r="G419" s="5" t="str">
        <f>VLOOKUP(F419,Prod_tbl!A:D,2,0)</f>
        <v>Himalaya Facewash</v>
      </c>
      <c r="H419" s="5" t="str">
        <f>VLOOKUP(F419,Prod_tbl!A:D,3,0)</f>
        <v xml:space="preserve">Beauty </v>
      </c>
      <c r="I419" s="5">
        <f>VLOOKUP(F419,Prod_tbl!A:D,4,0)</f>
        <v>60</v>
      </c>
      <c r="J419">
        <v>205</v>
      </c>
      <c r="K419" s="4">
        <f t="shared" si="6"/>
        <v>12300</v>
      </c>
    </row>
    <row r="420" spans="1:11" x14ac:dyDescent="0.25">
      <c r="A420">
        <v>419</v>
      </c>
      <c r="B420" s="1">
        <v>41038</v>
      </c>
      <c r="C420" t="s">
        <v>27</v>
      </c>
      <c r="D420" s="5">
        <f>VLOOKUP(C420,Customer_tbl!A:C,2,0)</f>
        <v>49</v>
      </c>
      <c r="E420" s="5" t="str">
        <f>VLOOKUP(C420,Customer_tbl!A:C,3,0)</f>
        <v>Cuttack</v>
      </c>
      <c r="F420" t="s">
        <v>5</v>
      </c>
      <c r="G420" s="5" t="str">
        <f>VLOOKUP(F420,Prod_tbl!A:D,2,0)</f>
        <v>Cinthol</v>
      </c>
      <c r="H420" s="5" t="str">
        <f>VLOOKUP(F420,Prod_tbl!A:D,3,0)</f>
        <v>Soaps</v>
      </c>
      <c r="I420" s="5">
        <f>VLOOKUP(F420,Prod_tbl!A:D,4,0)</f>
        <v>65</v>
      </c>
      <c r="J420">
        <v>414</v>
      </c>
      <c r="K420" s="4">
        <f t="shared" si="6"/>
        <v>26910</v>
      </c>
    </row>
    <row r="421" spans="1:11" x14ac:dyDescent="0.25">
      <c r="A421">
        <v>420</v>
      </c>
      <c r="B421" s="1">
        <v>41268</v>
      </c>
      <c r="C421" t="s">
        <v>24</v>
      </c>
      <c r="D421" s="5">
        <f>VLOOKUP(C421,Customer_tbl!A:C,2,0)</f>
        <v>41</v>
      </c>
      <c r="E421" s="5" t="str">
        <f>VLOOKUP(C421,Customer_tbl!A:C,3,0)</f>
        <v>Cuttack</v>
      </c>
      <c r="F421" t="s">
        <v>18</v>
      </c>
      <c r="G421" s="5" t="str">
        <f>VLOOKUP(F421,Prod_tbl!A:D,2,0)</f>
        <v>Ponds Facewash</v>
      </c>
      <c r="H421" s="5" t="str">
        <f>VLOOKUP(F421,Prod_tbl!A:D,3,0)</f>
        <v xml:space="preserve">Beauty </v>
      </c>
      <c r="I421" s="5">
        <f>VLOOKUP(F421,Prod_tbl!A:D,4,0)</f>
        <v>75</v>
      </c>
      <c r="J421">
        <v>201</v>
      </c>
      <c r="K421" s="4">
        <f t="shared" si="6"/>
        <v>15075</v>
      </c>
    </row>
    <row r="422" spans="1:11" x14ac:dyDescent="0.25">
      <c r="A422">
        <v>421</v>
      </c>
      <c r="B422" s="1">
        <v>40350</v>
      </c>
      <c r="C422" t="s">
        <v>17</v>
      </c>
      <c r="D422" s="5">
        <f>VLOOKUP(C422,Customer_tbl!A:C,2,0)</f>
        <v>33</v>
      </c>
      <c r="E422" s="5" t="str">
        <f>VLOOKUP(C422,Customer_tbl!A:C,3,0)</f>
        <v>Kendrapada</v>
      </c>
      <c r="F422" t="s">
        <v>9</v>
      </c>
      <c r="G422" s="5" t="str">
        <f>VLOOKUP(F422,Prod_tbl!A:D,2,0)</f>
        <v>Orio</v>
      </c>
      <c r="H422" s="5" t="str">
        <f>VLOOKUP(F422,Prod_tbl!A:D,3,0)</f>
        <v>Biscuits</v>
      </c>
      <c r="I422" s="5">
        <f>VLOOKUP(F422,Prod_tbl!A:D,4,0)</f>
        <v>15</v>
      </c>
      <c r="J422">
        <v>741</v>
      </c>
      <c r="K422" s="4">
        <f t="shared" si="6"/>
        <v>11115</v>
      </c>
    </row>
    <row r="423" spans="1:11" x14ac:dyDescent="0.25">
      <c r="A423">
        <v>422</v>
      </c>
      <c r="B423" s="1">
        <v>40839</v>
      </c>
      <c r="C423" t="s">
        <v>15</v>
      </c>
      <c r="D423" s="5">
        <f>VLOOKUP(C423,Customer_tbl!A:C,2,0)</f>
        <v>30</v>
      </c>
      <c r="E423" s="5" t="str">
        <f>VLOOKUP(C423,Customer_tbl!A:C,3,0)</f>
        <v>Kendrapada</v>
      </c>
      <c r="F423" t="s">
        <v>12</v>
      </c>
      <c r="G423" s="5" t="str">
        <f>VLOOKUP(F423,Prod_tbl!A:D,2,0)</f>
        <v>Crackjack Salty</v>
      </c>
      <c r="H423" s="5" t="str">
        <f>VLOOKUP(F423,Prod_tbl!A:D,3,0)</f>
        <v>Biscuits</v>
      </c>
      <c r="I423" s="5">
        <f>VLOOKUP(F423,Prod_tbl!A:D,4,0)</f>
        <v>25</v>
      </c>
      <c r="J423">
        <v>113</v>
      </c>
      <c r="K423" s="4">
        <f t="shared" si="6"/>
        <v>2825</v>
      </c>
    </row>
    <row r="424" spans="1:11" x14ac:dyDescent="0.25">
      <c r="A424">
        <v>423</v>
      </c>
      <c r="B424" s="1">
        <v>40486</v>
      </c>
      <c r="C424" t="s">
        <v>4</v>
      </c>
      <c r="D424" s="5">
        <f>VLOOKUP(C424,Customer_tbl!A:C,2,0)</f>
        <v>33</v>
      </c>
      <c r="E424" s="5" t="str">
        <f>VLOOKUP(C424,Customer_tbl!A:C,3,0)</f>
        <v>BBSR</v>
      </c>
      <c r="F424" t="s">
        <v>11</v>
      </c>
      <c r="G424" s="5" t="str">
        <f>VLOOKUP(F424,Prod_tbl!A:D,2,0)</f>
        <v>Hide &amp; Seek</v>
      </c>
      <c r="H424" s="5" t="str">
        <f>VLOOKUP(F424,Prod_tbl!A:D,3,0)</f>
        <v>Biscuits</v>
      </c>
      <c r="I424" s="5">
        <f>VLOOKUP(F424,Prod_tbl!A:D,4,0)</f>
        <v>25</v>
      </c>
      <c r="J424">
        <v>715</v>
      </c>
      <c r="K424" s="4">
        <f t="shared" si="6"/>
        <v>17875</v>
      </c>
    </row>
    <row r="425" spans="1:11" x14ac:dyDescent="0.25">
      <c r="A425">
        <v>424</v>
      </c>
      <c r="B425" s="1">
        <v>41031</v>
      </c>
      <c r="C425" t="s">
        <v>19</v>
      </c>
      <c r="D425" s="5">
        <f>VLOOKUP(C425,Customer_tbl!A:C,2,0)</f>
        <v>29</v>
      </c>
      <c r="E425" s="5" t="str">
        <f>VLOOKUP(C425,Customer_tbl!A:C,3,0)</f>
        <v>Dhenkanal</v>
      </c>
      <c r="F425" t="s">
        <v>23</v>
      </c>
      <c r="G425" s="5" t="str">
        <f>VLOOKUP(F425,Prod_tbl!A:D,2,0)</f>
        <v>Peers</v>
      </c>
      <c r="H425" s="5" t="str">
        <f>VLOOKUP(F425,Prod_tbl!A:D,3,0)</f>
        <v>Soaps</v>
      </c>
      <c r="I425" s="5">
        <f>VLOOKUP(F425,Prod_tbl!A:D,4,0)</f>
        <v>60</v>
      </c>
      <c r="J425">
        <v>704</v>
      </c>
      <c r="K425" s="4">
        <f t="shared" si="6"/>
        <v>42240</v>
      </c>
    </row>
    <row r="426" spans="1:11" x14ac:dyDescent="0.25">
      <c r="A426">
        <v>425</v>
      </c>
      <c r="B426" s="1">
        <v>40566</v>
      </c>
      <c r="C426" t="s">
        <v>34</v>
      </c>
      <c r="D426" s="5">
        <f>VLOOKUP(C426,Customer_tbl!A:C,2,0)</f>
        <v>49</v>
      </c>
      <c r="E426" s="5" t="str">
        <f>VLOOKUP(C426,Customer_tbl!A:C,3,0)</f>
        <v>Dhenkanal</v>
      </c>
      <c r="F426" t="s">
        <v>41</v>
      </c>
      <c r="G426" s="5" t="str">
        <f>VLOOKUP(F426,Prod_tbl!A:D,2,0)</f>
        <v>Britania 50:50</v>
      </c>
      <c r="H426" s="5" t="str">
        <f>VLOOKUP(F426,Prod_tbl!A:D,3,0)</f>
        <v>Biscuits</v>
      </c>
      <c r="I426" s="5">
        <f>VLOOKUP(F426,Prod_tbl!A:D,4,0)</f>
        <v>20</v>
      </c>
      <c r="J426">
        <v>357</v>
      </c>
      <c r="K426" s="4">
        <f t="shared" si="6"/>
        <v>7140</v>
      </c>
    </row>
    <row r="427" spans="1:11" x14ac:dyDescent="0.25">
      <c r="A427">
        <v>426</v>
      </c>
      <c r="B427" s="1">
        <v>40957</v>
      </c>
      <c r="C427" t="s">
        <v>20</v>
      </c>
      <c r="D427" s="5">
        <f>VLOOKUP(C427,Customer_tbl!A:C,2,0)</f>
        <v>47</v>
      </c>
      <c r="E427" s="5" t="str">
        <f>VLOOKUP(C427,Customer_tbl!A:C,3,0)</f>
        <v>BBSR</v>
      </c>
      <c r="F427" t="s">
        <v>18</v>
      </c>
      <c r="G427" s="5" t="str">
        <f>VLOOKUP(F427,Prod_tbl!A:D,2,0)</f>
        <v>Ponds Facewash</v>
      </c>
      <c r="H427" s="5" t="str">
        <f>VLOOKUP(F427,Prod_tbl!A:D,3,0)</f>
        <v xml:space="preserve">Beauty </v>
      </c>
      <c r="I427" s="5">
        <f>VLOOKUP(F427,Prod_tbl!A:D,4,0)</f>
        <v>75</v>
      </c>
      <c r="J427">
        <v>635</v>
      </c>
      <c r="K427" s="4">
        <f t="shared" si="6"/>
        <v>47625</v>
      </c>
    </row>
    <row r="428" spans="1:11" x14ac:dyDescent="0.25">
      <c r="A428">
        <v>427</v>
      </c>
      <c r="B428" s="1">
        <v>40923</v>
      </c>
      <c r="C428" t="s">
        <v>30</v>
      </c>
      <c r="D428" s="5">
        <f>VLOOKUP(C428,Customer_tbl!A:C,2,0)</f>
        <v>46</v>
      </c>
      <c r="E428" s="5" t="str">
        <f>VLOOKUP(C428,Customer_tbl!A:C,3,0)</f>
        <v>Cuttack</v>
      </c>
      <c r="F428" t="s">
        <v>16</v>
      </c>
      <c r="G428" s="5" t="str">
        <f>VLOOKUP(F428,Prod_tbl!A:D,2,0)</f>
        <v>Garnier Facewash</v>
      </c>
      <c r="H428" s="5" t="str">
        <f>VLOOKUP(F428,Prod_tbl!A:D,3,0)</f>
        <v xml:space="preserve">Beauty </v>
      </c>
      <c r="I428" s="5">
        <f>VLOOKUP(F428,Prod_tbl!A:D,4,0)</f>
        <v>100</v>
      </c>
      <c r="J428">
        <v>288</v>
      </c>
      <c r="K428" s="4">
        <f t="shared" si="6"/>
        <v>28800</v>
      </c>
    </row>
    <row r="429" spans="1:11" x14ac:dyDescent="0.25">
      <c r="A429">
        <v>428</v>
      </c>
      <c r="B429" s="1">
        <v>40931</v>
      </c>
      <c r="C429" t="s">
        <v>44</v>
      </c>
      <c r="D429" s="5">
        <f>VLOOKUP(C429,Customer_tbl!A:C,2,0)</f>
        <v>17</v>
      </c>
      <c r="E429" s="5" t="str">
        <f>VLOOKUP(C429,Customer_tbl!A:C,3,0)</f>
        <v>Kendrapada</v>
      </c>
      <c r="F429" t="s">
        <v>41</v>
      </c>
      <c r="G429" s="5" t="str">
        <f>VLOOKUP(F429,Prod_tbl!A:D,2,0)</f>
        <v>Britania 50:50</v>
      </c>
      <c r="H429" s="5" t="str">
        <f>VLOOKUP(F429,Prod_tbl!A:D,3,0)</f>
        <v>Biscuits</v>
      </c>
      <c r="I429" s="5">
        <f>VLOOKUP(F429,Prod_tbl!A:D,4,0)</f>
        <v>20</v>
      </c>
      <c r="J429">
        <v>303</v>
      </c>
      <c r="K429" s="4">
        <f t="shared" si="6"/>
        <v>6060</v>
      </c>
    </row>
    <row r="430" spans="1:11" x14ac:dyDescent="0.25">
      <c r="A430">
        <v>429</v>
      </c>
      <c r="B430" s="1">
        <v>40551</v>
      </c>
      <c r="C430" t="s">
        <v>4</v>
      </c>
      <c r="D430" s="5">
        <f>VLOOKUP(C430,Customer_tbl!A:C,2,0)</f>
        <v>33</v>
      </c>
      <c r="E430" s="5" t="str">
        <f>VLOOKUP(C430,Customer_tbl!A:C,3,0)</f>
        <v>BBSR</v>
      </c>
      <c r="F430" t="s">
        <v>41</v>
      </c>
      <c r="G430" s="5" t="str">
        <f>VLOOKUP(F430,Prod_tbl!A:D,2,0)</f>
        <v>Britania 50:50</v>
      </c>
      <c r="H430" s="5" t="str">
        <f>VLOOKUP(F430,Prod_tbl!A:D,3,0)</f>
        <v>Biscuits</v>
      </c>
      <c r="I430" s="5">
        <f>VLOOKUP(F430,Prod_tbl!A:D,4,0)</f>
        <v>20</v>
      </c>
      <c r="J430">
        <v>696</v>
      </c>
      <c r="K430" s="4">
        <f t="shared" si="6"/>
        <v>13920</v>
      </c>
    </row>
    <row r="431" spans="1:11" x14ac:dyDescent="0.25">
      <c r="A431">
        <v>430</v>
      </c>
      <c r="B431" s="1">
        <v>41082</v>
      </c>
      <c r="C431" t="s">
        <v>36</v>
      </c>
      <c r="D431" s="5">
        <f>VLOOKUP(C431,Customer_tbl!A:C,2,0)</f>
        <v>29</v>
      </c>
      <c r="E431" s="5" t="str">
        <f>VLOOKUP(C431,Customer_tbl!A:C,3,0)</f>
        <v>Dhenkanal</v>
      </c>
      <c r="F431" t="s">
        <v>41</v>
      </c>
      <c r="G431" s="5" t="str">
        <f>VLOOKUP(F431,Prod_tbl!A:D,2,0)</f>
        <v>Britania 50:50</v>
      </c>
      <c r="H431" s="5" t="str">
        <f>VLOOKUP(F431,Prod_tbl!A:D,3,0)</f>
        <v>Biscuits</v>
      </c>
      <c r="I431" s="5">
        <f>VLOOKUP(F431,Prod_tbl!A:D,4,0)</f>
        <v>20</v>
      </c>
      <c r="J431">
        <v>785</v>
      </c>
      <c r="K431" s="4">
        <f t="shared" si="6"/>
        <v>15700</v>
      </c>
    </row>
    <row r="432" spans="1:11" x14ac:dyDescent="0.25">
      <c r="A432">
        <v>431</v>
      </c>
      <c r="B432" s="1">
        <v>40866</v>
      </c>
      <c r="C432" t="s">
        <v>20</v>
      </c>
      <c r="D432" s="5">
        <f>VLOOKUP(C432,Customer_tbl!A:C,2,0)</f>
        <v>47</v>
      </c>
      <c r="E432" s="5" t="str">
        <f>VLOOKUP(C432,Customer_tbl!A:C,3,0)</f>
        <v>BBSR</v>
      </c>
      <c r="F432" t="s">
        <v>14</v>
      </c>
      <c r="G432" s="5" t="str">
        <f>VLOOKUP(F432,Prod_tbl!A:D,2,0)</f>
        <v>Lakme Facewash</v>
      </c>
      <c r="H432" s="5" t="str">
        <f>VLOOKUP(F432,Prod_tbl!A:D,3,0)</f>
        <v xml:space="preserve">Beauty </v>
      </c>
      <c r="I432" s="5">
        <f>VLOOKUP(F432,Prod_tbl!A:D,4,0)</f>
        <v>95</v>
      </c>
      <c r="J432">
        <v>476</v>
      </c>
      <c r="K432" s="4">
        <f t="shared" si="6"/>
        <v>45220</v>
      </c>
    </row>
    <row r="433" spans="1:11" x14ac:dyDescent="0.25">
      <c r="A433">
        <v>432</v>
      </c>
      <c r="B433" s="1">
        <v>40858</v>
      </c>
      <c r="C433" t="s">
        <v>4</v>
      </c>
      <c r="D433" s="5">
        <f>VLOOKUP(C433,Customer_tbl!A:C,2,0)</f>
        <v>33</v>
      </c>
      <c r="E433" s="5" t="str">
        <f>VLOOKUP(C433,Customer_tbl!A:C,3,0)</f>
        <v>BBSR</v>
      </c>
      <c r="F433" t="s">
        <v>7</v>
      </c>
      <c r="G433" s="5" t="str">
        <f>VLOOKUP(F433,Prod_tbl!A:D,2,0)</f>
        <v>Lux</v>
      </c>
      <c r="H433" s="5" t="str">
        <f>VLOOKUP(F433,Prod_tbl!A:D,3,0)</f>
        <v>Soaps</v>
      </c>
      <c r="I433" s="5">
        <f>VLOOKUP(F433,Prod_tbl!A:D,4,0)</f>
        <v>45</v>
      </c>
      <c r="J433">
        <v>203</v>
      </c>
      <c r="K433" s="4">
        <f t="shared" si="6"/>
        <v>9135</v>
      </c>
    </row>
    <row r="434" spans="1:11" x14ac:dyDescent="0.25">
      <c r="A434">
        <v>433</v>
      </c>
      <c r="B434" s="1">
        <v>40296</v>
      </c>
      <c r="C434" t="s">
        <v>27</v>
      </c>
      <c r="D434" s="5">
        <f>VLOOKUP(C434,Customer_tbl!A:C,2,0)</f>
        <v>49</v>
      </c>
      <c r="E434" s="5" t="str">
        <f>VLOOKUP(C434,Customer_tbl!A:C,3,0)</f>
        <v>Cuttack</v>
      </c>
      <c r="F434" t="s">
        <v>28</v>
      </c>
      <c r="G434" s="5" t="str">
        <f>VLOOKUP(F434,Prod_tbl!A:D,2,0)</f>
        <v>Parle-G</v>
      </c>
      <c r="H434" s="5" t="str">
        <f>VLOOKUP(F434,Prod_tbl!A:D,3,0)</f>
        <v>Biscuits</v>
      </c>
      <c r="I434" s="5">
        <f>VLOOKUP(F434,Prod_tbl!A:D,4,0)</f>
        <v>10</v>
      </c>
      <c r="J434">
        <v>191</v>
      </c>
      <c r="K434" s="4">
        <f t="shared" si="6"/>
        <v>1910</v>
      </c>
    </row>
    <row r="435" spans="1:11" x14ac:dyDescent="0.25">
      <c r="A435">
        <v>434</v>
      </c>
      <c r="B435" s="1">
        <v>40956</v>
      </c>
      <c r="C435" t="s">
        <v>38</v>
      </c>
      <c r="D435" s="5">
        <f>VLOOKUP(C435,Customer_tbl!A:C,2,0)</f>
        <v>22</v>
      </c>
      <c r="E435" s="5" t="str">
        <f>VLOOKUP(C435,Customer_tbl!A:C,3,0)</f>
        <v>Kendrapada</v>
      </c>
      <c r="F435" t="s">
        <v>18</v>
      </c>
      <c r="G435" s="5" t="str">
        <f>VLOOKUP(F435,Prod_tbl!A:D,2,0)</f>
        <v>Ponds Facewash</v>
      </c>
      <c r="H435" s="5" t="str">
        <f>VLOOKUP(F435,Prod_tbl!A:D,3,0)</f>
        <v xml:space="preserve">Beauty </v>
      </c>
      <c r="I435" s="5">
        <f>VLOOKUP(F435,Prod_tbl!A:D,4,0)</f>
        <v>75</v>
      </c>
      <c r="J435">
        <v>152</v>
      </c>
      <c r="K435" s="4">
        <f t="shared" si="6"/>
        <v>11400</v>
      </c>
    </row>
    <row r="436" spans="1:11" x14ac:dyDescent="0.25">
      <c r="A436">
        <v>435</v>
      </c>
      <c r="B436" s="1">
        <v>41034</v>
      </c>
      <c r="C436" t="s">
        <v>17</v>
      </c>
      <c r="D436" s="5">
        <f>VLOOKUP(C436,Customer_tbl!A:C,2,0)</f>
        <v>33</v>
      </c>
      <c r="E436" s="5" t="str">
        <f>VLOOKUP(C436,Customer_tbl!A:C,3,0)</f>
        <v>Kendrapada</v>
      </c>
      <c r="F436" t="s">
        <v>11</v>
      </c>
      <c r="G436" s="5" t="str">
        <f>VLOOKUP(F436,Prod_tbl!A:D,2,0)</f>
        <v>Hide &amp; Seek</v>
      </c>
      <c r="H436" s="5" t="str">
        <f>VLOOKUP(F436,Prod_tbl!A:D,3,0)</f>
        <v>Biscuits</v>
      </c>
      <c r="I436" s="5">
        <f>VLOOKUP(F436,Prod_tbl!A:D,4,0)</f>
        <v>25</v>
      </c>
      <c r="J436">
        <v>828</v>
      </c>
      <c r="K436" s="4">
        <f t="shared" si="6"/>
        <v>20700</v>
      </c>
    </row>
    <row r="437" spans="1:11" x14ac:dyDescent="0.25">
      <c r="A437">
        <v>436</v>
      </c>
      <c r="B437" s="1">
        <v>40780</v>
      </c>
      <c r="C437" t="s">
        <v>40</v>
      </c>
      <c r="D437" s="5">
        <f>VLOOKUP(C437,Customer_tbl!A:C,2,0)</f>
        <v>32</v>
      </c>
      <c r="E437" s="5" t="str">
        <f>VLOOKUP(C437,Customer_tbl!A:C,3,0)</f>
        <v>Kendrapada</v>
      </c>
      <c r="F437" t="s">
        <v>9</v>
      </c>
      <c r="G437" s="5" t="str">
        <f>VLOOKUP(F437,Prod_tbl!A:D,2,0)</f>
        <v>Orio</v>
      </c>
      <c r="H437" s="5" t="str">
        <f>VLOOKUP(F437,Prod_tbl!A:D,3,0)</f>
        <v>Biscuits</v>
      </c>
      <c r="I437" s="5">
        <f>VLOOKUP(F437,Prod_tbl!A:D,4,0)</f>
        <v>15</v>
      </c>
      <c r="J437">
        <v>632</v>
      </c>
      <c r="K437" s="4">
        <f t="shared" si="6"/>
        <v>9480</v>
      </c>
    </row>
    <row r="438" spans="1:11" x14ac:dyDescent="0.25">
      <c r="A438">
        <v>437</v>
      </c>
      <c r="B438" s="1">
        <v>40332</v>
      </c>
      <c r="C438" t="s">
        <v>38</v>
      </c>
      <c r="D438" s="5">
        <f>VLOOKUP(C438,Customer_tbl!A:C,2,0)</f>
        <v>22</v>
      </c>
      <c r="E438" s="5" t="str">
        <f>VLOOKUP(C438,Customer_tbl!A:C,3,0)</f>
        <v>Kendrapada</v>
      </c>
      <c r="F438" t="s">
        <v>37</v>
      </c>
      <c r="G438" s="5" t="str">
        <f>VLOOKUP(F438,Prod_tbl!A:D,2,0)</f>
        <v>Dove</v>
      </c>
      <c r="H438" s="5" t="str">
        <f>VLOOKUP(F438,Prod_tbl!A:D,3,0)</f>
        <v>Soaps</v>
      </c>
      <c r="I438" s="5">
        <f>VLOOKUP(F438,Prod_tbl!A:D,4,0)</f>
        <v>60</v>
      </c>
      <c r="J438">
        <v>440</v>
      </c>
      <c r="K438" s="4">
        <f t="shared" si="6"/>
        <v>26400</v>
      </c>
    </row>
    <row r="439" spans="1:11" x14ac:dyDescent="0.25">
      <c r="A439">
        <v>438</v>
      </c>
      <c r="B439" s="1">
        <v>41157</v>
      </c>
      <c r="C439" t="s">
        <v>15</v>
      </c>
      <c r="D439" s="5">
        <f>VLOOKUP(C439,Customer_tbl!A:C,2,0)</f>
        <v>30</v>
      </c>
      <c r="E439" s="5" t="str">
        <f>VLOOKUP(C439,Customer_tbl!A:C,3,0)</f>
        <v>Kendrapada</v>
      </c>
      <c r="F439" t="s">
        <v>9</v>
      </c>
      <c r="G439" s="5" t="str">
        <f>VLOOKUP(F439,Prod_tbl!A:D,2,0)</f>
        <v>Orio</v>
      </c>
      <c r="H439" s="5" t="str">
        <f>VLOOKUP(F439,Prod_tbl!A:D,3,0)</f>
        <v>Biscuits</v>
      </c>
      <c r="I439" s="5">
        <f>VLOOKUP(F439,Prod_tbl!A:D,4,0)</f>
        <v>15</v>
      </c>
      <c r="J439">
        <v>147</v>
      </c>
      <c r="K439" s="4">
        <f t="shared" si="6"/>
        <v>2205</v>
      </c>
    </row>
    <row r="440" spans="1:11" x14ac:dyDescent="0.25">
      <c r="A440">
        <v>439</v>
      </c>
      <c r="B440" s="1">
        <v>40933</v>
      </c>
      <c r="C440" t="s">
        <v>44</v>
      </c>
      <c r="D440" s="5">
        <f>VLOOKUP(C440,Customer_tbl!A:C,2,0)</f>
        <v>17</v>
      </c>
      <c r="E440" s="5" t="str">
        <f>VLOOKUP(C440,Customer_tbl!A:C,3,0)</f>
        <v>Kendrapada</v>
      </c>
      <c r="F440" t="s">
        <v>5</v>
      </c>
      <c r="G440" s="5" t="str">
        <f>VLOOKUP(F440,Prod_tbl!A:D,2,0)</f>
        <v>Cinthol</v>
      </c>
      <c r="H440" s="5" t="str">
        <f>VLOOKUP(F440,Prod_tbl!A:D,3,0)</f>
        <v>Soaps</v>
      </c>
      <c r="I440" s="5">
        <f>VLOOKUP(F440,Prod_tbl!A:D,4,0)</f>
        <v>65</v>
      </c>
      <c r="J440">
        <v>644</v>
      </c>
      <c r="K440" s="4">
        <f t="shared" si="6"/>
        <v>41860</v>
      </c>
    </row>
    <row r="441" spans="1:11" x14ac:dyDescent="0.25">
      <c r="A441">
        <v>440</v>
      </c>
      <c r="B441" s="1">
        <v>40219</v>
      </c>
      <c r="C441" t="s">
        <v>10</v>
      </c>
      <c r="D441" s="5">
        <f>VLOOKUP(C441,Customer_tbl!A:C,2,0)</f>
        <v>15</v>
      </c>
      <c r="E441" s="5" t="str">
        <f>VLOOKUP(C441,Customer_tbl!A:C,3,0)</f>
        <v>Cuttack</v>
      </c>
      <c r="F441" t="s">
        <v>11</v>
      </c>
      <c r="G441" s="5" t="str">
        <f>VLOOKUP(F441,Prod_tbl!A:D,2,0)</f>
        <v>Hide &amp; Seek</v>
      </c>
      <c r="H441" s="5" t="str">
        <f>VLOOKUP(F441,Prod_tbl!A:D,3,0)</f>
        <v>Biscuits</v>
      </c>
      <c r="I441" s="5">
        <f>VLOOKUP(F441,Prod_tbl!A:D,4,0)</f>
        <v>25</v>
      </c>
      <c r="J441">
        <v>567</v>
      </c>
      <c r="K441" s="4">
        <f t="shared" si="6"/>
        <v>14175</v>
      </c>
    </row>
    <row r="442" spans="1:11" x14ac:dyDescent="0.25">
      <c r="A442">
        <v>441</v>
      </c>
      <c r="B442" s="1">
        <v>41118</v>
      </c>
      <c r="C442" t="s">
        <v>10</v>
      </c>
      <c r="D442" s="5">
        <f>VLOOKUP(C442,Customer_tbl!A:C,2,0)</f>
        <v>15</v>
      </c>
      <c r="E442" s="5" t="str">
        <f>VLOOKUP(C442,Customer_tbl!A:C,3,0)</f>
        <v>Cuttack</v>
      </c>
      <c r="F442" t="s">
        <v>18</v>
      </c>
      <c r="G442" s="5" t="str">
        <f>VLOOKUP(F442,Prod_tbl!A:D,2,0)</f>
        <v>Ponds Facewash</v>
      </c>
      <c r="H442" s="5" t="str">
        <f>VLOOKUP(F442,Prod_tbl!A:D,3,0)</f>
        <v xml:space="preserve">Beauty </v>
      </c>
      <c r="I442" s="5">
        <f>VLOOKUP(F442,Prod_tbl!A:D,4,0)</f>
        <v>75</v>
      </c>
      <c r="J442">
        <v>855</v>
      </c>
      <c r="K442" s="4">
        <f t="shared" si="6"/>
        <v>64125</v>
      </c>
    </row>
    <row r="443" spans="1:11" x14ac:dyDescent="0.25">
      <c r="A443">
        <v>442</v>
      </c>
      <c r="B443" s="1">
        <v>40789</v>
      </c>
      <c r="C443" t="s">
        <v>48</v>
      </c>
      <c r="D443" s="5">
        <f>VLOOKUP(C443,Customer_tbl!A:C,2,0)</f>
        <v>22</v>
      </c>
      <c r="E443" s="5" t="str">
        <f>VLOOKUP(C443,Customer_tbl!A:C,3,0)</f>
        <v>Kendrapada</v>
      </c>
      <c r="F443" t="s">
        <v>37</v>
      </c>
      <c r="G443" s="5" t="str">
        <f>VLOOKUP(F443,Prod_tbl!A:D,2,0)</f>
        <v>Dove</v>
      </c>
      <c r="H443" s="5" t="str">
        <f>VLOOKUP(F443,Prod_tbl!A:D,3,0)</f>
        <v>Soaps</v>
      </c>
      <c r="I443" s="5">
        <f>VLOOKUP(F443,Prod_tbl!A:D,4,0)</f>
        <v>60</v>
      </c>
      <c r="J443">
        <v>490</v>
      </c>
      <c r="K443" s="4">
        <f t="shared" si="6"/>
        <v>29400</v>
      </c>
    </row>
    <row r="444" spans="1:11" x14ac:dyDescent="0.25">
      <c r="A444">
        <v>443</v>
      </c>
      <c r="B444" s="1">
        <v>41138</v>
      </c>
      <c r="C444" t="s">
        <v>19</v>
      </c>
      <c r="D444" s="5">
        <f>VLOOKUP(C444,Customer_tbl!A:C,2,0)</f>
        <v>29</v>
      </c>
      <c r="E444" s="5" t="str">
        <f>VLOOKUP(C444,Customer_tbl!A:C,3,0)</f>
        <v>Dhenkanal</v>
      </c>
      <c r="F444" t="s">
        <v>41</v>
      </c>
      <c r="G444" s="5" t="str">
        <f>VLOOKUP(F444,Prod_tbl!A:D,2,0)</f>
        <v>Britania 50:50</v>
      </c>
      <c r="H444" s="5" t="str">
        <f>VLOOKUP(F444,Prod_tbl!A:D,3,0)</f>
        <v>Biscuits</v>
      </c>
      <c r="I444" s="5">
        <f>VLOOKUP(F444,Prod_tbl!A:D,4,0)</f>
        <v>20</v>
      </c>
      <c r="J444">
        <v>229</v>
      </c>
      <c r="K444" s="4">
        <f t="shared" si="6"/>
        <v>4580</v>
      </c>
    </row>
    <row r="445" spans="1:11" x14ac:dyDescent="0.25">
      <c r="A445">
        <v>444</v>
      </c>
      <c r="B445" s="1">
        <v>41265</v>
      </c>
      <c r="C445" t="s">
        <v>44</v>
      </c>
      <c r="D445" s="5">
        <f>VLOOKUP(C445,Customer_tbl!A:C,2,0)</f>
        <v>17</v>
      </c>
      <c r="E445" s="5" t="str">
        <f>VLOOKUP(C445,Customer_tbl!A:C,3,0)</f>
        <v>Kendrapada</v>
      </c>
      <c r="F445" t="s">
        <v>18</v>
      </c>
      <c r="G445" s="5" t="str">
        <f>VLOOKUP(F445,Prod_tbl!A:D,2,0)</f>
        <v>Ponds Facewash</v>
      </c>
      <c r="H445" s="5" t="str">
        <f>VLOOKUP(F445,Prod_tbl!A:D,3,0)</f>
        <v xml:space="preserve">Beauty </v>
      </c>
      <c r="I445" s="5">
        <f>VLOOKUP(F445,Prod_tbl!A:D,4,0)</f>
        <v>75</v>
      </c>
      <c r="J445">
        <v>693</v>
      </c>
      <c r="K445" s="4">
        <f t="shared" si="6"/>
        <v>51975</v>
      </c>
    </row>
    <row r="446" spans="1:11" x14ac:dyDescent="0.25">
      <c r="A446">
        <v>445</v>
      </c>
      <c r="B446" s="1">
        <v>40274</v>
      </c>
      <c r="C446" t="s">
        <v>40</v>
      </c>
      <c r="D446" s="5">
        <f>VLOOKUP(C446,Customer_tbl!A:C,2,0)</f>
        <v>32</v>
      </c>
      <c r="E446" s="5" t="str">
        <f>VLOOKUP(C446,Customer_tbl!A:C,3,0)</f>
        <v>Kendrapada</v>
      </c>
      <c r="F446" t="s">
        <v>41</v>
      </c>
      <c r="G446" s="5" t="str">
        <f>VLOOKUP(F446,Prod_tbl!A:D,2,0)</f>
        <v>Britania 50:50</v>
      </c>
      <c r="H446" s="5" t="str">
        <f>VLOOKUP(F446,Prod_tbl!A:D,3,0)</f>
        <v>Biscuits</v>
      </c>
      <c r="I446" s="5">
        <f>VLOOKUP(F446,Prod_tbl!A:D,4,0)</f>
        <v>20</v>
      </c>
      <c r="J446">
        <v>813</v>
      </c>
      <c r="K446" s="4">
        <f t="shared" si="6"/>
        <v>16260</v>
      </c>
    </row>
    <row r="447" spans="1:11" x14ac:dyDescent="0.25">
      <c r="A447">
        <v>446</v>
      </c>
      <c r="B447" s="1">
        <v>41265</v>
      </c>
      <c r="C447" t="s">
        <v>33</v>
      </c>
      <c r="D447" s="5">
        <f>VLOOKUP(C447,Customer_tbl!A:C,2,0)</f>
        <v>27</v>
      </c>
      <c r="E447" s="5" t="str">
        <f>VLOOKUP(C447,Customer_tbl!A:C,3,0)</f>
        <v>Kendrapada</v>
      </c>
      <c r="F447" t="s">
        <v>5</v>
      </c>
      <c r="G447" s="5" t="str">
        <f>VLOOKUP(F447,Prod_tbl!A:D,2,0)</f>
        <v>Cinthol</v>
      </c>
      <c r="H447" s="5" t="str">
        <f>VLOOKUP(F447,Prod_tbl!A:D,3,0)</f>
        <v>Soaps</v>
      </c>
      <c r="I447" s="5">
        <f>VLOOKUP(F447,Prod_tbl!A:D,4,0)</f>
        <v>65</v>
      </c>
      <c r="J447">
        <v>137</v>
      </c>
      <c r="K447" s="4">
        <f t="shared" si="6"/>
        <v>8905</v>
      </c>
    </row>
    <row r="448" spans="1:11" x14ac:dyDescent="0.25">
      <c r="A448">
        <v>447</v>
      </c>
      <c r="B448" s="1">
        <v>40527</v>
      </c>
      <c r="C448" t="s">
        <v>10</v>
      </c>
      <c r="D448" s="5">
        <f>VLOOKUP(C448,Customer_tbl!A:C,2,0)</f>
        <v>15</v>
      </c>
      <c r="E448" s="5" t="str">
        <f>VLOOKUP(C448,Customer_tbl!A:C,3,0)</f>
        <v>Cuttack</v>
      </c>
      <c r="F448" t="s">
        <v>11</v>
      </c>
      <c r="G448" s="5" t="str">
        <f>VLOOKUP(F448,Prod_tbl!A:D,2,0)</f>
        <v>Hide &amp; Seek</v>
      </c>
      <c r="H448" s="5" t="str">
        <f>VLOOKUP(F448,Prod_tbl!A:D,3,0)</f>
        <v>Biscuits</v>
      </c>
      <c r="I448" s="5">
        <f>VLOOKUP(F448,Prod_tbl!A:D,4,0)</f>
        <v>25</v>
      </c>
      <c r="J448">
        <v>769</v>
      </c>
      <c r="K448" s="4">
        <f t="shared" si="6"/>
        <v>19225</v>
      </c>
    </row>
    <row r="449" spans="1:11" x14ac:dyDescent="0.25">
      <c r="A449">
        <v>448</v>
      </c>
      <c r="B449" s="1">
        <v>40412</v>
      </c>
      <c r="C449" t="s">
        <v>36</v>
      </c>
      <c r="D449" s="5">
        <f>VLOOKUP(C449,Customer_tbl!A:C,2,0)</f>
        <v>29</v>
      </c>
      <c r="E449" s="5" t="str">
        <f>VLOOKUP(C449,Customer_tbl!A:C,3,0)</f>
        <v>Dhenkanal</v>
      </c>
      <c r="F449" t="s">
        <v>12</v>
      </c>
      <c r="G449" s="5" t="str">
        <f>VLOOKUP(F449,Prod_tbl!A:D,2,0)</f>
        <v>Crackjack Salty</v>
      </c>
      <c r="H449" s="5" t="str">
        <f>VLOOKUP(F449,Prod_tbl!A:D,3,0)</f>
        <v>Biscuits</v>
      </c>
      <c r="I449" s="5">
        <f>VLOOKUP(F449,Prod_tbl!A:D,4,0)</f>
        <v>25</v>
      </c>
      <c r="J449">
        <v>110</v>
      </c>
      <c r="K449" s="4">
        <f t="shared" si="6"/>
        <v>2750</v>
      </c>
    </row>
    <row r="450" spans="1:11" x14ac:dyDescent="0.25">
      <c r="A450">
        <v>449</v>
      </c>
      <c r="B450" s="1">
        <v>40569</v>
      </c>
      <c r="C450" t="s">
        <v>31</v>
      </c>
      <c r="D450" s="5">
        <f>VLOOKUP(C450,Customer_tbl!A:C,2,0)</f>
        <v>31</v>
      </c>
      <c r="E450" s="5" t="str">
        <f>VLOOKUP(C450,Customer_tbl!A:C,3,0)</f>
        <v>BBSR</v>
      </c>
      <c r="F450" t="s">
        <v>18</v>
      </c>
      <c r="G450" s="5" t="str">
        <f>VLOOKUP(F450,Prod_tbl!A:D,2,0)</f>
        <v>Ponds Facewash</v>
      </c>
      <c r="H450" s="5" t="str">
        <f>VLOOKUP(F450,Prod_tbl!A:D,3,0)</f>
        <v xml:space="preserve">Beauty </v>
      </c>
      <c r="I450" s="5">
        <f>VLOOKUP(F450,Prod_tbl!A:D,4,0)</f>
        <v>75</v>
      </c>
      <c r="J450">
        <v>815</v>
      </c>
      <c r="K450" s="4">
        <f t="shared" si="6"/>
        <v>61125</v>
      </c>
    </row>
    <row r="451" spans="1:11" x14ac:dyDescent="0.25">
      <c r="A451">
        <v>450</v>
      </c>
      <c r="B451" s="1">
        <v>40919</v>
      </c>
      <c r="C451" t="s">
        <v>33</v>
      </c>
      <c r="D451" s="5">
        <f>VLOOKUP(C451,Customer_tbl!A:C,2,0)</f>
        <v>27</v>
      </c>
      <c r="E451" s="5" t="str">
        <f>VLOOKUP(C451,Customer_tbl!A:C,3,0)</f>
        <v>Kendrapada</v>
      </c>
      <c r="F451" t="s">
        <v>47</v>
      </c>
      <c r="G451" s="5" t="str">
        <f>VLOOKUP(F451,Prod_tbl!A:D,2,0)</f>
        <v>Himalaya Facewash</v>
      </c>
      <c r="H451" s="5" t="str">
        <f>VLOOKUP(F451,Prod_tbl!A:D,3,0)</f>
        <v xml:space="preserve">Beauty </v>
      </c>
      <c r="I451" s="5">
        <f>VLOOKUP(F451,Prod_tbl!A:D,4,0)</f>
        <v>60</v>
      </c>
      <c r="J451">
        <v>567</v>
      </c>
      <c r="K451" s="4">
        <f t="shared" ref="K451:K467" si="7">I451*J451</f>
        <v>34020</v>
      </c>
    </row>
    <row r="452" spans="1:11" x14ac:dyDescent="0.25">
      <c r="A452">
        <v>451</v>
      </c>
      <c r="B452" s="1">
        <v>40369</v>
      </c>
      <c r="C452" t="s">
        <v>8</v>
      </c>
      <c r="D452" s="5">
        <f>VLOOKUP(C452,Customer_tbl!A:C,2,0)</f>
        <v>42</v>
      </c>
      <c r="E452" s="5" t="str">
        <f>VLOOKUP(C452,Customer_tbl!A:C,3,0)</f>
        <v>Dhenkanal</v>
      </c>
      <c r="F452" t="s">
        <v>9</v>
      </c>
      <c r="G452" s="5" t="str">
        <f>VLOOKUP(F452,Prod_tbl!A:D,2,0)</f>
        <v>Orio</v>
      </c>
      <c r="H452" s="5" t="str">
        <f>VLOOKUP(F452,Prod_tbl!A:D,3,0)</f>
        <v>Biscuits</v>
      </c>
      <c r="I452" s="5">
        <f>VLOOKUP(F452,Prod_tbl!A:D,4,0)</f>
        <v>15</v>
      </c>
      <c r="J452">
        <v>170</v>
      </c>
      <c r="K452" s="4">
        <f t="shared" si="7"/>
        <v>2550</v>
      </c>
    </row>
    <row r="453" spans="1:11" x14ac:dyDescent="0.25">
      <c r="A453">
        <v>452</v>
      </c>
      <c r="B453" s="1">
        <v>40476</v>
      </c>
      <c r="C453" t="s">
        <v>30</v>
      </c>
      <c r="D453" s="5">
        <f>VLOOKUP(C453,Customer_tbl!A:C,2,0)</f>
        <v>46</v>
      </c>
      <c r="E453" s="5" t="str">
        <f>VLOOKUP(C453,Customer_tbl!A:C,3,0)</f>
        <v>Cuttack</v>
      </c>
      <c r="F453" t="s">
        <v>41</v>
      </c>
      <c r="G453" s="5" t="str">
        <f>VLOOKUP(F453,Prod_tbl!A:D,2,0)</f>
        <v>Britania 50:50</v>
      </c>
      <c r="H453" s="5" t="str">
        <f>VLOOKUP(F453,Prod_tbl!A:D,3,0)</f>
        <v>Biscuits</v>
      </c>
      <c r="I453" s="5">
        <f>VLOOKUP(F453,Prod_tbl!A:D,4,0)</f>
        <v>20</v>
      </c>
      <c r="J453">
        <v>383</v>
      </c>
      <c r="K453" s="4">
        <f t="shared" si="7"/>
        <v>7660</v>
      </c>
    </row>
    <row r="454" spans="1:11" x14ac:dyDescent="0.25">
      <c r="A454">
        <v>453</v>
      </c>
      <c r="B454" s="1">
        <v>40257</v>
      </c>
      <c r="C454" t="s">
        <v>4</v>
      </c>
      <c r="D454" s="5">
        <f>VLOOKUP(C454,Customer_tbl!A:C,2,0)</f>
        <v>33</v>
      </c>
      <c r="E454" s="5" t="str">
        <f>VLOOKUP(C454,Customer_tbl!A:C,3,0)</f>
        <v>BBSR</v>
      </c>
      <c r="F454" t="s">
        <v>5</v>
      </c>
      <c r="G454" s="5" t="str">
        <f>VLOOKUP(F454,Prod_tbl!A:D,2,0)</f>
        <v>Cinthol</v>
      </c>
      <c r="H454" s="5" t="str">
        <f>VLOOKUP(F454,Prod_tbl!A:D,3,0)</f>
        <v>Soaps</v>
      </c>
      <c r="I454" s="5">
        <f>VLOOKUP(F454,Prod_tbl!A:D,4,0)</f>
        <v>65</v>
      </c>
      <c r="J454">
        <v>245</v>
      </c>
      <c r="K454" s="4">
        <f t="shared" si="7"/>
        <v>15925</v>
      </c>
    </row>
    <row r="455" spans="1:11" x14ac:dyDescent="0.25">
      <c r="A455">
        <v>454</v>
      </c>
      <c r="B455" s="1">
        <v>41005</v>
      </c>
      <c r="C455" t="s">
        <v>27</v>
      </c>
      <c r="D455" s="5">
        <f>VLOOKUP(C455,Customer_tbl!A:C,2,0)</f>
        <v>49</v>
      </c>
      <c r="E455" s="5" t="str">
        <f>VLOOKUP(C455,Customer_tbl!A:C,3,0)</f>
        <v>Cuttack</v>
      </c>
      <c r="F455" t="s">
        <v>39</v>
      </c>
      <c r="G455" s="5" t="str">
        <f>VLOOKUP(F455,Prod_tbl!A:D,2,0)</f>
        <v>Nivia Male Facewash</v>
      </c>
      <c r="H455" s="5" t="str">
        <f>VLOOKUP(F455,Prod_tbl!A:D,3,0)</f>
        <v xml:space="preserve">Beauty </v>
      </c>
      <c r="I455" s="5">
        <f>VLOOKUP(F455,Prod_tbl!A:D,4,0)</f>
        <v>95</v>
      </c>
      <c r="J455">
        <v>163</v>
      </c>
      <c r="K455" s="4">
        <f t="shared" si="7"/>
        <v>15485</v>
      </c>
    </row>
    <row r="456" spans="1:11" x14ac:dyDescent="0.25">
      <c r="A456">
        <v>455</v>
      </c>
      <c r="B456" s="1">
        <v>40537</v>
      </c>
      <c r="C456" t="s">
        <v>35</v>
      </c>
      <c r="D456" s="5">
        <f>VLOOKUP(C456,Customer_tbl!A:C,2,0)</f>
        <v>27</v>
      </c>
      <c r="E456" s="5" t="str">
        <f>VLOOKUP(C456,Customer_tbl!A:C,3,0)</f>
        <v>BBSR</v>
      </c>
      <c r="F456" t="s">
        <v>5</v>
      </c>
      <c r="G456" s="5" t="str">
        <f>VLOOKUP(F456,Prod_tbl!A:D,2,0)</f>
        <v>Cinthol</v>
      </c>
      <c r="H456" s="5" t="str">
        <f>VLOOKUP(F456,Prod_tbl!A:D,3,0)</f>
        <v>Soaps</v>
      </c>
      <c r="I456" s="5">
        <f>VLOOKUP(F456,Prod_tbl!A:D,4,0)</f>
        <v>65</v>
      </c>
      <c r="J456">
        <v>716</v>
      </c>
      <c r="K456" s="4">
        <f t="shared" si="7"/>
        <v>46540</v>
      </c>
    </row>
    <row r="457" spans="1:11" x14ac:dyDescent="0.25">
      <c r="A457">
        <v>456</v>
      </c>
      <c r="B457" s="1">
        <v>40426</v>
      </c>
      <c r="C457" t="s">
        <v>6</v>
      </c>
      <c r="D457" s="5">
        <f>VLOOKUP(C457,Customer_tbl!A:C,2,0)</f>
        <v>47</v>
      </c>
      <c r="E457" s="5" t="str">
        <f>VLOOKUP(C457,Customer_tbl!A:C,3,0)</f>
        <v>Kendrapada</v>
      </c>
      <c r="F457" t="s">
        <v>7</v>
      </c>
      <c r="G457" s="5" t="str">
        <f>VLOOKUP(F457,Prod_tbl!A:D,2,0)</f>
        <v>Lux</v>
      </c>
      <c r="H457" s="5" t="str">
        <f>VLOOKUP(F457,Prod_tbl!A:D,3,0)</f>
        <v>Soaps</v>
      </c>
      <c r="I457" s="5">
        <f>VLOOKUP(F457,Prod_tbl!A:D,4,0)</f>
        <v>45</v>
      </c>
      <c r="J457">
        <v>887</v>
      </c>
      <c r="K457" s="4">
        <f t="shared" si="7"/>
        <v>39915</v>
      </c>
    </row>
    <row r="458" spans="1:11" x14ac:dyDescent="0.25">
      <c r="A458">
        <v>457</v>
      </c>
      <c r="B458" s="1">
        <v>40582</v>
      </c>
      <c r="C458" t="s">
        <v>30</v>
      </c>
      <c r="D458" s="5">
        <f>VLOOKUP(C458,Customer_tbl!A:C,2,0)</f>
        <v>46</v>
      </c>
      <c r="E458" s="5" t="str">
        <f>VLOOKUP(C458,Customer_tbl!A:C,3,0)</f>
        <v>Cuttack</v>
      </c>
      <c r="F458" t="s">
        <v>28</v>
      </c>
      <c r="G458" s="5" t="str">
        <f>VLOOKUP(F458,Prod_tbl!A:D,2,0)</f>
        <v>Parle-G</v>
      </c>
      <c r="H458" s="5" t="str">
        <f>VLOOKUP(F458,Prod_tbl!A:D,3,0)</f>
        <v>Biscuits</v>
      </c>
      <c r="I458" s="5">
        <f>VLOOKUP(F458,Prod_tbl!A:D,4,0)</f>
        <v>10</v>
      </c>
      <c r="J458">
        <v>338</v>
      </c>
      <c r="K458" s="4">
        <f t="shared" si="7"/>
        <v>3380</v>
      </c>
    </row>
    <row r="459" spans="1:11" x14ac:dyDescent="0.25">
      <c r="A459">
        <v>458</v>
      </c>
      <c r="B459" s="1">
        <v>41032</v>
      </c>
      <c r="C459" t="s">
        <v>40</v>
      </c>
      <c r="D459" s="5">
        <f>VLOOKUP(C459,Customer_tbl!A:C,2,0)</f>
        <v>32</v>
      </c>
      <c r="E459" s="5" t="str">
        <f>VLOOKUP(C459,Customer_tbl!A:C,3,0)</f>
        <v>Kendrapada</v>
      </c>
      <c r="F459" t="s">
        <v>39</v>
      </c>
      <c r="G459" s="5" t="str">
        <f>VLOOKUP(F459,Prod_tbl!A:D,2,0)</f>
        <v>Nivia Male Facewash</v>
      </c>
      <c r="H459" s="5" t="str">
        <f>VLOOKUP(F459,Prod_tbl!A:D,3,0)</f>
        <v xml:space="preserve">Beauty </v>
      </c>
      <c r="I459" s="5">
        <f>VLOOKUP(F459,Prod_tbl!A:D,4,0)</f>
        <v>95</v>
      </c>
      <c r="J459">
        <v>399</v>
      </c>
      <c r="K459" s="4">
        <f t="shared" si="7"/>
        <v>37905</v>
      </c>
    </row>
    <row r="460" spans="1:11" x14ac:dyDescent="0.25">
      <c r="A460">
        <v>459</v>
      </c>
      <c r="B460" s="1">
        <v>40970</v>
      </c>
      <c r="C460" t="s">
        <v>6</v>
      </c>
      <c r="D460" s="5">
        <f>VLOOKUP(C460,Customer_tbl!A:C,2,0)</f>
        <v>47</v>
      </c>
      <c r="E460" s="5" t="str">
        <f>VLOOKUP(C460,Customer_tbl!A:C,3,0)</f>
        <v>Kendrapada</v>
      </c>
      <c r="F460" t="s">
        <v>14</v>
      </c>
      <c r="G460" s="5" t="str">
        <f>VLOOKUP(F460,Prod_tbl!A:D,2,0)</f>
        <v>Lakme Facewash</v>
      </c>
      <c r="H460" s="5" t="str">
        <f>VLOOKUP(F460,Prod_tbl!A:D,3,0)</f>
        <v xml:space="preserve">Beauty </v>
      </c>
      <c r="I460" s="5">
        <f>VLOOKUP(F460,Prod_tbl!A:D,4,0)</f>
        <v>95</v>
      </c>
      <c r="J460">
        <v>162</v>
      </c>
      <c r="K460" s="4">
        <f t="shared" si="7"/>
        <v>15390</v>
      </c>
    </row>
    <row r="461" spans="1:11" x14ac:dyDescent="0.25">
      <c r="A461">
        <v>460</v>
      </c>
      <c r="B461" s="1">
        <v>40282</v>
      </c>
      <c r="C461" t="s">
        <v>44</v>
      </c>
      <c r="D461" s="5">
        <f>VLOOKUP(C461,Customer_tbl!A:C,2,0)</f>
        <v>17</v>
      </c>
      <c r="E461" s="5" t="str">
        <f>VLOOKUP(C461,Customer_tbl!A:C,3,0)</f>
        <v>Kendrapada</v>
      </c>
      <c r="F461" t="s">
        <v>47</v>
      </c>
      <c r="G461" s="5" t="str">
        <f>VLOOKUP(F461,Prod_tbl!A:D,2,0)</f>
        <v>Himalaya Facewash</v>
      </c>
      <c r="H461" s="5" t="str">
        <f>VLOOKUP(F461,Prod_tbl!A:D,3,0)</f>
        <v xml:space="preserve">Beauty </v>
      </c>
      <c r="I461" s="5">
        <f>VLOOKUP(F461,Prod_tbl!A:D,4,0)</f>
        <v>60</v>
      </c>
      <c r="J461">
        <v>674</v>
      </c>
      <c r="K461" s="4">
        <f t="shared" si="7"/>
        <v>40440</v>
      </c>
    </row>
    <row r="462" spans="1:11" x14ac:dyDescent="0.25">
      <c r="A462">
        <v>461</v>
      </c>
      <c r="B462" s="1">
        <v>40674</v>
      </c>
      <c r="C462" t="s">
        <v>15</v>
      </c>
      <c r="D462" s="5">
        <f>VLOOKUP(C462,Customer_tbl!A:C,2,0)</f>
        <v>30</v>
      </c>
      <c r="E462" s="5" t="str">
        <f>VLOOKUP(C462,Customer_tbl!A:C,3,0)</f>
        <v>Kendrapada</v>
      </c>
      <c r="F462" t="s">
        <v>47</v>
      </c>
      <c r="G462" s="5" t="str">
        <f>VLOOKUP(F462,Prod_tbl!A:D,2,0)</f>
        <v>Himalaya Facewash</v>
      </c>
      <c r="H462" s="5" t="str">
        <f>VLOOKUP(F462,Prod_tbl!A:D,3,0)</f>
        <v xml:space="preserve">Beauty </v>
      </c>
      <c r="I462" s="5">
        <f>VLOOKUP(F462,Prod_tbl!A:D,4,0)</f>
        <v>60</v>
      </c>
      <c r="J462">
        <v>313</v>
      </c>
      <c r="K462" s="4">
        <f t="shared" si="7"/>
        <v>18780</v>
      </c>
    </row>
    <row r="463" spans="1:11" x14ac:dyDescent="0.25">
      <c r="A463">
        <v>462</v>
      </c>
      <c r="B463" s="1">
        <v>41224</v>
      </c>
      <c r="C463" t="s">
        <v>44</v>
      </c>
      <c r="D463" s="5">
        <f>VLOOKUP(C463,Customer_tbl!A:C,2,0)</f>
        <v>17</v>
      </c>
      <c r="E463" s="5" t="str">
        <f>VLOOKUP(C463,Customer_tbl!A:C,3,0)</f>
        <v>Kendrapada</v>
      </c>
      <c r="F463" t="s">
        <v>22</v>
      </c>
      <c r="G463" s="5" t="str">
        <f>VLOOKUP(F463,Prod_tbl!A:D,2,0)</f>
        <v>Liril</v>
      </c>
      <c r="H463" s="5" t="str">
        <f>VLOOKUP(F463,Prod_tbl!A:D,3,0)</f>
        <v>Soaps</v>
      </c>
      <c r="I463" s="5">
        <f>VLOOKUP(F463,Prod_tbl!A:D,4,0)</f>
        <v>60</v>
      </c>
      <c r="J463">
        <v>677</v>
      </c>
      <c r="K463" s="4">
        <f t="shared" si="7"/>
        <v>40620</v>
      </c>
    </row>
    <row r="464" spans="1:11" x14ac:dyDescent="0.25">
      <c r="A464">
        <v>463</v>
      </c>
      <c r="B464" s="1">
        <v>41130</v>
      </c>
      <c r="C464" t="s">
        <v>24</v>
      </c>
      <c r="D464" s="5">
        <f>VLOOKUP(C464,Customer_tbl!A:C,2,0)</f>
        <v>41</v>
      </c>
      <c r="E464" s="5" t="str">
        <f>VLOOKUP(C464,Customer_tbl!A:C,3,0)</f>
        <v>Cuttack</v>
      </c>
      <c r="F464" t="s">
        <v>37</v>
      </c>
      <c r="G464" s="5" t="str">
        <f>VLOOKUP(F464,Prod_tbl!A:D,2,0)</f>
        <v>Dove</v>
      </c>
      <c r="H464" s="5" t="str">
        <f>VLOOKUP(F464,Prod_tbl!A:D,3,0)</f>
        <v>Soaps</v>
      </c>
      <c r="I464" s="5">
        <f>VLOOKUP(F464,Prod_tbl!A:D,4,0)</f>
        <v>60</v>
      </c>
      <c r="J464">
        <v>282</v>
      </c>
      <c r="K464" s="4">
        <f t="shared" si="7"/>
        <v>16920</v>
      </c>
    </row>
    <row r="465" spans="1:11" x14ac:dyDescent="0.25">
      <c r="A465">
        <v>464</v>
      </c>
      <c r="B465" s="1">
        <v>41081</v>
      </c>
      <c r="C465" t="s">
        <v>35</v>
      </c>
      <c r="D465" s="5">
        <f>VLOOKUP(C465,Customer_tbl!A:C,2,0)</f>
        <v>27</v>
      </c>
      <c r="E465" s="5" t="str">
        <f>VLOOKUP(C465,Customer_tbl!A:C,3,0)</f>
        <v>BBSR</v>
      </c>
      <c r="F465" t="s">
        <v>23</v>
      </c>
      <c r="G465" s="5" t="str">
        <f>VLOOKUP(F465,Prod_tbl!A:D,2,0)</f>
        <v>Peers</v>
      </c>
      <c r="H465" s="5" t="str">
        <f>VLOOKUP(F465,Prod_tbl!A:D,3,0)</f>
        <v>Soaps</v>
      </c>
      <c r="I465" s="5">
        <f>VLOOKUP(F465,Prod_tbl!A:D,4,0)</f>
        <v>60</v>
      </c>
      <c r="J465">
        <v>326</v>
      </c>
      <c r="K465" s="4">
        <f t="shared" si="7"/>
        <v>19560</v>
      </c>
    </row>
    <row r="466" spans="1:11" x14ac:dyDescent="0.25">
      <c r="A466">
        <v>465</v>
      </c>
      <c r="B466" s="1">
        <v>40718</v>
      </c>
      <c r="C466" t="s">
        <v>31</v>
      </c>
      <c r="D466" s="5">
        <f>VLOOKUP(C466,Customer_tbl!A:C,2,0)</f>
        <v>31</v>
      </c>
      <c r="E466" s="5" t="str">
        <f>VLOOKUP(C466,Customer_tbl!A:C,3,0)</f>
        <v>BBSR</v>
      </c>
      <c r="F466" t="s">
        <v>47</v>
      </c>
      <c r="G466" s="5" t="str">
        <f>VLOOKUP(F466,Prod_tbl!A:D,2,0)</f>
        <v>Himalaya Facewash</v>
      </c>
      <c r="H466" s="5" t="str">
        <f>VLOOKUP(F466,Prod_tbl!A:D,3,0)</f>
        <v xml:space="preserve">Beauty </v>
      </c>
      <c r="I466" s="5">
        <f>VLOOKUP(F466,Prod_tbl!A:D,4,0)</f>
        <v>60</v>
      </c>
      <c r="J466">
        <v>537</v>
      </c>
      <c r="K466" s="4">
        <f t="shared" si="7"/>
        <v>32220</v>
      </c>
    </row>
    <row r="467" spans="1:11" x14ac:dyDescent="0.25">
      <c r="A467">
        <v>466</v>
      </c>
      <c r="B467" s="1">
        <v>41233</v>
      </c>
      <c r="C467" t="s">
        <v>33</v>
      </c>
      <c r="D467" s="5">
        <f>VLOOKUP(C467,Customer_tbl!A:C,2,0)</f>
        <v>27</v>
      </c>
      <c r="E467" s="5" t="str">
        <f>VLOOKUP(C467,Customer_tbl!A:C,3,0)</f>
        <v>Kendrapada</v>
      </c>
      <c r="F467" t="s">
        <v>37</v>
      </c>
      <c r="G467" s="5" t="str">
        <f>VLOOKUP(F467,Prod_tbl!A:D,2,0)</f>
        <v>Dove</v>
      </c>
      <c r="H467" s="5" t="str">
        <f>VLOOKUP(F467,Prod_tbl!A:D,3,0)</f>
        <v>Soaps</v>
      </c>
      <c r="I467" s="5">
        <f>VLOOKUP(F467,Prod_tbl!A:D,4,0)</f>
        <v>60</v>
      </c>
      <c r="J467">
        <v>509</v>
      </c>
      <c r="K467" s="4">
        <f t="shared" si="7"/>
        <v>30540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Sales_tbl</vt:lpstr>
      <vt:lpstr>Customer_tbl</vt:lpstr>
      <vt:lpstr>Prod_tbl</vt:lpstr>
      <vt:lpstr>DATA MODEL</vt:lpstr>
      <vt:lpstr>DATA MODEL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Deb-pc</dc:creator>
  <cp:lastModifiedBy>Debendra</cp:lastModifiedBy>
  <dcterms:created xsi:type="dcterms:W3CDTF">2015-06-05T18:17:20Z</dcterms:created>
  <dcterms:modified xsi:type="dcterms:W3CDTF">2021-10-09T12:04:43Z</dcterms:modified>
</cp:coreProperties>
</file>