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pit\Documents\CareerFoundry\Exercises\2. Data Immersion\3. Databases and SQL for Analysts\"/>
    </mc:Choice>
  </mc:AlternateContent>
  <xr:revisionPtr revIDLastSave="0" documentId="13_ncr:1_{F5FB5555-AA25-47A5-BC9B-F8DAA1EE38FF}" xr6:coauthVersionLast="47" xr6:coauthVersionMax="47" xr10:uidLastSave="{00000000-0000-0000-0000-000000000000}"/>
  <bookViews>
    <workbookView xWindow="-108" yWindow="-108" windowWidth="23256" windowHeight="13896" activeTab="2" xr2:uid="{C2377788-144E-C04E-B828-483784777701}"/>
  </bookViews>
  <sheets>
    <sheet name="Revenue Overview" sheetId="1" r:id="rId1"/>
    <sheet name="Rental Duration " sheetId="2" r:id="rId2"/>
    <sheet name="Customer Located " sheetId="3" r:id="rId3"/>
    <sheet name="Valuable Customers " sheetId="4" r:id="rId4"/>
    <sheet name="3.7_1_Top 10 countries" sheetId="7" r:id="rId5"/>
  </sheets>
  <definedNames>
    <definedName name="ExternalData_1" localSheetId="4" hidden="1">'3.7_1_Top 10 countries'!$A$1:$B$11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2" i="4"/>
  <c r="B13" i="1"/>
  <c r="Q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A3698D-7BC2-4C3E-B1F8-9C9457E11831}" keepAlive="1" name="Query - top 10data-1746369575961" description="Connection to the 'top 10data-1746369575961' query in the workbook." type="5" refreshedVersion="8" background="1" saveData="1">
    <dbPr connection="Provider=Microsoft.Mashup.OleDb.1;Data Source=$Workbook$;Location=&quot;top 10data-1746369575961&quot;;Extended Properties=&quot;&quot;" command="SELECT * FROM [top 10data-1746369575961]"/>
  </connection>
</connections>
</file>

<file path=xl/sharedStrings.xml><?xml version="1.0" encoding="utf-8"?>
<sst xmlns="http://schemas.openxmlformats.org/spreadsheetml/2006/main" count="195" uniqueCount="176">
  <si>
    <t>title</t>
  </si>
  <si>
    <t>total_revenue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</si>
  <si>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</si>
  <si>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</si>
  <si>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</si>
  <si>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</si>
  <si>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</si>
  <si>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</si>
  <si>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</si>
  <si>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</si>
  <si>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</si>
  <si>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</si>
  <si>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</si>
  <si>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</si>
  <si>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</si>
  <si>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</si>
  <si>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</si>
  <si>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</si>
  <si>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</si>
  <si>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</si>
  <si>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</si>
  <si>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</si>
  <si>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Most</t>
  </si>
  <si>
    <t>TOTAL</t>
  </si>
  <si>
    <t xml:space="preserve">AVG </t>
  </si>
  <si>
    <t>MIN</t>
  </si>
  <si>
    <t>MAX</t>
  </si>
  <si>
    <t>country</t>
  </si>
  <si>
    <t>customer_count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</si>
  <si>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</si>
  <si>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</si>
  <si>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</si>
  <si>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</si>
  <si>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</si>
  <si>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</si>
  <si>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</si>
  <si>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</si>
  <si>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</si>
  <si>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</si>
  <si>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</si>
  <si>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</si>
  <si>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</si>
  <si>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</si>
  <si>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</si>
  <si>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</si>
  <si>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</si>
  <si>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</si>
  <si>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</si>
  <si>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</si>
  <si>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</si>
  <si>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</si>
  <si>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</si>
  <si>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</si>
  <si>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</si>
  <si>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</si>
  <si>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</si>
  <si>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</si>
  <si>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</si>
  <si>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</si>
  <si>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</si>
  <si>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</si>
  <si>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</si>
  <si>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</si>
  <si>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</si>
  <si>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</si>
  <si>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</si>
  <si>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</si>
  <si>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</si>
  <si>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</si>
  <si>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</si>
  <si>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</si>
  <si>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</si>
  <si>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</si>
  <si>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</si>
  <si>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</si>
  <si>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</si>
  <si>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</si>
  <si>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</si>
  <si>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</si>
  <si>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</si>
  <si>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</si>
  <si>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</si>
  <si>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</si>
  <si>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</si>
  <si>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</si>
  <si>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</si>
  <si>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</si>
  <si>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</si>
  <si>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</si>
  <si>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</si>
  <si>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</si>
  <si>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</si>
  <si>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</si>
  <si>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</si>
  <si>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</si>
  <si>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</si>
  <si>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</si>
  <si>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</si>
  <si>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</si>
  <si>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</si>
  <si>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</si>
  <si>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</si>
  <si>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</si>
  <si>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</si>
  <si>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</si>
  <si>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</si>
  <si>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</si>
  <si>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</si>
  <si>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</si>
  <si>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</si>
  <si>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</si>
  <si>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</si>
  <si>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</si>
  <si>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</si>
  <si>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</si>
  <si>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</si>
  <si>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</si>
  <si>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</si>
  <si>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</si>
  <si>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</si>
  <si>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</si>
  <si>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</si>
  <si>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</si>
  <si>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</si>
  <si>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</si>
  <si>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</si>
  <si>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</si>
  <si>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</si>
  <si>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</si>
  <si>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</si>
  <si>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</si>
  <si>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</si>
  <si>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</si>
  <si>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</si>
  <si>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</si>
  <si>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</si>
  <si>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</si>
  <si>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</si>
  <si>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TOTAL REVENUE</t>
  </si>
  <si>
    <t>customer_id</t>
  </si>
  <si>
    <t>first_name</t>
  </si>
  <si>
    <t>last_name</t>
  </si>
  <si>
    <t>Arlene</t>
  </si>
  <si>
    <t>Harvey</t>
  </si>
  <si>
    <t>Ambattur</t>
  </si>
  <si>
    <t>Kyle</t>
  </si>
  <si>
    <t>Spurlock</t>
  </si>
  <si>
    <t>Shanwei</t>
  </si>
  <si>
    <t>Marlene</t>
  </si>
  <si>
    <t>Welch</t>
  </si>
  <si>
    <t>Iwaki</t>
  </si>
  <si>
    <t>Glen</t>
  </si>
  <si>
    <t>Talbert</t>
  </si>
  <si>
    <t>Acua</t>
  </si>
  <si>
    <t>Clinton</t>
  </si>
  <si>
    <t>Buford</t>
  </si>
  <si>
    <t>Aurora</t>
  </si>
  <si>
    <t>Customer Name</t>
  </si>
  <si>
    <t>City</t>
  </si>
  <si>
    <t>Country</t>
  </si>
  <si>
    <t>Total_Amount</t>
  </si>
  <si>
    <t>SELECT</t>
  </si>
  <si>
    <t xml:space="preserve">    co.country,</t>
  </si>
  <si>
    <t xml:space="preserve">    COUNT(c.customer_id) AS customer_count</t>
  </si>
  <si>
    <t>FROM customer c</t>
  </si>
  <si>
    <t>JOIN address a ON c.address_id = a.address_id</t>
  </si>
  <si>
    <t>JOIN city ci ON a.city_id = ci.city_id</t>
  </si>
  <si>
    <t>JOIN country co ON ci.country_id = co.country_id</t>
  </si>
  <si>
    <t>GROUP BY co.country</t>
  </si>
  <si>
    <t>ORDER BY customer_count DESC</t>
  </si>
  <si>
    <t>LIMIT 10;</t>
  </si>
  <si>
    <t>$ 111,76</t>
  </si>
  <si>
    <t>$ 109,71</t>
  </si>
  <si>
    <t>$ 106,77</t>
  </si>
  <si>
    <t>$ 100,77</t>
  </si>
  <si>
    <t>$ 98,76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</si>
</sst>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409]#,##0.00"/>
  </numFmts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3" applyFont="1" applyAlignment="1">
      <alignment horizontal="left"/>
    </xf>
    <xf numFmtId="9" fontId="0" fillId="0" borderId="0" xfId="2" applyFont="1"/>
    <xf numFmtId="1" fontId="2" fillId="0" borderId="0" xfId="0" applyNumberFormat="1" applyFont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9" fontId="6" fillId="0" borderId="0" xfId="2" applyFont="1"/>
    <xf numFmtId="164" fontId="2" fillId="0" borderId="0" xfId="0" applyNumberFormat="1" applyFont="1"/>
    <xf numFmtId="164" fontId="2" fillId="0" borderId="0" xfId="1" applyNumberFormat="1" applyFont="1"/>
    <xf numFmtId="164" fontId="4" fillId="0" borderId="0" xfId="3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 xr:uid="{B1BAA157-1974-3946-971B-AB6688639E11}"/>
    <cellStyle name="Per cent" xfId="2" builtinId="5"/>
  </cellStyles>
  <dxfs count="7">
    <dxf>
      <numFmt numFmtId="164" formatCode="[$$-409]#,##0.00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Overview'!$B$2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Overview'!$A$3:$A$12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'Revenue Overview'!$B$3:$B$12</c:f>
              <c:numCache>
                <c:formatCode>[$$-409]#,##0.00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9-8C4B-89DB-488D2D048F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78164752"/>
        <c:axId val="708100272"/>
      </c:barChart>
      <c:catAx>
        <c:axId val="137816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8100272"/>
        <c:crosses val="autoZero"/>
        <c:auto val="1"/>
        <c:lblAlgn val="ctr"/>
        <c:lblOffset val="100"/>
        <c:noMultiLvlLbl val="0"/>
      </c:catAx>
      <c:valAx>
        <c:axId val="708100272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13781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 flip="none" rotWithShape="1">
        <a:gsLst>
          <a:gs pos="22000">
            <a:schemeClr val="accent1">
              <a:lumMod val="90000"/>
              <a:lumOff val="10000"/>
              <a:alpha val="47000"/>
            </a:schemeClr>
          </a:gs>
          <a:gs pos="41000">
            <a:schemeClr val="accent1">
              <a:lumMod val="89000"/>
            </a:schemeClr>
          </a:gs>
          <a:gs pos="69000">
            <a:schemeClr val="accent1">
              <a:lumMod val="75000"/>
            </a:schemeClr>
          </a:gs>
          <a:gs pos="97000">
            <a:schemeClr val="accent1">
              <a:lumMod val="70000"/>
            </a:schemeClr>
          </a:gs>
        </a:gsLst>
        <a:path path="circle">
          <a:fillToRect l="50000" t="50000" r="50000" b="50000"/>
        </a:path>
        <a:tileRect/>
      </a:gra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Overview'!$J$2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Overview'!$I$3:$I$12</c:f>
              <c:strCache>
                <c:ptCount val="10"/>
                <c:pt idx="0">
                  <c:v>Texas Watch</c:v>
                </c:pt>
                <c:pt idx="1">
                  <c:v>Oklahoma Jumanji</c:v>
                </c:pt>
                <c:pt idx="2">
                  <c:v>Duffel Apocalypse</c:v>
                </c:pt>
                <c:pt idx="3">
                  <c:v>Freedom Cleopatra</c:v>
                </c:pt>
                <c:pt idx="4">
                  <c:v>Young Language</c:v>
                </c:pt>
                <c:pt idx="5">
                  <c:v>Rebel Airport</c:v>
                </c:pt>
                <c:pt idx="6">
                  <c:v>Cruelty Unforgiven</c:v>
                </c:pt>
                <c:pt idx="7">
                  <c:v>Treatment Jekyll</c:v>
                </c:pt>
                <c:pt idx="8">
                  <c:v>Lights Deer</c:v>
                </c:pt>
                <c:pt idx="9">
                  <c:v>Stallion Sundance</c:v>
                </c:pt>
              </c:strCache>
            </c:strRef>
          </c:cat>
          <c:val>
            <c:numRef>
              <c:f>'Revenue Overview'!$J$3:$J$12</c:f>
              <c:numCache>
                <c:formatCode>[$$-409]#,##0.00</c:formatCode>
                <c:ptCount val="10"/>
                <c:pt idx="0">
                  <c:v>5.94</c:v>
                </c:pt>
                <c:pt idx="1">
                  <c:v>5.94</c:v>
                </c:pt>
                <c:pt idx="2">
                  <c:v>5.94</c:v>
                </c:pt>
                <c:pt idx="3">
                  <c:v>5.95</c:v>
                </c:pt>
                <c:pt idx="4">
                  <c:v>6.93</c:v>
                </c:pt>
                <c:pt idx="5">
                  <c:v>6.93</c:v>
                </c:pt>
                <c:pt idx="6">
                  <c:v>6.94</c:v>
                </c:pt>
                <c:pt idx="7">
                  <c:v>6.94</c:v>
                </c:pt>
                <c:pt idx="8">
                  <c:v>7.93</c:v>
                </c:pt>
                <c:pt idx="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9-444D-9B8E-7E1300E53E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3165008"/>
        <c:axId val="624283375"/>
      </c:barChart>
      <c:catAx>
        <c:axId val="45316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4283375"/>
        <c:crosses val="autoZero"/>
        <c:auto val="1"/>
        <c:lblAlgn val="ctr"/>
        <c:lblOffset val="100"/>
        <c:noMultiLvlLbl val="0"/>
      </c:catAx>
      <c:valAx>
        <c:axId val="624283375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4531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A10-1648-BF43-FD0E641D2BA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EA10-1648-BF43-FD0E641D2BA0}"/>
              </c:ext>
            </c:extLst>
          </c:dPt>
          <c:dLbls>
            <c:dLbl>
              <c:idx val="0"/>
              <c:layout>
                <c:manualLayout>
                  <c:x val="-0.13055555555555562"/>
                  <c:y val="-8.4875562720133283E-17"/>
                </c:manualLayout>
              </c:layout>
              <c:tx>
                <c:rich>
                  <a:bodyPr/>
                  <a:lstStyle/>
                  <a:p>
                    <a:fld id="{35719773-1CD7-ED4E-9BF8-AD70423A7C09}" type="VALUE">
                      <a:rPr lang="en-US"/>
                      <a:pPr/>
                      <a:t>[VALUE]</a:t>
                    </a:fld>
                    <a:r>
                      <a:rPr lang="en-US"/>
                      <a:t> days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A10-1648-BF43-FD0E641D2BA0}"/>
                </c:ext>
              </c:extLst>
            </c:dLbl>
            <c:dLbl>
              <c:idx val="1"/>
              <c:layout>
                <c:manualLayout>
                  <c:x val="-0.12222222222222222"/>
                  <c:y val="-8.4875562720133283E-17"/>
                </c:manualLayout>
              </c:layout>
              <c:tx>
                <c:rich>
                  <a:bodyPr/>
                  <a:lstStyle/>
                  <a:p>
                    <a:fld id="{F4D40A29-A768-EF41-849E-CC6A5975F1B0}" type="VALUE">
                      <a:rPr lang="en-US"/>
                      <a:pPr/>
                      <a:t>[VALUE]</a:t>
                    </a:fld>
                    <a:r>
                      <a:rPr lang="en-US"/>
                      <a:t> days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A10-1648-BF43-FD0E641D2BA0}"/>
                </c:ext>
              </c:extLst>
            </c:dLbl>
            <c:dLbl>
              <c:idx val="2"/>
              <c:layout>
                <c:manualLayout>
                  <c:x val="-0.1361111111111111"/>
                  <c:y val="0"/>
                </c:manualLayout>
              </c:layout>
              <c:tx>
                <c:rich>
                  <a:bodyPr/>
                  <a:lstStyle/>
                  <a:p>
                    <a:fld id="{540F0BA8-8BD3-4141-9217-29D02468A4E4}" type="VALUE">
                      <a:rPr lang="en-US"/>
                      <a:pPr/>
                      <a:t>[VALUE]</a:t>
                    </a:fld>
                    <a:r>
                      <a:rPr lang="en-US"/>
                      <a:t> days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A10-1648-BF43-FD0E641D2B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'Rental Duration '!$B$3:$D$3</c:f>
              <c:strCache>
                <c:ptCount val="3"/>
                <c:pt idx="0">
                  <c:v>AVG 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'Rental Duration '!$B$4:$D$4</c:f>
              <c:numCache>
                <c:formatCode>0</c:formatCode>
                <c:ptCount val="3"/>
                <c:pt idx="0">
                  <c:v>5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0-1648-BF43-FD0E641D2B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616094208"/>
        <c:axId val="615869152"/>
        <c:axId val="0"/>
      </c:bar3DChart>
      <c:catAx>
        <c:axId val="61609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5869152"/>
        <c:crosses val="autoZero"/>
        <c:auto val="1"/>
        <c:lblAlgn val="ctr"/>
        <c:lblOffset val="100"/>
        <c:noMultiLvlLbl val="0"/>
      </c:catAx>
      <c:valAx>
        <c:axId val="615869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6160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38100</xdr:rowOff>
    </xdr:from>
    <xdr:to>
      <xdr:col>6</xdr:col>
      <xdr:colOff>774700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499685-80AD-0B5B-CCAE-A8C705444160}"/>
            </a:ext>
          </a:extLst>
        </xdr:cNvPr>
        <xdr:cNvSpPr txBox="1"/>
      </xdr:nvSpPr>
      <xdr:spPr>
        <a:xfrm>
          <a:off x="2095500" y="241300"/>
          <a:ext cx="3632200" cy="199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</a:t>
          </a:r>
        </a:p>
        <a:p>
          <a:r>
            <a:rPr lang="en-GB" sz="1100"/>
            <a:t>    film.title,</a:t>
          </a:r>
        </a:p>
        <a:p>
          <a:r>
            <a:rPr lang="en-GB" sz="1100"/>
            <a:t>    SUM(payment.amount) AS total_revenue</a:t>
          </a:r>
        </a:p>
        <a:p>
          <a:r>
            <a:rPr lang="en-GB" sz="1100"/>
            <a:t>FROM payment</a:t>
          </a:r>
        </a:p>
        <a:p>
          <a:r>
            <a:rPr lang="en-GB" sz="1100"/>
            <a:t>JOIN rental ON payment.rental_id = rental.rental_id</a:t>
          </a:r>
        </a:p>
        <a:p>
          <a:r>
            <a:rPr lang="en-GB" sz="1100"/>
            <a:t>JOIN inventory ON rental.inventory_id = inventory.inventory_id</a:t>
          </a:r>
        </a:p>
        <a:p>
          <a:r>
            <a:rPr lang="en-GB" sz="1100"/>
            <a:t>JOIN film ON inventory.film_id = film.film_id</a:t>
          </a:r>
        </a:p>
        <a:p>
          <a:r>
            <a:rPr lang="en-GB" sz="1100"/>
            <a:t>GROUP BY film.title</a:t>
          </a:r>
        </a:p>
        <a:p>
          <a:r>
            <a:rPr lang="en-GB" sz="1100"/>
            <a:t>ORDER BY total_revenue DESC</a:t>
          </a:r>
        </a:p>
        <a:p>
          <a:r>
            <a:rPr lang="en-GB" sz="1100"/>
            <a:t>LIMIT 10;</a:t>
          </a:r>
        </a:p>
      </xdr:txBody>
    </xdr:sp>
    <xdr:clientData/>
  </xdr:twoCellAnchor>
  <xdr:twoCellAnchor>
    <xdr:from>
      <xdr:col>11</xdr:col>
      <xdr:colOff>25400</xdr:colOff>
      <xdr:row>1</xdr:row>
      <xdr:rowOff>0</xdr:rowOff>
    </xdr:from>
    <xdr:to>
      <xdr:col>15</xdr:col>
      <xdr:colOff>355600</xdr:colOff>
      <xdr:row>10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CD4E09-9E56-BE4B-BB37-111A8C23DDED}"/>
            </a:ext>
          </a:extLst>
        </xdr:cNvPr>
        <xdr:cNvSpPr txBox="1"/>
      </xdr:nvSpPr>
      <xdr:spPr>
        <a:xfrm>
          <a:off x="9105900" y="203200"/>
          <a:ext cx="3632200" cy="199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</a:t>
          </a:r>
        </a:p>
        <a:p>
          <a:r>
            <a:rPr lang="en-GB" sz="1100"/>
            <a:t>    film.title,</a:t>
          </a:r>
        </a:p>
        <a:p>
          <a:r>
            <a:rPr lang="en-GB" sz="1100"/>
            <a:t>    SUM(payment.amount) AS total_revenue</a:t>
          </a:r>
        </a:p>
        <a:p>
          <a:r>
            <a:rPr lang="en-GB" sz="1100"/>
            <a:t>FROM payment</a:t>
          </a:r>
        </a:p>
        <a:p>
          <a:r>
            <a:rPr lang="en-GB" sz="1100"/>
            <a:t>JOIN rental ON payment.rental_id = rental.rental_id</a:t>
          </a:r>
        </a:p>
        <a:p>
          <a:r>
            <a:rPr lang="en-GB" sz="1100"/>
            <a:t>JOIN inventory ON rental.inventory_id = inventory.inventory_id</a:t>
          </a:r>
        </a:p>
        <a:p>
          <a:r>
            <a:rPr lang="en-GB" sz="1100"/>
            <a:t>JOIN film ON inventory.film_id = film.film_id</a:t>
          </a:r>
        </a:p>
        <a:p>
          <a:r>
            <a:rPr lang="en-GB" sz="1100"/>
            <a:t>GROUP BY film.title</a:t>
          </a:r>
        </a:p>
        <a:p>
          <a:r>
            <a:rPr lang="en-GB" sz="1100"/>
            <a:t>ORDER BY total_revenue ASC</a:t>
          </a:r>
        </a:p>
        <a:p>
          <a:r>
            <a:rPr lang="en-GB" sz="1100"/>
            <a:t>LIMIT 10;</a:t>
          </a:r>
        </a:p>
      </xdr:txBody>
    </xdr:sp>
    <xdr:clientData/>
  </xdr:twoCellAnchor>
  <xdr:twoCellAnchor>
    <xdr:from>
      <xdr:col>0</xdr:col>
      <xdr:colOff>336550</xdr:colOff>
      <xdr:row>14</xdr:row>
      <xdr:rowOff>38100</xdr:rowOff>
    </xdr:from>
    <xdr:to>
      <xdr:col>6</xdr:col>
      <xdr:colOff>368300</xdr:colOff>
      <xdr:row>35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8C2D1E-9F0D-1F2F-C8CE-28F2AB64F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14</xdr:row>
      <xdr:rowOff>12700</xdr:rowOff>
    </xdr:from>
    <xdr:to>
      <xdr:col>14</xdr:col>
      <xdr:colOff>685800</xdr:colOff>
      <xdr:row>34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72A475-B1E9-CD8A-81E6-EA17AFCC9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723900</xdr:colOff>
      <xdr:row>3</xdr:row>
      <xdr:rowOff>127000</xdr:rowOff>
    </xdr:from>
    <xdr:to>
      <xdr:col>17</xdr:col>
      <xdr:colOff>203200</xdr:colOff>
      <xdr:row>7</xdr:row>
      <xdr:rowOff>25400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AE6DFFC-4D39-D245-957C-4E36DF2BDE52}"/>
            </a:ext>
          </a:extLst>
        </xdr:cNvPr>
        <xdr:cNvSpPr txBox="1"/>
      </xdr:nvSpPr>
      <xdr:spPr>
        <a:xfrm>
          <a:off x="14173200" y="736600"/>
          <a:ext cx="113030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</a:t>
          </a:r>
        </a:p>
        <a:p>
          <a:r>
            <a:rPr lang="en-GB" sz="1100"/>
            <a:t>    SUM(amount)</a:t>
          </a:r>
        </a:p>
        <a:p>
          <a:r>
            <a:rPr lang="en-GB" sz="1100"/>
            <a:t>FROM payment</a:t>
          </a:r>
        </a:p>
      </xdr:txBody>
    </xdr:sp>
    <xdr:clientData/>
  </xdr:twoCellAnchor>
  <xdr:twoCellAnchor>
    <xdr:from>
      <xdr:col>0</xdr:col>
      <xdr:colOff>342900</xdr:colOff>
      <xdr:row>32</xdr:row>
      <xdr:rowOff>63500</xdr:rowOff>
    </xdr:from>
    <xdr:to>
      <xdr:col>6</xdr:col>
      <xdr:colOff>317500</xdr:colOff>
      <xdr:row>34</xdr:row>
      <xdr:rowOff>127000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D6B11E4C-7CBD-6503-0AD6-F9FD6FEA3AC6}"/>
            </a:ext>
          </a:extLst>
        </xdr:cNvPr>
        <xdr:cNvSpPr/>
      </xdr:nvSpPr>
      <xdr:spPr>
        <a:xfrm>
          <a:off x="342900" y="6565900"/>
          <a:ext cx="5410200" cy="469900"/>
        </a:xfrm>
        <a:prstGeom prst="roundRect">
          <a:avLst/>
        </a:prstGeom>
        <a:noFill/>
        <a:ln w="101600"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876300</xdr:colOff>
      <xdr:row>32</xdr:row>
      <xdr:rowOff>12700</xdr:rowOff>
    </xdr:from>
    <xdr:to>
      <xdr:col>13</xdr:col>
      <xdr:colOff>533400</xdr:colOff>
      <xdr:row>34</xdr:row>
      <xdr:rowOff>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3B532531-4CC0-F840-ABF5-85413ED1A9BB}"/>
            </a:ext>
          </a:extLst>
        </xdr:cNvPr>
        <xdr:cNvSpPr/>
      </xdr:nvSpPr>
      <xdr:spPr>
        <a:xfrm>
          <a:off x="7962900" y="6515100"/>
          <a:ext cx="4368800" cy="393700"/>
        </a:xfrm>
        <a:prstGeom prst="roundRect">
          <a:avLst/>
        </a:prstGeom>
        <a:noFill/>
        <a:ln w="1016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5</xdr:row>
      <xdr:rowOff>25400</xdr:rowOff>
    </xdr:from>
    <xdr:to>
      <xdr:col>3</xdr:col>
      <xdr:colOff>685800</xdr:colOff>
      <xdr:row>10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F275A-5D61-AE4F-8C91-FE4D31A1AD6E}"/>
            </a:ext>
          </a:extLst>
        </xdr:cNvPr>
        <xdr:cNvSpPr txBox="1"/>
      </xdr:nvSpPr>
      <xdr:spPr>
        <a:xfrm>
          <a:off x="774700" y="1041400"/>
          <a:ext cx="3746500" cy="116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</a:t>
          </a:r>
        </a:p>
        <a:p>
          <a:r>
            <a:rPr lang="en-GB" sz="1100"/>
            <a:t>    COUNT (film_id) AS count_of_movies,</a:t>
          </a:r>
        </a:p>
        <a:p>
          <a:r>
            <a:rPr lang="en-GB" sz="1100"/>
            <a:t>	MIN (rental_duration) AS min_rental_duration,</a:t>
          </a:r>
        </a:p>
        <a:p>
          <a:r>
            <a:rPr lang="en-GB" sz="1100"/>
            <a:t>	MAX (rental_duration) AS max_rental_duration,</a:t>
          </a:r>
        </a:p>
        <a:p>
          <a:r>
            <a:rPr lang="en-GB" sz="1100"/>
            <a:t>	AVG (rental_duration) AS avg_rental_duration</a:t>
          </a:r>
        </a:p>
        <a:p>
          <a:r>
            <a:rPr lang="en-GB" sz="1100"/>
            <a:t>FROM film;</a:t>
          </a:r>
        </a:p>
      </xdr:txBody>
    </xdr:sp>
    <xdr:clientData/>
  </xdr:twoCellAnchor>
  <xdr:twoCellAnchor>
    <xdr:from>
      <xdr:col>1</xdr:col>
      <xdr:colOff>882650</xdr:colOff>
      <xdr:row>12</xdr:row>
      <xdr:rowOff>25400</xdr:rowOff>
    </xdr:from>
    <xdr:to>
      <xdr:col>6</xdr:col>
      <xdr:colOff>25400</xdr:colOff>
      <xdr:row>28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AD5EAE-0EC2-9F35-8743-55A4A1870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8</xdr:col>
      <xdr:colOff>469900</xdr:colOff>
      <xdr:row>9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593A79-ECD4-05CE-DADF-29130BB18E58}"/>
            </a:ext>
          </a:extLst>
        </xdr:cNvPr>
        <xdr:cNvSpPr txBox="1"/>
      </xdr:nvSpPr>
      <xdr:spPr>
        <a:xfrm>
          <a:off x="3733800" y="215900"/>
          <a:ext cx="3759200" cy="170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country,</a:t>
          </a:r>
        </a:p>
        <a:p>
          <a:r>
            <a:rPr lang="en-GB" sz="1100"/>
            <a:t>       COUNT(DISTINCT A.customer_id) AS customer_count,</a:t>
          </a:r>
        </a:p>
        <a:p>
          <a:r>
            <a:rPr lang="en-GB" sz="1100"/>
            <a:t>       SUM(amount) AS total_payment</a:t>
          </a:r>
        </a:p>
        <a:p>
          <a:r>
            <a:rPr lang="en-GB" sz="1100"/>
            <a:t>FROM customer A</a:t>
          </a:r>
        </a:p>
        <a:p>
          <a:r>
            <a:rPr lang="en-GB" sz="1100"/>
            <a:t>INNER JOIN address B ON A.address_id = B.address_id</a:t>
          </a:r>
        </a:p>
        <a:p>
          <a:r>
            <a:rPr lang="en-GB" sz="1100"/>
            <a:t>INNER JOIN city C ON B.city_id = C.city_id</a:t>
          </a:r>
        </a:p>
        <a:p>
          <a:r>
            <a:rPr lang="en-GB" sz="1100"/>
            <a:t>INNER JOIN country D ON C.country_ID = D.country_ID</a:t>
          </a:r>
        </a:p>
        <a:p>
          <a:r>
            <a:rPr lang="en-GB" sz="1100"/>
            <a:t>INNER JOIN payment E ON a.customer_id = E.customer_id</a:t>
          </a:r>
        </a:p>
        <a:p>
          <a:r>
            <a:rPr lang="en-GB" sz="1100"/>
            <a:t>GROUP BY country;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</xdr:row>
      <xdr:rowOff>76200</xdr:rowOff>
    </xdr:from>
    <xdr:to>
      <xdr:col>13</xdr:col>
      <xdr:colOff>685800</xdr:colOff>
      <xdr:row>28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0610DA-9EF1-9DEA-CF99-6A79E7EAFB49}"/>
            </a:ext>
          </a:extLst>
        </xdr:cNvPr>
        <xdr:cNvSpPr txBox="1"/>
      </xdr:nvSpPr>
      <xdr:spPr>
        <a:xfrm>
          <a:off x="5245100" y="482600"/>
          <a:ext cx="5194300" cy="527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B.customer_id, B.first_name, B.last_name, D.city, E.country,</a:t>
          </a:r>
        </a:p>
        <a:p>
          <a:r>
            <a:rPr lang="en-GB" sz="1100"/>
            <a:t>              SUM(A.amount) AS total_amount</a:t>
          </a:r>
        </a:p>
        <a:p>
          <a:r>
            <a:rPr lang="en-GB" sz="1100"/>
            <a:t>FROM payment A</a:t>
          </a:r>
        </a:p>
        <a:p>
          <a:r>
            <a:rPr lang="en-GB" sz="1100"/>
            <a:t>INNER JOIN customer B ON A.customer_id = B.customer_id</a:t>
          </a:r>
        </a:p>
        <a:p>
          <a:r>
            <a:rPr lang="en-GB" sz="1100"/>
            <a:t>INNER JOIN address C ON B.address_id = C.address_id</a:t>
          </a:r>
        </a:p>
        <a:p>
          <a:r>
            <a:rPr lang="en-GB" sz="1100"/>
            <a:t>INNER JOIN city D ON C.city_id = D.city_id</a:t>
          </a:r>
        </a:p>
        <a:p>
          <a:r>
            <a:rPr lang="en-GB" sz="1100"/>
            <a:t>INNER JOIN country E ON D.country_id = E.country_id</a:t>
          </a:r>
        </a:p>
        <a:p>
          <a:r>
            <a:rPr lang="en-GB" sz="1100"/>
            <a:t>WHERE (E.country, D.city) IN(</a:t>
          </a:r>
        </a:p>
        <a:p>
          <a:r>
            <a:rPr lang="en-GB" sz="1100"/>
            <a:t>               SELECT D.country, C.city</a:t>
          </a:r>
        </a:p>
        <a:p>
          <a:r>
            <a:rPr lang="en-GB" sz="1100"/>
            <a:t>               FROM customer A</a:t>
          </a:r>
        </a:p>
        <a:p>
          <a:r>
            <a:rPr lang="en-GB" sz="1100"/>
            <a:t>               INNER JOIN address B ON A.address_id = B.address_id</a:t>
          </a:r>
        </a:p>
        <a:p>
          <a:r>
            <a:rPr lang="en-GB" sz="1100"/>
            <a:t>               INNER JOIN city C ON B.city_id = C.city_id</a:t>
          </a:r>
        </a:p>
        <a:p>
          <a:r>
            <a:rPr lang="en-GB" sz="1100"/>
            <a:t>               INNER JOIN country D ON C.country_id = D.country_id</a:t>
          </a:r>
        </a:p>
        <a:p>
          <a:r>
            <a:rPr lang="en-GB" sz="1100"/>
            <a:t>               WHERE D.country IN(</a:t>
          </a:r>
        </a:p>
        <a:p>
          <a:r>
            <a:rPr lang="en-GB" sz="1100"/>
            <a:t>                            SELECT D.country</a:t>
          </a:r>
        </a:p>
        <a:p>
          <a:r>
            <a:rPr lang="en-GB" sz="1100"/>
            <a:t>                            FROM customer A</a:t>
          </a:r>
        </a:p>
        <a:p>
          <a:r>
            <a:rPr lang="en-GB" sz="1100"/>
            <a:t>                            JOIN address B ON A.address_id = B.address_id</a:t>
          </a:r>
        </a:p>
        <a:p>
          <a:r>
            <a:rPr lang="en-GB" sz="1100"/>
            <a:t>                            JOIN city C ON B.city_id = C.city_id</a:t>
          </a:r>
        </a:p>
        <a:p>
          <a:r>
            <a:rPr lang="en-GB" sz="1100"/>
            <a:t>                            JOIN country D ON C.country_id = D.country_id</a:t>
          </a:r>
        </a:p>
        <a:p>
          <a:r>
            <a:rPr lang="en-GB" sz="1100"/>
            <a:t>                           GROUP BY D.country</a:t>
          </a:r>
        </a:p>
        <a:p>
          <a:r>
            <a:rPr lang="en-GB" sz="1100"/>
            <a:t>                           ORDER BY COUNT(A.customer_id) DESC</a:t>
          </a:r>
        </a:p>
        <a:p>
          <a:r>
            <a:rPr lang="en-GB" sz="1100"/>
            <a:t>                           LIMIT 10</a:t>
          </a:r>
        </a:p>
        <a:p>
          <a:r>
            <a:rPr lang="en-GB" sz="1100"/>
            <a:t>                           )</a:t>
          </a:r>
        </a:p>
        <a:p>
          <a:r>
            <a:rPr lang="en-GB" sz="1100"/>
            <a:t>            GROUP BY D.country, C.city</a:t>
          </a:r>
        </a:p>
        <a:p>
          <a:r>
            <a:rPr lang="en-GB" sz="1100"/>
            <a:t>            ORDER BY COUNT(A.customer_id) DESC</a:t>
          </a:r>
        </a:p>
        <a:p>
          <a:r>
            <a:rPr lang="en-GB" sz="1100"/>
            <a:t>            LIMIT 10</a:t>
          </a:r>
        </a:p>
        <a:p>
          <a:r>
            <a:rPr lang="en-GB" sz="1100"/>
            <a:t>            )</a:t>
          </a:r>
        </a:p>
        <a:p>
          <a:r>
            <a:rPr lang="en-GB" sz="1100"/>
            <a:t>GROUP BY B.customer_id, B.first_name, B.last_name, D.city, E.country</a:t>
          </a:r>
        </a:p>
        <a:p>
          <a:r>
            <a:rPr lang="en-GB" sz="1100"/>
            <a:t>ORDER BY total_amount DESC</a:t>
          </a:r>
        </a:p>
        <a:p>
          <a:r>
            <a:rPr lang="en-GB" sz="1100"/>
            <a:t>LIMIT 5;</a:t>
          </a:r>
        </a:p>
        <a:p>
          <a:endParaRPr lang="en-GB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71F798-4577-4709-9FCE-5A92857AE5A3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customer_count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3E600A-E0EC-46BC-8DDA-7AEF36EDBC12}" name="Table3" displayName="Table3" ref="A1:G6" totalsRowShown="0" headerRowDxfId="4" dataDxfId="5">
  <tableColumns count="7">
    <tableColumn id="1" xr3:uid="{8AAA0F4D-F383-4B25-980F-CA0707C04B08}" name="customer_id"/>
    <tableColumn id="2" xr3:uid="{70F2D53F-BB16-4460-BD2B-BE0D89B4E866}" name="first_name"/>
    <tableColumn id="3" xr3:uid="{FAFD3EED-219F-4608-A3A3-623E529837BF}" name="last_name"/>
    <tableColumn id="4" xr3:uid="{A904F73C-CC52-4E1C-9D32-6EEB0F29A146}" name="Customer Name" dataDxfId="3">
      <calculatedColumnFormula>CONCATENATE(B2," ",C2)</calculatedColumnFormula>
    </tableColumn>
    <tableColumn id="5" xr3:uid="{B1A9D835-4108-4352-B42F-55C651EDBACA}" name="City" dataDxfId="2"/>
    <tableColumn id="6" xr3:uid="{F683BF6F-5098-442E-A3F7-AF20C4C4A5AC}" name="Country" dataDxfId="1"/>
    <tableColumn id="7" xr3:uid="{0C17A1A4-FE36-4E67-8FD9-1D7BD775710F}" name="Total_Amoun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1F298-785B-4022-897A-3BA227C9CA84}" name="top_10data_1746369575961" displayName="top_10data_1746369575961" ref="A1:B11" tableType="queryTable" totalsRowShown="0">
  <autoFilter ref="A1:B11" xr:uid="{9691F298-785B-4022-897A-3BA227C9CA84}"/>
  <tableColumns count="2">
    <tableColumn id="1" xr3:uid="{F7938038-A199-4CE4-9396-40E9DD79A553}" uniqueName="1" name="country" queryTableFieldId="1" dataDxfId="6"/>
    <tableColumn id="2" xr3:uid="{2CC83B89-81E6-42D2-A808-77AF3AB9051F}" uniqueName="2" name="customer_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6018-570C-1A42-A750-E2ECF5111034}">
  <dimension ref="A2:Q13"/>
  <sheetViews>
    <sheetView topLeftCell="C1" workbookViewId="0">
      <selection activeCell="A2" sqref="A2"/>
    </sheetView>
  </sheetViews>
  <sheetFormatPr defaultColWidth="11.19921875" defaultRowHeight="15.6"/>
  <cols>
    <col min="1" max="1" width="15.69921875" bestFit="1" customWidth="1"/>
    <col min="2" max="2" width="12.296875" bestFit="1" customWidth="1"/>
    <col min="9" max="9" width="17" bestFit="1" customWidth="1"/>
    <col min="10" max="10" width="12.296875" bestFit="1" customWidth="1"/>
    <col min="17" max="17" width="13.5" bestFit="1" customWidth="1"/>
  </cols>
  <sheetData>
    <row r="2" spans="1:17">
      <c r="A2" s="1" t="s">
        <v>0</v>
      </c>
      <c r="B2" s="1" t="s">
        <v>1</v>
      </c>
      <c r="I2" s="1" t="s">
        <v>0</v>
      </c>
      <c r="J2" s="1" t="s">
        <v>1</v>
      </c>
      <c r="Q2" s="3" t="s">
        <v>138</v>
      </c>
    </row>
    <row r="3" spans="1:17">
      <c r="A3" s="2" t="s">
        <v>12</v>
      </c>
      <c r="B3" s="10">
        <v>215.75</v>
      </c>
      <c r="I3" s="2" t="s">
        <v>2</v>
      </c>
      <c r="J3" s="11">
        <v>5.94</v>
      </c>
      <c r="Q3" s="12">
        <v>61312.04</v>
      </c>
    </row>
    <row r="4" spans="1:17">
      <c r="A4" s="2" t="s">
        <v>13</v>
      </c>
      <c r="B4" s="11">
        <v>199.72</v>
      </c>
      <c r="I4" s="2" t="s">
        <v>3</v>
      </c>
      <c r="J4" s="11">
        <v>5.94</v>
      </c>
    </row>
    <row r="5" spans="1:17">
      <c r="A5" s="2" t="s">
        <v>14</v>
      </c>
      <c r="B5" s="11">
        <v>198.73</v>
      </c>
      <c r="I5" s="2" t="s">
        <v>4</v>
      </c>
      <c r="J5" s="11">
        <v>5.94</v>
      </c>
    </row>
    <row r="6" spans="1:17">
      <c r="A6" s="2" t="s">
        <v>15</v>
      </c>
      <c r="B6" s="11">
        <v>191.74</v>
      </c>
      <c r="I6" s="2" t="s">
        <v>5</v>
      </c>
      <c r="J6" s="11">
        <v>5.95</v>
      </c>
    </row>
    <row r="7" spans="1:17">
      <c r="A7" s="2" t="s">
        <v>16</v>
      </c>
      <c r="B7" s="11">
        <v>190.78</v>
      </c>
      <c r="I7" s="2" t="s">
        <v>6</v>
      </c>
      <c r="J7" s="11">
        <v>6.93</v>
      </c>
    </row>
    <row r="8" spans="1:17">
      <c r="A8" s="2" t="s">
        <v>17</v>
      </c>
      <c r="B8" s="11">
        <v>190.74</v>
      </c>
      <c r="I8" s="2" t="s">
        <v>7</v>
      </c>
      <c r="J8" s="11">
        <v>6.93</v>
      </c>
    </row>
    <row r="9" spans="1:17">
      <c r="A9" s="2" t="s">
        <v>18</v>
      </c>
      <c r="B9" s="11">
        <v>186.73</v>
      </c>
      <c r="I9" s="2" t="s">
        <v>8</v>
      </c>
      <c r="J9" s="11">
        <v>6.94</v>
      </c>
    </row>
    <row r="10" spans="1:17">
      <c r="A10" s="2" t="s">
        <v>19</v>
      </c>
      <c r="B10" s="11">
        <v>177.73</v>
      </c>
      <c r="I10" s="2" t="s">
        <v>9</v>
      </c>
      <c r="J10" s="11">
        <v>6.94</v>
      </c>
      <c r="Q10" s="7" t="s">
        <v>22</v>
      </c>
    </row>
    <row r="11" spans="1:17">
      <c r="A11" s="2" t="s">
        <v>20</v>
      </c>
      <c r="B11" s="11">
        <v>169.76</v>
      </c>
      <c r="I11" s="2" t="s">
        <v>10</v>
      </c>
      <c r="J11" s="11">
        <v>7.93</v>
      </c>
      <c r="Q11" s="9">
        <f>B13/Q3</f>
        <v>3.0832443350441448E-2</v>
      </c>
    </row>
    <row r="12" spans="1:17">
      <c r="A12" s="2" t="s">
        <v>21</v>
      </c>
      <c r="B12" s="11">
        <v>168.72</v>
      </c>
      <c r="I12" s="2" t="s">
        <v>11</v>
      </c>
      <c r="J12" s="11">
        <v>7.94</v>
      </c>
    </row>
    <row r="13" spans="1:17">
      <c r="A13" s="1" t="s">
        <v>23</v>
      </c>
      <c r="B13" s="8">
        <f>SUM(B3:B12)</f>
        <v>1890.4</v>
      </c>
      <c r="I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90E7-2353-2643-AD5C-51D9849696BC}">
  <dimension ref="A3:D4"/>
  <sheetViews>
    <sheetView workbookViewId="0">
      <selection activeCell="I22" sqref="I22"/>
    </sheetView>
  </sheetViews>
  <sheetFormatPr defaultColWidth="11.19921875" defaultRowHeight="15.6"/>
  <cols>
    <col min="1" max="1" width="14.69921875" bestFit="1" customWidth="1"/>
    <col min="2" max="2" width="17.69921875" bestFit="1" customWidth="1"/>
    <col min="3" max="3" width="18" bestFit="1" customWidth="1"/>
    <col min="4" max="4" width="17.5" bestFit="1" customWidth="1"/>
  </cols>
  <sheetData>
    <row r="3" spans="1:4">
      <c r="A3" s="1"/>
      <c r="B3" s="1" t="s">
        <v>24</v>
      </c>
      <c r="C3" s="1" t="s">
        <v>25</v>
      </c>
      <c r="D3" s="1" t="s">
        <v>26</v>
      </c>
    </row>
    <row r="4" spans="1:4">
      <c r="A4" s="1"/>
      <c r="B4" s="5">
        <v>5</v>
      </c>
      <c r="C4" s="5">
        <v>3</v>
      </c>
      <c r="D4" s="5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F36-2E63-AA41-8A9A-60AD5297D41B}">
  <dimension ref="A1:E109"/>
  <sheetViews>
    <sheetView tabSelected="1" workbookViewId="0">
      <selection activeCell="F24" sqref="F24"/>
    </sheetView>
  </sheetViews>
  <sheetFormatPr defaultColWidth="11.19921875" defaultRowHeight="15.6"/>
  <cols>
    <col min="1" max="1" width="33" bestFit="1" customWidth="1"/>
    <col min="2" max="2" width="14.69921875" bestFit="1" customWidth="1"/>
    <col min="3" max="3" width="13" style="6" bestFit="1" customWidth="1"/>
  </cols>
  <sheetData>
    <row r="1" spans="1:5">
      <c r="A1" s="7" t="s">
        <v>27</v>
      </c>
      <c r="B1" s="7" t="s">
        <v>28</v>
      </c>
      <c r="C1" s="8" t="s">
        <v>29</v>
      </c>
    </row>
    <row r="2" spans="1:5">
      <c r="A2" t="s">
        <v>72</v>
      </c>
      <c r="B2">
        <v>60</v>
      </c>
      <c r="C2" s="6">
        <v>6034.78</v>
      </c>
    </row>
    <row r="3" spans="1:5">
      <c r="A3" t="s">
        <v>51</v>
      </c>
      <c r="B3">
        <v>53</v>
      </c>
      <c r="C3" s="6">
        <v>5251.03</v>
      </c>
    </row>
    <row r="4" spans="1:5">
      <c r="A4" t="s">
        <v>131</v>
      </c>
      <c r="B4">
        <v>36</v>
      </c>
      <c r="C4" s="6">
        <v>3685.31</v>
      </c>
    </row>
    <row r="5" spans="1:5">
      <c r="A5" t="s">
        <v>78</v>
      </c>
      <c r="B5">
        <v>31</v>
      </c>
      <c r="C5" s="6">
        <v>3122.51</v>
      </c>
    </row>
    <row r="6" spans="1:5">
      <c r="A6" t="s">
        <v>88</v>
      </c>
      <c r="B6">
        <v>30</v>
      </c>
      <c r="C6" s="6">
        <v>2984.82</v>
      </c>
    </row>
    <row r="7" spans="1:5">
      <c r="A7" t="s">
        <v>43</v>
      </c>
      <c r="B7">
        <v>28</v>
      </c>
      <c r="C7" s="6">
        <v>2919.19</v>
      </c>
    </row>
    <row r="8" spans="1:5">
      <c r="A8" t="s">
        <v>108</v>
      </c>
      <c r="B8">
        <v>28</v>
      </c>
      <c r="C8" s="6">
        <v>2765.62</v>
      </c>
    </row>
    <row r="9" spans="1:5">
      <c r="A9" t="s">
        <v>103</v>
      </c>
      <c r="B9">
        <v>20</v>
      </c>
      <c r="C9" s="6">
        <v>2219.6999999999998</v>
      </c>
    </row>
    <row r="10" spans="1:5">
      <c r="A10" t="s">
        <v>125</v>
      </c>
      <c r="B10">
        <v>15</v>
      </c>
      <c r="C10" s="6">
        <v>1498.49</v>
      </c>
    </row>
    <row r="11" spans="1:5">
      <c r="A11" t="s">
        <v>73</v>
      </c>
      <c r="B11">
        <v>14</v>
      </c>
      <c r="C11" s="6">
        <v>1352.69</v>
      </c>
    </row>
    <row r="12" spans="1:5">
      <c r="A12" t="s">
        <v>35</v>
      </c>
      <c r="B12">
        <v>13</v>
      </c>
      <c r="C12" s="6">
        <v>1298.8</v>
      </c>
    </row>
    <row r="13" spans="1:5">
      <c r="A13" t="s">
        <v>97</v>
      </c>
      <c r="B13">
        <v>13</v>
      </c>
      <c r="C13" s="6">
        <v>1314.92</v>
      </c>
    </row>
    <row r="14" spans="1:5">
      <c r="A14" t="s">
        <v>113</v>
      </c>
      <c r="B14">
        <v>11</v>
      </c>
      <c r="C14" s="6">
        <v>1069.46</v>
      </c>
    </row>
    <row r="15" spans="1:5">
      <c r="A15" t="s">
        <v>120</v>
      </c>
      <c r="B15">
        <v>10</v>
      </c>
      <c r="C15" s="6">
        <v>1155.0999999999999</v>
      </c>
      <c r="D15" s="6"/>
      <c r="E15" s="4"/>
    </row>
    <row r="16" spans="1:5">
      <c r="A16" t="s">
        <v>130</v>
      </c>
      <c r="B16">
        <v>9</v>
      </c>
      <c r="C16" s="6">
        <v>850.96</v>
      </c>
    </row>
    <row r="17" spans="1:5">
      <c r="A17" t="s">
        <v>74</v>
      </c>
      <c r="B17">
        <v>8</v>
      </c>
      <c r="C17" s="6">
        <v>877.96</v>
      </c>
    </row>
    <row r="18" spans="1:5">
      <c r="A18" t="s">
        <v>104</v>
      </c>
      <c r="B18">
        <v>8</v>
      </c>
      <c r="C18" s="6">
        <v>786.16</v>
      </c>
    </row>
    <row r="19" spans="1:5">
      <c r="A19" t="s">
        <v>66</v>
      </c>
      <c r="B19">
        <v>7</v>
      </c>
      <c r="C19" s="6">
        <v>741.24</v>
      </c>
    </row>
    <row r="20" spans="1:5">
      <c r="A20" t="s">
        <v>77</v>
      </c>
      <c r="B20">
        <v>7</v>
      </c>
      <c r="C20" s="6">
        <v>753.26</v>
      </c>
      <c r="D20" s="6"/>
      <c r="E20" s="4"/>
    </row>
    <row r="21" spans="1:5">
      <c r="A21" t="s">
        <v>132</v>
      </c>
      <c r="B21">
        <v>7</v>
      </c>
      <c r="C21" s="6">
        <v>632.42999999999995</v>
      </c>
    </row>
    <row r="22" spans="1:5">
      <c r="A22" t="s">
        <v>52</v>
      </c>
      <c r="B22">
        <v>6</v>
      </c>
      <c r="C22" s="6">
        <v>661.54</v>
      </c>
    </row>
    <row r="23" spans="1:5">
      <c r="A23" t="s">
        <v>57</v>
      </c>
      <c r="B23">
        <v>6</v>
      </c>
      <c r="C23" s="6">
        <v>659.48</v>
      </c>
    </row>
    <row r="24" spans="1:5">
      <c r="A24" t="s">
        <v>128</v>
      </c>
      <c r="B24">
        <v>6</v>
      </c>
      <c r="C24" s="6">
        <v>675.53</v>
      </c>
    </row>
    <row r="25" spans="1:5">
      <c r="A25" t="s">
        <v>133</v>
      </c>
      <c r="B25">
        <v>6</v>
      </c>
      <c r="C25" s="6">
        <v>676.45</v>
      </c>
    </row>
    <row r="26" spans="1:5">
      <c r="A26" t="s">
        <v>48</v>
      </c>
      <c r="B26">
        <v>5</v>
      </c>
      <c r="C26" s="6">
        <v>559.70000000000005</v>
      </c>
    </row>
    <row r="27" spans="1:5">
      <c r="A27" t="s">
        <v>95</v>
      </c>
      <c r="B27">
        <v>5</v>
      </c>
      <c r="C27" s="6">
        <v>557.73</v>
      </c>
    </row>
    <row r="28" spans="1:5">
      <c r="A28" t="s">
        <v>100</v>
      </c>
      <c r="B28">
        <v>5</v>
      </c>
      <c r="C28" s="6">
        <v>473.84</v>
      </c>
    </row>
    <row r="29" spans="1:5">
      <c r="A29" t="s">
        <v>110</v>
      </c>
      <c r="B29">
        <v>5</v>
      </c>
      <c r="C29" s="6">
        <v>452.94</v>
      </c>
    </row>
    <row r="30" spans="1:5">
      <c r="A30" t="s">
        <v>114</v>
      </c>
      <c r="B30">
        <v>5</v>
      </c>
      <c r="C30" s="6">
        <v>527.77</v>
      </c>
    </row>
    <row r="31" spans="1:5">
      <c r="A31" t="s">
        <v>115</v>
      </c>
      <c r="B31">
        <v>5</v>
      </c>
      <c r="C31" s="6">
        <v>513.79999999999995</v>
      </c>
    </row>
    <row r="32" spans="1:5">
      <c r="A32" t="s">
        <v>62</v>
      </c>
      <c r="B32">
        <v>4</v>
      </c>
      <c r="C32" s="6">
        <v>334.12</v>
      </c>
    </row>
    <row r="33" spans="1:3">
      <c r="A33" t="s">
        <v>76</v>
      </c>
      <c r="B33">
        <v>4</v>
      </c>
      <c r="C33" s="6">
        <v>379.13</v>
      </c>
    </row>
    <row r="34" spans="1:3">
      <c r="A34" t="s">
        <v>102</v>
      </c>
      <c r="B34">
        <v>4</v>
      </c>
      <c r="C34" s="6">
        <v>407.01</v>
      </c>
    </row>
    <row r="35" spans="1:3">
      <c r="A35" t="s">
        <v>135</v>
      </c>
      <c r="B35">
        <v>4</v>
      </c>
      <c r="C35" s="6">
        <v>473.93</v>
      </c>
    </row>
    <row r="36" spans="1:3">
      <c r="A36" t="s">
        <v>31</v>
      </c>
      <c r="B36">
        <v>3</v>
      </c>
      <c r="C36" s="6">
        <v>349.18</v>
      </c>
    </row>
    <row r="37" spans="1:3">
      <c r="A37" t="s">
        <v>37</v>
      </c>
      <c r="B37">
        <v>3</v>
      </c>
      <c r="C37" s="6">
        <v>284.3</v>
      </c>
    </row>
    <row r="38" spans="1:3">
      <c r="A38" t="s">
        <v>40</v>
      </c>
      <c r="B38">
        <v>3</v>
      </c>
      <c r="C38" s="6">
        <v>353.19</v>
      </c>
    </row>
    <row r="39" spans="1:3">
      <c r="A39" t="s">
        <v>50</v>
      </c>
      <c r="B39">
        <v>3</v>
      </c>
      <c r="C39" s="6">
        <v>303.33999999999997</v>
      </c>
    </row>
    <row r="40" spans="1:3">
      <c r="A40" t="s">
        <v>55</v>
      </c>
      <c r="B40">
        <v>3</v>
      </c>
      <c r="C40" s="6">
        <v>304.26</v>
      </c>
    </row>
    <row r="41" spans="1:3">
      <c r="A41" t="s">
        <v>56</v>
      </c>
      <c r="B41">
        <v>3</v>
      </c>
      <c r="C41" s="6">
        <v>369.18</v>
      </c>
    </row>
    <row r="42" spans="1:3">
      <c r="A42" t="s">
        <v>87</v>
      </c>
      <c r="B42">
        <v>3</v>
      </c>
      <c r="C42" s="6">
        <v>330.23</v>
      </c>
    </row>
    <row r="43" spans="1:3">
      <c r="A43" t="s">
        <v>90</v>
      </c>
      <c r="B43">
        <v>3</v>
      </c>
      <c r="C43" s="6">
        <v>274.35000000000002</v>
      </c>
    </row>
    <row r="44" spans="1:3">
      <c r="A44" t="s">
        <v>91</v>
      </c>
      <c r="B44">
        <v>3</v>
      </c>
      <c r="C44" s="6">
        <v>315.25</v>
      </c>
    </row>
    <row r="45" spans="1:3">
      <c r="A45" t="s">
        <v>101</v>
      </c>
      <c r="B45">
        <v>3</v>
      </c>
      <c r="C45" s="6">
        <v>273.39999999999998</v>
      </c>
    </row>
    <row r="46" spans="1:3">
      <c r="A46" t="s">
        <v>119</v>
      </c>
      <c r="B46">
        <v>3</v>
      </c>
      <c r="C46" s="6">
        <v>248.41</v>
      </c>
    </row>
    <row r="47" spans="1:3">
      <c r="A47" t="s">
        <v>121</v>
      </c>
      <c r="B47">
        <v>3</v>
      </c>
      <c r="C47" s="6">
        <v>322.22000000000003</v>
      </c>
    </row>
    <row r="48" spans="1:3">
      <c r="A48" t="s">
        <v>122</v>
      </c>
      <c r="B48">
        <v>3</v>
      </c>
      <c r="C48" s="6">
        <v>401.08</v>
      </c>
    </row>
    <row r="49" spans="1:3">
      <c r="A49" t="s">
        <v>129</v>
      </c>
      <c r="B49">
        <v>3</v>
      </c>
      <c r="C49" s="6">
        <v>305.25</v>
      </c>
    </row>
    <row r="50" spans="1:3">
      <c r="A50" t="s">
        <v>33</v>
      </c>
      <c r="B50">
        <v>2</v>
      </c>
      <c r="C50" s="6">
        <v>187.55</v>
      </c>
    </row>
    <row r="51" spans="1:3">
      <c r="A51" t="s">
        <v>38</v>
      </c>
      <c r="B51">
        <v>2</v>
      </c>
      <c r="C51" s="6">
        <v>198.53</v>
      </c>
    </row>
    <row r="52" spans="1:3">
      <c r="A52" t="s">
        <v>41</v>
      </c>
      <c r="B52">
        <v>2</v>
      </c>
      <c r="C52" s="6">
        <v>271.36</v>
      </c>
    </row>
    <row r="53" spans="1:3">
      <c r="A53" t="s">
        <v>42</v>
      </c>
      <c r="B53">
        <v>2</v>
      </c>
      <c r="C53" s="6">
        <v>178.56</v>
      </c>
    </row>
    <row r="54" spans="1:3">
      <c r="A54" t="s">
        <v>45</v>
      </c>
      <c r="B54">
        <v>2</v>
      </c>
      <c r="C54" s="6">
        <v>194.52</v>
      </c>
    </row>
    <row r="55" spans="1:3">
      <c r="A55" t="s">
        <v>46</v>
      </c>
      <c r="B55">
        <v>2</v>
      </c>
      <c r="C55" s="6">
        <v>179.51</v>
      </c>
    </row>
    <row r="56" spans="1:3">
      <c r="A56" t="s">
        <v>47</v>
      </c>
      <c r="B56">
        <v>2</v>
      </c>
      <c r="C56" s="6">
        <v>186.49</v>
      </c>
    </row>
    <row r="57" spans="1:3">
      <c r="A57" t="s">
        <v>53</v>
      </c>
      <c r="B57">
        <v>2</v>
      </c>
      <c r="C57" s="6">
        <v>168.58</v>
      </c>
    </row>
    <row r="58" spans="1:3">
      <c r="A58" t="s">
        <v>64</v>
      </c>
      <c r="B58">
        <v>2</v>
      </c>
      <c r="C58" s="6">
        <v>205.52</v>
      </c>
    </row>
    <row r="59" spans="1:3">
      <c r="A59" t="s">
        <v>67</v>
      </c>
      <c r="B59">
        <v>2</v>
      </c>
      <c r="C59" s="6">
        <v>204.54</v>
      </c>
    </row>
    <row r="60" spans="1:3">
      <c r="A60" t="s">
        <v>79</v>
      </c>
      <c r="B60">
        <v>2</v>
      </c>
      <c r="C60" s="6">
        <v>192.51</v>
      </c>
    </row>
    <row r="61" spans="1:3">
      <c r="A61" t="s">
        <v>80</v>
      </c>
      <c r="B61">
        <v>2</v>
      </c>
      <c r="C61" s="6">
        <v>245.49</v>
      </c>
    </row>
    <row r="62" spans="1:3">
      <c r="A62" t="s">
        <v>82</v>
      </c>
      <c r="B62">
        <v>2</v>
      </c>
      <c r="C62" s="6">
        <v>249.43</v>
      </c>
    </row>
    <row r="63" spans="1:3">
      <c r="A63" t="s">
        <v>92</v>
      </c>
      <c r="B63">
        <v>2</v>
      </c>
      <c r="C63" s="6">
        <v>179.53</v>
      </c>
    </row>
    <row r="64" spans="1:3">
      <c r="A64" t="s">
        <v>99</v>
      </c>
      <c r="B64">
        <v>2</v>
      </c>
      <c r="C64" s="6">
        <v>161.56</v>
      </c>
    </row>
    <row r="65" spans="1:3">
      <c r="A65" t="s">
        <v>105</v>
      </c>
      <c r="B65">
        <v>2</v>
      </c>
      <c r="C65" s="6">
        <v>224.48</v>
      </c>
    </row>
    <row r="66" spans="1:3">
      <c r="A66" t="s">
        <v>106</v>
      </c>
      <c r="B66">
        <v>2</v>
      </c>
      <c r="C66" s="6">
        <v>218.42</v>
      </c>
    </row>
    <row r="67" spans="1:3">
      <c r="A67" t="s">
        <v>117</v>
      </c>
      <c r="B67">
        <v>2</v>
      </c>
      <c r="C67" s="6">
        <v>202.51</v>
      </c>
    </row>
    <row r="68" spans="1:3">
      <c r="A68" t="s">
        <v>136</v>
      </c>
      <c r="B68">
        <v>2</v>
      </c>
      <c r="C68" s="6">
        <v>233.49</v>
      </c>
    </row>
    <row r="69" spans="1:3">
      <c r="A69" t="s">
        <v>30</v>
      </c>
      <c r="B69">
        <v>1</v>
      </c>
      <c r="C69" s="6">
        <v>67.819999999999993</v>
      </c>
    </row>
    <row r="70" spans="1:3">
      <c r="A70" t="s">
        <v>32</v>
      </c>
      <c r="B70">
        <v>1</v>
      </c>
      <c r="C70" s="6">
        <v>47.85</v>
      </c>
    </row>
    <row r="71" spans="1:3">
      <c r="A71" t="s">
        <v>34</v>
      </c>
      <c r="B71">
        <v>1</v>
      </c>
      <c r="C71" s="6">
        <v>99.68</v>
      </c>
    </row>
    <row r="72" spans="1:3">
      <c r="A72" t="s">
        <v>36</v>
      </c>
      <c r="B72">
        <v>1</v>
      </c>
      <c r="C72" s="6">
        <v>118.75</v>
      </c>
    </row>
    <row r="73" spans="1:3">
      <c r="A73" t="s">
        <v>39</v>
      </c>
      <c r="B73">
        <v>1</v>
      </c>
      <c r="C73" s="6">
        <v>108.76</v>
      </c>
    </row>
    <row r="74" spans="1:3">
      <c r="A74" t="s">
        <v>44</v>
      </c>
      <c r="B74">
        <v>1</v>
      </c>
      <c r="C74" s="6">
        <v>107.66</v>
      </c>
    </row>
    <row r="75" spans="1:3">
      <c r="A75" t="s">
        <v>49</v>
      </c>
      <c r="B75">
        <v>1</v>
      </c>
      <c r="C75" s="6">
        <v>122.72</v>
      </c>
    </row>
    <row r="76" spans="1:3">
      <c r="A76" t="s">
        <v>54</v>
      </c>
      <c r="B76">
        <v>1</v>
      </c>
      <c r="C76" s="6">
        <v>132.72</v>
      </c>
    </row>
    <row r="77" spans="1:3">
      <c r="A77" t="s">
        <v>58</v>
      </c>
      <c r="B77">
        <v>1</v>
      </c>
      <c r="C77" s="6">
        <v>105.72</v>
      </c>
    </row>
    <row r="78" spans="1:3">
      <c r="A78" t="s">
        <v>59</v>
      </c>
      <c r="B78">
        <v>1</v>
      </c>
      <c r="C78" s="6">
        <v>91.77</v>
      </c>
    </row>
    <row r="79" spans="1:3">
      <c r="A79" t="s">
        <v>60</v>
      </c>
      <c r="B79">
        <v>1</v>
      </c>
      <c r="C79" s="6">
        <v>96.76</v>
      </c>
    </row>
    <row r="80" spans="1:3">
      <c r="A80" t="s">
        <v>61</v>
      </c>
      <c r="B80">
        <v>1</v>
      </c>
      <c r="C80" s="6">
        <v>78.790000000000006</v>
      </c>
    </row>
    <row r="81" spans="1:3">
      <c r="A81" t="s">
        <v>63</v>
      </c>
      <c r="B81">
        <v>1</v>
      </c>
      <c r="C81" s="6">
        <v>97.8</v>
      </c>
    </row>
    <row r="82" spans="1:3">
      <c r="A82" t="s">
        <v>65</v>
      </c>
      <c r="B82">
        <v>1</v>
      </c>
      <c r="C82" s="6">
        <v>114.73</v>
      </c>
    </row>
    <row r="83" spans="1:3">
      <c r="A83" t="s">
        <v>68</v>
      </c>
      <c r="B83">
        <v>1</v>
      </c>
      <c r="C83" s="6">
        <v>119.72</v>
      </c>
    </row>
    <row r="84" spans="1:3">
      <c r="A84" t="s">
        <v>69</v>
      </c>
      <c r="B84">
        <v>1</v>
      </c>
      <c r="C84" s="6">
        <v>146.68</v>
      </c>
    </row>
    <row r="85" spans="1:3">
      <c r="A85" t="s">
        <v>70</v>
      </c>
      <c r="B85">
        <v>1</v>
      </c>
      <c r="C85" s="6">
        <v>104.76</v>
      </c>
    </row>
    <row r="86" spans="1:3">
      <c r="A86" t="s">
        <v>71</v>
      </c>
      <c r="B86">
        <v>1</v>
      </c>
      <c r="C86" s="6">
        <v>111.71</v>
      </c>
    </row>
    <row r="87" spans="1:3">
      <c r="A87" t="s">
        <v>75</v>
      </c>
      <c r="B87">
        <v>1</v>
      </c>
      <c r="C87" s="6">
        <v>111.73</v>
      </c>
    </row>
    <row r="88" spans="1:3">
      <c r="A88" t="s">
        <v>81</v>
      </c>
      <c r="B88">
        <v>1</v>
      </c>
      <c r="C88" s="6">
        <v>106.75</v>
      </c>
    </row>
    <row r="89" spans="1:3">
      <c r="A89" t="s">
        <v>83</v>
      </c>
      <c r="B89">
        <v>1</v>
      </c>
      <c r="C89" s="6">
        <v>99.74</v>
      </c>
    </row>
    <row r="90" spans="1:3">
      <c r="A90" t="s">
        <v>84</v>
      </c>
      <c r="B90">
        <v>1</v>
      </c>
      <c r="C90" s="6">
        <v>63.78</v>
      </c>
    </row>
    <row r="91" spans="1:3">
      <c r="A91" t="s">
        <v>85</v>
      </c>
      <c r="B91">
        <v>1</v>
      </c>
      <c r="C91" s="6">
        <v>92.79</v>
      </c>
    </row>
    <row r="92" spans="1:3">
      <c r="A92" t="s">
        <v>86</v>
      </c>
      <c r="B92">
        <v>1</v>
      </c>
      <c r="C92" s="6">
        <v>121.73</v>
      </c>
    </row>
    <row r="93" spans="1:3">
      <c r="A93" t="s">
        <v>89</v>
      </c>
      <c r="B93">
        <v>1</v>
      </c>
      <c r="C93" s="6">
        <v>127.66</v>
      </c>
    </row>
    <row r="94" spans="1:3">
      <c r="A94" t="s">
        <v>93</v>
      </c>
      <c r="B94">
        <v>1</v>
      </c>
      <c r="C94" s="6">
        <v>143.69999999999999</v>
      </c>
    </row>
    <row r="95" spans="1:3">
      <c r="A95" t="s">
        <v>94</v>
      </c>
      <c r="B95">
        <v>1</v>
      </c>
      <c r="C95" s="6">
        <v>93.83</v>
      </c>
    </row>
    <row r="96" spans="1:3">
      <c r="A96" t="s">
        <v>96</v>
      </c>
      <c r="B96">
        <v>1</v>
      </c>
      <c r="C96" s="6">
        <v>85.77</v>
      </c>
    </row>
    <row r="97" spans="1:3">
      <c r="A97" t="s">
        <v>98</v>
      </c>
      <c r="B97">
        <v>1</v>
      </c>
      <c r="C97" s="6">
        <v>107.71</v>
      </c>
    </row>
    <row r="98" spans="1:3">
      <c r="A98" t="s">
        <v>107</v>
      </c>
      <c r="B98">
        <v>1</v>
      </c>
      <c r="C98" s="6">
        <v>211.55</v>
      </c>
    </row>
    <row r="99" spans="1:3">
      <c r="A99" t="s">
        <v>109</v>
      </c>
      <c r="B99">
        <v>1</v>
      </c>
      <c r="C99" s="6">
        <v>64.819999999999993</v>
      </c>
    </row>
    <row r="100" spans="1:3">
      <c r="A100" t="s">
        <v>111</v>
      </c>
      <c r="B100">
        <v>1</v>
      </c>
      <c r="C100" s="6">
        <v>95.76</v>
      </c>
    </row>
    <row r="101" spans="1:3">
      <c r="A101" t="s">
        <v>112</v>
      </c>
      <c r="B101">
        <v>1</v>
      </c>
      <c r="C101" s="6">
        <v>80.77</v>
      </c>
    </row>
    <row r="102" spans="1:3">
      <c r="A102" t="s">
        <v>116</v>
      </c>
      <c r="B102">
        <v>1</v>
      </c>
      <c r="C102" s="6">
        <v>103.73</v>
      </c>
    </row>
    <row r="103" spans="1:3">
      <c r="A103" t="s">
        <v>118</v>
      </c>
      <c r="B103">
        <v>1</v>
      </c>
      <c r="C103" s="6">
        <v>139.66999999999999</v>
      </c>
    </row>
    <row r="104" spans="1:3">
      <c r="A104" t="s">
        <v>123</v>
      </c>
      <c r="B104">
        <v>1</v>
      </c>
      <c r="C104" s="6">
        <v>64.84</v>
      </c>
    </row>
    <row r="105" spans="1:3">
      <c r="A105" t="s">
        <v>124</v>
      </c>
      <c r="B105">
        <v>1</v>
      </c>
      <c r="C105" s="6">
        <v>73.78</v>
      </c>
    </row>
    <row r="106" spans="1:3">
      <c r="A106" t="s">
        <v>126</v>
      </c>
      <c r="B106">
        <v>1</v>
      </c>
      <c r="C106" s="6">
        <v>126.74</v>
      </c>
    </row>
    <row r="107" spans="1:3">
      <c r="A107" t="s">
        <v>127</v>
      </c>
      <c r="B107">
        <v>1</v>
      </c>
      <c r="C107" s="6">
        <v>93.78</v>
      </c>
    </row>
    <row r="108" spans="1:3">
      <c r="A108" t="s">
        <v>134</v>
      </c>
      <c r="B108">
        <v>1</v>
      </c>
      <c r="C108" s="6">
        <v>121.69</v>
      </c>
    </row>
    <row r="109" spans="1:3">
      <c r="A109" t="s">
        <v>137</v>
      </c>
      <c r="B109">
        <v>1</v>
      </c>
      <c r="C109" s="6">
        <v>121.7</v>
      </c>
    </row>
  </sheetData>
  <sortState xmlns:xlrd2="http://schemas.microsoft.com/office/spreadsheetml/2017/richdata2" ref="A2:C109">
    <sortCondition descending="1" ref="B1:B10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5F11-43E1-2045-BDB7-B662185C6D2F}">
  <dimension ref="A1:G6"/>
  <sheetViews>
    <sheetView workbookViewId="0">
      <selection activeCell="D1" sqref="D1:G6"/>
    </sheetView>
  </sheetViews>
  <sheetFormatPr defaultColWidth="11.19921875" defaultRowHeight="15.6"/>
  <cols>
    <col min="1" max="1" width="12.8984375" customWidth="1"/>
    <col min="2" max="2" width="11.3984375" customWidth="1"/>
    <col min="3" max="3" width="11.09765625" customWidth="1"/>
    <col min="4" max="4" width="18.296875" customWidth="1"/>
    <col min="5" max="5" width="9.5" customWidth="1"/>
    <col min="6" max="6" width="12" bestFit="1" customWidth="1"/>
    <col min="7" max="7" width="15.59765625" customWidth="1"/>
  </cols>
  <sheetData>
    <row r="1" spans="1:7">
      <c r="A1" s="7" t="s">
        <v>139</v>
      </c>
      <c r="B1" s="7" t="s">
        <v>140</v>
      </c>
      <c r="C1" s="7" t="s">
        <v>141</v>
      </c>
      <c r="D1" s="23" t="s">
        <v>157</v>
      </c>
      <c r="E1" s="23" t="s">
        <v>158</v>
      </c>
      <c r="F1" s="23" t="s">
        <v>159</v>
      </c>
      <c r="G1" s="23" t="s">
        <v>160</v>
      </c>
    </row>
    <row r="2" spans="1:7">
      <c r="A2">
        <v>225</v>
      </c>
      <c r="B2" t="s">
        <v>142</v>
      </c>
      <c r="C2" t="s">
        <v>143</v>
      </c>
      <c r="D2" s="24" t="str">
        <f>CONCATENATE(B2," ",C2)</f>
        <v>Arlene Harvey</v>
      </c>
      <c r="E2" s="24" t="s">
        <v>144</v>
      </c>
      <c r="F2" s="24" t="s">
        <v>72</v>
      </c>
      <c r="G2" s="24" t="s">
        <v>171</v>
      </c>
    </row>
    <row r="3" spans="1:7">
      <c r="A3">
        <v>424</v>
      </c>
      <c r="B3" t="s">
        <v>145</v>
      </c>
      <c r="C3" t="s">
        <v>146</v>
      </c>
      <c r="D3" s="24" t="str">
        <f>CONCATENATE(B3," ",C3)</f>
        <v>Kyle Spurlock</v>
      </c>
      <c r="E3" s="24" t="s">
        <v>147</v>
      </c>
      <c r="F3" s="24" t="s">
        <v>51</v>
      </c>
      <c r="G3" s="24" t="s">
        <v>172</v>
      </c>
    </row>
    <row r="4" spans="1:7">
      <c r="A4">
        <v>240</v>
      </c>
      <c r="B4" t="s">
        <v>148</v>
      </c>
      <c r="C4" t="s">
        <v>149</v>
      </c>
      <c r="D4" s="24" t="str">
        <f>CONCATENATE(B4," ",C4)</f>
        <v>Marlene Welch</v>
      </c>
      <c r="E4" s="24" t="s">
        <v>150</v>
      </c>
      <c r="F4" s="24" t="s">
        <v>78</v>
      </c>
      <c r="G4" s="24" t="s">
        <v>173</v>
      </c>
    </row>
    <row r="5" spans="1:7">
      <c r="A5">
        <v>486</v>
      </c>
      <c r="B5" t="s">
        <v>151</v>
      </c>
      <c r="C5" t="s">
        <v>152</v>
      </c>
      <c r="D5" s="24" t="str">
        <f>CONCATENATE(B5," ",C5)</f>
        <v>Glen Talbert</v>
      </c>
      <c r="E5" s="24" t="s">
        <v>153</v>
      </c>
      <c r="F5" s="24" t="s">
        <v>88</v>
      </c>
      <c r="G5" s="24" t="s">
        <v>174</v>
      </c>
    </row>
    <row r="6" spans="1:7">
      <c r="A6">
        <v>537</v>
      </c>
      <c r="B6" t="s">
        <v>154</v>
      </c>
      <c r="C6" t="s">
        <v>155</v>
      </c>
      <c r="D6" s="24" t="str">
        <f>CONCATENATE(B6," ",C6)</f>
        <v>Clinton Buford</v>
      </c>
      <c r="E6" s="24" t="s">
        <v>156</v>
      </c>
      <c r="F6" s="24" t="s">
        <v>131</v>
      </c>
      <c r="G6" s="24" t="s">
        <v>175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C5F5-094C-4BD2-8E38-7F4ED35F740E}">
  <dimension ref="A1:H11"/>
  <sheetViews>
    <sheetView zoomScale="102" zoomScaleNormal="102" workbookViewId="0">
      <selection activeCell="A2" sqref="A2:A11"/>
    </sheetView>
  </sheetViews>
  <sheetFormatPr defaultRowHeight="15.6"/>
  <cols>
    <col min="1" max="1" width="16.296875" bestFit="1" customWidth="1"/>
    <col min="2" max="2" width="16.5" bestFit="1" customWidth="1"/>
    <col min="8" max="8" width="13.296875" customWidth="1"/>
  </cols>
  <sheetData>
    <row r="1" spans="1:8">
      <c r="A1" t="s">
        <v>27</v>
      </c>
      <c r="B1" t="s">
        <v>28</v>
      </c>
    </row>
    <row r="2" spans="1:8">
      <c r="A2" s="22" t="s">
        <v>72</v>
      </c>
      <c r="B2">
        <v>60</v>
      </c>
      <c r="E2" s="13" t="s">
        <v>161</v>
      </c>
      <c r="F2" s="14"/>
      <c r="G2" s="14"/>
      <c r="H2" s="15"/>
    </row>
    <row r="3" spans="1:8">
      <c r="A3" s="22" t="s">
        <v>51</v>
      </c>
      <c r="B3">
        <v>53</v>
      </c>
      <c r="E3" s="16" t="s">
        <v>162</v>
      </c>
      <c r="F3" s="17"/>
      <c r="G3" s="17"/>
      <c r="H3" s="18"/>
    </row>
    <row r="4" spans="1:8">
      <c r="A4" s="22" t="s">
        <v>131</v>
      </c>
      <c r="B4">
        <v>36</v>
      </c>
      <c r="E4" s="16" t="s">
        <v>163</v>
      </c>
      <c r="F4" s="17"/>
      <c r="G4" s="17"/>
      <c r="H4" s="18"/>
    </row>
    <row r="5" spans="1:8">
      <c r="A5" s="22" t="s">
        <v>78</v>
      </c>
      <c r="B5">
        <v>31</v>
      </c>
      <c r="E5" s="16" t="s">
        <v>164</v>
      </c>
      <c r="F5" s="17"/>
      <c r="G5" s="17"/>
      <c r="H5" s="18"/>
    </row>
    <row r="6" spans="1:8">
      <c r="A6" s="22" t="s">
        <v>88</v>
      </c>
      <c r="B6">
        <v>30</v>
      </c>
      <c r="E6" s="16" t="s">
        <v>165</v>
      </c>
      <c r="F6" s="17"/>
      <c r="G6" s="17"/>
      <c r="H6" s="18"/>
    </row>
    <row r="7" spans="1:8">
      <c r="A7" s="22" t="s">
        <v>43</v>
      </c>
      <c r="B7">
        <v>28</v>
      </c>
      <c r="E7" s="16" t="s">
        <v>166</v>
      </c>
      <c r="F7" s="17"/>
      <c r="G7" s="17"/>
      <c r="H7" s="18"/>
    </row>
    <row r="8" spans="1:8">
      <c r="A8" s="22" t="s">
        <v>108</v>
      </c>
      <c r="B8">
        <v>28</v>
      </c>
      <c r="E8" s="16" t="s">
        <v>167</v>
      </c>
      <c r="F8" s="17"/>
      <c r="G8" s="17"/>
      <c r="H8" s="18"/>
    </row>
    <row r="9" spans="1:8">
      <c r="A9" s="22" t="s">
        <v>103</v>
      </c>
      <c r="B9">
        <v>20</v>
      </c>
      <c r="E9" s="16" t="s">
        <v>168</v>
      </c>
      <c r="F9" s="17"/>
      <c r="G9" s="17"/>
      <c r="H9" s="18"/>
    </row>
    <row r="10" spans="1:8">
      <c r="A10" s="22" t="s">
        <v>125</v>
      </c>
      <c r="B10">
        <v>15</v>
      </c>
      <c r="E10" s="16" t="s">
        <v>169</v>
      </c>
      <c r="F10" s="17"/>
      <c r="G10" s="17"/>
      <c r="H10" s="18"/>
    </row>
    <row r="11" spans="1:8">
      <c r="A11" s="22" t="s">
        <v>73</v>
      </c>
      <c r="B11">
        <v>14</v>
      </c>
      <c r="E11" s="19" t="s">
        <v>170</v>
      </c>
      <c r="F11" s="20"/>
      <c r="G11" s="20"/>
      <c r="H11" s="2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P Y W k W o / V g a e l A A A A 9 g A A A B I A H A B D b 2 5 m a W c v U G F j a 2 F n Z S 5 4 b W w g o h g A K K A U A A A A A A A A A A A A A A A A A A A A A A A A A A A A h Y 9 N C s I w G E S v U r J v / h S R k q Y L d W d B E M R t i L E N t l + l S U 3 v 5 s I j e Q U r W n X n c t 6 8 x c z 9 e h N Z X 1 f R x b T O N p A i h i m K D O j m Y K F I U e e P 8 R x l U m y U P q n C R I M M L u n d I U W l 9 + e E k B A C D h P c t A X h l D K y z 9 d b X Z p a o Y 9 s / 8 u x B e c V a I O k 2 L 3 G S I 7 Z l O E Z 5 Z g K M k K R W / g K f N j 7 b H + g W H S V 7 1 o j D c T L l S B j F O T 9 Q T 4 A U E s D B B Q A A g A I A D 2 F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h a R a H X l 3 P h 4 B A A D F A Q A A E w A c A E Z v c m 1 1 b G F z L 1 N l Y 3 R p b 2 4 x L m 0 g o h g A K K A U A A A A A A A A A A A A A A A A A A A A A A A A A A A A d U / B S s N A F L w H 8 g / L 9 p L C G o y 2 K b X k I A m i F 1 E S T 4 3 I m j x t Y L O v 7 L 6 t l t J / d 2 s K 9 V D f Z d / O D D P z L D T U o W b l 8 C a L M A g D u 5 I G W j b i h G u W X L a S 5 E U y m 6 T X 6 X w 6 m 8 7 T h L O M K a A w Y H 5 K d K Y B j + R 2 E x f Y u B 4 0 R X e d g j h H T f 5 j I 5 7 f 1 C 8 W j K 2 l W X d U F / i l F c r W 1 v 9 F x I 3 d 8 L F Y F q C 6 v i M w G R d c s B y V 6 7 X N r g R 7 d k h Q 0 l Z B d l r j R 9 T w O h Z D t R F / M t h 7 r m X 3 I F u f f 2 h e y X c v P D J H P B q u E G x 5 x G + V K h u p p L E Z G f f X M l 9 J / e k d q + 0 a T n a V k d p + o O m H h g f S R m f y x W 7 H G 3 S a z N a f Q 1 7 G C L 5 p L 5 j H n S X s w b z 9 C j z 9 o C m d x A e v / X 4 c B p 0 + 2 2 H x A 1 B L A Q I t A B Q A A g A I A D 2 F p F q P 1 Y G n p Q A A A P Y A A A A S A A A A A A A A A A A A A A A A A A A A A A B D b 2 5 m a W c v U G F j a 2 F n Z S 5 4 b W x Q S w E C L Q A U A A I A C A A 9 h a R a D 8 r p q 6 Q A A A D p A A A A E w A A A A A A A A A A A A A A A A D x A A A A W 0 N v b n R l b n R f V H l w Z X N d L n h t b F B L A Q I t A B Q A A g A I A D 2 F p F o d e X c + H g E A A M U B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J A A A A A A A A r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x M G R h d G E t M T c 0 N j M 2 O T U 3 N T k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N 2 I w M D k 3 L W Q y O W I t N D Q 0 N i 0 5 M z U z L T R j Y z A y M j Q y Z T Y y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k Y X R h X z E 3 N D Y z N j k 1 N z U 5 N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R U M T Q 6 N D E 6 N T k u O D I 1 N T Y w M F o i I C 8 + P E V u d H J 5 I F R 5 c G U 9 I k Z p b G x D b 2 x 1 b W 5 U e X B l c y I g V m F s d W U 9 I n N C Z 0 0 9 I i A v P j x F b n R y e S B U e X B l P S J G a W x s Q 2 9 s d W 1 u T m F t Z X M i I F Z h b H V l P S J z W y Z x d W 9 0 O 2 N v d W 5 0 c n k m c X V v d D s s J n F 1 b 3 Q 7 Y 3 V z d G 9 t Z X J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g M T B k Y X R h L T E 3 N D Y z N j k 1 N z U 5 N j E v Q X V 0 b 1 J l b W 9 2 Z W R D b 2 x 1 b W 5 z M S 5 7 Y 2 9 1 b n R y e S w w f S Z x d W 9 0 O y w m c X V v d D t T Z W N 0 a W 9 u M S 9 0 b 3 A g M T B k Y X R h L T E 3 N D Y z N j k 1 N z U 5 N j E v Q X V 0 b 1 J l b W 9 2 Z W R D b 2 x 1 b W 5 z M S 5 7 Y 3 V z d G 9 t Z X J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I D E w Z G F 0 Y S 0 x N z Q 2 M z Y 5 N T c 1 O T Y x L 0 F 1 d G 9 S Z W 1 v d m V k Q 2 9 s d W 1 u c z E u e 2 N v d W 5 0 c n k s M H 0 m c X V v d D s s J n F 1 b 3 Q 7 U 2 V j d G l v b j E v d G 9 w I D E w Z G F 0 Y S 0 x N z Q 2 M z Y 5 N T c 1 O T Y x L 0 F 1 d G 9 S Z W 1 v d m V k Q 2 9 s d W 1 u c z E u e 2 N 1 c 3 R v b W V y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A l M j A x M G R h d G E t M T c 0 N j M 2 O T U 3 N T k 2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x M G R h d G E t M T c 0 N j M 2 O T U 3 N T k 2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x M G R h d G E t M T c 0 N j M 2 O T U 3 N T k 2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e f N d T R r R Q b o e b + G O 2 9 T f A A A A A A I A A A A A A B B m A A A A A Q A A I A A A A C 3 y U F 8 r C R A 7 w Q y O x I I 7 4 F 4 Y g O j 1 3 b o C 6 b / 7 t Z j 5 6 e H y A A A A A A 6 A A A A A A g A A I A A A A C A R a M B I / v s p H R 3 v u 1 j f 7 D j Y i e f Y c F I w m j m i f q n q l 8 R n U A A A A O r u 4 g 2 M 6 3 l P I l P F c A F I 2 u T l 8 9 f 1 e Q f o o d l d o S 8 R k + 5 g P y P K K V e J Z f S 7 H B Q K L B / G J W B / j X i L Y T O y P T 8 + o b 6 g 6 B C b f q 5 J G v W 6 4 n w q Z 7 B L H 1 L V Q A A A A M U 3 d l m h v 4 A 2 z O 3 M S W B u Q U f X v 3 I O 2 + q X e S i H 8 k w S 5 C Y H a n E n 6 P n d s a C n w r q t 9 M J N G l 8 9 b Q 1 4 f v 2 i g S S D / o l 2 4 v Q = < / D a t a M a s h u p > 
</file>

<file path=customXml/itemProps1.xml><?xml version="1.0" encoding="utf-8"?>
<ds:datastoreItem xmlns:ds="http://schemas.openxmlformats.org/officeDocument/2006/customXml" ds:itemID="{85E4434B-0E04-4E29-942C-D0C21C133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 Overview</vt:lpstr>
      <vt:lpstr>Rental Duration </vt:lpstr>
      <vt:lpstr>Customer Located </vt:lpstr>
      <vt:lpstr>Valuable Customers </vt:lpstr>
      <vt:lpstr>3.7_1_Top 10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Beatriz</dc:creator>
  <cp:lastModifiedBy>Pathak, Shantanu (CCR EE)</cp:lastModifiedBy>
  <dcterms:created xsi:type="dcterms:W3CDTF">2025-04-12T19:36:16Z</dcterms:created>
  <dcterms:modified xsi:type="dcterms:W3CDTF">2025-05-04T18:55:58Z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864bb8-b671-4bed-ba85-9478127ab5e9_Enabled">
    <vt:lpwstr>true</vt:lpwstr>
  </property>
  <property fmtid="{D5CDD505-2E9C-101B-9397-08002B2CF9AE}" pid="3" name="MSIP_Label_b7864bb8-b671-4bed-ba85-9478127ab5e9_SetDate">
    <vt:lpwstr>2025-05-04T14:37:45Z</vt:lpwstr>
  </property>
  <property fmtid="{D5CDD505-2E9C-101B-9397-08002B2CF9AE}" pid="4" name="MSIP_Label_b7864bb8-b671-4bed-ba85-9478127ab5e9_Method">
    <vt:lpwstr>Standard</vt:lpwstr>
  </property>
  <property fmtid="{D5CDD505-2E9C-101B-9397-08002B2CF9AE}" pid="5" name="MSIP_Label_b7864bb8-b671-4bed-ba85-9478127ab5e9_Name">
    <vt:lpwstr>Confidential – 2023</vt:lpwstr>
  </property>
  <property fmtid="{D5CDD505-2E9C-101B-9397-08002B2CF9AE}" pid="6" name="MSIP_Label_b7864bb8-b671-4bed-ba85-9478127ab5e9_SiteId">
    <vt:lpwstr>36839a65-7f3f-4bac-9ea4-f571f10a9a03</vt:lpwstr>
  </property>
  <property fmtid="{D5CDD505-2E9C-101B-9397-08002B2CF9AE}" pid="7" name="MSIP_Label_b7864bb8-b671-4bed-ba85-9478127ab5e9_ActionId">
    <vt:lpwstr>598673cd-ef8c-410c-84cf-d9a6e67a99f9</vt:lpwstr>
  </property>
  <property fmtid="{D5CDD505-2E9C-101B-9397-08002B2CF9AE}" pid="8" name="MSIP_Label_b7864bb8-b671-4bed-ba85-9478127ab5e9_ContentBits">
    <vt:lpwstr>0</vt:lpwstr>
  </property>
  <property fmtid="{D5CDD505-2E9C-101B-9397-08002B2CF9AE}" pid="9" name="MSIP_Label_b7864bb8-b671-4bed-ba85-9478127ab5e9_Tag">
    <vt:lpwstr>10, 3, 0, 1</vt:lpwstr>
  </property>
</Properties>
</file>