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pita\Documents\"/>
    </mc:Choice>
  </mc:AlternateContent>
  <xr:revisionPtr revIDLastSave="0" documentId="8_{981AD0E3-2565-4026-B032-27AE9C387D4B}" xr6:coauthVersionLast="47" xr6:coauthVersionMax="47" xr10:uidLastSave="{00000000-0000-0000-0000-000000000000}"/>
  <bookViews>
    <workbookView xWindow="-108" yWindow="-108" windowWidth="23256" windowHeight="12456" xr2:uid="{4E9B3AEE-5D9B-44D1-B778-3EA6354C0A98}"/>
  </bookViews>
  <sheets>
    <sheet name="Sheet3" sheetId="3" r:id="rId1"/>
    <sheet name="Sheet1" sheetId="4" r:id="rId2"/>
  </sheets>
  <definedNames>
    <definedName name="_xlnm._FilterDatabase" localSheetId="0" hidden="1">Sheet3!$N$5:$N$34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3" l="1"/>
  <c r="D55" i="3"/>
  <c r="K5" i="3" a="1"/>
  <c r="K5" i="3" s="1"/>
  <c r="J5" i="3" a="1"/>
  <c r="J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<sst xmlns="http://schemas.openxmlformats.org/spreadsheetml/2006/main" count="130" uniqueCount="65">
  <si>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</si>
  <si>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</si>
  <si>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</si>
  <si>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</si>
  <si>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</si>
  <si>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</si>
  <si>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</si>
  <si>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</si>
  <si>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</si>
  <si>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</si>
  <si>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</si>
  <si>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</si>
  <si>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</si>
  <si>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</si>
  <si>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</si>
  <si>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</si>
  <si>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</si>
  <si>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</si>
  <si>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</si>
  <si>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</si>
  <si>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</si>
  <si>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</si>
  <si>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</si>
  <si>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</si>
  <si>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</si>
  <si>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</si>
  <si>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</si>
  <si>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</si>
  <si>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</si>
  <si>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</si>
  <si>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</si>
  <si>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Resistance Bands</t>
  </si>
  <si>
    <t>Hair Dryer</t>
  </si>
  <si>
    <t>Electric Kettle</t>
  </si>
  <si>
    <t>Office Chair</t>
  </si>
  <si>
    <t>Furniture</t>
  </si>
  <si>
    <t>Adjustable Dumbbells</t>
  </si>
  <si>
    <t>Soundbar</t>
  </si>
  <si>
    <t>Yoga Block</t>
  </si>
  <si>
    <t>Rice Cooker</t>
  </si>
  <si>
    <t>Monitor</t>
  </si>
  <si>
    <t>Iron</t>
  </si>
  <si>
    <t>Smart TV</t>
  </si>
  <si>
    <t>Water Bottle</t>
  </si>
  <si>
    <t>Sofa Set</t>
  </si>
  <si>
    <t>Microwave Oven</t>
  </si>
  <si>
    <t>Laptop</t>
  </si>
  <si>
    <t>CUSTOMER_REGION"=TRIM()"</t>
  </si>
  <si>
    <t>CUSTOMER_REGION UPPERCASE</t>
  </si>
  <si>
    <t>Grand Total</t>
  </si>
  <si>
    <t>SUM of Total_Amount</t>
  </si>
  <si>
    <t>VLOOKUP FOR Order_ID = 1015</t>
  </si>
  <si>
    <t>INDEX/MATCH for Order_ID = 1027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</si>
  <si>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</si>
  <si>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</si>
  <si>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</si>
  <si>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</si>
  <si>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</si>
  <si>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</si>
  <si>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</si>
  <si>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</si>
  <si>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</si>
  <si>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</si>
  <si>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PROFIT_MARGIN</t>
  </si>
  <si>
    <t xml:space="preserve">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</si>
</sst>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BDC0"/>
        <bgColor indexed="64"/>
      </patternFill>
    </fill>
    <fill>
      <patternFill patternType="solid">
        <fgColor rgb="FFA8D4C6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7E1CD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0" fontId="3" fillId="5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8" borderId="0" xfId="0" applyFont="1" applyFill="1" applyAlignment="1">
      <alignment horizontal="right" wrapText="1"/>
    </xf>
    <xf numFmtId="0" fontId="5" fillId="9" borderId="0" xfId="0" applyFont="1" applyFill="1" applyAlignment="1">
      <alignment horizontal="right" wrapText="1"/>
    </xf>
    <xf numFmtId="0" fontId="5" fillId="10" borderId="0" xfId="0" applyFont="1" applyFill="1" applyAlignment="1">
      <alignment horizontal="right" wrapText="1"/>
    </xf>
    <xf numFmtId="0" fontId="5" fillId="11" borderId="0" xfId="0" applyFont="1" applyFill="1" applyAlignment="1">
      <alignment horizontal="right" wrapText="1"/>
    </xf>
    <xf numFmtId="0" fontId="5" fillId="7" borderId="7" xfId="0" applyFont="1" applyFill="1" applyBorder="1" applyAlignment="1">
      <alignment wrapText="1"/>
    </xf>
    <xf numFmtId="0" fontId="5" fillId="12" borderId="8" xfId="0" applyFont="1" applyFill="1" applyBorder="1" applyAlignment="1">
      <alignment horizontal="right" wrapText="1"/>
    </xf>
    <xf numFmtId="0" fontId="6" fillId="5" borderId="0" xfId="0" applyFont="1" applyFill="1" applyAlignment="1">
      <alignment wrapText="1"/>
    </xf>
    <xf numFmtId="0" fontId="6" fillId="5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/>
    <xf numFmtId="0" fontId="5" fillId="14" borderId="3" xfId="0" applyFont="1" applyFill="1" applyBorder="1" applyAlignment="1">
      <alignment wrapText="1"/>
    </xf>
    <xf numFmtId="0" fontId="6" fillId="13" borderId="9" xfId="0" applyFont="1" applyFill="1" applyBorder="1" applyAlignment="1">
      <alignment horizontal="center" wrapText="1"/>
    </xf>
    <xf numFmtId="0" fontId="6" fillId="13" borderId="9" xfId="0" applyFont="1" applyFill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6" fillId="13" borderId="0" xfId="0" applyFont="1" applyFill="1" applyBorder="1" applyAlignment="1">
      <alignment horizontal="center" wrapText="1"/>
    </xf>
    <xf numFmtId="0" fontId="5" fillId="14" borderId="0" xfId="0" applyFont="1" applyFill="1" applyBorder="1" applyAlignment="1">
      <alignment horizontal="right" wrapText="1"/>
    </xf>
    <xf numFmtId="0" fontId="5" fillId="15" borderId="0" xfId="0" applyFont="1" applyFill="1" applyBorder="1" applyAlignment="1">
      <alignment horizontal="right" wrapText="1"/>
    </xf>
    <xf numFmtId="0" fontId="6" fillId="13" borderId="0" xfId="0" applyFont="1" applyFill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14" fontId="2" fillId="4" borderId="13" xfId="0" applyNumberFormat="1" applyFont="1" applyFill="1" applyBorder="1" applyAlignment="1">
      <alignment horizontal="center" wrapText="1"/>
    </xf>
    <xf numFmtId="0" fontId="5" fillId="14" borderId="13" xfId="0" applyFont="1" applyFill="1" applyBorder="1" applyAlignment="1">
      <alignment horizontal="right" wrapText="1"/>
    </xf>
    <xf numFmtId="0" fontId="5" fillId="15" borderId="13" xfId="0" applyFont="1" applyFill="1" applyBorder="1" applyAlignment="1">
      <alignment horizontal="right" wrapText="1"/>
    </xf>
    <xf numFmtId="0" fontId="0" fillId="0" borderId="15" xfId="0" applyBorder="1"/>
    <xf numFmtId="0" fontId="1" fillId="2" borderId="16" xfId="0" applyFont="1" applyFill="1" applyBorder="1" applyAlignment="1">
      <alignment horizontal="center" wrapText="1"/>
    </xf>
    <xf numFmtId="0" fontId="0" fillId="0" borderId="0" xfId="0" applyBorder="1"/>
    <xf numFmtId="0" fontId="5" fillId="0" borderId="17" xfId="0" applyFont="1" applyBorder="1" applyAlignment="1">
      <alignment horizontal="center" wrapText="1"/>
    </xf>
    <xf numFmtId="0" fontId="5" fillId="16" borderId="17" xfId="0" applyFont="1" applyFill="1" applyBorder="1" applyAlignment="1">
      <alignment horizontal="center" wrapText="1"/>
    </xf>
    <xf numFmtId="0" fontId="6" fillId="13" borderId="11" xfId="0" applyFont="1" applyFill="1" applyBorder="1" applyAlignment="1">
      <alignment horizontal="center" wrapText="1"/>
    </xf>
    <xf numFmtId="0" fontId="6" fillId="13" borderId="11" xfId="0" applyFont="1" applyFill="1" applyBorder="1" applyAlignment="1">
      <alignment wrapText="1"/>
    </xf>
    <xf numFmtId="0" fontId="5" fillId="16" borderId="18" xfId="0" applyFont="1" applyFill="1" applyBorder="1" applyAlignment="1">
      <alignment horizont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Sheet3!$E$39</c:f>
              <c:strCache>
                <c:ptCount val="1"/>
                <c:pt idx="0">
                  <c:v>SUM of Total_Amount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Sheet3!$D$40:$D$44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Sheet3!$E$40:$E$44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B-46B1-8F82-94B7E19674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8718191"/>
        <c:axId val="428716751"/>
        <c:axId val="0"/>
      </c:bar3DChart>
      <c:catAx>
        <c:axId val="42871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16751"/>
        <c:crosses val="autoZero"/>
        <c:auto val="1"/>
        <c:lblAlgn val="ctr"/>
        <c:lblOffset val="100"/>
        <c:noMultiLvlLbl val="0"/>
      </c:catAx>
      <c:valAx>
        <c:axId val="42871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181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Sheet3!$B$68</c:f>
              <c:strCache>
                <c:ptCount val="1"/>
                <c:pt idx="0">
                  <c:v>Total_Amount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Sheet3!$B$69:$B$98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9-4789-89C0-91BAC0A459C2}"/>
            </c:ext>
          </c:extLst>
        </c:ser>
        <c:ser>
          <c:idx val="1"/>
          <c:order val="1"/>
          <c:tx>
            <c:strRef>
              <c:f>Sheet3!$C$68</c:f>
              <c:strCache>
                <c:ptCount val="1"/>
                <c:pt idx="0">
                  <c:v>Order_Date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Sheet3!$C$69:$C$98</c:f>
              <c:numCache>
                <c:formatCode>m/d/yyyy</c:formatCode>
                <c:ptCount val="30"/>
                <c:pt idx="0">
                  <c:v>45717</c:v>
                </c:pt>
                <c:pt idx="1">
                  <c:v>45718</c:v>
                </c:pt>
                <c:pt idx="2">
                  <c:v>45719</c:v>
                </c:pt>
                <c:pt idx="3">
                  <c:v>45720</c:v>
                </c:pt>
                <c:pt idx="4">
                  <c:v>45721</c:v>
                </c:pt>
                <c:pt idx="5">
                  <c:v>45722</c:v>
                </c:pt>
                <c:pt idx="6">
                  <c:v>45723</c:v>
                </c:pt>
                <c:pt idx="7">
                  <c:v>45724</c:v>
                </c:pt>
                <c:pt idx="8">
                  <c:v>45725</c:v>
                </c:pt>
                <c:pt idx="9">
                  <c:v>45726</c:v>
                </c:pt>
                <c:pt idx="10">
                  <c:v>45727</c:v>
                </c:pt>
                <c:pt idx="11">
                  <c:v>45728</c:v>
                </c:pt>
                <c:pt idx="12">
                  <c:v>45729</c:v>
                </c:pt>
                <c:pt idx="13">
                  <c:v>45730</c:v>
                </c:pt>
                <c:pt idx="14">
                  <c:v>45731</c:v>
                </c:pt>
                <c:pt idx="15">
                  <c:v>45732</c:v>
                </c:pt>
                <c:pt idx="16">
                  <c:v>45733</c:v>
                </c:pt>
                <c:pt idx="17">
                  <c:v>45734</c:v>
                </c:pt>
                <c:pt idx="18">
                  <c:v>45735</c:v>
                </c:pt>
                <c:pt idx="19">
                  <c:v>45736</c:v>
                </c:pt>
                <c:pt idx="20">
                  <c:v>45737</c:v>
                </c:pt>
                <c:pt idx="21">
                  <c:v>45738</c:v>
                </c:pt>
                <c:pt idx="22">
                  <c:v>45739</c:v>
                </c:pt>
                <c:pt idx="23">
                  <c:v>45740</c:v>
                </c:pt>
                <c:pt idx="24">
                  <c:v>45741</c:v>
                </c:pt>
                <c:pt idx="25">
                  <c:v>45742</c:v>
                </c:pt>
                <c:pt idx="26">
                  <c:v>45743</c:v>
                </c:pt>
                <c:pt idx="27">
                  <c:v>45744</c:v>
                </c:pt>
                <c:pt idx="28">
                  <c:v>45745</c:v>
                </c:pt>
                <c:pt idx="29">
                  <c:v>45746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9-4789-89C0-91BAC0A45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912943"/>
        <c:axId val="424930223"/>
      </c:lineChart>
      <c:catAx>
        <c:axId val="42491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30223"/>
        <c:crosses val="autoZero"/>
        <c:auto val="1"/>
        <c:lblAlgn val="ctr"/>
        <c:lblOffset val="100"/>
        <c:noMultiLvlLbl val="0"/>
      </c:catAx>
      <c:valAx>
        <c:axId val="4249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1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716280</xdr:colOff>
      <xdr:row>36</xdr:row>
      <xdr:rowOff>87630</xdr:rowOff>
    </xdr:from>
    <xdr:to>
      <xdr:col>10</xdr:col>
      <xdr:colOff>640080</xdr:colOff>
      <xdr:row>50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65905-1FE9-1749-A60B-6C38D409D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77</xdr:row>
      <xdr:rowOff>179070</xdr:rowOff>
    </xdr:from>
    <xdr:to>
      <xdr:col>9</xdr:col>
      <xdr:colOff>800100</xdr:colOff>
      <xdr:row>92</xdr:row>
      <xdr:rowOff>64770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D3F6A3-1659-75E0-C853-28D08C7A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BB4A-7DAF-4BB6-9E79-7717DB0FC7C1}">
  <sheetPr filterMode="1"/>
  <dimension ref="B1:N153"/>
  <sheetViews>
    <sheetView tabSelected="1" topLeftCell="B1" workbookViewId="0">
      <selection activeCell="N4" sqref="N4:N34"/>
    </sheetView>
  </sheetViews>
  <sheetFormatPr defaultRowHeight="14.4" x14ac:dyDescent="0.3"/>
  <cols>
    <col min="3" max="3" width="12.5546875" bestFit="1" customWidth="1"/>
    <col min="4" max="4" width="17.21875" customWidth="1"/>
    <col min="5" max="5" width="17.44140625" customWidth="1"/>
    <col min="6" max="6" width="15.77734375" customWidth="1"/>
    <col min="7" max="7" width="14.6640625" customWidth="1"/>
    <col min="8" max="8" width="12.88671875" customWidth="1"/>
    <col min="9" max="11" width="12.21875" customWidth="1"/>
    <col min="12" max="12" width="15.6640625" customWidth="1"/>
    <col min="13" max="13" width="17.44140625" customWidth="1"/>
    <col min="14" max="14" width="17.44140625" style="41" customWidth="1"/>
  </cols>
  <sheetData>
    <row r="1" spans="4:14" x14ac:dyDescent="0.3">
      <c r="N1" s="43"/>
    </row>
    <row r="2" spans="4:14" x14ac:dyDescent="0.3">
      <c r="N2" s="43"/>
    </row>
    <row r="3" spans="4:14" ht="15" thickBot="1" x14ac:dyDescent="0.35">
      <c r="N3" s="43"/>
    </row>
    <row r="4" spans="4:14" ht="43.8" thickBot="1" x14ac:dyDescent="0.35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47</v>
      </c>
      <c r="K4" s="2" t="s">
        <v>48</v>
      </c>
      <c r="L4" s="2" t="s">
        <v>6</v>
      </c>
      <c r="M4" s="36" t="s">
        <v>7</v>
      </c>
      <c r="N4" s="42" t="s">
        <v>63</v>
      </c>
    </row>
    <row r="5" spans="4:14" ht="15" thickBot="1" x14ac:dyDescent="0.35">
      <c r="D5" s="3">
        <v>1001</v>
      </c>
      <c r="E5" s="4" t="s">
        <v>8</v>
      </c>
      <c r="F5" s="4" t="s">
        <v>9</v>
      </c>
      <c r="G5" s="4">
        <v>3</v>
      </c>
      <c r="H5" s="4">
        <v>500</v>
      </c>
      <c r="I5" s="4">
        <v>1500</v>
      </c>
      <c r="J5" s="4" t="str" cm="1">
        <f t="array" ref="J5:J34">TRIM(L5:L34)</f>
        <v>North</v>
      </c>
      <c r="K5" s="4" t="str" cm="1">
        <f t="array" ref="K5:K34">UPPER(L5:L34)</f>
        <v>NORTH</v>
      </c>
      <c r="L5" s="4" t="s">
        <v>10</v>
      </c>
      <c r="M5" s="37">
        <v>45717</v>
      </c>
      <c r="N5" s="44">
        <v>600</v>
      </c>
    </row>
    <row r="6" spans="4:14" ht="15" hidden="1" thickBot="1" x14ac:dyDescent="0.35">
      <c r="D6" s="6">
        <v>1002</v>
      </c>
      <c r="E6" s="7" t="s">
        <v>11</v>
      </c>
      <c r="F6" s="7" t="s">
        <v>12</v>
      </c>
      <c r="G6" s="7">
        <v>2</v>
      </c>
      <c r="H6" s="7">
        <v>800</v>
      </c>
      <c r="I6" s="7">
        <v>16400</v>
      </c>
      <c r="J6" s="7" t="str">
        <v>South</v>
      </c>
      <c r="K6" s="7" t="str">
        <v>SOUTH</v>
      </c>
      <c r="L6" s="7" t="s">
        <v>13</v>
      </c>
      <c r="M6" s="38">
        <v>45718</v>
      </c>
      <c r="N6" s="44">
        <v>-43600</v>
      </c>
    </row>
    <row r="7" spans="4:14" ht="15" hidden="1" thickBot="1" x14ac:dyDescent="0.35">
      <c r="D7" s="3">
        <v>1003</v>
      </c>
      <c r="E7" s="4" t="s">
        <v>14</v>
      </c>
      <c r="F7" s="4" t="s">
        <v>15</v>
      </c>
      <c r="G7" s="4">
        <v>1</v>
      </c>
      <c r="H7" s="4">
        <v>3500</v>
      </c>
      <c r="I7" s="4">
        <v>3500</v>
      </c>
      <c r="J7" s="4" t="str">
        <v>East</v>
      </c>
      <c r="K7" s="4" t="str">
        <v>EAST</v>
      </c>
      <c r="L7" s="4" t="s">
        <v>16</v>
      </c>
      <c r="M7" s="37">
        <v>45719</v>
      </c>
      <c r="N7" s="44">
        <v>-21457</v>
      </c>
    </row>
    <row r="8" spans="4:14" ht="15" hidden="1" thickBot="1" x14ac:dyDescent="0.35">
      <c r="D8" s="6">
        <v>1004</v>
      </c>
      <c r="E8" s="7" t="s">
        <v>17</v>
      </c>
      <c r="F8" s="7" t="s">
        <v>9</v>
      </c>
      <c r="G8" s="7">
        <v>4</v>
      </c>
      <c r="H8" s="7">
        <v>12619</v>
      </c>
      <c r="I8" s="7">
        <v>16400</v>
      </c>
      <c r="J8" s="7" t="str">
        <v>West</v>
      </c>
      <c r="K8" s="7" t="str">
        <v>WEST</v>
      </c>
      <c r="L8" s="7" t="s">
        <v>18</v>
      </c>
      <c r="M8" s="38">
        <v>45720</v>
      </c>
      <c r="N8" s="44">
        <v>-13885.6</v>
      </c>
    </row>
    <row r="9" spans="4:14" ht="15" hidden="1" thickBot="1" x14ac:dyDescent="0.35">
      <c r="D9" s="3">
        <v>1005</v>
      </c>
      <c r="E9" s="4" t="s">
        <v>19</v>
      </c>
      <c r="F9" s="4" t="s">
        <v>20</v>
      </c>
      <c r="G9" s="4">
        <v>2</v>
      </c>
      <c r="H9" s="4">
        <v>2500</v>
      </c>
      <c r="I9" s="4">
        <v>5000</v>
      </c>
      <c r="J9" s="4" t="str">
        <v>North</v>
      </c>
      <c r="K9" s="4" t="str">
        <v>NORTH</v>
      </c>
      <c r="L9" s="4" t="s">
        <v>10</v>
      </c>
      <c r="M9" s="37">
        <v>45721</v>
      </c>
      <c r="N9" s="44">
        <v>-6314.2</v>
      </c>
    </row>
    <row r="10" spans="4:14" ht="15" hidden="1" thickBot="1" x14ac:dyDescent="0.35">
      <c r="D10" s="6">
        <v>1006</v>
      </c>
      <c r="E10" s="7" t="s">
        <v>21</v>
      </c>
      <c r="F10" s="7" t="s">
        <v>9</v>
      </c>
      <c r="G10" s="7">
        <v>2</v>
      </c>
      <c r="H10" s="7">
        <v>7000</v>
      </c>
      <c r="I10" s="7">
        <v>14000</v>
      </c>
      <c r="J10" s="7" t="str">
        <v>NULL</v>
      </c>
      <c r="K10" s="7" t="str">
        <v>NULL</v>
      </c>
      <c r="L10" s="7" t="s">
        <v>22</v>
      </c>
      <c r="M10" s="38">
        <v>45722</v>
      </c>
      <c r="N10" s="44">
        <v>-1600</v>
      </c>
    </row>
    <row r="11" spans="4:14" ht="15" hidden="1" thickBot="1" x14ac:dyDescent="0.35">
      <c r="D11" s="3">
        <v>1007</v>
      </c>
      <c r="E11" s="4" t="s">
        <v>23</v>
      </c>
      <c r="F11" s="4" t="s">
        <v>12</v>
      </c>
      <c r="G11" s="4">
        <v>1</v>
      </c>
      <c r="H11" s="4">
        <v>12619</v>
      </c>
      <c r="I11" s="4">
        <v>16400</v>
      </c>
      <c r="J11" s="4" t="str">
        <v>South</v>
      </c>
      <c r="K11" s="4" t="str">
        <v>SOUTH</v>
      </c>
      <c r="L11" s="4" t="s">
        <v>13</v>
      </c>
      <c r="M11" s="37">
        <v>45723</v>
      </c>
      <c r="N11" s="44">
        <v>400</v>
      </c>
    </row>
    <row r="12" spans="4:14" ht="15" hidden="1" thickBot="1" x14ac:dyDescent="0.35">
      <c r="D12" s="6">
        <v>1008</v>
      </c>
      <c r="E12" s="7" t="s">
        <v>24</v>
      </c>
      <c r="F12" s="7" t="s">
        <v>15</v>
      </c>
      <c r="G12" s="7">
        <v>3</v>
      </c>
      <c r="H12" s="7">
        <v>4500</v>
      </c>
      <c r="I12" s="7">
        <v>13500</v>
      </c>
      <c r="J12" s="7" t="str">
        <v>East</v>
      </c>
      <c r="K12" s="7" t="str">
        <v>EAST</v>
      </c>
      <c r="L12" s="7" t="s">
        <v>16</v>
      </c>
      <c r="M12" s="38">
        <v>45724</v>
      </c>
      <c r="N12" s="44">
        <v>880</v>
      </c>
    </row>
    <row r="13" spans="4:14" ht="15" hidden="1" thickBot="1" x14ac:dyDescent="0.35">
      <c r="D13" s="3">
        <v>1009</v>
      </c>
      <c r="E13" s="4" t="s">
        <v>25</v>
      </c>
      <c r="F13" s="4" t="s">
        <v>26</v>
      </c>
      <c r="G13" s="4">
        <v>2</v>
      </c>
      <c r="H13" s="4">
        <v>6000</v>
      </c>
      <c r="I13" s="4">
        <v>16400</v>
      </c>
      <c r="J13" s="4" t="str">
        <v>North</v>
      </c>
      <c r="K13" s="4" t="str">
        <v>NORTH</v>
      </c>
      <c r="L13" s="4" t="s">
        <v>10</v>
      </c>
      <c r="M13" s="37">
        <v>45725</v>
      </c>
      <c r="N13" s="44">
        <v>1000</v>
      </c>
    </row>
    <row r="14" spans="4:14" ht="15" hidden="1" thickBot="1" x14ac:dyDescent="0.35">
      <c r="D14" s="6">
        <v>1010</v>
      </c>
      <c r="E14" s="7" t="s">
        <v>27</v>
      </c>
      <c r="F14" s="7" t="s">
        <v>12</v>
      </c>
      <c r="G14" s="7">
        <v>2</v>
      </c>
      <c r="H14" s="7">
        <v>1500</v>
      </c>
      <c r="I14" s="7">
        <v>3000</v>
      </c>
      <c r="J14" s="7" t="str">
        <v>West</v>
      </c>
      <c r="K14" s="7" t="str">
        <v>WEST</v>
      </c>
      <c r="L14" s="7" t="s">
        <v>18</v>
      </c>
      <c r="M14" s="38">
        <v>45726</v>
      </c>
      <c r="N14" s="44">
        <v>1200</v>
      </c>
    </row>
    <row r="15" spans="4:14" ht="15" hidden="1" thickBot="1" x14ac:dyDescent="0.35">
      <c r="D15" s="3">
        <v>1011</v>
      </c>
      <c r="E15" s="4" t="s">
        <v>28</v>
      </c>
      <c r="F15" s="4" t="s">
        <v>9</v>
      </c>
      <c r="G15" s="4">
        <v>5</v>
      </c>
      <c r="H15" s="4">
        <v>12619</v>
      </c>
      <c r="I15" s="4">
        <v>16400</v>
      </c>
      <c r="J15" s="4" t="str">
        <v>East</v>
      </c>
      <c r="K15" s="4" t="str">
        <v>EAST</v>
      </c>
      <c r="L15" s="4" t="s">
        <v>16</v>
      </c>
      <c r="M15" s="37">
        <v>45727</v>
      </c>
      <c r="N15" s="44">
        <v>1400</v>
      </c>
    </row>
    <row r="16" spans="4:14" ht="15" hidden="1" thickBot="1" x14ac:dyDescent="0.35">
      <c r="D16" s="6">
        <v>1012</v>
      </c>
      <c r="E16" s="7" t="s">
        <v>29</v>
      </c>
      <c r="F16" s="7" t="s">
        <v>15</v>
      </c>
      <c r="G16" s="7">
        <v>1</v>
      </c>
      <c r="H16" s="7">
        <v>2200</v>
      </c>
      <c r="I16" s="7">
        <v>2200</v>
      </c>
      <c r="J16" s="7" t="str">
        <v>South</v>
      </c>
      <c r="K16" s="7" t="str">
        <v>SOUTH</v>
      </c>
      <c r="L16" s="7" t="s">
        <v>13</v>
      </c>
      <c r="M16" s="38">
        <v>45728</v>
      </c>
      <c r="N16" s="44">
        <v>2000</v>
      </c>
    </row>
    <row r="17" spans="4:14" ht="15" hidden="1" thickBot="1" x14ac:dyDescent="0.35">
      <c r="D17" s="3">
        <v>1013</v>
      </c>
      <c r="E17" s="4" t="s">
        <v>30</v>
      </c>
      <c r="F17" s="4" t="s">
        <v>26</v>
      </c>
      <c r="G17" s="4">
        <v>2</v>
      </c>
      <c r="H17" s="4">
        <v>12000</v>
      </c>
      <c r="I17" s="4">
        <v>24000</v>
      </c>
      <c r="J17" s="4" t="str">
        <v>West</v>
      </c>
      <c r="K17" s="4" t="str">
        <v>WEST</v>
      </c>
      <c r="L17" s="4" t="s">
        <v>18</v>
      </c>
      <c r="M17" s="37">
        <v>45729</v>
      </c>
      <c r="N17" s="44">
        <v>2160</v>
      </c>
    </row>
    <row r="18" spans="4:14" ht="15" hidden="1" thickBot="1" x14ac:dyDescent="0.35">
      <c r="D18" s="6">
        <v>1014</v>
      </c>
      <c r="E18" s="7" t="s">
        <v>31</v>
      </c>
      <c r="F18" s="7" t="s">
        <v>12</v>
      </c>
      <c r="G18" s="7">
        <v>2</v>
      </c>
      <c r="H18" s="7">
        <v>900</v>
      </c>
      <c r="I18" s="7">
        <v>16400</v>
      </c>
      <c r="J18" s="7" t="str">
        <v>North</v>
      </c>
      <c r="K18" s="7" t="str">
        <v>NORTH</v>
      </c>
      <c r="L18" s="7" t="s">
        <v>10</v>
      </c>
      <c r="M18" s="38">
        <v>45730</v>
      </c>
      <c r="N18" s="44">
        <v>3200</v>
      </c>
    </row>
    <row r="19" spans="4:14" ht="15" hidden="1" thickBot="1" x14ac:dyDescent="0.35">
      <c r="D19" s="3">
        <v>1015</v>
      </c>
      <c r="E19" s="4" t="s">
        <v>32</v>
      </c>
      <c r="F19" s="4" t="s">
        <v>26</v>
      </c>
      <c r="G19" s="4">
        <v>3</v>
      </c>
      <c r="H19" s="4">
        <v>1800</v>
      </c>
      <c r="I19" s="4">
        <v>5400</v>
      </c>
      <c r="J19" s="4" t="str">
        <v>East</v>
      </c>
      <c r="K19" s="4" t="str">
        <v>EAST</v>
      </c>
      <c r="L19" s="4" t="s">
        <v>16</v>
      </c>
      <c r="M19" s="37">
        <v>45731</v>
      </c>
      <c r="N19" s="44">
        <v>3200</v>
      </c>
    </row>
    <row r="20" spans="4:14" ht="15" hidden="1" thickBot="1" x14ac:dyDescent="0.35">
      <c r="D20" s="6">
        <v>1016</v>
      </c>
      <c r="E20" s="7" t="s">
        <v>33</v>
      </c>
      <c r="F20" s="7" t="s">
        <v>15</v>
      </c>
      <c r="G20" s="7">
        <v>2</v>
      </c>
      <c r="H20" s="7">
        <v>1500</v>
      </c>
      <c r="I20" s="7">
        <v>16400</v>
      </c>
      <c r="J20" s="7" t="str">
        <v>South</v>
      </c>
      <c r="K20" s="7" t="str">
        <v>SOUTH</v>
      </c>
      <c r="L20" s="7" t="s">
        <v>13</v>
      </c>
      <c r="M20" s="38">
        <v>45732</v>
      </c>
      <c r="N20" s="44">
        <v>4400</v>
      </c>
    </row>
    <row r="21" spans="4:14" ht="15" hidden="1" thickBot="1" x14ac:dyDescent="0.35">
      <c r="D21" s="3">
        <v>1017</v>
      </c>
      <c r="E21" s="4" t="s">
        <v>34</v>
      </c>
      <c r="F21" s="4" t="s">
        <v>35</v>
      </c>
      <c r="G21" s="4">
        <v>1</v>
      </c>
      <c r="H21" s="4">
        <v>8000</v>
      </c>
      <c r="I21" s="4">
        <v>8000</v>
      </c>
      <c r="J21" s="4" t="str">
        <v>West</v>
      </c>
      <c r="K21" s="4" t="str">
        <v>WEST</v>
      </c>
      <c r="L21" s="4" t="s">
        <v>18</v>
      </c>
      <c r="M21" s="37">
        <v>45733</v>
      </c>
      <c r="N21" s="45">
        <v>5400</v>
      </c>
    </row>
    <row r="22" spans="4:14" ht="29.4" hidden="1" thickBot="1" x14ac:dyDescent="0.35">
      <c r="D22" s="6">
        <v>1018</v>
      </c>
      <c r="E22" s="7" t="s">
        <v>36</v>
      </c>
      <c r="F22" s="7" t="s">
        <v>12</v>
      </c>
      <c r="G22" s="7">
        <v>2</v>
      </c>
      <c r="H22" s="7">
        <v>5500</v>
      </c>
      <c r="I22" s="7">
        <v>11000</v>
      </c>
      <c r="J22" s="7" t="str">
        <v>North</v>
      </c>
      <c r="K22" s="7" t="str">
        <v>NORTH</v>
      </c>
      <c r="L22" s="7" t="s">
        <v>10</v>
      </c>
      <c r="M22" s="38">
        <v>45734</v>
      </c>
      <c r="N22" s="45">
        <v>5600</v>
      </c>
    </row>
    <row r="23" spans="4:14" ht="15" hidden="1" thickBot="1" x14ac:dyDescent="0.35">
      <c r="D23" s="3">
        <v>1019</v>
      </c>
      <c r="E23" s="4" t="s">
        <v>37</v>
      </c>
      <c r="F23" s="4" t="s">
        <v>9</v>
      </c>
      <c r="G23" s="4">
        <v>1</v>
      </c>
      <c r="H23" s="4">
        <v>20000</v>
      </c>
      <c r="I23" s="4">
        <v>20000</v>
      </c>
      <c r="J23" s="4" t="str">
        <v>East</v>
      </c>
      <c r="K23" s="4" t="str">
        <v>EAST</v>
      </c>
      <c r="L23" s="4" t="s">
        <v>16</v>
      </c>
      <c r="M23" s="37">
        <v>45735</v>
      </c>
      <c r="N23" s="45">
        <v>8000</v>
      </c>
    </row>
    <row r="24" spans="4:14" ht="15" hidden="1" thickBot="1" x14ac:dyDescent="0.35">
      <c r="D24" s="6">
        <v>1020</v>
      </c>
      <c r="E24" s="7" t="s">
        <v>38</v>
      </c>
      <c r="F24" s="7" t="s">
        <v>12</v>
      </c>
      <c r="G24" s="7">
        <v>2</v>
      </c>
      <c r="H24" s="7">
        <v>1200</v>
      </c>
      <c r="I24" s="7">
        <v>16400</v>
      </c>
      <c r="J24" s="7" t="str">
        <v>South</v>
      </c>
      <c r="K24" s="7" t="str">
        <v>SOUTH</v>
      </c>
      <c r="L24" s="7" t="s">
        <v>13</v>
      </c>
      <c r="M24" s="38">
        <v>45736</v>
      </c>
      <c r="N24" s="45">
        <v>8828.6</v>
      </c>
    </row>
    <row r="25" spans="4:14" ht="15" hidden="1" thickBot="1" x14ac:dyDescent="0.35">
      <c r="D25" s="3">
        <v>1021</v>
      </c>
      <c r="E25" s="4" t="s">
        <v>39</v>
      </c>
      <c r="F25" s="4" t="s">
        <v>15</v>
      </c>
      <c r="G25" s="4">
        <v>2</v>
      </c>
      <c r="H25" s="4">
        <v>4000</v>
      </c>
      <c r="I25" s="4">
        <v>8000</v>
      </c>
      <c r="J25" s="4" t="str">
        <v>West</v>
      </c>
      <c r="K25" s="4" t="str">
        <v>WEST</v>
      </c>
      <c r="L25" s="4" t="s">
        <v>18</v>
      </c>
      <c r="M25" s="37">
        <v>45737</v>
      </c>
      <c r="N25" s="45">
        <v>9200</v>
      </c>
    </row>
    <row r="26" spans="4:14" ht="15" hidden="1" thickBot="1" x14ac:dyDescent="0.35">
      <c r="D26" s="6">
        <v>1022</v>
      </c>
      <c r="E26" s="7" t="s">
        <v>40</v>
      </c>
      <c r="F26" s="7" t="s">
        <v>9</v>
      </c>
      <c r="G26" s="7">
        <v>2</v>
      </c>
      <c r="H26" s="7">
        <v>15000</v>
      </c>
      <c r="I26" s="7">
        <v>16400</v>
      </c>
      <c r="J26" s="7" t="str">
        <v>North</v>
      </c>
      <c r="K26" s="7" t="str">
        <v>NORTH</v>
      </c>
      <c r="L26" s="7" t="s">
        <v>10</v>
      </c>
      <c r="M26" s="38">
        <v>45738</v>
      </c>
      <c r="N26" s="45">
        <v>9600</v>
      </c>
    </row>
    <row r="27" spans="4:14" ht="15" hidden="1" thickBot="1" x14ac:dyDescent="0.35">
      <c r="D27" s="3">
        <v>1023</v>
      </c>
      <c r="E27" s="4" t="s">
        <v>41</v>
      </c>
      <c r="F27" s="4" t="s">
        <v>26</v>
      </c>
      <c r="G27" s="4">
        <v>1</v>
      </c>
      <c r="H27" s="4">
        <v>2500</v>
      </c>
      <c r="I27" s="4">
        <v>2500</v>
      </c>
      <c r="J27" s="4" t="str">
        <v>East</v>
      </c>
      <c r="K27" s="4" t="str">
        <v>EAST</v>
      </c>
      <c r="L27" s="4" t="s">
        <v>16</v>
      </c>
      <c r="M27" s="37">
        <v>45739</v>
      </c>
      <c r="N27" s="45">
        <v>9600</v>
      </c>
    </row>
    <row r="28" spans="4:14" ht="15" hidden="1" thickBot="1" x14ac:dyDescent="0.35">
      <c r="D28" s="6">
        <v>1024</v>
      </c>
      <c r="E28" s="7" t="s">
        <v>31</v>
      </c>
      <c r="F28" s="7" t="s">
        <v>12</v>
      </c>
      <c r="G28" s="7">
        <v>3</v>
      </c>
      <c r="H28" s="7">
        <v>12619</v>
      </c>
      <c r="I28" s="7">
        <v>16400</v>
      </c>
      <c r="J28" s="7" t="str">
        <v>South</v>
      </c>
      <c r="K28" s="7" t="str">
        <v>SOUTH</v>
      </c>
      <c r="L28" s="7" t="s">
        <v>13</v>
      </c>
      <c r="M28" s="38">
        <v>45740</v>
      </c>
      <c r="N28" s="45">
        <v>14600</v>
      </c>
    </row>
    <row r="29" spans="4:14" ht="15" hidden="1" thickBot="1" x14ac:dyDescent="0.35">
      <c r="D29" s="3">
        <v>1025</v>
      </c>
      <c r="E29" s="4" t="s">
        <v>42</v>
      </c>
      <c r="F29" s="4" t="s">
        <v>9</v>
      </c>
      <c r="G29" s="4">
        <v>1</v>
      </c>
      <c r="H29" s="4">
        <v>40000</v>
      </c>
      <c r="I29" s="4">
        <v>40000</v>
      </c>
      <c r="J29" s="4" t="str">
        <v>West</v>
      </c>
      <c r="K29" s="4" t="str">
        <v>WEST</v>
      </c>
      <c r="L29" s="4" t="s">
        <v>18</v>
      </c>
      <c r="M29" s="37">
        <v>45741</v>
      </c>
      <c r="N29" s="45">
        <v>14960</v>
      </c>
    </row>
    <row r="30" spans="4:14" ht="15" hidden="1" thickBot="1" x14ac:dyDescent="0.35">
      <c r="D30" s="6">
        <v>1026</v>
      </c>
      <c r="E30" s="7" t="s">
        <v>43</v>
      </c>
      <c r="F30" s="7" t="s">
        <v>15</v>
      </c>
      <c r="G30" s="7">
        <v>5</v>
      </c>
      <c r="H30" s="7">
        <v>200</v>
      </c>
      <c r="I30" s="7">
        <v>1000</v>
      </c>
      <c r="J30" s="7" t="str">
        <v>North</v>
      </c>
      <c r="K30" s="7" t="str">
        <v>NORTH</v>
      </c>
      <c r="L30" s="7" t="s">
        <v>10</v>
      </c>
      <c r="M30" s="38">
        <v>45742</v>
      </c>
      <c r="N30" s="45">
        <v>15320</v>
      </c>
    </row>
    <row r="31" spans="4:14" ht="15" hidden="1" thickBot="1" x14ac:dyDescent="0.35">
      <c r="D31" s="3">
        <v>1027</v>
      </c>
      <c r="E31" s="4" t="s">
        <v>44</v>
      </c>
      <c r="F31" s="4" t="s">
        <v>35</v>
      </c>
      <c r="G31" s="4">
        <v>1</v>
      </c>
      <c r="H31" s="4">
        <v>55000</v>
      </c>
      <c r="I31" s="4">
        <v>55000</v>
      </c>
      <c r="J31" s="4" t="str">
        <v>East</v>
      </c>
      <c r="K31" s="4" t="str">
        <v>EAST</v>
      </c>
      <c r="L31" s="4" t="s">
        <v>16</v>
      </c>
      <c r="M31" s="37">
        <v>45743</v>
      </c>
      <c r="N31" s="45">
        <v>15440</v>
      </c>
    </row>
    <row r="32" spans="4:14" ht="15" thickBot="1" x14ac:dyDescent="0.35">
      <c r="D32" s="6">
        <v>1028</v>
      </c>
      <c r="E32" s="7" t="s">
        <v>23</v>
      </c>
      <c r="F32" s="7" t="s">
        <v>12</v>
      </c>
      <c r="G32" s="7">
        <v>2</v>
      </c>
      <c r="H32" s="7">
        <v>50000</v>
      </c>
      <c r="I32" s="7">
        <v>16400</v>
      </c>
      <c r="J32" s="7" t="str">
        <v>South</v>
      </c>
      <c r="K32" s="7" t="str">
        <v>SOUTH</v>
      </c>
      <c r="L32" s="7" t="s">
        <v>13</v>
      </c>
      <c r="M32" s="38">
        <v>45744</v>
      </c>
      <c r="N32" s="45">
        <v>16000</v>
      </c>
    </row>
    <row r="33" spans="4:14" ht="15" thickBot="1" x14ac:dyDescent="0.35">
      <c r="D33" s="3">
        <v>1029</v>
      </c>
      <c r="E33" s="4" t="s">
        <v>45</v>
      </c>
      <c r="F33" s="4" t="s">
        <v>26</v>
      </c>
      <c r="G33" s="4">
        <v>2</v>
      </c>
      <c r="H33" s="4">
        <v>12000</v>
      </c>
      <c r="I33" s="4">
        <v>24000</v>
      </c>
      <c r="J33" s="4" t="str">
        <v>West</v>
      </c>
      <c r="K33" s="4" t="str">
        <v>WEST</v>
      </c>
      <c r="L33" s="4" t="s">
        <v>18</v>
      </c>
      <c r="M33" s="37">
        <v>45745</v>
      </c>
      <c r="N33" s="45">
        <v>22000</v>
      </c>
    </row>
    <row r="34" spans="4:14" ht="15" thickBot="1" x14ac:dyDescent="0.35">
      <c r="D34" s="6">
        <v>1030</v>
      </c>
      <c r="E34" s="7" t="s">
        <v>46</v>
      </c>
      <c r="F34" s="7" t="s">
        <v>9</v>
      </c>
      <c r="G34" s="7">
        <v>1</v>
      </c>
      <c r="H34" s="7">
        <v>70000</v>
      </c>
      <c r="I34" s="7">
        <v>70000</v>
      </c>
      <c r="J34" s="7" t="str">
        <v>North</v>
      </c>
      <c r="K34" s="7" t="str">
        <v>NORTH</v>
      </c>
      <c r="L34" s="7" t="s">
        <v>10</v>
      </c>
      <c r="M34" s="38">
        <v>45746</v>
      </c>
      <c r="N34" s="48">
        <v>28000</v>
      </c>
    </row>
    <row r="35" spans="4:14" ht="15" thickBot="1" x14ac:dyDescent="0.35">
      <c r="N35" s="43"/>
    </row>
    <row r="36" spans="4:14" ht="15" thickBot="1" x14ac:dyDescent="0.35">
      <c r="D36" s="35" t="s">
        <v>64</v>
      </c>
      <c r="E36" s="35"/>
      <c r="F36" s="35"/>
      <c r="G36" s="35"/>
      <c r="N36" s="43"/>
    </row>
    <row r="37" spans="4:14" x14ac:dyDescent="0.3">
      <c r="N37" s="43"/>
    </row>
    <row r="38" spans="4:14" x14ac:dyDescent="0.3">
      <c r="N38" s="43"/>
    </row>
    <row r="39" spans="4:14" ht="27.6" thickBot="1" x14ac:dyDescent="0.35">
      <c r="D39" s="9" t="s">
        <v>6</v>
      </c>
      <c r="E39" s="10" t="s">
        <v>50</v>
      </c>
      <c r="G39" s="21"/>
      <c r="N39" s="43"/>
    </row>
    <row r="40" spans="4:14" ht="15" thickTop="1" x14ac:dyDescent="0.3">
      <c r="D40" s="11" t="s">
        <v>16</v>
      </c>
      <c r="E40" s="12">
        <v>116300</v>
      </c>
      <c r="N40" s="43"/>
    </row>
    <row r="41" spans="4:14" x14ac:dyDescent="0.3">
      <c r="D41" s="11" t="s">
        <v>10</v>
      </c>
      <c r="E41" s="13">
        <v>137700</v>
      </c>
      <c r="N41" s="43"/>
    </row>
    <row r="42" spans="4:14" x14ac:dyDescent="0.3">
      <c r="D42" s="11" t="s">
        <v>22</v>
      </c>
      <c r="E42" s="14">
        <v>14000</v>
      </c>
      <c r="N42" s="43"/>
    </row>
    <row r="43" spans="4:14" x14ac:dyDescent="0.3">
      <c r="D43" s="11" t="s">
        <v>13</v>
      </c>
      <c r="E43" s="15">
        <v>100600</v>
      </c>
      <c r="N43" s="43"/>
    </row>
    <row r="44" spans="4:14" ht="15" thickBot="1" x14ac:dyDescent="0.35">
      <c r="D44" s="16" t="s">
        <v>18</v>
      </c>
      <c r="E44" s="17">
        <v>123400</v>
      </c>
      <c r="N44" s="43"/>
    </row>
    <row r="45" spans="4:14" ht="15.6" thickTop="1" thickBot="1" x14ac:dyDescent="0.35">
      <c r="D45" s="18" t="s">
        <v>49</v>
      </c>
      <c r="E45" s="19">
        <v>492000</v>
      </c>
      <c r="L45" s="23" t="s">
        <v>51</v>
      </c>
      <c r="M45" s="46"/>
      <c r="N45" s="31"/>
    </row>
    <row r="46" spans="4:14" ht="15" thickBot="1" x14ac:dyDescent="0.35">
      <c r="D46" s="20"/>
      <c r="E46" s="20"/>
      <c r="L46" s="22" t="s">
        <v>0</v>
      </c>
      <c r="M46" s="39">
        <v>1015</v>
      </c>
      <c r="N46" s="32"/>
    </row>
    <row r="47" spans="4:14" ht="15" thickBot="1" x14ac:dyDescent="0.35">
      <c r="L47" s="22" t="s">
        <v>5</v>
      </c>
      <c r="M47" s="40">
        <v>5400</v>
      </c>
      <c r="N47" s="33"/>
    </row>
    <row r="48" spans="4:14" x14ac:dyDescent="0.3">
      <c r="N48" s="43"/>
    </row>
    <row r="49" spans="2:14" ht="15" thickBot="1" x14ac:dyDescent="0.35">
      <c r="N49" s="43"/>
    </row>
    <row r="50" spans="2:14" ht="15" thickBot="1" x14ac:dyDescent="0.35">
      <c r="L50" s="24" t="s">
        <v>52</v>
      </c>
      <c r="M50" s="47"/>
      <c r="N50" s="34"/>
    </row>
    <row r="51" spans="2:14" ht="15" thickBot="1" x14ac:dyDescent="0.35">
      <c r="L51" s="22" t="s">
        <v>0</v>
      </c>
      <c r="M51" s="39">
        <v>1027</v>
      </c>
      <c r="N51" s="32"/>
    </row>
    <row r="52" spans="2:14" ht="15" thickBot="1" x14ac:dyDescent="0.35">
      <c r="L52" s="22" t="s">
        <v>2</v>
      </c>
      <c r="M52" s="40" t="s">
        <v>35</v>
      </c>
      <c r="N52" s="33"/>
    </row>
    <row r="53" spans="2:14" x14ac:dyDescent="0.3">
      <c r="N53" s="43"/>
    </row>
    <row r="54" spans="2:14" x14ac:dyDescent="0.3">
      <c r="N54" s="43"/>
    </row>
    <row r="55" spans="2:14" x14ac:dyDescent="0.3">
      <c r="D55" t="str">
        <f>VLOOKUP(L46,D4:I34,6,FALSE)</f>
        <v>Total_Amount</v>
      </c>
      <c r="N55" s="43"/>
    </row>
    <row r="56" spans="2:14" x14ac:dyDescent="0.3">
      <c r="D56" t="str">
        <f>INDEX(F4:F34,MATCH(L51,D4:D34,0))</f>
        <v>Category</v>
      </c>
      <c r="N56" s="43"/>
    </row>
    <row r="57" spans="2:14" x14ac:dyDescent="0.3">
      <c r="N57" s="43"/>
    </row>
    <row r="58" spans="2:14" ht="15" thickBot="1" x14ac:dyDescent="0.35">
      <c r="N58" s="43"/>
    </row>
    <row r="59" spans="2:14" ht="15" thickBot="1" x14ac:dyDescent="0.35">
      <c r="B59" s="25" t="s">
        <v>53</v>
      </c>
      <c r="C59" s="26"/>
      <c r="D59" s="27"/>
      <c r="E59" s="25" t="s">
        <v>54</v>
      </c>
      <c r="F59" s="26"/>
      <c r="G59" s="27"/>
      <c r="N59" s="43"/>
    </row>
    <row r="60" spans="2:14" ht="26.4" customHeight="1" thickBot="1" x14ac:dyDescent="0.35">
      <c r="B60" s="28" t="s">
        <v>55</v>
      </c>
      <c r="C60" s="29"/>
      <c r="D60" s="30"/>
      <c r="E60" s="28" t="s">
        <v>56</v>
      </c>
      <c r="F60" s="29"/>
      <c r="G60" s="30"/>
      <c r="N60" s="43"/>
    </row>
    <row r="61" spans="2:14" ht="26.4" customHeight="1" thickBot="1" x14ac:dyDescent="0.35">
      <c r="B61" s="28" t="s">
        <v>57</v>
      </c>
      <c r="C61" s="29"/>
      <c r="D61" s="30"/>
      <c r="E61" s="28" t="s">
        <v>58</v>
      </c>
      <c r="F61" s="29"/>
      <c r="G61" s="30"/>
      <c r="N61" s="43"/>
    </row>
    <row r="62" spans="2:14" ht="26.4" customHeight="1" thickBot="1" x14ac:dyDescent="0.35">
      <c r="B62" s="28" t="s">
        <v>59</v>
      </c>
      <c r="C62" s="29"/>
      <c r="D62" s="30"/>
      <c r="E62" s="28" t="s">
        <v>60</v>
      </c>
      <c r="F62" s="29"/>
      <c r="G62" s="30"/>
      <c r="N62" s="43"/>
    </row>
    <row r="63" spans="2:14" ht="26.4" customHeight="1" thickBot="1" x14ac:dyDescent="0.35">
      <c r="B63" s="28" t="s">
        <v>61</v>
      </c>
      <c r="C63" s="29"/>
      <c r="D63" s="30"/>
      <c r="E63" s="28" t="s">
        <v>62</v>
      </c>
      <c r="F63" s="29"/>
      <c r="G63" s="30"/>
      <c r="N63" s="43"/>
    </row>
    <row r="64" spans="2:14" x14ac:dyDescent="0.3">
      <c r="N64" s="43"/>
    </row>
    <row r="65" spans="2:14" x14ac:dyDescent="0.3">
      <c r="N65" s="43"/>
    </row>
    <row r="66" spans="2:14" x14ac:dyDescent="0.3">
      <c r="N66" s="43"/>
    </row>
    <row r="67" spans="2:14" ht="15" thickBot="1" x14ac:dyDescent="0.35">
      <c r="N67" s="43"/>
    </row>
    <row r="68" spans="2:14" ht="29.4" thickBot="1" x14ac:dyDescent="0.35">
      <c r="B68" s="1" t="s">
        <v>5</v>
      </c>
      <c r="C68" s="2" t="s">
        <v>7</v>
      </c>
      <c r="N68" s="43"/>
    </row>
    <row r="69" spans="2:14" ht="15" thickBot="1" x14ac:dyDescent="0.35">
      <c r="B69" s="3">
        <v>1500</v>
      </c>
      <c r="C69" s="5">
        <v>45717</v>
      </c>
      <c r="N69" s="43"/>
    </row>
    <row r="70" spans="2:14" ht="15" thickBot="1" x14ac:dyDescent="0.35">
      <c r="B70" s="6">
        <v>16400</v>
      </c>
      <c r="C70" s="8">
        <v>45718</v>
      </c>
      <c r="N70" s="43"/>
    </row>
    <row r="71" spans="2:14" ht="15" thickBot="1" x14ac:dyDescent="0.35">
      <c r="B71" s="3">
        <v>3500</v>
      </c>
      <c r="C71" s="5">
        <v>45719</v>
      </c>
      <c r="N71" s="43"/>
    </row>
    <row r="72" spans="2:14" ht="15" thickBot="1" x14ac:dyDescent="0.35">
      <c r="B72" s="6">
        <v>16400</v>
      </c>
      <c r="C72" s="8">
        <v>45720</v>
      </c>
      <c r="N72" s="43"/>
    </row>
    <row r="73" spans="2:14" ht="15" thickBot="1" x14ac:dyDescent="0.35">
      <c r="B73" s="3">
        <v>5000</v>
      </c>
      <c r="C73" s="5">
        <v>45721</v>
      </c>
      <c r="N73" s="43"/>
    </row>
    <row r="74" spans="2:14" ht="15" thickBot="1" x14ac:dyDescent="0.35">
      <c r="B74" s="6">
        <v>14000</v>
      </c>
      <c r="C74" s="8">
        <v>45722</v>
      </c>
      <c r="N74" s="43"/>
    </row>
    <row r="75" spans="2:14" ht="15" thickBot="1" x14ac:dyDescent="0.35">
      <c r="B75" s="3">
        <v>16400</v>
      </c>
      <c r="C75" s="5">
        <v>45723</v>
      </c>
      <c r="N75" s="43"/>
    </row>
    <row r="76" spans="2:14" ht="15" thickBot="1" x14ac:dyDescent="0.35">
      <c r="B76" s="6">
        <v>13500</v>
      </c>
      <c r="C76" s="8">
        <v>45724</v>
      </c>
      <c r="N76" s="43"/>
    </row>
    <row r="77" spans="2:14" ht="15" thickBot="1" x14ac:dyDescent="0.35">
      <c r="B77" s="3">
        <v>16400</v>
      </c>
      <c r="C77" s="5">
        <v>45725</v>
      </c>
      <c r="N77" s="43"/>
    </row>
    <row r="78" spans="2:14" ht="15" thickBot="1" x14ac:dyDescent="0.35">
      <c r="B78" s="6">
        <v>3000</v>
      </c>
      <c r="C78" s="8">
        <v>45726</v>
      </c>
      <c r="N78" s="43"/>
    </row>
    <row r="79" spans="2:14" ht="15" thickBot="1" x14ac:dyDescent="0.35">
      <c r="B79" s="3">
        <v>16400</v>
      </c>
      <c r="C79" s="5">
        <v>45727</v>
      </c>
      <c r="N79" s="43"/>
    </row>
    <row r="80" spans="2:14" ht="15" thickBot="1" x14ac:dyDescent="0.35">
      <c r="B80" s="6">
        <v>2200</v>
      </c>
      <c r="C80" s="8">
        <v>45728</v>
      </c>
      <c r="N80" s="43"/>
    </row>
    <row r="81" spans="2:14" ht="15" thickBot="1" x14ac:dyDescent="0.35">
      <c r="B81" s="3">
        <v>24000</v>
      </c>
      <c r="C81" s="5">
        <v>45729</v>
      </c>
      <c r="N81" s="43"/>
    </row>
    <row r="82" spans="2:14" ht="15" thickBot="1" x14ac:dyDescent="0.35">
      <c r="B82" s="6">
        <v>16400</v>
      </c>
      <c r="C82" s="8">
        <v>45730</v>
      </c>
      <c r="N82" s="43"/>
    </row>
    <row r="83" spans="2:14" ht="15" thickBot="1" x14ac:dyDescent="0.35">
      <c r="B83" s="3">
        <v>5400</v>
      </c>
      <c r="C83" s="5">
        <v>45731</v>
      </c>
      <c r="N83" s="43"/>
    </row>
    <row r="84" spans="2:14" ht="15" thickBot="1" x14ac:dyDescent="0.35">
      <c r="B84" s="6">
        <v>16400</v>
      </c>
      <c r="C84" s="8">
        <v>45732</v>
      </c>
      <c r="N84" s="43"/>
    </row>
    <row r="85" spans="2:14" ht="15" thickBot="1" x14ac:dyDescent="0.35">
      <c r="B85" s="3">
        <v>8000</v>
      </c>
      <c r="C85" s="5">
        <v>45733</v>
      </c>
      <c r="N85" s="43"/>
    </row>
    <row r="86" spans="2:14" ht="15" thickBot="1" x14ac:dyDescent="0.35">
      <c r="B86" s="6">
        <v>11000</v>
      </c>
      <c r="C86" s="8">
        <v>45734</v>
      </c>
      <c r="N86" s="43"/>
    </row>
    <row r="87" spans="2:14" ht="15" thickBot="1" x14ac:dyDescent="0.35">
      <c r="B87" s="3">
        <v>20000</v>
      </c>
      <c r="C87" s="5">
        <v>45735</v>
      </c>
      <c r="N87" s="43"/>
    </row>
    <row r="88" spans="2:14" ht="15" thickBot="1" x14ac:dyDescent="0.35">
      <c r="B88" s="6">
        <v>16400</v>
      </c>
      <c r="C88" s="8">
        <v>45736</v>
      </c>
      <c r="N88" s="43"/>
    </row>
    <row r="89" spans="2:14" ht="15" thickBot="1" x14ac:dyDescent="0.35">
      <c r="B89" s="3">
        <v>8000</v>
      </c>
      <c r="C89" s="5">
        <v>45737</v>
      </c>
      <c r="N89" s="43"/>
    </row>
    <row r="90" spans="2:14" ht="15" thickBot="1" x14ac:dyDescent="0.35">
      <c r="B90" s="6">
        <v>16400</v>
      </c>
      <c r="C90" s="8">
        <v>45738</v>
      </c>
      <c r="N90" s="43"/>
    </row>
    <row r="91" spans="2:14" ht="15" thickBot="1" x14ac:dyDescent="0.35">
      <c r="B91" s="3">
        <v>2500</v>
      </c>
      <c r="C91" s="5">
        <v>45739</v>
      </c>
      <c r="N91" s="43"/>
    </row>
    <row r="92" spans="2:14" ht="15" thickBot="1" x14ac:dyDescent="0.35">
      <c r="B92" s="6">
        <v>16400</v>
      </c>
      <c r="C92" s="8">
        <v>45740</v>
      </c>
      <c r="N92" s="43"/>
    </row>
    <row r="93" spans="2:14" ht="15" thickBot="1" x14ac:dyDescent="0.35">
      <c r="B93" s="3">
        <v>40000</v>
      </c>
      <c r="C93" s="5">
        <v>45741</v>
      </c>
      <c r="N93" s="43"/>
    </row>
    <row r="94" spans="2:14" ht="15" thickBot="1" x14ac:dyDescent="0.35">
      <c r="B94" s="6">
        <v>1000</v>
      </c>
      <c r="C94" s="8">
        <v>45742</v>
      </c>
      <c r="N94" s="43"/>
    </row>
    <row r="95" spans="2:14" ht="15" thickBot="1" x14ac:dyDescent="0.35">
      <c r="B95" s="3">
        <v>55000</v>
      </c>
      <c r="C95" s="5">
        <v>45743</v>
      </c>
      <c r="N95" s="43"/>
    </row>
    <row r="96" spans="2:14" ht="15" thickBot="1" x14ac:dyDescent="0.35">
      <c r="B96" s="6">
        <v>16400</v>
      </c>
      <c r="C96" s="8">
        <v>45744</v>
      </c>
      <c r="N96" s="43"/>
    </row>
    <row r="97" spans="2:14" ht="15" thickBot="1" x14ac:dyDescent="0.35">
      <c r="B97" s="3">
        <v>24000</v>
      </c>
      <c r="C97" s="5">
        <v>45745</v>
      </c>
      <c r="N97" s="43"/>
    </row>
    <row r="98" spans="2:14" ht="15" thickBot="1" x14ac:dyDescent="0.35">
      <c r="B98" s="6">
        <v>70000</v>
      </c>
      <c r="C98" s="8">
        <v>45746</v>
      </c>
      <c r="N98" s="43"/>
    </row>
    <row r="99" spans="2:14" x14ac:dyDescent="0.3">
      <c r="N99" s="43"/>
    </row>
    <row r="100" spans="2:14" x14ac:dyDescent="0.3">
      <c r="N100" s="43"/>
    </row>
    <row r="101" spans="2:14" x14ac:dyDescent="0.3">
      <c r="N101" s="43"/>
    </row>
    <row r="102" spans="2:14" x14ac:dyDescent="0.3">
      <c r="N102" s="43"/>
    </row>
    <row r="103" spans="2:14" x14ac:dyDescent="0.3">
      <c r="N103" s="43"/>
    </row>
    <row r="104" spans="2:14" x14ac:dyDescent="0.3">
      <c r="N104" s="43"/>
    </row>
    <row r="105" spans="2:14" x14ac:dyDescent="0.3">
      <c r="N105" s="43"/>
    </row>
    <row r="106" spans="2:14" x14ac:dyDescent="0.3">
      <c r="N106" s="43"/>
    </row>
    <row r="107" spans="2:14" x14ac:dyDescent="0.3">
      <c r="N107" s="43"/>
    </row>
    <row r="108" spans="2:14" x14ac:dyDescent="0.3">
      <c r="N108" s="43"/>
    </row>
    <row r="109" spans="2:14" x14ac:dyDescent="0.3">
      <c r="N109" s="43"/>
    </row>
    <row r="110" spans="2:14" x14ac:dyDescent="0.3">
      <c r="N110" s="43"/>
    </row>
    <row r="111" spans="2:14" x14ac:dyDescent="0.3">
      <c r="N111" s="43"/>
    </row>
    <row r="112" spans="2:14" x14ac:dyDescent="0.3">
      <c r="N112" s="43"/>
    </row>
    <row r="113" spans="14:14" x14ac:dyDescent="0.3">
      <c r="N113" s="43"/>
    </row>
    <row r="114" spans="14:14" x14ac:dyDescent="0.3">
      <c r="N114" s="43"/>
    </row>
    <row r="115" spans="14:14" x14ac:dyDescent="0.3">
      <c r="N115" s="43"/>
    </row>
    <row r="116" spans="14:14" x14ac:dyDescent="0.3">
      <c r="N116" s="43"/>
    </row>
    <row r="117" spans="14:14" x14ac:dyDescent="0.3">
      <c r="N117" s="43"/>
    </row>
    <row r="118" spans="14:14" x14ac:dyDescent="0.3">
      <c r="N118" s="43"/>
    </row>
    <row r="119" spans="14:14" x14ac:dyDescent="0.3">
      <c r="N119" s="43"/>
    </row>
    <row r="120" spans="14:14" x14ac:dyDescent="0.3">
      <c r="N120" s="43"/>
    </row>
    <row r="121" spans="14:14" x14ac:dyDescent="0.3">
      <c r="N121" s="43"/>
    </row>
    <row r="122" spans="14:14" x14ac:dyDescent="0.3">
      <c r="N122" s="43"/>
    </row>
    <row r="123" spans="14:14" x14ac:dyDescent="0.3">
      <c r="N123" s="43"/>
    </row>
    <row r="124" spans="14:14" x14ac:dyDescent="0.3">
      <c r="N124" s="43"/>
    </row>
    <row r="125" spans="14:14" x14ac:dyDescent="0.3">
      <c r="N125" s="43"/>
    </row>
    <row r="126" spans="14:14" x14ac:dyDescent="0.3">
      <c r="N126" s="43"/>
    </row>
    <row r="127" spans="14:14" x14ac:dyDescent="0.3">
      <c r="N127" s="43"/>
    </row>
    <row r="128" spans="14:14" x14ac:dyDescent="0.3">
      <c r="N128" s="43"/>
    </row>
    <row r="129" spans="14:14" x14ac:dyDescent="0.3">
      <c r="N129" s="43"/>
    </row>
    <row r="130" spans="14:14" x14ac:dyDescent="0.3">
      <c r="N130" s="43"/>
    </row>
    <row r="131" spans="14:14" x14ac:dyDescent="0.3">
      <c r="N131" s="43"/>
    </row>
    <row r="132" spans="14:14" x14ac:dyDescent="0.3">
      <c r="N132" s="43"/>
    </row>
    <row r="133" spans="14:14" x14ac:dyDescent="0.3">
      <c r="N133" s="43"/>
    </row>
    <row r="134" spans="14:14" x14ac:dyDescent="0.3">
      <c r="N134" s="43"/>
    </row>
    <row r="135" spans="14:14" x14ac:dyDescent="0.3">
      <c r="N135" s="43"/>
    </row>
    <row r="136" spans="14:14" x14ac:dyDescent="0.3">
      <c r="N136" s="43"/>
    </row>
    <row r="137" spans="14:14" x14ac:dyDescent="0.3">
      <c r="N137" s="43"/>
    </row>
    <row r="138" spans="14:14" x14ac:dyDescent="0.3">
      <c r="N138" s="43"/>
    </row>
    <row r="139" spans="14:14" x14ac:dyDescent="0.3">
      <c r="N139" s="43"/>
    </row>
    <row r="140" spans="14:14" x14ac:dyDescent="0.3">
      <c r="N140" s="43"/>
    </row>
    <row r="141" spans="14:14" x14ac:dyDescent="0.3">
      <c r="N141" s="43"/>
    </row>
    <row r="142" spans="14:14" x14ac:dyDescent="0.3">
      <c r="N142" s="43"/>
    </row>
    <row r="143" spans="14:14" x14ac:dyDescent="0.3">
      <c r="N143" s="43"/>
    </row>
    <row r="144" spans="14:14" x14ac:dyDescent="0.3">
      <c r="N144" s="43"/>
    </row>
    <row r="145" spans="14:14" x14ac:dyDescent="0.3">
      <c r="N145" s="43"/>
    </row>
    <row r="146" spans="14:14" x14ac:dyDescent="0.3">
      <c r="N146" s="43"/>
    </row>
    <row r="147" spans="14:14" x14ac:dyDescent="0.3">
      <c r="N147" s="43"/>
    </row>
    <row r="148" spans="14:14" x14ac:dyDescent="0.3">
      <c r="N148" s="43"/>
    </row>
    <row r="149" spans="14:14" x14ac:dyDescent="0.3">
      <c r="N149" s="43"/>
    </row>
    <row r="150" spans="14:14" x14ac:dyDescent="0.3">
      <c r="N150" s="43"/>
    </row>
    <row r="151" spans="14:14" x14ac:dyDescent="0.3">
      <c r="N151" s="43"/>
    </row>
    <row r="152" spans="14:14" x14ac:dyDescent="0.3">
      <c r="N152" s="43"/>
    </row>
    <row r="153" spans="14:14" x14ac:dyDescent="0.3">
      <c r="N153" s="43"/>
    </row>
  </sheetData>
  <autoFilter ref="N5:N34" xr:uid="{6D0BBB4A-7DAF-4BB6-9E79-7717DB0FC7C1}">
    <filterColumn colId="0">
      <top10 val="3" filterVal="16000"/>
    </filterColumn>
  </autoFilter>
  <sortState xmlns:xlrd2="http://schemas.microsoft.com/office/spreadsheetml/2017/richdata2" ref="N6:N34">
    <sortCondition ref="N5:N34"/>
  </sortState>
  <mergeCells count="12">
    <mergeCell ref="B61:D61"/>
    <mergeCell ref="E61:G61"/>
    <mergeCell ref="B62:D62"/>
    <mergeCell ref="E62:G62"/>
    <mergeCell ref="B63:D63"/>
    <mergeCell ref="E63:G63"/>
    <mergeCell ref="L45:M45"/>
    <mergeCell ref="L50:M50"/>
    <mergeCell ref="B59:D59"/>
    <mergeCell ref="E59:G59"/>
    <mergeCell ref="B60:D60"/>
    <mergeCell ref="E60:G60"/>
  </mergeCells>
  <conditionalFormatting sqref="G1:K35 G40:K58 H39:K39 G64:K1048576 H59:K63 G37:K38 H36:K36">
    <cfRule type="containsText" dxfId="9" priority="5" operator="containsText" text="&quot;=NULL&quot;">
      <formula>NOT(ISERROR(SEARCH("""=NULL""",G1)))</formula>
    </cfRule>
  </conditionalFormatting>
  <conditionalFormatting sqref="G1:G35 G40:G58 G64:G1048576 G37:G38">
    <cfRule type="containsText" dxfId="8" priority="4" operator="containsText" text="&quot;null&quot;">
      <formula>NOT(ISERROR(SEARCH("""null""",G1)))</formula>
    </cfRule>
  </conditionalFormatting>
  <conditionalFormatting sqref="L1:L44 L48:L49 L53:L1048576">
    <cfRule type="containsText" dxfId="7" priority="2" operator="containsText" text="&quot;=NULL&quot;">
      <formula>NOT(ISERROR(SEARCH("""=NULL""",L1)))</formula>
    </cfRule>
    <cfRule type="containsText" dxfId="6" priority="3" operator="containsText" text="&quot;NULL&quot;">
      <formula>NOT(ISERROR(SEARCH("""NULL""",L1)))</formula>
    </cfRule>
  </conditionalFormatting>
  <conditionalFormatting sqref="N1:N1048576">
    <cfRule type="cellIs" dxfId="1" priority="1" operator="greaterThan">
      <formula>5000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653F-F234-450A-B7DF-1C4084E9A96D}">
  <dimension ref="D5:D9"/>
  <sheetViews>
    <sheetView workbookViewId="0">
      <selection activeCell="G7" sqref="G7"/>
    </sheetView>
  </sheetViews>
  <sheetFormatPr defaultRowHeight="14.4" x14ac:dyDescent="0.3"/>
  <sheetData>
    <row r="5" spans="4:4" ht="29.4" thickBot="1" x14ac:dyDescent="0.35">
      <c r="D5" s="42" t="s">
        <v>63</v>
      </c>
    </row>
    <row r="6" spans="4:4" ht="15" thickBot="1" x14ac:dyDescent="0.35">
      <c r="D6" s="44"/>
    </row>
    <row r="7" spans="4:4" ht="15" thickBot="1" x14ac:dyDescent="0.35">
      <c r="D7" s="45">
        <v>16000</v>
      </c>
    </row>
    <row r="8" spans="4:4" ht="15" thickBot="1" x14ac:dyDescent="0.35">
      <c r="D8" s="45">
        <v>22000</v>
      </c>
    </row>
    <row r="9" spans="4:4" x14ac:dyDescent="0.3">
      <c r="D9" s="48">
        <v>28000</v>
      </c>
    </row>
  </sheetData>
  <conditionalFormatting sqref="D5:D9">
    <cfRule type="cellIs" dxfId="0" priority="1" operator="greaterThan">
      <formula>5000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jedhe</dc:creator>
  <cp:lastModifiedBy>arpita jedhe</cp:lastModifiedBy>
  <dcterms:created xsi:type="dcterms:W3CDTF">2025-07-10T05:31:11Z</dcterms:created>
  <dcterms:modified xsi:type="dcterms:W3CDTF">2025-07-10T08:56:29Z</dcterms:modified>
</cp:coreProperties>
</file>