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firstSheet="1" activeTab="5"/>
  </bookViews>
  <sheets>
    <sheet name="Financial Dashboard" sheetId="1" r:id="rId1"/>
    <sheet name="P &amp; L" sheetId="2" r:id="rId2"/>
    <sheet name="Net profit Line Chart" sheetId="3" r:id="rId3"/>
    <sheet name="Revenue column chart" sheetId="4" r:id="rId4"/>
    <sheet name="Cost analysis Pie chart" sheetId="5" r:id="rId5"/>
    <sheet name="Target Bar charts" sheetId="6" r:id="rId6"/>
  </sheets>
  <externalReferences>
    <externalReference r:id="rId7"/>
  </externalReferences>
  <definedNames>
    <definedName name="_xlnm._FilterDatabase" localSheetId="4" hidden="1">'Cost analysis Pie chart'!$B$5:$C$5</definedName>
  </definedNames>
  <calcPr calcId="125725"/>
  <extLst>
    <ext uri="GoogleSheetsCustomDataVersion1">
      <go:sheetsCustomData xmlns:go="http://customooxmlschemas.google.com/" r:id="rId10" roundtripDataSignature="AMtx7mgQh6uBpfHqYirGggxj3dbI0SRAwA=="/>
    </ext>
  </extLst>
</workbook>
</file>

<file path=xl/calcChain.xml><?xml version="1.0" encoding="utf-8"?>
<calcChain xmlns="http://schemas.openxmlformats.org/spreadsheetml/2006/main">
  <c r="E8" i="6"/>
  <c r="E7"/>
  <c r="C18" i="5"/>
  <c r="C10"/>
  <c r="C16" i="2"/>
  <c r="C17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<sst xmlns="http://schemas.openxmlformats.org/spreadsheetml/2006/main" count="41" uniqueCount="31">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</sst>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4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Profit and Profit Margin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</c:ser>
        <c:marker val="1"/>
        <c:axId val="74657152"/>
        <c:axId val="74675712"/>
      </c:lineChart>
      <c:catAx>
        <c:axId val="7465715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75712"/>
        <c:crosses val="autoZero"/>
        <c:lblAlgn val="ctr"/>
        <c:lblOffset val="100"/>
      </c:catAx>
      <c:valAx>
        <c:axId val="7467571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57152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vs.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axId val="74745344"/>
        <c:axId val="74747264"/>
      </c:barChart>
      <c:catAx>
        <c:axId val="7474534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47264"/>
        <c:crosses val="autoZero"/>
        <c:lblAlgn val="ctr"/>
        <c:lblOffset val="100"/>
      </c:catAx>
      <c:valAx>
        <c:axId val="7474726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layout/>
        </c:title>
        <c:numFmt formatCode="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4534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Expense Breakup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Val val="1"/>
            <c:showLeaderLines val="1"/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/>
        <c:firstSliceAng val="0"/>
      </c:pieChart>
    </c:plotArea>
    <c:legend>
      <c:legendPos val="b"/>
      <c:layout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Target vs Achieved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'[1]Target Bar charts'!$C$6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42-49EB-BF76-CA249F7D9886}"/>
            </c:ext>
          </c:extLst>
        </c:ser>
        <c:ser>
          <c:idx val="1"/>
          <c:order val="1"/>
          <c:tx>
            <c:strRef>
              <c:f>'[1]Target Bar charts'!$D$6</c:f>
              <c:strCache>
                <c:ptCount val="1"/>
                <c:pt idx="0">
                  <c:v>YTD</c:v>
                </c:pt>
              </c:strCache>
            </c:strRef>
          </c:tx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42-49EB-BF76-CA249F7D9886}"/>
            </c:ext>
          </c:extLst>
        </c:ser>
        <c:dLbls>
          <c:showVal val="1"/>
        </c:dLbls>
        <c:overlap val="-25"/>
        <c:axId val="132309376"/>
        <c:axId val="132310912"/>
      </c:barChart>
      <c:catAx>
        <c:axId val="1323093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2310912"/>
        <c:crosses val="autoZero"/>
        <c:auto val="1"/>
        <c:lblAlgn val="ctr"/>
        <c:lblOffset val="100"/>
      </c:catAx>
      <c:valAx>
        <c:axId val="132310912"/>
        <c:scaling>
          <c:orientation val="minMax"/>
          <c:max val="300000"/>
        </c:scaling>
        <c:delete val="1"/>
        <c:axPos val="l"/>
        <c:numFmt formatCode="General" sourceLinked="1"/>
        <c:majorTickMark val="none"/>
        <c:tickLblPos val="none"/>
        <c:crossAx val="132309376"/>
        <c:crosses val="autoZero"/>
        <c:crossBetween val="between"/>
        <c:majorUnit val="100000"/>
      </c:valAx>
    </c:plotArea>
    <c:legend>
      <c:legendPos val="t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spPr>
    <a:ln>
      <a:solidFill>
        <a:schemeClr val="tx1"/>
      </a:solidFill>
      <a:prstDash val="solid"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and Profit Margin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</c:ser>
        <c:marker val="1"/>
        <c:axId val="77592064"/>
        <c:axId val="77593984"/>
      </c:lineChart>
      <c:catAx>
        <c:axId val="775920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593984"/>
        <c:crosses val="autoZero"/>
        <c:lblAlgn val="ctr"/>
        <c:lblOffset val="100"/>
      </c:catAx>
      <c:valAx>
        <c:axId val="7759398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592064"/>
        <c:crosses val="autoZero"/>
        <c:crossBetween val="between"/>
      </c:valAx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Year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axId val="77520896"/>
        <c:axId val="77522816"/>
      </c:barChart>
      <c:catAx>
        <c:axId val="7752089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522816"/>
        <c:crosses val="autoZero"/>
        <c:lblAlgn val="ctr"/>
        <c:lblOffset val="100"/>
      </c:catAx>
      <c:valAx>
        <c:axId val="7752281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</c:title>
        <c:numFmt formatCode="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520896"/>
        <c:crosses val="autoZero"/>
        <c:crossBetween val="between"/>
      </c:valAx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Expense Breakup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Val val="1"/>
            <c:showLeaderLines val="1"/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/>
        <c:firstSliceAng val="0"/>
      </c:pieChart>
    </c:plotArea>
    <c:legend>
      <c:legendPos val="b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42-49EB-BF76-CA249F7D9886}"/>
            </c:ext>
          </c:extLst>
        </c:ser>
        <c:ser>
          <c:idx val="1"/>
          <c:order val="1"/>
          <c:tx>
            <c:strRef>
              <c:f>'[1]Target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42-49EB-BF76-CA249F7D9886}"/>
            </c:ext>
          </c:extLst>
        </c:ser>
        <c:gapWidth val="219"/>
        <c:overlap val="-27"/>
        <c:axId val="131205760"/>
        <c:axId val="131223936"/>
      </c:barChart>
      <c:catAx>
        <c:axId val="131205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3936"/>
        <c:crosses val="autoZero"/>
        <c:auto val="1"/>
        <c:lblAlgn val="ctr"/>
        <c:lblOffset val="100"/>
      </c:catAx>
      <c:valAx>
        <c:axId val="131223936"/>
        <c:scaling>
          <c:orientation val="minMax"/>
          <c:max val="3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576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</xdr:rowOff>
    </xdr:from>
    <xdr:ext cx="4181475" cy="2590800"/>
    <xdr:graphicFrame macro="">
      <xdr:nvGraphicFramePr>
        <xdr:cNvPr id="27978780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476250</xdr:colOff>
      <xdr:row>0</xdr:row>
      <xdr:rowOff>9525</xdr:rowOff>
    </xdr:from>
    <xdr:ext cx="4219575" cy="2590800"/>
    <xdr:graphicFrame macro="">
      <xdr:nvGraphicFramePr>
        <xdr:cNvPr id="92998587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180975</xdr:rowOff>
    </xdr:from>
    <xdr:ext cx="4181475" cy="2543175"/>
    <xdr:graphicFrame macro="">
      <xdr:nvGraphicFramePr>
        <xdr:cNvPr id="32435466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4</xdr:col>
      <xdr:colOff>476250</xdr:colOff>
      <xdr:row>13</xdr:row>
      <xdr:rowOff>171450</xdr:rowOff>
    </xdr:from>
    <xdr:to>
      <xdr:col>8</xdr:col>
      <xdr:colOff>819150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DAAC979-5BD5-16D6-3CA1-F4C8321AD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1</xdr:row>
      <xdr:rowOff>123825</xdr:rowOff>
    </xdr:from>
    <xdr:ext cx="5715000" cy="3533775"/>
    <xdr:graphicFrame macro="">
      <xdr:nvGraphicFramePr>
        <xdr:cNvPr id="195585138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2</xdr:row>
      <xdr:rowOff>0</xdr:rowOff>
    </xdr:from>
    <xdr:ext cx="4800600" cy="2962275"/>
    <xdr:graphicFrame macro="">
      <xdr:nvGraphicFramePr>
        <xdr:cNvPr id="81115989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466725</xdr:colOff>
      <xdr:row>3</xdr:row>
      <xdr:rowOff>161925</xdr:rowOff>
    </xdr:from>
    <xdr:ext cx="4648200" cy="2876550"/>
    <xdr:graphicFrame macro="">
      <xdr:nvGraphicFramePr>
        <xdr:cNvPr id="182772531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38100</xdr:rowOff>
    </xdr:from>
    <xdr:to>
      <xdr:col>14</xdr:col>
      <xdr:colOff>504825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DAAC979-5BD5-16D6-3CA1-F4C8321AD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/Desktop/chrome%20downloads/Data-Analytics-ML-Intership-main/Financial%20Dashboar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 &amp; L"/>
      <sheetName val="Net profit Line Chart"/>
      <sheetName val="Revenue column chart"/>
      <sheetName val="Cost analysis Pie chart"/>
      <sheetName val="Target Bar charts"/>
    </sheetNames>
    <sheetDataSet>
      <sheetData sheetId="0"/>
      <sheetData sheetId="1"/>
      <sheetData sheetId="2"/>
      <sheetData sheetId="3"/>
      <sheetData sheetId="4">
        <row r="6">
          <cell r="C6" t="str">
            <v>Target</v>
          </cell>
          <cell r="D6" t="str">
            <v>YTD</v>
          </cell>
        </row>
        <row r="7">
          <cell r="B7" t="str">
            <v>Advertising</v>
          </cell>
          <cell r="C7">
            <v>300000</v>
          </cell>
          <cell r="D7">
            <v>210000</v>
          </cell>
        </row>
        <row r="8">
          <cell r="B8" t="str">
            <v>Payroll</v>
          </cell>
          <cell r="C8">
            <v>270000</v>
          </cell>
          <cell r="D8">
            <v>165000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00"/>
    <outlinePr summaryBelow="0" summaryRight="0"/>
  </sheetPr>
  <dimension ref="A1"/>
  <sheetViews>
    <sheetView showGridLines="0" zoomScale="90" zoomScaleNormal="90" workbookViewId="0">
      <selection activeCell="K14" sqref="K14"/>
    </sheetView>
  </sheetViews>
  <sheetFormatPr defaultColWidth="14.42578125" defaultRowHeight="15" customHeight="1"/>
  <cols>
    <col min="7" max="8" width="14.42578125" customWidth="1"/>
    <col min="10" max="10" width="45.85546875" customWidth="1"/>
    <col min="11" max="11" width="42.5703125" customWidth="1"/>
  </cols>
  <sheetData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C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>
      <c r="B3" s="1" t="s">
        <v>0</v>
      </c>
    </row>
    <row r="5" spans="2:3">
      <c r="B5" s="2" t="s">
        <v>1</v>
      </c>
      <c r="C5" s="3">
        <v>2439535.25</v>
      </c>
    </row>
    <row r="6" spans="2:3">
      <c r="B6" s="4" t="s">
        <v>2</v>
      </c>
      <c r="C6" s="5">
        <v>1188534.6000000001</v>
      </c>
    </row>
    <row r="7" spans="2:3">
      <c r="B7" s="6" t="s">
        <v>3</v>
      </c>
      <c r="C7" s="5">
        <v>951000.65</v>
      </c>
    </row>
    <row r="8" spans="2:3">
      <c r="B8" s="7" t="s">
        <v>4</v>
      </c>
      <c r="C8" s="5"/>
    </row>
    <row r="9" spans="2:3">
      <c r="B9" s="8" t="s">
        <v>5</v>
      </c>
      <c r="C9" s="5">
        <v>390371.02500000002</v>
      </c>
    </row>
    <row r="10" spans="2:3">
      <c r="B10" s="8" t="s">
        <v>6</v>
      </c>
      <c r="C10" s="5">
        <v>55000</v>
      </c>
    </row>
    <row r="11" spans="2:3">
      <c r="B11" s="8" t="s">
        <v>7</v>
      </c>
      <c r="C11" s="5">
        <v>80847.349999999991</v>
      </c>
    </row>
    <row r="12" spans="2:3">
      <c r="B12" s="8" t="s">
        <v>8</v>
      </c>
      <c r="C12" s="5">
        <v>45000</v>
      </c>
    </row>
    <row r="13" spans="2:3">
      <c r="B13" s="8" t="s">
        <v>9</v>
      </c>
      <c r="C13" s="5">
        <v>323869.92499999999</v>
      </c>
    </row>
    <row r="14" spans="2:3">
      <c r="B14" s="8" t="s">
        <v>10</v>
      </c>
      <c r="C14" s="5">
        <v>68865.399999999994</v>
      </c>
    </row>
    <row r="15" spans="2:3">
      <c r="B15" s="6" t="s">
        <v>11</v>
      </c>
      <c r="C15" s="5">
        <v>287046.95</v>
      </c>
    </row>
    <row r="16" spans="2:3">
      <c r="B16" s="9" t="s">
        <v>12</v>
      </c>
      <c r="C16" s="5">
        <f>0.25*C15</f>
        <v>71761.737500000003</v>
      </c>
    </row>
    <row r="17" spans="2:3">
      <c r="B17" s="10" t="s">
        <v>13</v>
      </c>
      <c r="C17" s="11">
        <f>C15-C16</f>
        <v>215285.21250000002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B3:D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>
      <c r="B3" s="1" t="s">
        <v>14</v>
      </c>
    </row>
    <row r="5" spans="2:4">
      <c r="B5" s="12"/>
      <c r="C5" s="13" t="s">
        <v>15</v>
      </c>
      <c r="D5" s="14" t="s">
        <v>16</v>
      </c>
    </row>
    <row r="6" spans="2:4">
      <c r="B6" s="4">
        <v>2015</v>
      </c>
      <c r="C6" s="15">
        <v>155075.59355813666</v>
      </c>
      <c r="D6" s="16">
        <v>0.08</v>
      </c>
    </row>
    <row r="7" spans="2:4">
      <c r="B7" s="4">
        <v>2016</v>
      </c>
      <c r="C7" s="15">
        <v>193189.15111382809</v>
      </c>
      <c r="D7" s="16">
        <v>0.09</v>
      </c>
    </row>
    <row r="8" spans="2:4">
      <c r="B8" s="4">
        <v>2017</v>
      </c>
      <c r="C8" s="15">
        <v>182970.15906718749</v>
      </c>
      <c r="D8" s="16">
        <v>0.11</v>
      </c>
    </row>
    <row r="9" spans="2:4">
      <c r="B9" s="4">
        <v>2018</v>
      </c>
      <c r="C9" s="15">
        <v>202514.90428125</v>
      </c>
      <c r="D9" s="16">
        <v>0.115</v>
      </c>
    </row>
    <row r="10" spans="2:4">
      <c r="B10" s="4">
        <v>2019</v>
      </c>
      <c r="C10" s="15">
        <v>182098.951875</v>
      </c>
      <c r="D10" s="16">
        <v>0.11</v>
      </c>
    </row>
    <row r="11" spans="2:4">
      <c r="B11" s="17">
        <v>2020</v>
      </c>
      <c r="C11" s="18">
        <v>215285.21250000002</v>
      </c>
      <c r="D11" s="19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D100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>
      <c r="B3" s="1" t="s">
        <v>17</v>
      </c>
    </row>
    <row r="5" spans="2:4">
      <c r="C5" s="20" t="s">
        <v>18</v>
      </c>
      <c r="D5" s="21" t="s">
        <v>19</v>
      </c>
    </row>
    <row r="6" spans="2:4">
      <c r="C6" s="4">
        <v>2016</v>
      </c>
      <c r="D6" s="22">
        <v>1653633.8787718401</v>
      </c>
    </row>
    <row r="7" spans="2:4">
      <c r="C7" s="4">
        <v>2017</v>
      </c>
      <c r="D7" s="22">
        <v>1986831.8247520002</v>
      </c>
    </row>
    <row r="8" spans="2:4">
      <c r="C8" s="4">
        <v>2018</v>
      </c>
      <c r="D8" s="22">
        <v>1997534.6356000002</v>
      </c>
    </row>
    <row r="9" spans="2:4">
      <c r="C9" s="4">
        <v>2019</v>
      </c>
      <c r="D9" s="22">
        <v>2187475.4300000002</v>
      </c>
    </row>
    <row r="10" spans="2:4">
      <c r="C10" s="4">
        <v>2020</v>
      </c>
      <c r="D10" s="22">
        <v>2439535.25</v>
      </c>
    </row>
    <row r="11" spans="2:4">
      <c r="B11" s="23" t="s">
        <v>20</v>
      </c>
      <c r="C11" s="24">
        <v>2021</v>
      </c>
      <c r="D11" s="25">
        <v>2584736.1081360602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C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>
      <c r="B3" s="1" t="s">
        <v>21</v>
      </c>
    </row>
    <row r="5" spans="2:3">
      <c r="B5" s="26" t="s">
        <v>22</v>
      </c>
      <c r="C5" s="27" t="s">
        <v>23</v>
      </c>
    </row>
    <row r="6" spans="2:3">
      <c r="B6" s="28" t="s">
        <v>24</v>
      </c>
      <c r="C6" s="29">
        <v>1188534.6000000001</v>
      </c>
    </row>
    <row r="7" spans="2:3">
      <c r="B7" s="30" t="s">
        <v>5</v>
      </c>
      <c r="C7" s="29">
        <v>390371.02500000002</v>
      </c>
    </row>
    <row r="8" spans="2:3">
      <c r="B8" s="30" t="s">
        <v>9</v>
      </c>
      <c r="C8" s="29">
        <v>323869.92499999999</v>
      </c>
    </row>
    <row r="9" spans="2:3">
      <c r="B9" s="30" t="s">
        <v>7</v>
      </c>
      <c r="C9" s="29">
        <v>80847.349999999991</v>
      </c>
    </row>
    <row r="10" spans="2:3">
      <c r="B10" s="31" t="s">
        <v>8</v>
      </c>
      <c r="C10" s="32">
        <f>SUM(C15:C18)</f>
        <v>180115.4</v>
      </c>
    </row>
    <row r="13" spans="2:3">
      <c r="B13" s="33" t="s">
        <v>25</v>
      </c>
    </row>
    <row r="15" spans="2:3">
      <c r="B15" s="34" t="s">
        <v>10</v>
      </c>
      <c r="C15" s="35">
        <v>68865.399999999994</v>
      </c>
    </row>
    <row r="16" spans="2:3">
      <c r="B16" s="30" t="s">
        <v>6</v>
      </c>
      <c r="C16" s="29">
        <v>55000</v>
      </c>
    </row>
    <row r="17" spans="2:3">
      <c r="B17" s="30" t="s">
        <v>8</v>
      </c>
      <c r="C17" s="29">
        <v>45000</v>
      </c>
    </row>
    <row r="18" spans="2:3">
      <c r="B18" s="31" t="s">
        <v>12</v>
      </c>
      <c r="C18" s="32">
        <f>0.25*C17</f>
        <v>11250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E1000"/>
  <sheetViews>
    <sheetView showGridLines="0" tabSelected="1" workbookViewId="0">
      <selection activeCell="E12" sqref="E12"/>
    </sheetView>
  </sheetViews>
  <sheetFormatPr defaultColWidth="14.42578125" defaultRowHeight="15" customHeight="1"/>
  <cols>
    <col min="1" max="1" width="8.7109375" customWidth="1"/>
    <col min="2" max="2" width="18" customWidth="1"/>
    <col min="3" max="26" width="8.7109375" customWidth="1"/>
  </cols>
  <sheetData>
    <row r="4" spans="2:5" ht="18.75">
      <c r="B4" s="1" t="s">
        <v>26</v>
      </c>
    </row>
    <row r="6" spans="2:5">
      <c r="B6" s="36" t="s">
        <v>27</v>
      </c>
      <c r="C6" s="37" t="s">
        <v>28</v>
      </c>
      <c r="D6" s="37" t="s">
        <v>29</v>
      </c>
      <c r="E6" s="38" t="s">
        <v>30</v>
      </c>
    </row>
    <row r="7" spans="2: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 Dashboard</vt:lpstr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Atul patel</cp:lastModifiedBy>
  <dcterms:created xsi:type="dcterms:W3CDTF">2020-08-28T11:25:48Z</dcterms:created>
  <dcterms:modified xsi:type="dcterms:W3CDTF">2022-11-17T20:32:33Z</dcterms:modified>
</cp:coreProperties>
</file>