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Official\Imran\EPN - NC\2025\National Council\Skill development\GCC\Dashboard - 2025\"/>
    </mc:Choice>
  </mc:AlternateContent>
  <xr:revisionPtr revIDLastSave="0" documentId="8_{AB04E49F-738F-4A0E-91D3-0E437C9F6FA8}" xr6:coauthVersionLast="47" xr6:coauthVersionMax="47" xr10:uidLastSave="{00000000-0000-0000-0000-000000000000}"/>
  <bookViews>
    <workbookView xWindow="-120" yWindow="-120" windowWidth="29040" windowHeight="15720" xr2:uid="{E6886737-8F94-4202-9D9A-E4C532709E24}"/>
  </bookViews>
  <sheets>
    <sheet name="National Pivot" sheetId="4" r:id="rId1"/>
    <sheet name="Regions Pivot" sheetId="5" r:id="rId2"/>
    <sheet name="Data" sheetId="1" r:id="rId3"/>
    <sheet name="National Dashboard" sheetId="2" r:id="rId4"/>
    <sheet name="Region Wise Dashboard" sheetId="3" r:id="rId5"/>
  </sheets>
  <definedNames>
    <definedName name="Slicer_Currently_residing_in_which_Regional_Council?">#N/A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 i="5" l="1"/>
  <c r="A1" i="3" s="1"/>
  <c r="D154" i="4"/>
  <c r="D153" i="4"/>
  <c r="D152" i="4"/>
  <c r="K33" i="3"/>
  <c r="V9" i="2"/>
  <c r="M29" i="2"/>
  <c r="D142" i="4"/>
  <c r="C52" i="2"/>
  <c r="D138" i="4"/>
  <c r="D141" i="4"/>
  <c r="I8" i="2"/>
  <c r="V52" i="2"/>
  <c r="D144" i="4"/>
  <c r="V8" i="2"/>
  <c r="D150" i="4"/>
  <c r="L7" i="2"/>
  <c r="Y52" i="2"/>
  <c r="I9" i="2"/>
  <c r="N77" i="3"/>
  <c r="D143" i="4"/>
  <c r="E9" i="2"/>
  <c r="O52" i="2"/>
  <c r="D140" i="4"/>
  <c r="D146" i="4"/>
  <c r="J12" i="3"/>
  <c r="D149" i="4"/>
  <c r="P29" i="2"/>
  <c r="E8" i="2"/>
  <c r="I121" i="3"/>
  <c r="O12" i="3"/>
  <c r="D7" i="2"/>
  <c r="I77" i="3"/>
  <c r="F52" i="2"/>
  <c r="U7" i="2"/>
  <c r="I57" i="3"/>
  <c r="I99" i="3"/>
  <c r="N121" i="3"/>
  <c r="D139" i="4"/>
  <c r="D148" i="4"/>
  <c r="L52" i="2"/>
  <c r="D147" i="4"/>
  <c r="N57" i="3"/>
  <c r="N99" i="3"/>
  <c r="D145" i="4"/>
  <c r="F12" i="3"/>
  <c r="D151" i="4"/>
  <c r="W8" i="2" l="1"/>
  <c r="H7" i="2"/>
  <c r="J8" i="2" s="1"/>
  <c r="F9" i="2"/>
  <c r="F8" i="2"/>
  <c r="W9" i="2"/>
  <c r="J9" i="2" l="1"/>
</calcChain>
</file>

<file path=xl/sharedStrings.xml><?xml version="1.0" encoding="utf-8"?>
<sst xmlns="http://schemas.openxmlformats.org/spreadsheetml/2006/main" count="63889" uniqueCount="13689">
  <si>
    <t>Count for Enrollment</t>
  </si>
  <si>
    <t>Count for Yes</t>
  </si>
  <si>
    <t>Unique Id</t>
  </si>
  <si>
    <t>Serial no.</t>
  </si>
  <si>
    <t>Name</t>
  </si>
  <si>
    <t>Email</t>
  </si>
  <si>
    <t>External Id</t>
  </si>
  <si>
    <t>Specialization</t>
  </si>
  <si>
    <t>Specialization Slug</t>
  </si>
  <si>
    <t>University</t>
  </si>
  <si>
    <t>Enrollment Time</t>
  </si>
  <si>
    <t>Last Specialization Activity Time</t>
  </si>
  <si>
    <t># Completed Courses</t>
  </si>
  <si>
    <t># Courses in Specialization</t>
  </si>
  <si>
    <t>Completed</t>
  </si>
  <si>
    <t>Removed From Program</t>
  </si>
  <si>
    <t>Program Slug</t>
  </si>
  <si>
    <t>Program Name</t>
  </si>
  <si>
    <t>Enrollment Source</t>
  </si>
  <si>
    <t>Specialization Completion Time</t>
  </si>
  <si>
    <t>Specialization Certificate URL</t>
  </si>
  <si>
    <t>Is Contract Active</t>
  </si>
  <si>
    <t>Last Year Enrollment</t>
  </si>
  <si>
    <t>Completion %</t>
  </si>
  <si>
    <t>Your Phone Number
Please enter your contact number in the following format: 0300xxxxxxx (11 digits)*</t>
  </si>
  <si>
    <t>CNIC as per Master Data</t>
  </si>
  <si>
    <t>Date of Birth</t>
  </si>
  <si>
    <t>Currently residing in which Regional Council?</t>
  </si>
  <si>
    <t>Local Council?</t>
  </si>
  <si>
    <t>Jk currently attending?</t>
  </si>
  <si>
    <t>Gender</t>
  </si>
  <si>
    <t>Marital Status</t>
  </si>
  <si>
    <t>What is your current Profession?</t>
  </si>
  <si>
    <t>Family Income Band</t>
  </si>
  <si>
    <t>Future Interest regarding Placement</t>
  </si>
  <si>
    <t>Tahir Hussain</t>
  </si>
  <si>
    <t>tahirsahil807@gmail.com</t>
  </si>
  <si>
    <t>7140199480925</t>
  </si>
  <si>
    <t>Google Project Management</t>
  </si>
  <si>
    <t>google-project-management</t>
  </si>
  <si>
    <t>Google</t>
  </si>
  <si>
    <t>No</t>
  </si>
  <si>
    <t>akepb-gilgit-male-gxr0q</t>
  </si>
  <si>
    <t>AKEPB - Gilgit II (Male)</t>
  </si>
  <si>
    <t/>
  </si>
  <si>
    <t>Yes</t>
  </si>
  <si>
    <t>Nizar Bahadur</t>
  </si>
  <si>
    <t>nizarbahadur65@gmail.com</t>
  </si>
  <si>
    <t>7140240244219</t>
  </si>
  <si>
    <t>Google Data Analytics</t>
  </si>
  <si>
    <t>google-data-analytics</t>
  </si>
  <si>
    <t>akepb-central-male-qoy2h</t>
  </si>
  <si>
    <t>AKEPB - Central (Male)</t>
  </si>
  <si>
    <t xml:space="preserve">Google Career Certificates Scholarship Program </t>
  </si>
  <si>
    <t>Riazahmad</t>
  </si>
  <si>
    <t>riazhaikal44@gmail.com</t>
  </si>
  <si>
    <t>7170203427469</t>
  </si>
  <si>
    <t>Google Cybersecurity</t>
  </si>
  <si>
    <t>google-cybersecurity</t>
  </si>
  <si>
    <t>Hasnain Karim</t>
  </si>
  <si>
    <t>hasnain.ux@gmail.com</t>
  </si>
  <si>
    <t>7170303412029</t>
  </si>
  <si>
    <t>Ali Hussnain</t>
  </si>
  <si>
    <t>alirajpootuk0@gmail.com</t>
  </si>
  <si>
    <t>3430125604137</t>
  </si>
  <si>
    <t>Nameera khan</t>
  </si>
  <si>
    <t>knameera825@gmail.com</t>
  </si>
  <si>
    <t>4240159619200</t>
  </si>
  <si>
    <t>akepb-gilgit-female-1kkb4</t>
  </si>
  <si>
    <t>AKEPB - Gilgit II (Female)</t>
  </si>
  <si>
    <t>Saleem Rasheed</t>
  </si>
  <si>
    <t>saleem.rasheed345@gmail.com</t>
  </si>
  <si>
    <t>7150255946849</t>
  </si>
  <si>
    <t>Sidar Tul Muntaha</t>
  </si>
  <si>
    <t>siduuusidra2006@gmail.com</t>
  </si>
  <si>
    <t>7140305827396</t>
  </si>
  <si>
    <t>akepb-central-female-g5ddm</t>
  </si>
  <si>
    <t>AKEPB - Central (Female)</t>
  </si>
  <si>
    <t>Azqa Naeem</t>
  </si>
  <si>
    <t>azqanaeem1111@gmail.com</t>
  </si>
  <si>
    <t>3520041685056</t>
  </si>
  <si>
    <t>Google AI Essentials</t>
  </si>
  <si>
    <t>ai-essentials-google</t>
  </si>
  <si>
    <t>Zeeshan wazir</t>
  </si>
  <si>
    <t>zeeshanwazir339@gmail.com</t>
  </si>
  <si>
    <t>7140303544757</t>
  </si>
  <si>
    <t>Google Advanced Data Analytics</t>
  </si>
  <si>
    <t>google-advanced-data-analytics</t>
  </si>
  <si>
    <t>Mahmud Shah</t>
  </si>
  <si>
    <t>mahmud.shah@akhsp.org</t>
  </si>
  <si>
    <t>3520217529755</t>
  </si>
  <si>
    <t>Google IT Support</t>
  </si>
  <si>
    <t>google-it-support</t>
  </si>
  <si>
    <t>Inaara Murad</t>
  </si>
  <si>
    <t>inaararashmal@gmail.com</t>
  </si>
  <si>
    <t>7140405746476</t>
  </si>
  <si>
    <t>Nuzhat Nabi</t>
  </si>
  <si>
    <t>nabinuzhat3@gmail.com</t>
  </si>
  <si>
    <t>4230192543118</t>
  </si>
  <si>
    <t>Google Digital Marketing &amp; E-commerce</t>
  </si>
  <si>
    <t>google-digital-marketing-ecommerce</t>
  </si>
  <si>
    <t>Zubia Ali</t>
  </si>
  <si>
    <t>alizubia62@gmail.com</t>
  </si>
  <si>
    <t>7140277375268</t>
  </si>
  <si>
    <t>Eman Jehangir</t>
  </si>
  <si>
    <t>emanjehangir004@gmail.com</t>
  </si>
  <si>
    <t>6110108021780</t>
  </si>
  <si>
    <t>Nazeer Aman</t>
  </si>
  <si>
    <t>nazeeraman93@gmail.com</t>
  </si>
  <si>
    <t>7140253332139</t>
  </si>
  <si>
    <t>Hafsa Rehmat</t>
  </si>
  <si>
    <t>hafsarehmat803@gmail.com</t>
  </si>
  <si>
    <t>3840386030338</t>
  </si>
  <si>
    <t>Uzma  paree</t>
  </si>
  <si>
    <t>uzmaaly0@gmail.com</t>
  </si>
  <si>
    <t>7170305662552</t>
  </si>
  <si>
    <t>Hassan ali</t>
  </si>
  <si>
    <t>djhassanali986@gmail.com</t>
  </si>
  <si>
    <t>1520288940049</t>
  </si>
  <si>
    <t>Sheikh Saleem Raza</t>
  </si>
  <si>
    <t>shsaleemraza@gmail.com</t>
  </si>
  <si>
    <t>3520227250785</t>
  </si>
  <si>
    <t>Innara</t>
  </si>
  <si>
    <t>innaraarif26@gmail.com</t>
  </si>
  <si>
    <t>7150147163602</t>
  </si>
  <si>
    <t>Sabira Ansari</t>
  </si>
  <si>
    <t>sabiraansari54@gmail.com</t>
  </si>
  <si>
    <t>1520290086362</t>
  </si>
  <si>
    <t>Jibran ali</t>
  </si>
  <si>
    <t>jibranali1112@gmail.com</t>
  </si>
  <si>
    <t>7170203457325</t>
  </si>
  <si>
    <t>Zahirud Din</t>
  </si>
  <si>
    <t>zahirzaiin@gmail.com</t>
  </si>
  <si>
    <t>1520226718255</t>
  </si>
  <si>
    <t>Mashal Ud din</t>
  </si>
  <si>
    <t>mashal.bsse@gmail.com</t>
  </si>
  <si>
    <t>7150197972564</t>
  </si>
  <si>
    <t>Rohila karim</t>
  </si>
  <si>
    <t>karimrohi171@gmail.com</t>
  </si>
  <si>
    <t>7170305655764</t>
  </si>
  <si>
    <t>Irajiqbal</t>
  </si>
  <si>
    <t>irajiqbal111@gmail.com</t>
  </si>
  <si>
    <t>7150283003266</t>
  </si>
  <si>
    <t>waqas Ahmed</t>
  </si>
  <si>
    <t>waqas.ferwani198@gmail.com</t>
  </si>
  <si>
    <t>7140261418847</t>
  </si>
  <si>
    <t>Faizanbaig</t>
  </si>
  <si>
    <t>faizanbaig0344@gmail.com</t>
  </si>
  <si>
    <t>1520186923899</t>
  </si>
  <si>
    <t>Google Prompting Essentials</t>
  </si>
  <si>
    <t>prompting-essentials-google</t>
  </si>
  <si>
    <t>Azaam</t>
  </si>
  <si>
    <t>azaamcna@gmail.com</t>
  </si>
  <si>
    <t>1310166204003</t>
  </si>
  <si>
    <t>Sideeq Akbar</t>
  </si>
  <si>
    <t>inbox.sideeq@gmail.com</t>
  </si>
  <si>
    <t>1520257488921</t>
  </si>
  <si>
    <t>zahra khan</t>
  </si>
  <si>
    <t>zk311984@gmail.com</t>
  </si>
  <si>
    <t>7170205711780</t>
  </si>
  <si>
    <t>Ali Hamza Zia</t>
  </si>
  <si>
    <t>alihmzazia@gmail.com</t>
  </si>
  <si>
    <t>3430186976493</t>
  </si>
  <si>
    <t>Muhammad Sami</t>
  </si>
  <si>
    <t>sammuhammad289@gmail.com</t>
  </si>
  <si>
    <t>7150257656119</t>
  </si>
  <si>
    <t>Shayan Ali</t>
  </si>
  <si>
    <t>sa2476professional@gmail.com</t>
  </si>
  <si>
    <t>6110129910499</t>
  </si>
  <si>
    <t>salman ullah baig</t>
  </si>
  <si>
    <t>salmanullah.baig@gmail.com</t>
  </si>
  <si>
    <t>7140253806125</t>
  </si>
  <si>
    <t>Google IT Automation with Python</t>
  </si>
  <si>
    <t>google-it-automation</t>
  </si>
  <si>
    <t>Piyar Ali</t>
  </si>
  <si>
    <t>healthbytes024@gmail.com</t>
  </si>
  <si>
    <t>7140303507631</t>
  </si>
  <si>
    <t>Adnan Ali</t>
  </si>
  <si>
    <t>adnan.ciit020@gmail.com</t>
  </si>
  <si>
    <t>7150403921587</t>
  </si>
  <si>
    <t>Waqar Alam</t>
  </si>
  <si>
    <t>waqaralam654@gmail.com</t>
  </si>
  <si>
    <t>7150171735503</t>
  </si>
  <si>
    <t>Hamza Karim</t>
  </si>
  <si>
    <t>hamza2021karim@gmail.com</t>
  </si>
  <si>
    <t>3430230923569</t>
  </si>
  <si>
    <t>Salman dinar</t>
  </si>
  <si>
    <t>shahrules1257@gmail.com</t>
  </si>
  <si>
    <t>7140181125423</t>
  </si>
  <si>
    <t>KHAYAM DANISH</t>
  </si>
  <si>
    <t>khayamdanishi@gmail.com</t>
  </si>
  <si>
    <t>7150403970093</t>
  </si>
  <si>
    <t>Google Business Intelligence</t>
  </si>
  <si>
    <t>google-business-intelligence</t>
  </si>
  <si>
    <t>Faisal Iqbal</t>
  </si>
  <si>
    <t>faisaliqbal119@gmail.com</t>
  </si>
  <si>
    <t>3660606085309</t>
  </si>
  <si>
    <t>Google UX Design</t>
  </si>
  <si>
    <t>google-ux-design</t>
  </si>
  <si>
    <t>Ruedad Haider</t>
  </si>
  <si>
    <t>ruedad.mdk@gmail.com</t>
  </si>
  <si>
    <t>1520196136097</t>
  </si>
  <si>
    <t>SYED MANSOOR ALI SHAH</t>
  </si>
  <si>
    <t>syedmansooralishah6552@gmail.com</t>
  </si>
  <si>
    <t>1520281384567</t>
  </si>
  <si>
    <t>Shafqat Ullah</t>
  </si>
  <si>
    <t>shafqatullahkhangamil@gmail.com</t>
  </si>
  <si>
    <t>1520291687027</t>
  </si>
  <si>
    <t>Israh Hareem</t>
  </si>
  <si>
    <t>israhhareem@gmail.com</t>
  </si>
  <si>
    <t>7150177202922</t>
  </si>
  <si>
    <t>Ali Insha</t>
  </si>
  <si>
    <t>aliinsha3215@gmail.com</t>
  </si>
  <si>
    <t>3120159322523</t>
  </si>
  <si>
    <t>Sidra Amin</t>
  </si>
  <si>
    <t>sidcreative321@gmail.com</t>
  </si>
  <si>
    <t>7150143271982</t>
  </si>
  <si>
    <t>Shah Saleem</t>
  </si>
  <si>
    <t>shahsaleem632@gmail.com</t>
  </si>
  <si>
    <t>7150403973405</t>
  </si>
  <si>
    <t>Qabool Hussain</t>
  </si>
  <si>
    <t>qaboolhussain80@gmail.com</t>
  </si>
  <si>
    <t>7140303576735</t>
  </si>
  <si>
    <t>Milad Kali</t>
  </si>
  <si>
    <t>miladkali05@gmail.com</t>
  </si>
  <si>
    <t>7140405735098</t>
  </si>
  <si>
    <t>Arjumand naz</t>
  </si>
  <si>
    <t>arjumandnaz4238@gmail.com</t>
  </si>
  <si>
    <t>1520291158770</t>
  </si>
  <si>
    <t>miftah ayub</t>
  </si>
  <si>
    <t>miftahayub99@gmail.com</t>
  </si>
  <si>
    <t>7150125180622</t>
  </si>
  <si>
    <t>ABID KARIM</t>
  </si>
  <si>
    <t>akushoono514@gmail.com</t>
  </si>
  <si>
    <t>7140268602293</t>
  </si>
  <si>
    <t>Basit Ali</t>
  </si>
  <si>
    <t>basitnuml2018@gmail.com</t>
  </si>
  <si>
    <t>1520293618411</t>
  </si>
  <si>
    <t>Maria Ali Hunzai</t>
  </si>
  <si>
    <t>maria.hunzai143@gmail.com</t>
  </si>
  <si>
    <t>3520214485268</t>
  </si>
  <si>
    <t>Karishma Ashraf</t>
  </si>
  <si>
    <t>karishmaashrafbaig864@gmail.com</t>
  </si>
  <si>
    <t>71401-3563061-2</t>
  </si>
  <si>
    <t>Wasid Ahmed</t>
  </si>
  <si>
    <t>wasid.lums@gmail.com</t>
  </si>
  <si>
    <t>7140303610483</t>
  </si>
  <si>
    <t>Shazmeena Baig</t>
  </si>
  <si>
    <t>baigshazoo@gmail.com</t>
  </si>
  <si>
    <t>7150121713548</t>
  </si>
  <si>
    <t>Mehtab Ahmad</t>
  </si>
  <si>
    <t>itsmehtabahmad@gmail.com</t>
  </si>
  <si>
    <t>1520288898639</t>
  </si>
  <si>
    <t>Iram Aliya</t>
  </si>
  <si>
    <t>irammurtaza732@gmail.com</t>
  </si>
  <si>
    <t>7140290580446</t>
  </si>
  <si>
    <t>Neak parveen</t>
  </si>
  <si>
    <t>neakparveen4@gmail.com</t>
  </si>
  <si>
    <t>6110152328138</t>
  </si>
  <si>
    <t>Naeem Mubarak</t>
  </si>
  <si>
    <t>naeem.mubarak@ubas.edu.pk</t>
  </si>
  <si>
    <t>3840215342341</t>
  </si>
  <si>
    <t>Rabika Hussain</t>
  </si>
  <si>
    <t>rabikahussain9@gmail.com</t>
  </si>
  <si>
    <t>1520189664078</t>
  </si>
  <si>
    <t>Gul Nasreen</t>
  </si>
  <si>
    <t>gnasreen11@gmail.com</t>
  </si>
  <si>
    <t>1730157964176</t>
  </si>
  <si>
    <t>Sohail Ahmad Khan</t>
  </si>
  <si>
    <t>sohailak003@gmail.com</t>
  </si>
  <si>
    <t>1520171241085</t>
  </si>
  <si>
    <t>Safia Aman</t>
  </si>
  <si>
    <t>safia.aman07@gmail.com</t>
  </si>
  <si>
    <t>7150155845064</t>
  </si>
  <si>
    <t>sharoze ambreen</t>
  </si>
  <si>
    <t>sherozeambreen@gmail.com</t>
  </si>
  <si>
    <t>7170305670482</t>
  </si>
  <si>
    <t>Aiman Ali</t>
  </si>
  <si>
    <t>aymensingal@gmail.com</t>
  </si>
  <si>
    <t>7140242920054</t>
  </si>
  <si>
    <t>Asif wali</t>
  </si>
  <si>
    <t>asifwali049@gmail.com</t>
  </si>
  <si>
    <t>7140133169011</t>
  </si>
  <si>
    <t>Aiman Hanif</t>
  </si>
  <si>
    <t>aiiman7475@gmail.com</t>
  </si>
  <si>
    <t>1730142513494</t>
  </si>
  <si>
    <t>Tayyaba Urooj</t>
  </si>
  <si>
    <t>tayyabaurooj.qau@gmail.com</t>
  </si>
  <si>
    <t>3740537850676</t>
  </si>
  <si>
    <t>Amjad ali khan</t>
  </si>
  <si>
    <t>ptvamjadali@gmail.com</t>
  </si>
  <si>
    <t>1520218481919</t>
  </si>
  <si>
    <t>IMRAN NABI</t>
  </si>
  <si>
    <t>nabi.imran05@outlook.com</t>
  </si>
  <si>
    <t>7150196332313</t>
  </si>
  <si>
    <t>Sher Arab</t>
  </si>
  <si>
    <t>sher.arab12@gmail.com</t>
  </si>
  <si>
    <t>1520244554015</t>
  </si>
  <si>
    <t>Ujala Ahmed</t>
  </si>
  <si>
    <t>ahmeduji247@gmail.com</t>
  </si>
  <si>
    <t>7150111187966</t>
  </si>
  <si>
    <t>Rahila Zafar</t>
  </si>
  <si>
    <t>rahilazafar130@gmail.com</t>
  </si>
  <si>
    <t>7170205670826</t>
  </si>
  <si>
    <t>Sadiq Ullah</t>
  </si>
  <si>
    <t>sadiqullahshehzad941@gmail.com</t>
  </si>
  <si>
    <t>1520123108997</t>
  </si>
  <si>
    <t>Ruby Niazi</t>
  </si>
  <si>
    <t>niaziruby23@gmail.com</t>
  </si>
  <si>
    <t>7150186768280</t>
  </si>
  <si>
    <t>Shumailah Amir</t>
  </si>
  <si>
    <t>shumailahameer0007@gmail.com</t>
  </si>
  <si>
    <t>7150197356394</t>
  </si>
  <si>
    <t>Syeda sahiba kausar</t>
  </si>
  <si>
    <t>sabaveer41@gmail.com</t>
  </si>
  <si>
    <t>1520257574672</t>
  </si>
  <si>
    <t>Arifa Jabeen</t>
  </si>
  <si>
    <t>arifa.jabeen@sjdap.org</t>
  </si>
  <si>
    <t>7150504038020</t>
  </si>
  <si>
    <t>Kishwer Artas</t>
  </si>
  <si>
    <t>artas.kishwer@gmail.com</t>
  </si>
  <si>
    <t>7140157837774</t>
  </si>
  <si>
    <t>Leena Nauroz Ali</t>
  </si>
  <si>
    <t>leenanaurozali20@gmail.com</t>
  </si>
  <si>
    <t>3430129575842</t>
  </si>
  <si>
    <t>Huraira Sharif</t>
  </si>
  <si>
    <t>hurairasharif71@gmail.com</t>
  </si>
  <si>
    <t>1520123120288</t>
  </si>
  <si>
    <t>Wajahat Sultan</t>
  </si>
  <si>
    <t>girmmeen@gmail.com</t>
  </si>
  <si>
    <t>7140195844331</t>
  </si>
  <si>
    <t>Farzan Ali</t>
  </si>
  <si>
    <t>farzanali245@gmail.com</t>
  </si>
  <si>
    <t>3840353855577</t>
  </si>
  <si>
    <t>Nisha karim</t>
  </si>
  <si>
    <t>nishakarim11@gmail.com</t>
  </si>
  <si>
    <t>7140201539806</t>
  </si>
  <si>
    <t>Mazhar Uddin</t>
  </si>
  <si>
    <t>mxhruddin63@gmail.com</t>
  </si>
  <si>
    <t>1520192572919</t>
  </si>
  <si>
    <t>Azhar Aziz</t>
  </si>
  <si>
    <t>azharaziz0343@gmail.com</t>
  </si>
  <si>
    <t>1520254703041</t>
  </si>
  <si>
    <t>Yasir</t>
  </si>
  <si>
    <t>yshah7754@gmail.com</t>
  </si>
  <si>
    <t>7140131638039</t>
  </si>
  <si>
    <t>Farhana Shaheen</t>
  </si>
  <si>
    <t>farhana.baig01@gmail.com</t>
  </si>
  <si>
    <t>7150207487160</t>
  </si>
  <si>
    <t>Shafiullah al karim</t>
  </si>
  <si>
    <t>shafiullahalkarim@gmail.com</t>
  </si>
  <si>
    <t>7140148988645</t>
  </si>
  <si>
    <t>Sadiq ali</t>
  </si>
  <si>
    <t>sadiqalikhan301@gmail.com</t>
  </si>
  <si>
    <t>7140108382513</t>
  </si>
  <si>
    <t>Heera Karim</t>
  </si>
  <si>
    <t>hirakareemdinal@gmail.com</t>
  </si>
  <si>
    <t>7150262461528</t>
  </si>
  <si>
    <t>Syed Aziz Karim</t>
  </si>
  <si>
    <t>azizkarim.shah@gmail.com</t>
  </si>
  <si>
    <t>1520142795425</t>
  </si>
  <si>
    <t>Inara Jabeen</t>
  </si>
  <si>
    <t>inarajabeen20@gmail.com</t>
  </si>
  <si>
    <t>7170305671984</t>
  </si>
  <si>
    <t>Asad Ali</t>
  </si>
  <si>
    <t>shasad233@gmail.com</t>
  </si>
  <si>
    <t>3120162044593</t>
  </si>
  <si>
    <t>Khalid Aziz Khan</t>
  </si>
  <si>
    <t>khankhalidaziz53@gmail.com</t>
  </si>
  <si>
    <t>1520202525825</t>
  </si>
  <si>
    <t>Wajahat ullah</t>
  </si>
  <si>
    <t>ullahwajahat2002@gmail.com</t>
  </si>
  <si>
    <t>1520230094829</t>
  </si>
  <si>
    <t>Muhammad Younus</t>
  </si>
  <si>
    <t>mohammedyounusghazni@gmail.com</t>
  </si>
  <si>
    <t>4240180218229</t>
  </si>
  <si>
    <t>Khair Ullah Baig</t>
  </si>
  <si>
    <t>khairullahbaig74@gmail.com</t>
  </si>
  <si>
    <t>7150232031493</t>
  </si>
  <si>
    <t>Shafi ullah</t>
  </si>
  <si>
    <t>shafiullah15202@gmail.com</t>
  </si>
  <si>
    <t>1520242641015</t>
  </si>
  <si>
    <t>Noor Ul Ain</t>
  </si>
  <si>
    <t>noorulain.sheraman@akcpk.org</t>
  </si>
  <si>
    <t>7150194657300</t>
  </si>
  <si>
    <t>Mahrukh Khan</t>
  </si>
  <si>
    <t>khan_mahrukh@outlook.com</t>
  </si>
  <si>
    <t>7150152202608</t>
  </si>
  <si>
    <t>Zaib Shahzadi</t>
  </si>
  <si>
    <t>zaibnaveed6@gmail.com</t>
  </si>
  <si>
    <t>3520221018738</t>
  </si>
  <si>
    <t>Munir Alam</t>
  </si>
  <si>
    <t>munir666alam@gmail.com</t>
  </si>
  <si>
    <t>7140303544853</t>
  </si>
  <si>
    <t>atruja fahad</t>
  </si>
  <si>
    <t>atroojafahad01@gmail.com</t>
  </si>
  <si>
    <t>3650251426604</t>
  </si>
  <si>
    <t>Jannat gul</t>
  </si>
  <si>
    <t>jannatgul6@gmail.com</t>
  </si>
  <si>
    <t>7150504036486</t>
  </si>
  <si>
    <t>Shazia bibi</t>
  </si>
  <si>
    <t>shaziabahadur019@gmail.com</t>
  </si>
  <si>
    <t>7140155302646</t>
  </si>
  <si>
    <t>Awais Mohammad</t>
  </si>
  <si>
    <t>awaismadad@gmail.com</t>
  </si>
  <si>
    <t>7150250456873</t>
  </si>
  <si>
    <t>Mubashir Anwar</t>
  </si>
  <si>
    <t>Mubashiranwar95@gmail.com</t>
  </si>
  <si>
    <t>1520252980589</t>
  </si>
  <si>
    <t>Shah Junaid</t>
  </si>
  <si>
    <t>shahjunaidnaqvi2001@gmail.com</t>
  </si>
  <si>
    <t>7150197384003</t>
  </si>
  <si>
    <t>Kamran</t>
  </si>
  <si>
    <t>kamiking1240@gmail.com</t>
  </si>
  <si>
    <t>6110110426043</t>
  </si>
  <si>
    <t>Mehjabeen Aslam</t>
  </si>
  <si>
    <t>mehjabeen_aslam@yahoo.com</t>
  </si>
  <si>
    <t>3840337674772</t>
  </si>
  <si>
    <t>Sajjad Hussain</t>
  </si>
  <si>
    <t>sajjadhussainchitrali38@gmail.com</t>
  </si>
  <si>
    <t>1520177578871</t>
  </si>
  <si>
    <t>Sara Noor</t>
  </si>
  <si>
    <t>saranooralihunzai@gmail.com</t>
  </si>
  <si>
    <t>7150403887296</t>
  </si>
  <si>
    <t>Zahid Bahader</t>
  </si>
  <si>
    <t>zahid.bhdr12@gmail.com</t>
  </si>
  <si>
    <t>1520242694991</t>
  </si>
  <si>
    <t>Syed Karam Hussain Shah</t>
  </si>
  <si>
    <t>karamsyed03@gmail.com</t>
  </si>
  <si>
    <t>1520248083103</t>
  </si>
  <si>
    <t>Khadija Parveen</t>
  </si>
  <si>
    <t>syedakhadeeeja@gmail.com</t>
  </si>
  <si>
    <t>7140168775846</t>
  </si>
  <si>
    <t>Ghazanfar Shah</t>
  </si>
  <si>
    <t>ghazanfar252005@gmail.com</t>
  </si>
  <si>
    <t>7140403507171</t>
  </si>
  <si>
    <t>Zeeshan Karim</t>
  </si>
  <si>
    <t>zeeshan.karim93@gmail.com</t>
  </si>
  <si>
    <t>7170203415999</t>
  </si>
  <si>
    <t>Tehmina Parveen</t>
  </si>
  <si>
    <t>tehminaatta99@gmail.com</t>
  </si>
  <si>
    <t>7150504087636</t>
  </si>
  <si>
    <t>Hareem Ikhlas</t>
  </si>
  <si>
    <t>hareemikhlas5259@gmail.com</t>
  </si>
  <si>
    <t>1520160391802</t>
  </si>
  <si>
    <t>Rahim Madad</t>
  </si>
  <si>
    <t>rahimmadad786@gmail.com</t>
  </si>
  <si>
    <t>7140160503811</t>
  </si>
  <si>
    <t>Salman Ali shah</t>
  </si>
  <si>
    <t>salmanshah.gzr@gmail.com</t>
  </si>
  <si>
    <t>7140273197581</t>
  </si>
  <si>
    <t>Mueezud Din</t>
  </si>
  <si>
    <t>mueezuddin9@gmail.com</t>
  </si>
  <si>
    <t>1520238691561</t>
  </si>
  <si>
    <t>Shahzad Ali shah</t>
  </si>
  <si>
    <t>shahzadalishah313@gmail.com</t>
  </si>
  <si>
    <t>1520171529151</t>
  </si>
  <si>
    <t>Nurin Jan</t>
  </si>
  <si>
    <t>nurin.jan56@gmail.com</t>
  </si>
  <si>
    <t>7140503328252</t>
  </si>
  <si>
    <t>Khurram Shehzad</t>
  </si>
  <si>
    <t>khurramshehzad8097@gmail.com</t>
  </si>
  <si>
    <t>7150242720671</t>
  </si>
  <si>
    <t>Nisar Ahmad Faiz</t>
  </si>
  <si>
    <t>nisarfaiz560@gmail.com</t>
  </si>
  <si>
    <t>1520163431333</t>
  </si>
  <si>
    <t>ANIQA ali</t>
  </si>
  <si>
    <t>aniqaali5635@gmail.com</t>
  </si>
  <si>
    <t>7140228200582</t>
  </si>
  <si>
    <t>Zia Alam Baig</t>
  </si>
  <si>
    <t>ziarehmat021@gmail.com</t>
  </si>
  <si>
    <t>7140303519023</t>
  </si>
  <si>
    <t>Muneeb Hassan</t>
  </si>
  <si>
    <t>munibhassan100@gmail.com</t>
  </si>
  <si>
    <t>1520293805921</t>
  </si>
  <si>
    <t>Sana ullah Niazi</t>
  </si>
  <si>
    <t>sana.nizai343@gmail.com</t>
  </si>
  <si>
    <t>1520214919997</t>
  </si>
  <si>
    <t>Ali Mohammad</t>
  </si>
  <si>
    <t>ali.mohammad19174@gmail.com</t>
  </si>
  <si>
    <t>3630242149257</t>
  </si>
  <si>
    <t>Wajeeha Tuz Zahra</t>
  </si>
  <si>
    <t>wajeehatuzzahra30@gmail.com</t>
  </si>
  <si>
    <t>1520165797960</t>
  </si>
  <si>
    <t>Diljan</t>
  </si>
  <si>
    <t>jdil88543@gmail.com</t>
  </si>
  <si>
    <t>7140238978380</t>
  </si>
  <si>
    <t>Aftab shaban</t>
  </si>
  <si>
    <t>aftabshbn@gmail.com</t>
  </si>
  <si>
    <t>7140153446925</t>
  </si>
  <si>
    <t>Rifat Noor</t>
  </si>
  <si>
    <t>rifatnoor564@gmail.com</t>
  </si>
  <si>
    <t>7140231021418</t>
  </si>
  <si>
    <t>Ambreen Ali</t>
  </si>
  <si>
    <t>ambreenharri.09@gmail.com</t>
  </si>
  <si>
    <t>7150504091416</t>
  </si>
  <si>
    <t>Aslam Baig</t>
  </si>
  <si>
    <t>aslambaighunzai@gmail.com</t>
  </si>
  <si>
    <t>7150240539569</t>
  </si>
  <si>
    <t>Maryam Masood</t>
  </si>
  <si>
    <t>maryammm.amir001@gmail.com</t>
  </si>
  <si>
    <t>3740577411680</t>
  </si>
  <si>
    <t>Basharat Hussain</t>
  </si>
  <si>
    <t>basharathaideri108@gmail.com</t>
  </si>
  <si>
    <t>7140303493051</t>
  </si>
  <si>
    <t>Hina Zulfiqar</t>
  </si>
  <si>
    <t>hinazulfiqar27@gmail.com</t>
  </si>
  <si>
    <t>7140169563994</t>
  </si>
  <si>
    <t>MOHAMMAD FAROOQ</t>
  </si>
  <si>
    <t>k25344246@gmail.com</t>
  </si>
  <si>
    <t>7150504147845</t>
  </si>
  <si>
    <t>khalil hussian shah</t>
  </si>
  <si>
    <t>syeedkhalil00@gmail.com</t>
  </si>
  <si>
    <t>1520250181483</t>
  </si>
  <si>
    <t>Ashder Karim</t>
  </si>
  <si>
    <t>ashderkarim123@gmail.com</t>
  </si>
  <si>
    <t>7150246664451</t>
  </si>
  <si>
    <t>Asif Ali</t>
  </si>
  <si>
    <t>asifshakir0119@gmail.com</t>
  </si>
  <si>
    <t>7140303463865</t>
  </si>
  <si>
    <t>Misbah kamran</t>
  </si>
  <si>
    <t>mishikamran513@gmail.com</t>
  </si>
  <si>
    <t>3840355619536</t>
  </si>
  <si>
    <t>Mehwish Kiran</t>
  </si>
  <si>
    <t>Mehwishkiran509@gmail.com</t>
  </si>
  <si>
    <t>7150295043546</t>
  </si>
  <si>
    <t>Anika wali</t>
  </si>
  <si>
    <t>anikawali403@gmail.com</t>
  </si>
  <si>
    <t>7140289141570</t>
  </si>
  <si>
    <t>Saima saraj</t>
  </si>
  <si>
    <t>saimasaraj02@gmail.com</t>
  </si>
  <si>
    <t>7140305905158</t>
  </si>
  <si>
    <t>Muneera saleem</t>
  </si>
  <si>
    <t>muneeras740@gmail.com</t>
  </si>
  <si>
    <t>3630254206114</t>
  </si>
  <si>
    <t>Zahra Amanat</t>
  </si>
  <si>
    <t>zahraamanat7@gmail.com</t>
  </si>
  <si>
    <t>3430166070000</t>
  </si>
  <si>
    <t>Azwan Rashid</t>
  </si>
  <si>
    <t>azwanahmed576@gmail.com</t>
  </si>
  <si>
    <t>7140105818365</t>
  </si>
  <si>
    <t>Muhammad shabir</t>
  </si>
  <si>
    <t>muhammadshabi463@gmail.com</t>
  </si>
  <si>
    <t>1520247322501</t>
  </si>
  <si>
    <t>Hafiza Bano</t>
  </si>
  <si>
    <t>Innagile.ltd@gmail.com</t>
  </si>
  <si>
    <t>7140138954256</t>
  </si>
  <si>
    <t>Ashiq Ali Amir</t>
  </si>
  <si>
    <t>amir.zond@gmail.com</t>
  </si>
  <si>
    <t>1520283764429</t>
  </si>
  <si>
    <t>Sibtain Mursaleen</t>
  </si>
  <si>
    <t>Rajusibtain@gmail.com</t>
  </si>
  <si>
    <t>7140292784991</t>
  </si>
  <si>
    <t>Jibran aziz</t>
  </si>
  <si>
    <t>jibrannaziz123@gmail.com</t>
  </si>
  <si>
    <t>1521015713997</t>
  </si>
  <si>
    <t>Tariq Rehman</t>
  </si>
  <si>
    <t>tariqrahmn@gmail.com</t>
  </si>
  <si>
    <t>7150197043861</t>
  </si>
  <si>
    <t>Riaz Karim</t>
  </si>
  <si>
    <t>riazkarimkhalki@gmail.com</t>
  </si>
  <si>
    <t>7150140799497</t>
  </si>
  <si>
    <t>Zeeshan Mujeeb</t>
  </si>
  <si>
    <t>zeeshanmujeeb2000@gmail.com</t>
  </si>
  <si>
    <t>7150289609111</t>
  </si>
  <si>
    <t>Saif-ur-Rehman</t>
  </si>
  <si>
    <t>saif.chinar68@gmail.com</t>
  </si>
  <si>
    <t>1520222740213</t>
  </si>
  <si>
    <t>Imtiaz Ahmad</t>
  </si>
  <si>
    <t>imtiazalitaj671@gmail.com</t>
  </si>
  <si>
    <t>7140132333563</t>
  </si>
  <si>
    <t>Chandni</t>
  </si>
  <si>
    <t>chandnijaveed10@gmail.com</t>
  </si>
  <si>
    <t>7150403822058</t>
  </si>
  <si>
    <t>Shabina parveen</t>
  </si>
  <si>
    <t>shabinasahar689@gmail.com</t>
  </si>
  <si>
    <t>1520247290054</t>
  </si>
  <si>
    <t>Ashiq Hussain</t>
  </si>
  <si>
    <t>ashiqaly2020@gmail.com</t>
  </si>
  <si>
    <t>7140111221965</t>
  </si>
  <si>
    <t>Sayam Ullah Baig</t>
  </si>
  <si>
    <t>sayyamullah11@gmail.com</t>
  </si>
  <si>
    <t>7150281683755</t>
  </si>
  <si>
    <t>shamsia farman</t>
  </si>
  <si>
    <t>shamsiafarman99@gmail.com</t>
  </si>
  <si>
    <t>1520189298798</t>
  </si>
  <si>
    <t>Noor Fatima</t>
  </si>
  <si>
    <t>nf.2882002@gmail.com</t>
  </si>
  <si>
    <t>7150143502660</t>
  </si>
  <si>
    <t>Sanan Ali</t>
  </si>
  <si>
    <t>sananali765@gmail.com</t>
  </si>
  <si>
    <t>1520240689001</t>
  </si>
  <si>
    <t>Arika Karim</t>
  </si>
  <si>
    <t>arikakarim2002@gmail.com</t>
  </si>
  <si>
    <t>7170205660454</t>
  </si>
  <si>
    <t>Zohra</t>
  </si>
  <si>
    <t>zohraali0512@gmail.com</t>
  </si>
  <si>
    <t>7150403919664</t>
  </si>
  <si>
    <t>Zarkash batool</t>
  </si>
  <si>
    <t>xrkshbatool@gmail.com</t>
  </si>
  <si>
    <t>7140108835336</t>
  </si>
  <si>
    <t>Siraj Ud Din</t>
  </si>
  <si>
    <t>serajuddin7123@gmail.com</t>
  </si>
  <si>
    <t>7140146974251</t>
  </si>
  <si>
    <t>Ali sher baz</t>
  </si>
  <si>
    <t>aliyanaziz1rbk@gmail.com</t>
  </si>
  <si>
    <t>7150168765301</t>
  </si>
  <si>
    <t>Jalal Ud Din</t>
  </si>
  <si>
    <t>jalalqarabash.official@gmail.com</t>
  </si>
  <si>
    <t>7140103050261</t>
  </si>
  <si>
    <t>Erum Bahadur</t>
  </si>
  <si>
    <t>erumbahadur10@gmail.com</t>
  </si>
  <si>
    <t>7140237621176</t>
  </si>
  <si>
    <t>Shaiza Ijaz</t>
  </si>
  <si>
    <t>ijazshaiza@gmail.com</t>
  </si>
  <si>
    <t>3630298285934</t>
  </si>
  <si>
    <t>Natasha Karim</t>
  </si>
  <si>
    <t>natasha09karim@gmail.com</t>
  </si>
  <si>
    <t>7140249985416</t>
  </si>
  <si>
    <t>Usman uddin</t>
  </si>
  <si>
    <t>usmanuddinzf@gmail.com</t>
  </si>
  <si>
    <t>4220143887951</t>
  </si>
  <si>
    <t>Afaq Ali</t>
  </si>
  <si>
    <t>afaqali570@gmail.com</t>
  </si>
  <si>
    <t>3840129913847</t>
  </si>
  <si>
    <t>Hira Rehmat</t>
  </si>
  <si>
    <t>hirarehmat297@gmail.com</t>
  </si>
  <si>
    <t>3840363076304</t>
  </si>
  <si>
    <t>Mehwish Habib</t>
  </si>
  <si>
    <t>habibmehwish348@gmail.com</t>
  </si>
  <si>
    <t>7150101396590</t>
  </si>
  <si>
    <t>SAHAR UD DIN</t>
  </si>
  <si>
    <t>syedsahr@gmail.com</t>
  </si>
  <si>
    <t>1520221925845</t>
  </si>
  <si>
    <t>Sabir Khan</t>
  </si>
  <si>
    <t>sabirshafi106@gmail.com</t>
  </si>
  <si>
    <t>1520250995929</t>
  </si>
  <si>
    <t>Syed Towqeer Hussain Shah</t>
  </si>
  <si>
    <t>towqeersyed0988@gmail.com</t>
  </si>
  <si>
    <t>1520282219791</t>
  </si>
  <si>
    <t>Almas kiran</t>
  </si>
  <si>
    <t>kiranalmas666@gmail.com</t>
  </si>
  <si>
    <t>7140405770258</t>
  </si>
  <si>
    <t>Safida</t>
  </si>
  <si>
    <t>solehsafida@gmail.com</t>
  </si>
  <si>
    <t>4230179937822</t>
  </si>
  <si>
    <t>Salman Mehdi</t>
  </si>
  <si>
    <t>salman.mehdi21@gmail.com</t>
  </si>
  <si>
    <t>4230143500003</t>
  </si>
  <si>
    <t>muhammad zameer baig</t>
  </si>
  <si>
    <t>zameerhunzai@gmail.com</t>
  </si>
  <si>
    <t>6110107632833</t>
  </si>
  <si>
    <t>Durr.e.Najaf</t>
  </si>
  <si>
    <t>duranajaf1987@gmail.com</t>
  </si>
  <si>
    <t>3840349256874</t>
  </si>
  <si>
    <t>Sheryar Amir</t>
  </si>
  <si>
    <t>dev.sheryaramir@gmail.com</t>
  </si>
  <si>
    <t>7150157626167</t>
  </si>
  <si>
    <t>Nabila israr</t>
  </si>
  <si>
    <t>nabilaisrar888@gmail.com</t>
  </si>
  <si>
    <t>7150260648314</t>
  </si>
  <si>
    <t>kainat maqsood</t>
  </si>
  <si>
    <t>barchakainat11@gmail.com</t>
  </si>
  <si>
    <t>7150168175820</t>
  </si>
  <si>
    <t>Amir Sohail</t>
  </si>
  <si>
    <t>sohailamar302@gmail.com</t>
  </si>
  <si>
    <t>7140403423663</t>
  </si>
  <si>
    <t>Sabba Kanwal</t>
  </si>
  <si>
    <t>itssabbaq@gmail.com</t>
  </si>
  <si>
    <t>3520211231696</t>
  </si>
  <si>
    <t>Rukhsana Shah</t>
  </si>
  <si>
    <t>rukhsana.shah03@gmail.com</t>
  </si>
  <si>
    <t>7140295731118</t>
  </si>
  <si>
    <t>Mehak Saba</t>
  </si>
  <si>
    <t>mehaksaba903@gmail.com</t>
  </si>
  <si>
    <t>7140305767596</t>
  </si>
  <si>
    <t>Sufia Rehman</t>
  </si>
  <si>
    <t>suhiarehman@gmail.com</t>
  </si>
  <si>
    <t>1520281214872</t>
  </si>
  <si>
    <t>Ali Haider</t>
  </si>
  <si>
    <t>alyhider1250@gmail.com</t>
  </si>
  <si>
    <t>7150144521473</t>
  </si>
  <si>
    <t>Muntaha Wali</t>
  </si>
  <si>
    <t>walimuntaha2006@gmail.com</t>
  </si>
  <si>
    <t>7150190113770</t>
  </si>
  <si>
    <t>Faizan Ali Sabir</t>
  </si>
  <si>
    <t>faizanalisabir20@gmail.com</t>
  </si>
  <si>
    <t>7140303573615</t>
  </si>
  <si>
    <t>Zeeshan Qadam</t>
  </si>
  <si>
    <t>qadam.zeeshan256385@gmail.com</t>
  </si>
  <si>
    <t>7140103513889</t>
  </si>
  <si>
    <t>Naveed Auliat</t>
  </si>
  <si>
    <t>naveedauliat@gmail.com</t>
  </si>
  <si>
    <t>7140242431527</t>
  </si>
  <si>
    <t>Hayat Ahmad khan Jalali</t>
  </si>
  <si>
    <t>khanzadahayat7@gmail.com</t>
  </si>
  <si>
    <t>1520226143881</t>
  </si>
  <si>
    <t>Dil Afroz</t>
  </si>
  <si>
    <t>dilafroz.akhss18@gmail.com</t>
  </si>
  <si>
    <t>7140160918094</t>
  </si>
  <si>
    <t>Ishfaq</t>
  </si>
  <si>
    <t>ashfaqzapoo@gmail.com</t>
  </si>
  <si>
    <t>7150403983085</t>
  </si>
  <si>
    <t>alishba jabbar</t>
  </si>
  <si>
    <t>alishjabar3@gmail.com</t>
  </si>
  <si>
    <t>7140208518660</t>
  </si>
  <si>
    <t>Sarwan Zada</t>
  </si>
  <si>
    <t>sarwanqutoshi@gmail.com</t>
  </si>
  <si>
    <t>7150189094663</t>
  </si>
  <si>
    <t>Syed Tehzeeb Ali Shah</t>
  </si>
  <si>
    <t>tehzeebshah57@gmail.com</t>
  </si>
  <si>
    <t>7140403481377</t>
  </si>
  <si>
    <t>Amjad Khan</t>
  </si>
  <si>
    <t>amjad.edu2137@gmail.com</t>
  </si>
  <si>
    <t>7140303630127</t>
  </si>
  <si>
    <t>Mohsin Ali</t>
  </si>
  <si>
    <t>mohsinaliaks786@gmail.com</t>
  </si>
  <si>
    <t>3430108800763</t>
  </si>
  <si>
    <t>Daniyal Aleem</t>
  </si>
  <si>
    <t>mrdaniyalaleem@gmail.com</t>
  </si>
  <si>
    <t>3740559973567</t>
  </si>
  <si>
    <t>Shafia Ali</t>
  </si>
  <si>
    <t>alishafia70@gmail.com</t>
  </si>
  <si>
    <t>7140104508210</t>
  </si>
  <si>
    <t>Jafar ali</t>
  </si>
  <si>
    <t>ajafar976@gmail.com</t>
  </si>
  <si>
    <t>7140274087047</t>
  </si>
  <si>
    <t>Saleem Dad</t>
  </si>
  <si>
    <t>saleemdaad.szabist@gmail.com</t>
  </si>
  <si>
    <t>7150227686791</t>
  </si>
  <si>
    <t>Farooq Ahmed</t>
  </si>
  <si>
    <t>farooqahmed24632@gmail.com</t>
  </si>
  <si>
    <t>7140135550809</t>
  </si>
  <si>
    <t>Tanveer Hassan</t>
  </si>
  <si>
    <t>tanverhsn06@gmail.com</t>
  </si>
  <si>
    <t>1502028246269</t>
  </si>
  <si>
    <t>Aliya Gul</t>
  </si>
  <si>
    <t>aliyagul.urp@gmail.com</t>
  </si>
  <si>
    <t>7150102127984</t>
  </si>
  <si>
    <t>Awais ayub</t>
  </si>
  <si>
    <t>awaiskhan334545@gmail.com</t>
  </si>
  <si>
    <t>7150101760709</t>
  </si>
  <si>
    <t>Nazish shaukat</t>
  </si>
  <si>
    <t>shaukatnazish360@gmail.com</t>
  </si>
  <si>
    <t>7140131363360</t>
  </si>
  <si>
    <t>Amrina Nizam</t>
  </si>
  <si>
    <t>19pwcse1753@uetpeshawar.edu.pk</t>
  </si>
  <si>
    <t>1520181772286</t>
  </si>
  <si>
    <t>Ghazi Johar</t>
  </si>
  <si>
    <t>engr.ghazijohar@gmail.com</t>
  </si>
  <si>
    <t>7140212131545</t>
  </si>
  <si>
    <t>Jamshed Ali</t>
  </si>
  <si>
    <t>jamybhai@gmail.com</t>
  </si>
  <si>
    <t>7170303405681</t>
  </si>
  <si>
    <t>Behram Khan</t>
  </si>
  <si>
    <t>behramkhan7718@gmail.com</t>
  </si>
  <si>
    <t>7140303458045</t>
  </si>
  <si>
    <t>Tahir Ali</t>
  </si>
  <si>
    <t>tahiralyyshah@gmail.com</t>
  </si>
  <si>
    <t>7140170315139</t>
  </si>
  <si>
    <t>Al Rayan Hussain</t>
  </si>
  <si>
    <t>alrayan.bpa22s3h@student.nust.edu.pk</t>
  </si>
  <si>
    <t>7150159062391</t>
  </si>
  <si>
    <t>Kiran Murad baig</t>
  </si>
  <si>
    <t>kiranmurad892@gmail.com</t>
  </si>
  <si>
    <t>1520202103354</t>
  </si>
  <si>
    <t>Syed Shamsher Ali Shah</t>
  </si>
  <si>
    <t>syedshamsher.uop@gmail.com</t>
  </si>
  <si>
    <t>1520287962021</t>
  </si>
  <si>
    <t>Fatima Zahra</t>
  </si>
  <si>
    <t>fz698863@gmail.com</t>
  </si>
  <si>
    <t>7170205751358</t>
  </si>
  <si>
    <t>Iltaf Ur Rehman</t>
  </si>
  <si>
    <t>iltaaf.rehman@gmail.com</t>
  </si>
  <si>
    <t>1520206828115</t>
  </si>
  <si>
    <t>Fatima Riaz</t>
  </si>
  <si>
    <t>fatimariaz725@gmail.com</t>
  </si>
  <si>
    <t>3430189286078</t>
  </si>
  <si>
    <t>Adnan Ali Shah</t>
  </si>
  <si>
    <t>shahadnanali6@gmail.com</t>
  </si>
  <si>
    <t>7140257406023</t>
  </si>
  <si>
    <t>Ghazanfar Ali</t>
  </si>
  <si>
    <t>ghazanfaraly40@gmail.com</t>
  </si>
  <si>
    <t>7150157186943</t>
  </si>
  <si>
    <t>Sara Hamza</t>
  </si>
  <si>
    <t>sarakhalidryk6464@gmail.com</t>
  </si>
  <si>
    <t>3130371145892</t>
  </si>
  <si>
    <t>Meraj hussain</t>
  </si>
  <si>
    <t>merajhussainisb@gmail.com</t>
  </si>
  <si>
    <t>1520224729649</t>
  </si>
  <si>
    <t>Shams ul Karim</t>
  </si>
  <si>
    <t>shams_karim@outlook.com</t>
  </si>
  <si>
    <t>7140234492993</t>
  </si>
  <si>
    <t>Husna Ali</t>
  </si>
  <si>
    <t>husnaalibaigal@gmail.com</t>
  </si>
  <si>
    <t>1520299901854</t>
  </si>
  <si>
    <t>Marina Majid</t>
  </si>
  <si>
    <t>marinamajid415@gmail.com</t>
  </si>
  <si>
    <t>7140405695684</t>
  </si>
  <si>
    <t>Wajahat ibrahim khan</t>
  </si>
  <si>
    <t>wajahatibrahim5@gmail.com</t>
  </si>
  <si>
    <t>1520272306483</t>
  </si>
  <si>
    <t>Moeez Uddin</t>
  </si>
  <si>
    <t>moeezuddin99@gmail.com</t>
  </si>
  <si>
    <t>7140182767757</t>
  </si>
  <si>
    <t>Sanjina Huaaain</t>
  </si>
  <si>
    <t>Sanjeenahussain@gmail.com</t>
  </si>
  <si>
    <t>7140103151516</t>
  </si>
  <si>
    <t>Nasira jabeen</t>
  </si>
  <si>
    <t>nasira.jabeen66@gmail.com</t>
  </si>
  <si>
    <t>7140305785968</t>
  </si>
  <si>
    <t>Shams bibi</t>
  </si>
  <si>
    <t>shamsjanat@hotmail.com</t>
  </si>
  <si>
    <t>7140162709736</t>
  </si>
  <si>
    <t>asifa1920@live.com</t>
  </si>
  <si>
    <t>7140190293385</t>
  </si>
  <si>
    <t>Shams Ullah baig</t>
  </si>
  <si>
    <t>shamsullahbaig999@gmail.com</t>
  </si>
  <si>
    <t>7140215193305</t>
  </si>
  <si>
    <t>Saleem shah</t>
  </si>
  <si>
    <t>saluu1212@gmail.com</t>
  </si>
  <si>
    <t>7140303547239</t>
  </si>
  <si>
    <t>Jibran Ahmad</t>
  </si>
  <si>
    <t>jibranahmed495@gmail.com</t>
  </si>
  <si>
    <t>7150403975823</t>
  </si>
  <si>
    <t>Karim madad</t>
  </si>
  <si>
    <t>madadkarim40@gmail.com</t>
  </si>
  <si>
    <t>7140403445095</t>
  </si>
  <si>
    <t>Ali imran</t>
  </si>
  <si>
    <t>aliimranrana333@gmail.com</t>
  </si>
  <si>
    <t>3740567759149</t>
  </si>
  <si>
    <t>Zain ul abdin</t>
  </si>
  <si>
    <t>zulabdin537@gmail.com</t>
  </si>
  <si>
    <t>7150140317139</t>
  </si>
  <si>
    <t>Sartaj Alam</t>
  </si>
  <si>
    <t>sartajalamghizer09@gmail.com</t>
  </si>
  <si>
    <t>7140286354991</t>
  </si>
  <si>
    <t>Azra Asghar</t>
  </si>
  <si>
    <t>azraasgahr@gmail.com</t>
  </si>
  <si>
    <t>7140405653260</t>
  </si>
  <si>
    <t>naila</t>
  </si>
  <si>
    <t>nailaalam962@gmail.com</t>
  </si>
  <si>
    <t>7140181559972</t>
  </si>
  <si>
    <t>Bakhtawar Sikander Ali</t>
  </si>
  <si>
    <t>bakhtawar.sikanderali@gmail.com</t>
  </si>
  <si>
    <t>3840161692182</t>
  </si>
  <si>
    <t>Muniba nawaz</t>
  </si>
  <si>
    <t>nawazmuniba46@gmail.com</t>
  </si>
  <si>
    <t>1520133961450</t>
  </si>
  <si>
    <t>Deedar Alam</t>
  </si>
  <si>
    <t>deedaralam234@gmail.com</t>
  </si>
  <si>
    <t>7150240990133</t>
  </si>
  <si>
    <t>Rehana</t>
  </si>
  <si>
    <t>rehananoorhunzai@gmail.com</t>
  </si>
  <si>
    <t>4220185110864</t>
  </si>
  <si>
    <t>Alina Shahid</t>
  </si>
  <si>
    <t>alinashahidjaved2007@gmail.com</t>
  </si>
  <si>
    <t>3430178707950</t>
  </si>
  <si>
    <t>Hameeda Ilyas</t>
  </si>
  <si>
    <t>hameedasajid2021@gmail.com</t>
  </si>
  <si>
    <t>3520230475052</t>
  </si>
  <si>
    <t>Shela Ali</t>
  </si>
  <si>
    <t>shela.ali60@gmail.com</t>
  </si>
  <si>
    <t>7150403882544</t>
  </si>
  <si>
    <t>Javeed Amir</t>
  </si>
  <si>
    <t>Javeed.amir03@gmail.com</t>
  </si>
  <si>
    <t>1520172440971</t>
  </si>
  <si>
    <t>Nimra Zain</t>
  </si>
  <si>
    <t>nimraali3297283@gmail.com</t>
  </si>
  <si>
    <t>3130435221838</t>
  </si>
  <si>
    <t>shayanalizagar07@gmail.com</t>
  </si>
  <si>
    <t>7140136403217</t>
  </si>
  <si>
    <t>Syed Faizan Ali Shah</t>
  </si>
  <si>
    <t>syedfaizanalishah1234@gmail.com</t>
  </si>
  <si>
    <t>1520284943679</t>
  </si>
  <si>
    <t>Saleem</t>
  </si>
  <si>
    <t>salaamesaleem@gmail.com</t>
  </si>
  <si>
    <t>3630243542395</t>
  </si>
  <si>
    <t>Shehroze sarfraz</t>
  </si>
  <si>
    <t>shehroze.sarfraz4@gmail.com</t>
  </si>
  <si>
    <t>3840388622661</t>
  </si>
  <si>
    <t>Tabassum Shahzadi</t>
  </si>
  <si>
    <t>tabassum.muhammad44@gmail.com</t>
  </si>
  <si>
    <t>3840327808918</t>
  </si>
  <si>
    <t>Salman Rahim</t>
  </si>
  <si>
    <t>Salmansalu96@gmail.com</t>
  </si>
  <si>
    <t>7150216962351</t>
  </si>
  <si>
    <t>Kamal uddin</t>
  </si>
  <si>
    <t>ismailkamal318@gmail.com</t>
  </si>
  <si>
    <t>7150116372551</t>
  </si>
  <si>
    <t>Sahara Akber</t>
  </si>
  <si>
    <t>saharaakber333@gmail.com</t>
  </si>
  <si>
    <t>7140112466360</t>
  </si>
  <si>
    <t>Nooreen Ibrahim</t>
  </si>
  <si>
    <t>nooreenibrahim5@gmail.com</t>
  </si>
  <si>
    <t>7170205706894</t>
  </si>
  <si>
    <t>Muhammad younus</t>
  </si>
  <si>
    <t>Y55678740@gmail.com</t>
  </si>
  <si>
    <t>4210195249405</t>
  </si>
  <si>
    <t>Minhaj Karim</t>
  </si>
  <si>
    <t>minhajkarim.fiverr@gmail.com</t>
  </si>
  <si>
    <t>3450180779623</t>
  </si>
  <si>
    <t>Inayat Ullah</t>
  </si>
  <si>
    <t>inayatullahasim786@gmail.com</t>
  </si>
  <si>
    <t>1520260735813</t>
  </si>
  <si>
    <t>Moazam Ali</t>
  </si>
  <si>
    <t>moazamaly68@gmail.com</t>
  </si>
  <si>
    <t>7140278992205</t>
  </si>
  <si>
    <t>Faseeh Ur Rahman Hayat</t>
  </si>
  <si>
    <t>faseehhayat209@gmail.com</t>
  </si>
  <si>
    <t>1520280675843</t>
  </si>
  <si>
    <t>Muhammad Qasi</t>
  </si>
  <si>
    <t>qasee.khundian@gmail.com</t>
  </si>
  <si>
    <t>3740589071909</t>
  </si>
  <si>
    <t>Farhana Farman</t>
  </si>
  <si>
    <t>farhanafarman27@gmail.com</t>
  </si>
  <si>
    <t>7140305914768</t>
  </si>
  <si>
    <t>Zahid Ali Khan</t>
  </si>
  <si>
    <t>zahidalygul.7@gmail.com</t>
  </si>
  <si>
    <t>7140193317551</t>
  </si>
  <si>
    <t>Hasnain Hayat</t>
  </si>
  <si>
    <t>hasnain146496@gmail.com</t>
  </si>
  <si>
    <t>7140175981555</t>
  </si>
  <si>
    <t>Mehboob Elahi</t>
  </si>
  <si>
    <t>illahimehboob365@gmail.com</t>
  </si>
  <si>
    <t>1520167546747</t>
  </si>
  <si>
    <t>Benish shahzadi</t>
  </si>
  <si>
    <t>benishshahzadi01@gmail.com</t>
  </si>
  <si>
    <t>7140305884276</t>
  </si>
  <si>
    <t>Ali Yar</t>
  </si>
  <si>
    <t>yaralikhan116@gmail.com</t>
  </si>
  <si>
    <t>1520116166465</t>
  </si>
  <si>
    <t>Joher Ali Baig</t>
  </si>
  <si>
    <t>9joher21@gmail.com</t>
  </si>
  <si>
    <t>7170203460635</t>
  </si>
  <si>
    <t>Samina saba</t>
  </si>
  <si>
    <t>sabasamina942@gmail.com</t>
  </si>
  <si>
    <t>7140305787154</t>
  </si>
  <si>
    <t>FARZANA ALI</t>
  </si>
  <si>
    <t>farzanaanaz123@gmail.com</t>
  </si>
  <si>
    <t>7150203935674</t>
  </si>
  <si>
    <t>Karim Ali Khan</t>
  </si>
  <si>
    <t>karimali.nabi@gmail.com</t>
  </si>
  <si>
    <t>7150246559951</t>
  </si>
  <si>
    <t>Nazakat Ali</t>
  </si>
  <si>
    <t>raeesnazakatali@gmail.com</t>
  </si>
  <si>
    <t>7140145202461</t>
  </si>
  <si>
    <t>mohtadi haqiqat</t>
  </si>
  <si>
    <t>mohtadihussain4@gmail.com</t>
  </si>
  <si>
    <t>3740523816011</t>
  </si>
  <si>
    <t>SADAM HUSSAIN</t>
  </si>
  <si>
    <t>saduabaj99@gmail.com</t>
  </si>
  <si>
    <t>7140173989819</t>
  </si>
  <si>
    <t>Irfan ali</t>
  </si>
  <si>
    <t>irfanalitamana@gmail.com</t>
  </si>
  <si>
    <t>7140122307473</t>
  </si>
  <si>
    <t>Muneer Hussain</t>
  </si>
  <si>
    <t>muneer.hussain2036@gmail.com</t>
  </si>
  <si>
    <t>7140285769013</t>
  </si>
  <si>
    <t>Syed Shah Sawar</t>
  </si>
  <si>
    <t>shahsawar33@hotmail.com</t>
  </si>
  <si>
    <t>1520214609531</t>
  </si>
  <si>
    <t>Mehreen Khan</t>
  </si>
  <si>
    <t>mehreenlin@gmail.com</t>
  </si>
  <si>
    <t>7150504037994</t>
  </si>
  <si>
    <t>Alina Zaheen</t>
  </si>
  <si>
    <t>alynazaheen@gmail.com</t>
  </si>
  <si>
    <t>7150403898794</t>
  </si>
  <si>
    <t>Syed Aliyan Karim</t>
  </si>
  <si>
    <t>syedaliyank@gmail.com</t>
  </si>
  <si>
    <t>1520134976589</t>
  </si>
  <si>
    <t>Nasir uddin</t>
  </si>
  <si>
    <t>nasiruddinrono@gmail.com</t>
  </si>
  <si>
    <t>7140164556425</t>
  </si>
  <si>
    <t>Rahim Ullah</t>
  </si>
  <si>
    <t>rahimullahmir93@gmail.com</t>
  </si>
  <si>
    <t>7150119786589</t>
  </si>
  <si>
    <t>Sartaj Ali</t>
  </si>
  <si>
    <t>sartaj.ali@akcpk.org</t>
  </si>
  <si>
    <t>1520235258683</t>
  </si>
  <si>
    <t>Amina Sohail</t>
  </si>
  <si>
    <t>aaminaa.sohail@gmail.com</t>
  </si>
  <si>
    <t>7150271004080</t>
  </si>
  <si>
    <t>Husnain Hadi</t>
  </si>
  <si>
    <t>husnainhadi03@gmail.com</t>
  </si>
  <si>
    <t>3130351530203</t>
  </si>
  <si>
    <t>Danyal Amin</t>
  </si>
  <si>
    <t>danyalamin.kbd@gmail.com</t>
  </si>
  <si>
    <t>7170203460355</t>
  </si>
  <si>
    <t>Shabir Hussain</t>
  </si>
  <si>
    <t>shabirhussainbaig@gmail.com</t>
  </si>
  <si>
    <t>7140188997493</t>
  </si>
  <si>
    <t>Musarat jabin</t>
  </si>
  <si>
    <t>musaratjabin1122@gmail.com</t>
  </si>
  <si>
    <t>1520282674109</t>
  </si>
  <si>
    <t>Basharat Sultan</t>
  </si>
  <si>
    <t>ux.basharat@gmail.com</t>
  </si>
  <si>
    <t>7150191481517</t>
  </si>
  <si>
    <t>Anzila saleem</t>
  </si>
  <si>
    <t>anzilasaleem777@gmail.com</t>
  </si>
  <si>
    <t>7170205723058</t>
  </si>
  <si>
    <t>Ayesha Amir</t>
  </si>
  <si>
    <t>ayshuamir517@gmail.com</t>
  </si>
  <si>
    <t>7140193890424</t>
  </si>
  <si>
    <t>Syed Niaz Hussain Shah</t>
  </si>
  <si>
    <t>niazxha@gmail.com</t>
  </si>
  <si>
    <t>1520236710045</t>
  </si>
  <si>
    <t>Jibran Aziz</t>
  </si>
  <si>
    <t>jibranazizofficial@gmail.com</t>
  </si>
  <si>
    <t>7150504144837</t>
  </si>
  <si>
    <t>Adeem uddin</t>
  </si>
  <si>
    <t>adeemuddin20@gmail.com</t>
  </si>
  <si>
    <t>7150188284465</t>
  </si>
  <si>
    <t>Shamsul Hayat</t>
  </si>
  <si>
    <t>shamsulhayat348@gmail.com</t>
  </si>
  <si>
    <t>1520119263583</t>
  </si>
  <si>
    <t>Samrah Hussain</t>
  </si>
  <si>
    <t>hussainsamrah66@gmail.com</t>
  </si>
  <si>
    <t>7150135815052</t>
  </si>
  <si>
    <t>Faizan Ali</t>
  </si>
  <si>
    <t>faixanali755@gmail.com</t>
  </si>
  <si>
    <t>7140185362313</t>
  </si>
  <si>
    <t>Rahim Aman Shah</t>
  </si>
  <si>
    <t>rahim.amanshah@hotmail.com</t>
  </si>
  <si>
    <t>1520273508387</t>
  </si>
  <si>
    <t>Arjumand bano</t>
  </si>
  <si>
    <t>Arjumandaman75@gmail.com</t>
  </si>
  <si>
    <t>1520293891502</t>
  </si>
  <si>
    <t>Bibi Aftab</t>
  </si>
  <si>
    <t>ghazanfar.shahgzr@gmail.com</t>
  </si>
  <si>
    <t>7140405765672</t>
  </si>
  <si>
    <t>Eman Karim</t>
  </si>
  <si>
    <t>emankarim1852@gmail.com</t>
  </si>
  <si>
    <t>7150148466448</t>
  </si>
  <si>
    <t>Muazzam Shah</t>
  </si>
  <si>
    <t>shahmuazzamm@gmail.com</t>
  </si>
  <si>
    <t>1520228446567</t>
  </si>
  <si>
    <t>Farman saqib</t>
  </si>
  <si>
    <t>saqibfarman633@gmail.com</t>
  </si>
  <si>
    <t>7170303408927</t>
  </si>
  <si>
    <t>Hina Ruby</t>
  </si>
  <si>
    <t>hinaruby2021@gmail.com</t>
  </si>
  <si>
    <t>7140405679648</t>
  </si>
  <si>
    <t>Fehmida jahan</t>
  </si>
  <si>
    <t>fehmidajahan127@gmail.com</t>
  </si>
  <si>
    <t>7140168591292</t>
  </si>
  <si>
    <t>Irfan Ali</t>
  </si>
  <si>
    <t>irfanaliwazir246@gmail.com</t>
  </si>
  <si>
    <t>7140151486481</t>
  </si>
  <si>
    <t>Ahtisham bulbul</t>
  </si>
  <si>
    <t>ahtishambulbul4@gmail.com</t>
  </si>
  <si>
    <t>7140108770097</t>
  </si>
  <si>
    <t>Musharaf Nawaz</t>
  </si>
  <si>
    <t>musharafnawaz.official@gmail.com</t>
  </si>
  <si>
    <t>7140148981051</t>
  </si>
  <si>
    <t>Ali</t>
  </si>
  <si>
    <t>phenixflames0@gmail.com</t>
  </si>
  <si>
    <t>3450137526777</t>
  </si>
  <si>
    <t>Muhammad Kamran Khan</t>
  </si>
  <si>
    <t>mkamrankhan98@gmail.com</t>
  </si>
  <si>
    <t>1720124562067</t>
  </si>
  <si>
    <t>Ejaz Rahim</t>
  </si>
  <si>
    <t>ejazh707@gmail.com</t>
  </si>
  <si>
    <t>7150255034541</t>
  </si>
  <si>
    <t>Bisma Sajjad</t>
  </si>
  <si>
    <t>bismasajjad30@gmail.com</t>
  </si>
  <si>
    <t>3630248437846</t>
  </si>
  <si>
    <t>Saqib Ali</t>
  </si>
  <si>
    <t>sa9022ali@gmail.com</t>
  </si>
  <si>
    <t>7150157616101</t>
  </si>
  <si>
    <t>faisal hayat</t>
  </si>
  <si>
    <t>faisalhayatzagar11@gmail.com</t>
  </si>
  <si>
    <t>7140131522353</t>
  </si>
  <si>
    <t>AKEPB - Southern (Female)</t>
  </si>
  <si>
    <t>Sajida Wazeer</t>
  </si>
  <si>
    <t>sajida.wazirali@gmail.com</t>
  </si>
  <si>
    <t>Sajida</t>
  </si>
  <si>
    <t>Qasim Ali Shah</t>
  </si>
  <si>
    <t>Zeeshan Ali</t>
  </si>
  <si>
    <t>Rukhsana</t>
  </si>
  <si>
    <t>Zulfiqar Ali</t>
  </si>
  <si>
    <t>support-informatique-google</t>
  </si>
  <si>
    <t>Google Marketing Digital e E-Commerce</t>
  </si>
  <si>
    <t>certificado-de-carrera-de-google-marketing-digital-e-e-commerce</t>
  </si>
  <si>
    <t>Asif Iqbal</t>
  </si>
  <si>
    <t>Wasim Akram</t>
  </si>
  <si>
    <t>Muhammad Ali</t>
  </si>
  <si>
    <t>Sanam</t>
  </si>
  <si>
    <t>Perveen</t>
  </si>
  <si>
    <t>Imran Ali</t>
  </si>
  <si>
    <t>Haseena</t>
  </si>
  <si>
    <t>Ijaz Ahmed</t>
  </si>
  <si>
    <t>ijaz.shah21@gmail.com</t>
  </si>
  <si>
    <t>1520182098285</t>
  </si>
  <si>
    <t>akepb-lower-chitral-male-3d42b</t>
  </si>
  <si>
    <t>AKEPB - Lower Chitral (Male)</t>
  </si>
  <si>
    <t>Afsana bibi</t>
  </si>
  <si>
    <t>taighoonchitrali123@gmail.com</t>
  </si>
  <si>
    <t>1520264489676</t>
  </si>
  <si>
    <t>akepb-lower-chitral-female-vxtf5</t>
  </si>
  <si>
    <t>AKEPB - Lower Chitral (Female)</t>
  </si>
  <si>
    <t>Nazia Ali</t>
  </si>
  <si>
    <t>naziali260@gmail.com</t>
  </si>
  <si>
    <t>7150111350112</t>
  </si>
  <si>
    <t>akepb-gilgit-dsor-female-o1kn9</t>
  </si>
  <si>
    <t>AKEPB - Gilgit-Skardu DSOR (Female)</t>
  </si>
  <si>
    <t>Inayat Ullah Shahzad</t>
  </si>
  <si>
    <t>ullahshahzad489@gmail.com</t>
  </si>
  <si>
    <t>1520285166077</t>
  </si>
  <si>
    <t>basitali.10k@gmail.com</t>
  </si>
  <si>
    <t>1520168295331</t>
  </si>
  <si>
    <t>Shafiqa Bibi</t>
  </si>
  <si>
    <t>Shafiqayasini@gmail.com</t>
  </si>
  <si>
    <t>15201-3338091-6</t>
  </si>
  <si>
    <t>akepb-national-female-jnvrl</t>
  </si>
  <si>
    <t>AKEPB - National (Female)</t>
  </si>
  <si>
    <t>Sami Ullah</t>
  </si>
  <si>
    <t>asifsami73@gmail.com</t>
  </si>
  <si>
    <t>7150111570505</t>
  </si>
  <si>
    <t>akepb-gilgit-dsor-male-sgft8</t>
  </si>
  <si>
    <t>AKEPB Gilgit - Skardu - DSOR (Male)</t>
  </si>
  <si>
    <t>Roshan Malik</t>
  </si>
  <si>
    <t>roshishah786@gmail.com</t>
  </si>
  <si>
    <t>7150175113254</t>
  </si>
  <si>
    <t>Naveed Ali</t>
  </si>
  <si>
    <t>naveedaly23@gmail.com</t>
  </si>
  <si>
    <t>1520111789849</t>
  </si>
  <si>
    <t>Nadeem Hussain</t>
  </si>
  <si>
    <t>nadeemhussain15201@gmail.com</t>
  </si>
  <si>
    <t>1520188282553</t>
  </si>
  <si>
    <t>Samreen uzair</t>
  </si>
  <si>
    <t>Samreenrasool22@gmail.com</t>
  </si>
  <si>
    <t>7150243351326</t>
  </si>
  <si>
    <t>Basharat Ilahi</t>
  </si>
  <si>
    <t>basharatillahi663@gmail.com</t>
  </si>
  <si>
    <t>1520223401745</t>
  </si>
  <si>
    <t>Ghazanfar Ali shah</t>
  </si>
  <si>
    <t>ghazuali8@gmail.com</t>
  </si>
  <si>
    <t>1520109711505</t>
  </si>
  <si>
    <t>Eraj Jamal</t>
  </si>
  <si>
    <t>eraj.duro@gmail.com</t>
  </si>
  <si>
    <t>7150140717334</t>
  </si>
  <si>
    <t>waqarhnzi68@gmail.com</t>
  </si>
  <si>
    <t>7150227779441</t>
  </si>
  <si>
    <t>Sumera Hassan</t>
  </si>
  <si>
    <t>sumerasam22@gmail.com</t>
  </si>
  <si>
    <t>4210182495030</t>
  </si>
  <si>
    <t>Sumaira Aman</t>
  </si>
  <si>
    <t>sumara13aman@gmail.com</t>
  </si>
  <si>
    <t>7150403835870</t>
  </si>
  <si>
    <t>Shoaib Sultan</t>
  </si>
  <si>
    <t>shoaibchitrali66@gmail.com</t>
  </si>
  <si>
    <t>1520107878721</t>
  </si>
  <si>
    <t>Ayub shah</t>
  </si>
  <si>
    <t>ayubshah810@gmail.com</t>
  </si>
  <si>
    <t>1520105321865</t>
  </si>
  <si>
    <t>Shehroz Ayaz</t>
  </si>
  <si>
    <t>ayazshehroz9@gmail.com</t>
  </si>
  <si>
    <t>7140196286917</t>
  </si>
  <si>
    <t>Jaweria Ali</t>
  </si>
  <si>
    <t>Jaweria.baig15@gmail.com</t>
  </si>
  <si>
    <t>4210171126164</t>
  </si>
  <si>
    <t>Asima Hayat</t>
  </si>
  <si>
    <t>asimahayatsarghuz@gmail.com</t>
  </si>
  <si>
    <t>1520285041334</t>
  </si>
  <si>
    <t>Sher Ali</t>
  </si>
  <si>
    <t>sher.ali2369@gmail.com</t>
  </si>
  <si>
    <t>1520119972067</t>
  </si>
  <si>
    <t>Summera Akhtar</t>
  </si>
  <si>
    <t>summeraakhtar1234@gmail.com</t>
  </si>
  <si>
    <t>7150144199832</t>
  </si>
  <si>
    <t>Irfan Ali Shah</t>
  </si>
  <si>
    <t>irfanshahemailcom2@gmail.com</t>
  </si>
  <si>
    <t>1520168577517</t>
  </si>
  <si>
    <t>Manzoor Ali</t>
  </si>
  <si>
    <t>manzooralidan@gmail.com</t>
  </si>
  <si>
    <t>7150112020105</t>
  </si>
  <si>
    <t>Sarah Pervez</t>
  </si>
  <si>
    <t>alwanisarah@gmail.com</t>
  </si>
  <si>
    <t>4220195014758</t>
  </si>
  <si>
    <t>Mahnoor</t>
  </si>
  <si>
    <t>valjimahnoor23@gmail.com</t>
  </si>
  <si>
    <t>4220140128964</t>
  </si>
  <si>
    <t>Zeeshan Ameer Ali</t>
  </si>
  <si>
    <t>ameerali.zeeshan@gmail.com</t>
  </si>
  <si>
    <t>42101-0472437-3</t>
  </si>
  <si>
    <t>akepb-national-male-qhxxl</t>
  </si>
  <si>
    <t>AKEPB - National (Male)</t>
  </si>
  <si>
    <t>Shabana Khushal</t>
  </si>
  <si>
    <t>shabanakhushal137@gmail.com</t>
  </si>
  <si>
    <t>1520180906524</t>
  </si>
  <si>
    <t>Aly Muhammad Tajani</t>
  </si>
  <si>
    <t>alytajani4947083@gmail.com</t>
  </si>
  <si>
    <t>4220193634929</t>
  </si>
  <si>
    <t>Aiemal Ali</t>
  </si>
  <si>
    <t>aiemalali652@gmail.com</t>
  </si>
  <si>
    <t>4220188789171</t>
  </si>
  <si>
    <t>Urooj Ejaz</t>
  </si>
  <si>
    <t>zohaibejaz999@gmail.com</t>
  </si>
  <si>
    <t>42101-0417462-0</t>
  </si>
  <si>
    <t>Syed Zahid Ali Shah</t>
  </si>
  <si>
    <t>zsyed8651@gmail.com</t>
  </si>
  <si>
    <t>1520107173947</t>
  </si>
  <si>
    <t>Imran.M.Qaseem Hasni</t>
  </si>
  <si>
    <t>imran.hasni112211@gmail.com</t>
  </si>
  <si>
    <t>4210115960023</t>
  </si>
  <si>
    <t>Raheela Bachlani</t>
  </si>
  <si>
    <t>rahilabachlani@gmail.com</t>
  </si>
  <si>
    <t>4220104427540</t>
  </si>
  <si>
    <t>Tehmina Zafar</t>
  </si>
  <si>
    <t>tehmina.alee@gmail.com</t>
  </si>
  <si>
    <t>1520106016630</t>
  </si>
  <si>
    <t>Alveena karim</t>
  </si>
  <si>
    <t>alvinakarim96@gmail.com</t>
  </si>
  <si>
    <t>1520245184392</t>
  </si>
  <si>
    <t>Israr uddin</t>
  </si>
  <si>
    <t>israruddin.social@gmail.com</t>
  </si>
  <si>
    <t>1520147553211</t>
  </si>
  <si>
    <t>Hussain Amjad</t>
  </si>
  <si>
    <t>hussainamjad7@gmail.com</t>
  </si>
  <si>
    <t>3130432439389</t>
  </si>
  <si>
    <t>Najeeb Ullah</t>
  </si>
  <si>
    <t>najeebcdpmuop99@gmail.com</t>
  </si>
  <si>
    <t>1520257060411</t>
  </si>
  <si>
    <t>Marketing digital e e-commerce do Google</t>
  </si>
  <si>
    <t>marketing-digital-e-e-commerce-do-google</t>
  </si>
  <si>
    <t>saleena asad</t>
  </si>
  <si>
    <t>saleenaasad6@gmail.com</t>
  </si>
  <si>
    <t>7150109337004</t>
  </si>
  <si>
    <t>Sofia Naz</t>
  </si>
  <si>
    <t>sofianaz2017@gmail.com</t>
  </si>
  <si>
    <t>1520150260708</t>
  </si>
  <si>
    <t>Sanya tanveer</t>
  </si>
  <si>
    <t>sanya.tanveer69@gmail.com</t>
  </si>
  <si>
    <t>4210155221356</t>
  </si>
  <si>
    <t>Wasim Sultan</t>
  </si>
  <si>
    <t>wasimsultan277@gmail.com</t>
  </si>
  <si>
    <t>1520240581973</t>
  </si>
  <si>
    <t>Sana Nayab</t>
  </si>
  <si>
    <t>sananayab234@gmail.com</t>
  </si>
  <si>
    <t>1520111111762</t>
  </si>
  <si>
    <t>Ali Aman</t>
  </si>
  <si>
    <t>aliamanicp98@gmail.com</t>
  </si>
  <si>
    <t>1520123056185</t>
  </si>
  <si>
    <t>Nizam ud Din</t>
  </si>
  <si>
    <t>nizamuddin780@yahoo.com</t>
  </si>
  <si>
    <t>4250113458043</t>
  </si>
  <si>
    <t>Sharmeen Shezad Hussain</t>
  </si>
  <si>
    <t>sshss16104@gmail.com</t>
  </si>
  <si>
    <t>4210162795462</t>
  </si>
  <si>
    <t>Rashid Ahmad Baig</t>
  </si>
  <si>
    <t>shanali.ozhorik@gmail.com</t>
  </si>
  <si>
    <t>1520161432291</t>
  </si>
  <si>
    <t>NOOR SHAHID DIN</t>
  </si>
  <si>
    <t>shahid141114@gmail.com</t>
  </si>
  <si>
    <t>1520123512733</t>
  </si>
  <si>
    <t>Hikmat Ullah Jan</t>
  </si>
  <si>
    <t>hikmatjan111@gmail.com</t>
  </si>
  <si>
    <t>1520111916469</t>
  </si>
  <si>
    <t>Nabila Qadir</t>
  </si>
  <si>
    <t>nabilaqadir92@gmail.com</t>
  </si>
  <si>
    <t>1520288528054</t>
  </si>
  <si>
    <t>Syed kashif Hussain shah</t>
  </si>
  <si>
    <t>kashifsyed3020@gmail.com</t>
  </si>
  <si>
    <t>1520227423821</t>
  </si>
  <si>
    <t>Shahina Nisar</t>
  </si>
  <si>
    <t>shahina.nisar111@gmail.com</t>
  </si>
  <si>
    <t>7170305683616</t>
  </si>
  <si>
    <t>Shehzadi Ayub</t>
  </si>
  <si>
    <t>shehzadiayub7@gmail.com</t>
  </si>
  <si>
    <t>71502-2240082-4</t>
  </si>
  <si>
    <t>Rukhsana Bibi</t>
  </si>
  <si>
    <t>sana.aftabhussain@gmail.com</t>
  </si>
  <si>
    <t>1520153058800</t>
  </si>
  <si>
    <t>sanamabid43@gmail.com</t>
  </si>
  <si>
    <t>7140305862380</t>
  </si>
  <si>
    <t>Rehman Shah</t>
  </si>
  <si>
    <t>rehmanofficial11@gmail.com</t>
  </si>
  <si>
    <t>4210128749697</t>
  </si>
  <si>
    <t>Farhan Panjwani</t>
  </si>
  <si>
    <t>panjwani.farhan98@gmail.com</t>
  </si>
  <si>
    <t>42201-0644434-1</t>
  </si>
  <si>
    <t>Kamal Uddin</t>
  </si>
  <si>
    <t>uddink090@gmail.com</t>
  </si>
  <si>
    <t>1520192248595</t>
  </si>
  <si>
    <t>NOUMAN ULLAH BAIG</t>
  </si>
  <si>
    <t>noumanullahbaig@gmail.com</t>
  </si>
  <si>
    <t>7150175110441</t>
  </si>
  <si>
    <t>asif.qalandar@gmail.com</t>
  </si>
  <si>
    <t>1520127188675</t>
  </si>
  <si>
    <t>Sarwar ud din</t>
  </si>
  <si>
    <t>sangalsarwaruddin@gmail.com</t>
  </si>
  <si>
    <t>1520124395873</t>
  </si>
  <si>
    <t>Asif Ali Hayat</t>
  </si>
  <si>
    <t>asifalihayat29@gmail.com</t>
  </si>
  <si>
    <t>1520168800133</t>
  </si>
  <si>
    <t>Sarah Khan</t>
  </si>
  <si>
    <t>sarah.khan65432@gmail.com</t>
  </si>
  <si>
    <t>4210192834242</t>
  </si>
  <si>
    <t>Salman Gwani</t>
  </si>
  <si>
    <t>salman.nizarali@gmail.com</t>
  </si>
  <si>
    <t>4210113874489</t>
  </si>
  <si>
    <t>Ahmed Karim</t>
  </si>
  <si>
    <t>ahmadkarim1986@gmail.com</t>
  </si>
  <si>
    <t>71504-0391684-1</t>
  </si>
  <si>
    <t>Sawera hussain</t>
  </si>
  <si>
    <t>sawerakhan466@gmail.com</t>
  </si>
  <si>
    <t>1520145983990</t>
  </si>
  <si>
    <t>Rimshah ALi</t>
  </si>
  <si>
    <t>riimshahaly49@gmail.com</t>
  </si>
  <si>
    <t>1520102475164</t>
  </si>
  <si>
    <t>Naeem Shah</t>
  </si>
  <si>
    <t>naeemqizill@gmail.com</t>
  </si>
  <si>
    <t>7150257964903</t>
  </si>
  <si>
    <t>Shegufta</t>
  </si>
  <si>
    <t>sheguftanisar2020@gmail.com</t>
  </si>
  <si>
    <t>1520207652750</t>
  </si>
  <si>
    <t>Jamshad Ahmad Mir</t>
  </si>
  <si>
    <t>jamshadmirahmad@gmail.com</t>
  </si>
  <si>
    <t>1520132288015</t>
  </si>
  <si>
    <t>Kaniza Fatima</t>
  </si>
  <si>
    <t>kanizafatima02@gmail.com</t>
  </si>
  <si>
    <t>7150403933672</t>
  </si>
  <si>
    <t>Sadaf Aamir</t>
  </si>
  <si>
    <t>aamirsadaf2018@gmail.com</t>
  </si>
  <si>
    <t>4210181969202</t>
  </si>
  <si>
    <t>Fardad Ali Shah</t>
  </si>
  <si>
    <t>fardadfardadali@gmail.com</t>
  </si>
  <si>
    <t>1520139455189</t>
  </si>
  <si>
    <t>Faizan Maqsood Ali Surani</t>
  </si>
  <si>
    <t>faiz.maqsood@gmail.com</t>
  </si>
  <si>
    <t>4220178961039</t>
  </si>
  <si>
    <t>Kashif Ali</t>
  </si>
  <si>
    <t>kashif.aly9@gmail.com</t>
  </si>
  <si>
    <t>1520284815339</t>
  </si>
  <si>
    <t>Rubina parveen</t>
  </si>
  <si>
    <t>rubinaparveen1377@gmail.com</t>
  </si>
  <si>
    <t>1520111648460</t>
  </si>
  <si>
    <t>Sher Nayab</t>
  </si>
  <si>
    <t>shernayab079@gmail.com</t>
  </si>
  <si>
    <t>1520134021223</t>
  </si>
  <si>
    <t>Mehnaz</t>
  </si>
  <si>
    <t>msmeh.naz07@gmail.com</t>
  </si>
  <si>
    <t>7150110054418</t>
  </si>
  <si>
    <t>Fayaz Karim</t>
  </si>
  <si>
    <t>fayazkarim107@gmail.com</t>
  </si>
  <si>
    <t>7150404000825</t>
  </si>
  <si>
    <t>Amjad Ali Baig</t>
  </si>
  <si>
    <t>baigali800@gmail.com</t>
  </si>
  <si>
    <t>1520159737869</t>
  </si>
  <si>
    <t>Samina Rani</t>
  </si>
  <si>
    <t>saminarani207@gmail.com</t>
  </si>
  <si>
    <t>7150193368818</t>
  </si>
  <si>
    <t>Rizwan Taj</t>
  </si>
  <si>
    <t>raztaj7@gmail.com</t>
  </si>
  <si>
    <t>1520299470317</t>
  </si>
  <si>
    <t>SYED ENAYAT ALI SHAH</t>
  </si>
  <si>
    <t>enayat.namid98@gmail.com</t>
  </si>
  <si>
    <t>1520156576081</t>
  </si>
  <si>
    <t>Jamsheed Kajani</t>
  </si>
  <si>
    <t>Jamsheedkajani@gmail.com</t>
  </si>
  <si>
    <t>42101-3805940-3</t>
  </si>
  <si>
    <t>Wajid iqbal</t>
  </si>
  <si>
    <t>wajoooiqbal2@gmail.com</t>
  </si>
  <si>
    <t>7150185240379</t>
  </si>
  <si>
    <t>Mukhtar Ahmad Khan</t>
  </si>
  <si>
    <t>mukhtarazam2002@gmail.com</t>
  </si>
  <si>
    <t>1520226837569</t>
  </si>
  <si>
    <t>Syed Tanzil Hussain</t>
  </si>
  <si>
    <t>Syedtanzil013@gmail.com</t>
  </si>
  <si>
    <t>1520177576203</t>
  </si>
  <si>
    <t>chandni.taj266@gmail.com</t>
  </si>
  <si>
    <t>1520170497280</t>
  </si>
  <si>
    <t>Sumaira Saleem</t>
  </si>
  <si>
    <t>sumairasalim40@gmail.com</t>
  </si>
  <si>
    <t>7150105383050</t>
  </si>
  <si>
    <t>Anjum batool</t>
  </si>
  <si>
    <t>anjumbatool000@gmail.com</t>
  </si>
  <si>
    <t>7140246439922</t>
  </si>
  <si>
    <t>Google Data Analytics (PT)</t>
  </si>
  <si>
    <t>analise-de-dados-do-google</t>
  </si>
  <si>
    <t>Shahab Uddin</t>
  </si>
  <si>
    <t>shahab2003uddin@gmail.com</t>
  </si>
  <si>
    <t>7140179399405</t>
  </si>
  <si>
    <t>Hazir shah</t>
  </si>
  <si>
    <t>Hazirshah2011@gmail.com</t>
  </si>
  <si>
    <t>1520188460741</t>
  </si>
  <si>
    <t>Shah Zaman</t>
  </si>
  <si>
    <t>shahzaman.meer@akcpk.org</t>
  </si>
  <si>
    <t>4240126253043</t>
  </si>
  <si>
    <t>Hina Alam</t>
  </si>
  <si>
    <t>hinaalam2004@gmail.com</t>
  </si>
  <si>
    <t>7110328780424</t>
  </si>
  <si>
    <t>Sher Nadir</t>
  </si>
  <si>
    <t>shernadir18@yahoo.com</t>
  </si>
  <si>
    <t>4240146534443</t>
  </si>
  <si>
    <t>Shazia Karim</t>
  </si>
  <si>
    <t>shaziakarim912@gmail.com</t>
  </si>
  <si>
    <t>7150126552092</t>
  </si>
  <si>
    <t>ZAFAR ALI KHAN</t>
  </si>
  <si>
    <t>zafaralee795@gmail.com</t>
  </si>
  <si>
    <t>1520136486301</t>
  </si>
  <si>
    <t>Mehwish Ejaz</t>
  </si>
  <si>
    <t>mehwishsheikhali26@gmail.com</t>
  </si>
  <si>
    <t>42101-5390975-4</t>
  </si>
  <si>
    <t>Sardar Hussain</t>
  </si>
  <si>
    <t>sardarhussain514@gmail.com</t>
  </si>
  <si>
    <t>4240190574599</t>
  </si>
  <si>
    <t>Zaneer Akber Cassum</t>
  </si>
  <si>
    <t>zaneer101cassum@gmail.com</t>
  </si>
  <si>
    <t>4220115830166</t>
  </si>
  <si>
    <t>Tehmina Nigah</t>
  </si>
  <si>
    <t>nigahtehmina@gmail.com</t>
  </si>
  <si>
    <t>1520252913116</t>
  </si>
  <si>
    <t>Amir ullah</t>
  </si>
  <si>
    <t>amerrazi60@gmail.com</t>
  </si>
  <si>
    <t>1520245204239</t>
  </si>
  <si>
    <t>Muhammad azam khan</t>
  </si>
  <si>
    <t>muhammadazamkhan436@gmail.com</t>
  </si>
  <si>
    <t>1520138750077</t>
  </si>
  <si>
    <t>Hamid ur Rehman</t>
  </si>
  <si>
    <t>hamid.rehmanojorik@gmail.com</t>
  </si>
  <si>
    <t>1520117753729</t>
  </si>
  <si>
    <t>zaiba iqbal</t>
  </si>
  <si>
    <t>zaibaqbl22@gmail.com</t>
  </si>
  <si>
    <t>3520155355822</t>
  </si>
  <si>
    <t>Inam Ul Hassan</t>
  </si>
  <si>
    <t>inam.ulhassan@akesp.org</t>
  </si>
  <si>
    <t>1520299743251</t>
  </si>
  <si>
    <t>Ammar Rehman</t>
  </si>
  <si>
    <t>ammarrehman0@outlook.com</t>
  </si>
  <si>
    <t>4210104935881</t>
  </si>
  <si>
    <t>Zeeshan Azam</t>
  </si>
  <si>
    <t>zeeshanazam11122@gmail.com</t>
  </si>
  <si>
    <t>7140160277999</t>
  </si>
  <si>
    <t>Imtiaz Ahmed</t>
  </si>
  <si>
    <t>immehunzai@gmail.com</t>
  </si>
  <si>
    <t>7150261175663</t>
  </si>
  <si>
    <t>Ishaq Ali shah</t>
  </si>
  <si>
    <t>shahishaqali4@gmail.com</t>
  </si>
  <si>
    <t>1520153435567</t>
  </si>
  <si>
    <t>Shahron Saleem</t>
  </si>
  <si>
    <t>shahron2006@gmail.com</t>
  </si>
  <si>
    <t>4210169212278</t>
  </si>
  <si>
    <t>Nasir Ali</t>
  </si>
  <si>
    <t>engrnasirali87@gmail.com</t>
  </si>
  <si>
    <t>7150119355851</t>
  </si>
  <si>
    <t>Hashwan Ali</t>
  </si>
  <si>
    <t>hashwanali198@gmail.com</t>
  </si>
  <si>
    <t>1520157014559</t>
  </si>
  <si>
    <t>Shahina mumtaz</t>
  </si>
  <si>
    <t>shahinakarim1986@gmail.com</t>
  </si>
  <si>
    <t>7150105822422</t>
  </si>
  <si>
    <t>Showkat Ali</t>
  </si>
  <si>
    <t>showkatalee88@gmail.com</t>
  </si>
  <si>
    <t>1520181496375</t>
  </si>
  <si>
    <t>sajida95sajo@gmail.com</t>
  </si>
  <si>
    <t>7150103546878</t>
  </si>
  <si>
    <t>google-ux-design-arabic</t>
  </si>
  <si>
    <t>Rohail Rahmat</t>
  </si>
  <si>
    <t>rohailrahmat0@gmail.com</t>
  </si>
  <si>
    <t>7140303596985</t>
  </si>
  <si>
    <t>Fatima Naeem</t>
  </si>
  <si>
    <t>fatimahnz55@gmail.com</t>
  </si>
  <si>
    <t>7170205676052</t>
  </si>
  <si>
    <t>Ateeb Muzaffar</t>
  </si>
  <si>
    <t>ateebmuzaffar400@gmail.com</t>
  </si>
  <si>
    <t>1520190522409</t>
  </si>
  <si>
    <t>Sajjad Hussain Shah</t>
  </si>
  <si>
    <t>sasi.sajjad2021@gmail.com</t>
  </si>
  <si>
    <t>7140303504867</t>
  </si>
  <si>
    <t>Gulzadi Ayub</t>
  </si>
  <si>
    <t>gulzadiayub55@gmail.com</t>
  </si>
  <si>
    <t>71502-2241032-4</t>
  </si>
  <si>
    <t>Riaz Muhammad khan</t>
  </si>
  <si>
    <t>riaz92264@gmail.com</t>
  </si>
  <si>
    <t>6110175998277</t>
  </si>
  <si>
    <t>Kalsoom Naz</t>
  </si>
  <si>
    <t>nazkali099@gmail.com</t>
  </si>
  <si>
    <t>6110123141462</t>
  </si>
  <si>
    <t>Sadiq Punjwani</t>
  </si>
  <si>
    <t>sadiq.punjwani@hotmail.com</t>
  </si>
  <si>
    <t>42201-54709919-9</t>
  </si>
  <si>
    <t>Khoush Bahar</t>
  </si>
  <si>
    <t>khoushbahar@gmail.com</t>
  </si>
  <si>
    <t>1520183146017</t>
  </si>
  <si>
    <t>Faiza Ali Muhammad</t>
  </si>
  <si>
    <t>faiza1993sabir@gmail.com</t>
  </si>
  <si>
    <t>4210135810648</t>
  </si>
  <si>
    <t>Farida khanum</t>
  </si>
  <si>
    <t>farida.faqirshah@gmail.com</t>
  </si>
  <si>
    <t>7140169636078</t>
  </si>
  <si>
    <t>Ali dil nawaz khan</t>
  </si>
  <si>
    <t>dil987n@gmail.com</t>
  </si>
  <si>
    <t>7150222332077</t>
  </si>
  <si>
    <t>Jahanzaib Ashraf</t>
  </si>
  <si>
    <t>Jahanzaibashraf24@gmail.com</t>
  </si>
  <si>
    <t>4210122050367</t>
  </si>
  <si>
    <t>bashuu36@gmail.com</t>
  </si>
  <si>
    <t>1520224451237</t>
  </si>
  <si>
    <t>Sadiq Ali Shah</t>
  </si>
  <si>
    <t>sadiq18.1979@gmail.com</t>
  </si>
  <si>
    <t>1520105990125</t>
  </si>
  <si>
    <t>najeeb.ullah@akcpk.org</t>
  </si>
  <si>
    <t>1520154218409</t>
  </si>
  <si>
    <t>Huma Jahan</t>
  </si>
  <si>
    <t>humajahan2000@gmail.com</t>
  </si>
  <si>
    <t>7150130258866</t>
  </si>
  <si>
    <t>Alvina Rahim Jiwani</t>
  </si>
  <si>
    <t>alvinarahim3@gmail.com</t>
  </si>
  <si>
    <t>akepb-southern-female-ezajg</t>
  </si>
  <si>
    <t>Fayaz Ahmed</t>
  </si>
  <si>
    <t>fayaz.hunzai678@gmail.com</t>
  </si>
  <si>
    <t>akepb-southern-male-n6n2y</t>
  </si>
  <si>
    <t>AKEPB - Southern (Male)</t>
  </si>
  <si>
    <t>Asiya</t>
  </si>
  <si>
    <t>aiukhanai@gmail.com</t>
  </si>
  <si>
    <t>Haider ali</t>
  </si>
  <si>
    <t>hydermughal.ali@gmail.com</t>
  </si>
  <si>
    <t>Aahil Amir Ali</t>
  </si>
  <si>
    <t>info.aahilhashwani@gmail.com</t>
  </si>
  <si>
    <t>laila zafar khan</t>
  </si>
  <si>
    <t>zafarlaila74@gmail.com</t>
  </si>
  <si>
    <t>ALI SHAH MOLWANI</t>
  </si>
  <si>
    <t>alishahmolwani@gmail.com</t>
  </si>
  <si>
    <t>Imran haider</t>
  </si>
  <si>
    <t>haiderimran383@gmail.com</t>
  </si>
  <si>
    <t>Salman Amirali</t>
  </si>
  <si>
    <t>1salman.amirali@gmail.com</t>
  </si>
  <si>
    <t>Hinaa Mumtaz Ali</t>
  </si>
  <si>
    <t>hinamumtaz2021@gmail.com</t>
  </si>
  <si>
    <t>Zeenat Ali Maqbool Khuwaja</t>
  </si>
  <si>
    <t>zeenatalimaqbool@gmail.com</t>
  </si>
  <si>
    <t>Melad Karim</t>
  </si>
  <si>
    <t>karimmelad105@gmail.com</t>
  </si>
  <si>
    <t>Ramsha Riaz</t>
  </si>
  <si>
    <t>ramshariaz14@hotmail.com</t>
  </si>
  <si>
    <t>Razia jumani</t>
  </si>
  <si>
    <t>sssdesigner2021@gmail.com</t>
  </si>
  <si>
    <t>Ismail Rabbani</t>
  </si>
  <si>
    <t>ismailbaaig@gmail.com</t>
  </si>
  <si>
    <t>Karim Shoukat Ali</t>
  </si>
  <si>
    <t>karimshoukatali16@gmail.com</t>
  </si>
  <si>
    <t>Shahzad khan</t>
  </si>
  <si>
    <t>sheri34444@gmail.com</t>
  </si>
  <si>
    <t>Karim Allaudin</t>
  </si>
  <si>
    <t>contractorkarim@gmail.com</t>
  </si>
  <si>
    <t>Mehtab Saleem</t>
  </si>
  <si>
    <t>mehtab.lalani@yahoo.com</t>
  </si>
  <si>
    <t>Sharique Shah Lakhani</t>
  </si>
  <si>
    <t>shariqueshah.lakhani@gmail.com</t>
  </si>
  <si>
    <t>Arzoo</t>
  </si>
  <si>
    <t>arzooghani2585@gmail.com</t>
  </si>
  <si>
    <t>Mehak Mehboob</t>
  </si>
  <si>
    <t>mehakmehboob16@gmail.com</t>
  </si>
  <si>
    <t>Ali Muhammad</t>
  </si>
  <si>
    <t>alimuhammadimran04@gmail.com</t>
  </si>
  <si>
    <t>Riaz Ahmad</t>
  </si>
  <si>
    <t>riaz65630@gmail.com</t>
  </si>
  <si>
    <t>AHSAN AKBAR</t>
  </si>
  <si>
    <t>ahsanakber07@gmail.com</t>
  </si>
  <si>
    <t>Aqsa Jinnah</t>
  </si>
  <si>
    <t>aqsakarim.2001@gmail.com</t>
  </si>
  <si>
    <t>Kashish</t>
  </si>
  <si>
    <t>kashishlakhani15@gmail.com</t>
  </si>
  <si>
    <t>Sarosh Morani</t>
  </si>
  <si>
    <t>saroshanwerali@gmail.com</t>
  </si>
  <si>
    <t>Jaish Kadiwal</t>
  </si>
  <si>
    <t>kadiwal.jaish@gmail.com</t>
  </si>
  <si>
    <t>Dua Khimani</t>
  </si>
  <si>
    <t>dua.irshad1999@gmail.com</t>
  </si>
  <si>
    <t>zeeshanali41753@gmail.com</t>
  </si>
  <si>
    <t>Aalyan Feroz Ali</t>
  </si>
  <si>
    <t>molwaniaalyan@gmail.com</t>
  </si>
  <si>
    <t>Ilwaaz Karim</t>
  </si>
  <si>
    <t>ilwaazkarim@gmail.com</t>
  </si>
  <si>
    <t>Haris ali</t>
  </si>
  <si>
    <t>harisnayani1@gmail.com</t>
  </si>
  <si>
    <t>Azmeena Khowaja</t>
  </si>
  <si>
    <t>azmeena.khowaja@gmail.com</t>
  </si>
  <si>
    <t>Nafees Nasruddin Patel</t>
  </si>
  <si>
    <t>nafees.n.patel@gmail.com</t>
  </si>
  <si>
    <t>Noshaba Akber Ali</t>
  </si>
  <si>
    <t>noshaba.akber07@gmail.com</t>
  </si>
  <si>
    <t>Iqbal Nazir</t>
  </si>
  <si>
    <t>iqbalnazir512@gmail.com</t>
  </si>
  <si>
    <t>Noor Muhammad</t>
  </si>
  <si>
    <t>noorm132003@gmail.com</t>
  </si>
  <si>
    <t>Mohsan Ali Khowaja</t>
  </si>
  <si>
    <t>mohsanmks1009@gmail.com</t>
  </si>
  <si>
    <t>Kinza Karim</t>
  </si>
  <si>
    <t>kinzavadsariya522@gmail.com</t>
  </si>
  <si>
    <t>Farjad ibne siddiq</t>
  </si>
  <si>
    <t>farjad0610@gmail.com</t>
  </si>
  <si>
    <t>Faizan Somani</t>
  </si>
  <si>
    <t>faizan.somani@gmail.com</t>
  </si>
  <si>
    <t>Sangita ali</t>
  </si>
  <si>
    <t>sangita.ali1020@gmail.com</t>
  </si>
  <si>
    <t>Yanish Fida</t>
  </si>
  <si>
    <t>yanish.fida@gmail.com</t>
  </si>
  <si>
    <t>Naeema Akhtar</t>
  </si>
  <si>
    <t>naeemaakhtar1314@gmail.com</t>
  </si>
  <si>
    <t>Rehmat Wali Shah</t>
  </si>
  <si>
    <t>rwshaheconomist123@gmail.com</t>
  </si>
  <si>
    <t>Aahil Fazwani</t>
  </si>
  <si>
    <t>aahil.azizfazwani@gmail.com</t>
  </si>
  <si>
    <t>Karim Aziz Ali Lakhani</t>
  </si>
  <si>
    <t>karimazizali.s@gmail.com</t>
  </si>
  <si>
    <t>Zubia mir</t>
  </si>
  <si>
    <t>zubia.mir.17@gmail.com</t>
  </si>
  <si>
    <t>Aliyan Iqbal</t>
  </si>
  <si>
    <t>aliyan.pirani12@gmail.com</t>
  </si>
  <si>
    <t>Azwaa Akbar Ali</t>
  </si>
  <si>
    <t>azwaaakbarali123@gmail.com</t>
  </si>
  <si>
    <t>Ali Zuhoor</t>
  </si>
  <si>
    <t>zahooralykhan@gmail.com</t>
  </si>
  <si>
    <t>Noman Ali</t>
  </si>
  <si>
    <t>nouman.khosani@gmail.com</t>
  </si>
  <si>
    <t>Rehmat karim</t>
  </si>
  <si>
    <t>rehmatkarim896@gmail.com</t>
  </si>
  <si>
    <t>Arif Ali</t>
  </si>
  <si>
    <t>arif.ashrafali88@gmail.com</t>
  </si>
  <si>
    <t>Ali Raza Muhammad Hussain</t>
  </si>
  <si>
    <t>aliraza.panjwani@gmail.com</t>
  </si>
  <si>
    <t>Natiq ali</t>
  </si>
  <si>
    <t>natiqalihamiya84@gmail.com</t>
  </si>
  <si>
    <t>Salman Hadi</t>
  </si>
  <si>
    <t>salmanhadi@hotmail.com</t>
  </si>
  <si>
    <t>Alishah Gulzar</t>
  </si>
  <si>
    <t>alishahgulzar@live.com</t>
  </si>
  <si>
    <t>Sinan Zahir</t>
  </si>
  <si>
    <t>sinan.dauva109@gmail.com</t>
  </si>
  <si>
    <t>Amin Karim</t>
  </si>
  <si>
    <t>amindharani2@gmail.com</t>
  </si>
  <si>
    <t>Nadia Hussein</t>
  </si>
  <si>
    <t>nadiahusseinhassanali@gmail.com</t>
  </si>
  <si>
    <t>Mirza Hassan</t>
  </si>
  <si>
    <t>mirza2012907@gmail.com</t>
  </si>
  <si>
    <t>Shujaat Ali</t>
  </si>
  <si>
    <t>rajashujaatali1@gmail.com</t>
  </si>
  <si>
    <t>Ali Shah</t>
  </si>
  <si>
    <t>alishahkhuwaja9@gmail.com</t>
  </si>
  <si>
    <t>Ehtisham Ali</t>
  </si>
  <si>
    <t>ehtishamali072@gmail.com</t>
  </si>
  <si>
    <t>Rahim</t>
  </si>
  <si>
    <t>rahim.khuwaja54@gmail.com</t>
  </si>
  <si>
    <t>Ubaid Miandad</t>
  </si>
  <si>
    <t>icmaubaid@gmail.com</t>
  </si>
  <si>
    <t>Shams Ali Hasnani</t>
  </si>
  <si>
    <t>sa.hasnani@live.co.uk</t>
  </si>
  <si>
    <t>Shahmeer khowaja</t>
  </si>
  <si>
    <t>shahmeerkhowaja@gmail.com</t>
  </si>
  <si>
    <t>Kashif</t>
  </si>
  <si>
    <t>karimikashif@gmail.com</t>
  </si>
  <si>
    <t>Salima Shams</t>
  </si>
  <si>
    <t>salima.shams@aku.edu</t>
  </si>
  <si>
    <t>Muzammil Jan</t>
  </si>
  <si>
    <t>0l0muzammiljan@gmail.com</t>
  </si>
  <si>
    <t>Madiha Akbar</t>
  </si>
  <si>
    <t>akbarmadiha00@gmail.com</t>
  </si>
  <si>
    <t>nadeemhussain3777@gmail.com</t>
  </si>
  <si>
    <t>Naushad Chandani</t>
  </si>
  <si>
    <t>nchandani690@gmail.com</t>
  </si>
  <si>
    <t>Saleem Roomi</t>
  </si>
  <si>
    <t>saleemroomi0@gmail.com</t>
  </si>
  <si>
    <t>Ansar ali</t>
  </si>
  <si>
    <t>aliansar665544@gmail.com</t>
  </si>
  <si>
    <t>Anjiya Alnoor</t>
  </si>
  <si>
    <t>anjiyaalnoor.04@gmail.com</t>
  </si>
  <si>
    <t>Altaf. Abdul Ali</t>
  </si>
  <si>
    <t>altaf.abdul010@gmail.com</t>
  </si>
  <si>
    <t>Naveed asad ali</t>
  </si>
  <si>
    <t>kjee6190@gmail.com</t>
  </si>
  <si>
    <t>Mehboob Ali Shah</t>
  </si>
  <si>
    <t>mehboobrehmat16@gmail.com</t>
  </si>
  <si>
    <t>Mehran shah</t>
  </si>
  <si>
    <t>mehranshah19876@gmail.com</t>
  </si>
  <si>
    <t>Aman Khowaja</t>
  </si>
  <si>
    <t>amankhowaja651@gmail.com</t>
  </si>
  <si>
    <t>Zohaib</t>
  </si>
  <si>
    <t>Zohaibkhowaja786@gmail.com</t>
  </si>
  <si>
    <t>Umair Ali Malik</t>
  </si>
  <si>
    <t>umair.a.malik2007@gmail.com</t>
  </si>
  <si>
    <t>Neelam Hussain</t>
  </si>
  <si>
    <t>neelumimran2013@gmail.com</t>
  </si>
  <si>
    <t>Naila Parveen</t>
  </si>
  <si>
    <t>nylacaxem99@gmail.com</t>
  </si>
  <si>
    <t>Alina Jalal</t>
  </si>
  <si>
    <t>alinajalal456@gmail.com</t>
  </si>
  <si>
    <t>Youhan Ali Shah</t>
  </si>
  <si>
    <t>youhanmogh@gmail.com</t>
  </si>
  <si>
    <t>Nawaal Khowaja</t>
  </si>
  <si>
    <t>nawaalkhowaja@gmail.com</t>
  </si>
  <si>
    <t>lalanialimohd@gmail.com</t>
  </si>
  <si>
    <t>Naveed Ali Mir</t>
  </si>
  <si>
    <t>naveed_ali_15@hotmail.com</t>
  </si>
  <si>
    <t>Adeel Anwer Ali</t>
  </si>
  <si>
    <t>adeel.khowaja110@gmail.com</t>
  </si>
  <si>
    <t>Deenar Amin Muhammad Khowaja</t>
  </si>
  <si>
    <t>deenarkhowaja108@gmail.com</t>
  </si>
  <si>
    <t>Saqib Khuwaja</t>
  </si>
  <si>
    <t>saqib.alwani110@gmail.com</t>
  </si>
  <si>
    <t>Ashraf Asgher Ali</t>
  </si>
  <si>
    <t>ashraf.sharifani@gmail.com</t>
  </si>
  <si>
    <t>Aliyan Inayat</t>
  </si>
  <si>
    <t>aliyaninayat@gmail.com</t>
  </si>
  <si>
    <t>Arman Siraj</t>
  </si>
  <si>
    <t>aliarmanali125@gmail.com</t>
  </si>
  <si>
    <t>Abdul Rahim Aslam</t>
  </si>
  <si>
    <t>rahim.virani3@gmail.com</t>
  </si>
  <si>
    <t>Anita Panjwani</t>
  </si>
  <si>
    <t>anitapanjwani5@gmail.com</t>
  </si>
  <si>
    <t>Ali Aan Khowaja</t>
  </si>
  <si>
    <t>aliaankhowaja@gmail.com</t>
  </si>
  <si>
    <t>Areesh</t>
  </si>
  <si>
    <t>areeshhashwani99@gmail.com</t>
  </si>
  <si>
    <t>Armaan Bhimani</t>
  </si>
  <si>
    <t>armaanbhimani2@gmail.com</t>
  </si>
  <si>
    <t>Rukhsana Shaheen</t>
  </si>
  <si>
    <t>rukh.haider@gmail.com</t>
  </si>
  <si>
    <t>MIRSAB ALI</t>
  </si>
  <si>
    <t>mirsabali82@gmail.com</t>
  </si>
  <si>
    <t>Shahwaiz Manzoor</t>
  </si>
  <si>
    <t>shahwaizmanzoor49@gmail.com</t>
  </si>
  <si>
    <t>Qiratna Perwaiz</t>
  </si>
  <si>
    <t>qkhuwaja12@gmail.com</t>
  </si>
  <si>
    <t>Kainat khan</t>
  </si>
  <si>
    <t>kainatmadad678@gmail.com</t>
  </si>
  <si>
    <t>Zehra</t>
  </si>
  <si>
    <t>zehrafarmanali@gmail.com</t>
  </si>
  <si>
    <t>Sadam Hussain</t>
  </si>
  <si>
    <t>sadamhussyn124@gmail.com</t>
  </si>
  <si>
    <t>Sameer Khowaja</t>
  </si>
  <si>
    <t>sameerkhowaja12@gmail.com</t>
  </si>
  <si>
    <t>Azra Hashim</t>
  </si>
  <si>
    <t>azrahashim786@gmail.com</t>
  </si>
  <si>
    <t>Babar Hussain</t>
  </si>
  <si>
    <t>babarhussain7770@gmail.com</t>
  </si>
  <si>
    <t>Shaheryar Lalani</t>
  </si>
  <si>
    <t>sharoy.lalani@gmail.com</t>
  </si>
  <si>
    <t>Rizan karim</t>
  </si>
  <si>
    <t>karimrizan@gmail.com</t>
  </si>
  <si>
    <t>Anosha Hussain Ali</t>
  </si>
  <si>
    <t>anoshahussainali@gmail.com</t>
  </si>
  <si>
    <t>Nauman Meghani</t>
  </si>
  <si>
    <t>naumannaseer7@gmail.com</t>
  </si>
  <si>
    <t>Mishaal Bheraiya</t>
  </si>
  <si>
    <t>mishaalb104@gmail.com</t>
  </si>
  <si>
    <t>Sinzal saleem</t>
  </si>
  <si>
    <t>sinzalsaleem2927@gmail.com</t>
  </si>
  <si>
    <t>Nazia Neak Ali</t>
  </si>
  <si>
    <t>nazia.neak@gmail.com</t>
  </si>
  <si>
    <t>Aamir Amin</t>
  </si>
  <si>
    <t>aamir.lalani@gmail.com</t>
  </si>
  <si>
    <t>Arshiyaan</t>
  </si>
  <si>
    <t>arshiyaankhuwaja@gmail.com</t>
  </si>
  <si>
    <t>Sameer khosani</t>
  </si>
  <si>
    <t>sameerkhosani59@gmail.com</t>
  </si>
  <si>
    <t>Aamara Deedar Ali</t>
  </si>
  <si>
    <t>aamaradeedar15@gmail.com</t>
  </si>
  <si>
    <t>Ally Hassan Ali</t>
  </si>
  <si>
    <t>allypk2000@gmail.com</t>
  </si>
  <si>
    <t>Noman Ghazanfarali</t>
  </si>
  <si>
    <t>nomangakhowaja@gmail.com</t>
  </si>
  <si>
    <t>Rifa Muhammad Amin</t>
  </si>
  <si>
    <t>rifasmoninja@gmail.com</t>
  </si>
  <si>
    <t>Nighat Fatima</t>
  </si>
  <si>
    <t>nighatfatima413@gmail.com</t>
  </si>
  <si>
    <t>Anum sajwani</t>
  </si>
  <si>
    <t>jessani.anum@gmail.com</t>
  </si>
  <si>
    <t>Aly Zain</t>
  </si>
  <si>
    <t>alyzain786@gmail.com</t>
  </si>
  <si>
    <t>Naveed karim</t>
  </si>
  <si>
    <t>naveedkarimgmt@gmail.com</t>
  </si>
  <si>
    <t>Yaamin Kotadia</t>
  </si>
  <si>
    <t>Yaaminnizar@gmail.com</t>
  </si>
  <si>
    <t>Arslan Alam</t>
  </si>
  <si>
    <t>arslan.alam99@gmail.com</t>
  </si>
  <si>
    <t>Sameer khuwaja</t>
  </si>
  <si>
    <t>sameerkhuwaja52@gmail.com</t>
  </si>
  <si>
    <t>Gul Naila</t>
  </si>
  <si>
    <t>gulnaila99@gmail.com</t>
  </si>
  <si>
    <t>rameez karim</t>
  </si>
  <si>
    <t>rameezkarim94@gmail.com</t>
  </si>
  <si>
    <t>Ali Shan Khowaja</t>
  </si>
  <si>
    <t>alishankhawaja110@gmail.com</t>
  </si>
  <si>
    <t>Murad Kanji</t>
  </si>
  <si>
    <t>muradkanji11@gmail.com</t>
  </si>
  <si>
    <t>Noor Ali</t>
  </si>
  <si>
    <t>alinoor020@gmail.com</t>
  </si>
  <si>
    <t>Mehrdd</t>
  </si>
  <si>
    <t>mehreenmohd1@gmail.com</t>
  </si>
  <si>
    <t>Mubina ali</t>
  </si>
  <si>
    <t>mubina.ali55@gmail.com</t>
  </si>
  <si>
    <t>Ammar Samnani</t>
  </si>
  <si>
    <t>ammarabidalisamnani@gmail.com</t>
  </si>
  <si>
    <t>Mahir</t>
  </si>
  <si>
    <t>mahirprasla@gmail.com</t>
  </si>
  <si>
    <t>Maryam Musa</t>
  </si>
  <si>
    <t>maryam.musa786@gmail.com</t>
  </si>
  <si>
    <t>Zoha Ali</t>
  </si>
  <si>
    <t>marediazoha@gmail.com</t>
  </si>
  <si>
    <t>Sher</t>
  </si>
  <si>
    <t>sherayoubkhan@gmail.com</t>
  </si>
  <si>
    <t>Suman Islam</t>
  </si>
  <si>
    <t>samanshahsaman11@gmail.com</t>
  </si>
  <si>
    <t>Sayal Baig</t>
  </si>
  <si>
    <t>sayalbaig@gmail.com</t>
  </si>
  <si>
    <t>Naureen Ali</t>
  </si>
  <si>
    <t>naureenalimeghani@gmail.com</t>
  </si>
  <si>
    <t>Salim Ullah</t>
  </si>
  <si>
    <t>salimullah18@gmail.com</t>
  </si>
  <si>
    <t>Sher Azam Khan</t>
  </si>
  <si>
    <t>azamkhangkn@gmail.com</t>
  </si>
  <si>
    <t>Salima</t>
  </si>
  <si>
    <t>salima.rajput@gmail.com</t>
  </si>
  <si>
    <t>Zorain Noushad</t>
  </si>
  <si>
    <t>zorain.khorasi@gmail.com</t>
  </si>
  <si>
    <t>Inara karim</t>
  </si>
  <si>
    <t>inarakarim012@gmail.com</t>
  </si>
  <si>
    <t>Saleem Jafar</t>
  </si>
  <si>
    <t>graphic.jafar@gmail.com</t>
  </si>
  <si>
    <t>Dr.Firdous Ali Amir</t>
  </si>
  <si>
    <t>firdous_96@outlook.com</t>
  </si>
  <si>
    <t>Karim Ali Samnani</t>
  </si>
  <si>
    <t>karimalisamnani786@gmail.com</t>
  </si>
  <si>
    <t>Manzoor khowaja</t>
  </si>
  <si>
    <t>khowajaarbani234@gmail.com</t>
  </si>
  <si>
    <t>Alisher jumani</t>
  </si>
  <si>
    <t>alisherjumani36@gmail.com</t>
  </si>
  <si>
    <t>Shabeer Hussain</t>
  </si>
  <si>
    <t>shabeersaliq@gmail.com</t>
  </si>
  <si>
    <t>Zeeshan Qasim Ali</t>
  </si>
  <si>
    <t>karimizeeshan0@gmail.com</t>
  </si>
  <si>
    <t>Aahil Akbar</t>
  </si>
  <si>
    <t>aahilakbar26@gmail.com</t>
  </si>
  <si>
    <t>Fida Muhammad</t>
  </si>
  <si>
    <t>fida.muhammad4125@gmail.com</t>
  </si>
  <si>
    <t>Danish Rahim</t>
  </si>
  <si>
    <t>danishareshia@gmail.com</t>
  </si>
  <si>
    <t>Anila rahman</t>
  </si>
  <si>
    <t>aneelarahman567@gmail.com</t>
  </si>
  <si>
    <t>Shafila</t>
  </si>
  <si>
    <t>shafilabaig24@gmail.com</t>
  </si>
  <si>
    <t>Areeba Mollani</t>
  </si>
  <si>
    <t>areeba.mollani@gmail.com</t>
  </si>
  <si>
    <t>Amna Alam</t>
  </si>
  <si>
    <t>amnaalam238@gmail.com</t>
  </si>
  <si>
    <t>Azlan salim</t>
  </si>
  <si>
    <t>azlansaleem03@gmail.com</t>
  </si>
  <si>
    <t>Sahad Karim</t>
  </si>
  <si>
    <t>sahadkhowaja@gmail.com</t>
  </si>
  <si>
    <t>Fatima feroz ali</t>
  </si>
  <si>
    <t>fatimagowani@gmail.com</t>
  </si>
  <si>
    <t>Murad Jan</t>
  </si>
  <si>
    <t>janmurad555@gmail.com</t>
  </si>
  <si>
    <t>Saring Sadique Ali</t>
  </si>
  <si>
    <t>saringsadiqueali@gmail.com</t>
  </si>
  <si>
    <t>Noorjahan Lakhani</t>
  </si>
  <si>
    <t>noorjlakhani@gmail.com</t>
  </si>
  <si>
    <t>sameer.khowaja.79@gmail.com</t>
  </si>
  <si>
    <t>Shamseen bibi</t>
  </si>
  <si>
    <t>shamseensyeda7@gmail.com</t>
  </si>
  <si>
    <t>Urooj</t>
  </si>
  <si>
    <t>uroojarshad1216@gmail.com</t>
  </si>
  <si>
    <t>mohsin.walliani@hotmail.com</t>
  </si>
  <si>
    <t>Ashmal Keshwani</t>
  </si>
  <si>
    <t>ashmal.keshwani@visionpharmanetwork.com</t>
  </si>
  <si>
    <t>Sadaf Zulfiqar Ali</t>
  </si>
  <si>
    <t>sadaf.zulfiqar.sza@gmail.com</t>
  </si>
  <si>
    <t>Barkat Ali Virani</t>
  </si>
  <si>
    <t>barkatali.virani5@gmail.com</t>
  </si>
  <si>
    <t>Kamran ayub</t>
  </si>
  <si>
    <t>kamranayub12344321@gmail.com</t>
  </si>
  <si>
    <t>Jahangir</t>
  </si>
  <si>
    <t>jahangiraly@gmail.com</t>
  </si>
  <si>
    <t>Aliza Ali</t>
  </si>
  <si>
    <t>alizaalnoorali@gmail.com</t>
  </si>
  <si>
    <t>Saher Alwani</t>
  </si>
  <si>
    <t>sahernizar616@gmail.com</t>
  </si>
  <si>
    <t>Imran Amir Ali</t>
  </si>
  <si>
    <t>imranamirali@gmail.com</t>
  </si>
  <si>
    <t>Tanzeel Aman</t>
  </si>
  <si>
    <t>tanzeelaman7@gmail.com</t>
  </si>
  <si>
    <t>Hussnain Sheikh</t>
  </si>
  <si>
    <t>sheikhhussnain2003@gmail.com</t>
  </si>
  <si>
    <t>Zaeem Khowaja</t>
  </si>
  <si>
    <t>khowajazaeem@gmail.com</t>
  </si>
  <si>
    <t>Muhammad Yasir</t>
  </si>
  <si>
    <t>yasiryaftali786@gmail.com</t>
  </si>
  <si>
    <t>Ali Khuwaja</t>
  </si>
  <si>
    <t>khuwajas@gmail.com</t>
  </si>
  <si>
    <t>Kamaal Lalani</t>
  </si>
  <si>
    <t>kamaallalani@gmail.com</t>
  </si>
  <si>
    <t>Bulbul Shah</t>
  </si>
  <si>
    <t>bulbulgojo@gmail.com</t>
  </si>
  <si>
    <t>Zahid asad</t>
  </si>
  <si>
    <t>zahidasadza1@gmail.com</t>
  </si>
  <si>
    <t>Adeeb Kanji</t>
  </si>
  <si>
    <t>adeebamin123@gmail.com</t>
  </si>
  <si>
    <t>Anisa Shouja</t>
  </si>
  <si>
    <t>anisanawaz142@gmail.com</t>
  </si>
  <si>
    <t>Shakeel Shamsher Ali Nathani</t>
  </si>
  <si>
    <t>nathani_shakeel@hotmail.com</t>
  </si>
  <si>
    <t>Abdul Karim Durvesh</t>
  </si>
  <si>
    <t>abdulkarim.durvesh@gmail.com</t>
  </si>
  <si>
    <t>zohrajaved@yahoo.com</t>
  </si>
  <si>
    <t>Ali irfan Khuwaja</t>
  </si>
  <si>
    <t>aliirfanhussaini18@gmail.com</t>
  </si>
  <si>
    <t>Naila Shahab</t>
  </si>
  <si>
    <t>nailanadir806@gmail.com</t>
  </si>
  <si>
    <t>Shazia Parveen</t>
  </si>
  <si>
    <t>shaizpsy09@gmail.com</t>
  </si>
  <si>
    <t>Roomi Asif</t>
  </si>
  <si>
    <t>roomiasif110@gmail.com</t>
  </si>
  <si>
    <t>Syed wasif ali shah</t>
  </si>
  <si>
    <t>syedwasif103@gmail.com</t>
  </si>
  <si>
    <t>SHAHNAZ ANDLEEB</t>
  </si>
  <si>
    <t>shehnaz4ghulam@gmail.com</t>
  </si>
  <si>
    <t>Haider Aman</t>
  </si>
  <si>
    <t>haideraman595@gmail.com</t>
  </si>
  <si>
    <t>Shahneela Ghulam</t>
  </si>
  <si>
    <t>shahnilaqurbaan6@gmail.com</t>
  </si>
  <si>
    <t>Abbas Ali</t>
  </si>
  <si>
    <t>aliabbasrj@gmail.com</t>
  </si>
  <si>
    <t>Arsalan Chapsi</t>
  </si>
  <si>
    <t>arshi.chapsi@gmail.com</t>
  </si>
  <si>
    <t>Qasimnizarali</t>
  </si>
  <si>
    <t>aliqasimnizar40@gmail.com</t>
  </si>
  <si>
    <t>Jahangir Amiri</t>
  </si>
  <si>
    <t>jahangiramiri313@gmail.com</t>
  </si>
  <si>
    <t>Ishtiaq Ahmad</t>
  </si>
  <si>
    <t>Ishtiaq.ba17@iba-suk.edu.pk</t>
  </si>
  <si>
    <t>Yaarish Hussain Ali</t>
  </si>
  <si>
    <t>yaarish2007@gmail.com</t>
  </si>
  <si>
    <t>Zain Zulfiqar Dhanani</t>
  </si>
  <si>
    <t>dhanani.zain03@gmail.com</t>
  </si>
  <si>
    <t>Aman</t>
  </si>
  <si>
    <t>amankhowaja.25@gmail.com</t>
  </si>
  <si>
    <t>Daniel Kalani</t>
  </si>
  <si>
    <t>danielkalani00@gmail.com</t>
  </si>
  <si>
    <t>Aliza Neezar Ali Alwani</t>
  </si>
  <si>
    <t>alizaneezarali@gmail.com</t>
  </si>
  <si>
    <t>Rahim Sajwani</t>
  </si>
  <si>
    <t>rahimrsajwani@gmail.com</t>
  </si>
  <si>
    <t>Alizain Panjwani</t>
  </si>
  <si>
    <t>alizainpanjwani786@gmail.com</t>
  </si>
  <si>
    <t>Ilham Ullah Baig</t>
  </si>
  <si>
    <t>ilhamullahbaig@gmail.com</t>
  </si>
  <si>
    <t>Ayaz Malik</t>
  </si>
  <si>
    <t>ayaz.malik95@gmail.com</t>
  </si>
  <si>
    <t>Muheeb Ali</t>
  </si>
  <si>
    <t>muheebkadiwal2001@gmail.com</t>
  </si>
  <si>
    <t>Khalid Nazir</t>
  </si>
  <si>
    <t>khalidnazir1114@gmail.com</t>
  </si>
  <si>
    <t>Shahzad Kamwani</t>
  </si>
  <si>
    <t>kamwani.shahzad@gmail.com</t>
  </si>
  <si>
    <t>ZAIN ULLAH</t>
  </si>
  <si>
    <t>zainyashkun11@gmail.com</t>
  </si>
  <si>
    <t>Sana Budhwani</t>
  </si>
  <si>
    <t>sanabudhwani92@gmail.com</t>
  </si>
  <si>
    <t>Neelam</t>
  </si>
  <si>
    <t>neelamnadirshah@gmail.com</t>
  </si>
  <si>
    <t>Yaqza Altaf</t>
  </si>
  <si>
    <t>yaqza.rattani@gmail.com</t>
  </si>
  <si>
    <t>zaiba Akram</t>
  </si>
  <si>
    <t>nazzaiba73@gmail.com</t>
  </si>
  <si>
    <t>Imtiaz Ali Khan</t>
  </si>
  <si>
    <t>imtiazalikhan798@gmail.com</t>
  </si>
  <si>
    <t>Arshad Nabi</t>
  </si>
  <si>
    <t>arshadnabi811@gmail.com</t>
  </si>
  <si>
    <t>Sania Ashraf Ali</t>
  </si>
  <si>
    <t>saniazulfiqarali8@gmail.com</t>
  </si>
  <si>
    <t>Aliziyan sharif</t>
  </si>
  <si>
    <t>aliziyan.01@gmail.com</t>
  </si>
  <si>
    <t>Zainul abidin</t>
  </si>
  <si>
    <t>zainpb44@gmail.com</t>
  </si>
  <si>
    <t>Ali Zain</t>
  </si>
  <si>
    <t>alizainmuradalihudda@gmail.com</t>
  </si>
  <si>
    <t>Bushra Hoorani</t>
  </si>
  <si>
    <t>bushrahoorani@gmail.com</t>
  </si>
  <si>
    <t>Ayaz Khowaja</t>
  </si>
  <si>
    <t>Ayaz.hoswani@gmail.com</t>
  </si>
  <si>
    <t>Qamber SherAli</t>
  </si>
  <si>
    <t>qsherali@gmail.com</t>
  </si>
  <si>
    <t>Aliza Hashmi</t>
  </si>
  <si>
    <t>alizahashmi958@gmail.com</t>
  </si>
  <si>
    <t>Tufail Karim</t>
  </si>
  <si>
    <t>tufailkarim892@gmail.com</t>
  </si>
  <si>
    <t>Rafia Naushad</t>
  </si>
  <si>
    <t>rafianaushad7@gmail.com</t>
  </si>
  <si>
    <t>Ali Ahad</t>
  </si>
  <si>
    <t>aliahadmaknojia@gmail.com</t>
  </si>
  <si>
    <t>Wajahat Hussain</t>
  </si>
  <si>
    <t>wajahatmy@gmail.com</t>
  </si>
  <si>
    <t>Sania Ali</t>
  </si>
  <si>
    <t>sania.alimadad17@gmail.com</t>
  </si>
  <si>
    <t>Ali Jan</t>
  </si>
  <si>
    <t>eng.alijan786@gmail.com</t>
  </si>
  <si>
    <t>Sehrish karim</t>
  </si>
  <si>
    <t>sehrishkareem7@gmail.com</t>
  </si>
  <si>
    <t>Rabia shafqat</t>
  </si>
  <si>
    <t>alyrabi55@gmail.com</t>
  </si>
  <si>
    <t>Samir Maknojia</t>
  </si>
  <si>
    <t>samiralimaknojia@yahoo.com</t>
  </si>
  <si>
    <t>Shehnaz Hussain</t>
  </si>
  <si>
    <t>shnaz.ahmed08@gmail.com</t>
  </si>
  <si>
    <t>Faisal Khowaja</t>
  </si>
  <si>
    <t>faisalaijazali@hotmail.com</t>
  </si>
  <si>
    <t>Sonia Surani</t>
  </si>
  <si>
    <t>sonia.surani@cdfp.org</t>
  </si>
  <si>
    <t>ADEEL LAKHANI</t>
  </si>
  <si>
    <t>adeellabc@gmail.com</t>
  </si>
  <si>
    <t>Aliza Nizarali</t>
  </si>
  <si>
    <t>alializar61@gmail.com</t>
  </si>
  <si>
    <t>Shafqat Hussain Khuwaja</t>
  </si>
  <si>
    <t>shafqatkhowaja5555@gmail.com</t>
  </si>
  <si>
    <t>Abdullah baig</t>
  </si>
  <si>
    <t>aubaig325@gmail.com</t>
  </si>
  <si>
    <t>ALI MUHAMMAD  AMIN</t>
  </si>
  <si>
    <t>aliaminshivjee@gmail.com</t>
  </si>
  <si>
    <t>Karim khakani</t>
  </si>
  <si>
    <t>karim.khakani@gmail.com</t>
  </si>
  <si>
    <t>Danial Merchant</t>
  </si>
  <si>
    <t>danialmerchant09@gmail.com</t>
  </si>
  <si>
    <t>Sahil Amin</t>
  </si>
  <si>
    <t>sahilkhowaja0110@gmail.com</t>
  </si>
  <si>
    <t>Hashmat Ali</t>
  </si>
  <si>
    <t>hashmatali529@gmail.com</t>
  </si>
  <si>
    <t>zulfiqaralirehmani@outlook.com</t>
  </si>
  <si>
    <t>Irfan Amir</t>
  </si>
  <si>
    <t>irfanamir.me@gmail.com</t>
  </si>
  <si>
    <t>Aiza Gazyani</t>
  </si>
  <si>
    <t>k230736@nu.edu.pk</t>
  </si>
  <si>
    <t>Shahbaz Shamir</t>
  </si>
  <si>
    <t>shahbazshamir201@gmail.com</t>
  </si>
  <si>
    <t>Adil Ashiq Ali</t>
  </si>
  <si>
    <t>adil.makhani@hotmail.com</t>
  </si>
  <si>
    <t>Mahek Maknojia</t>
  </si>
  <si>
    <t>mahek.maknojia239@gmail.com</t>
  </si>
  <si>
    <t>Daniyal</t>
  </si>
  <si>
    <t>daniyaldidarali@gmail.com</t>
  </si>
  <si>
    <t>Mohsin Khawaja</t>
  </si>
  <si>
    <t>mohsin.khawaja.gfx@gmail.com</t>
  </si>
  <si>
    <t>Ramzan</t>
  </si>
  <si>
    <t>chapsiramzan210@gmail.com</t>
  </si>
  <si>
    <t>Rahim Rafiq</t>
  </si>
  <si>
    <t>rahimrafiq587@gmail.com</t>
  </si>
  <si>
    <t>Waheed Ahmed</t>
  </si>
  <si>
    <t>ahmed95.waheed@gmail.com</t>
  </si>
  <si>
    <t>Adiba Kiran</t>
  </si>
  <si>
    <t>adibakiran.10@gmail.com</t>
  </si>
  <si>
    <t>Anusha Hussain</t>
  </si>
  <si>
    <t>anushahussain786@gmail.com</t>
  </si>
  <si>
    <t>Sharmin Rida Fatima</t>
  </si>
  <si>
    <t>fatimasharminrida@gmail.com</t>
  </si>
  <si>
    <t>Ali Shahzaib Ali</t>
  </si>
  <si>
    <t>alyshahzayb@gmail.com</t>
  </si>
  <si>
    <t>Muzaffar Ali Mushtaq Ali</t>
  </si>
  <si>
    <t>k224549@nu.edu.pk</t>
  </si>
  <si>
    <t>Shah Behram</t>
  </si>
  <si>
    <t>behramhunzai@gmail.com</t>
  </si>
  <si>
    <t>Raheem Jawed</t>
  </si>
  <si>
    <t>raheemalwani1@gmail.com</t>
  </si>
  <si>
    <t>Zubair zaman</t>
  </si>
  <si>
    <t>Zubairzamannago@gmail.com</t>
  </si>
  <si>
    <t>Shamshad khan</t>
  </si>
  <si>
    <t>ssalikhan205@gmail.com</t>
  </si>
  <si>
    <t>Amin</t>
  </si>
  <si>
    <t>aminkhowaja2@gmail.com</t>
  </si>
  <si>
    <t>Jaweria</t>
  </si>
  <si>
    <t>khanhaniya926@gmail.com</t>
  </si>
  <si>
    <t>Abdul Rahim Khowaja</t>
  </si>
  <si>
    <t>abdulrahimsidi@hotmail.com</t>
  </si>
  <si>
    <t>Khurram</t>
  </si>
  <si>
    <t>khurramlallany@gmail.com</t>
  </si>
  <si>
    <t>Asif Hashim</t>
  </si>
  <si>
    <t>asifh110@gmail.com</t>
  </si>
  <si>
    <t>Ali Mohammad Kanji</t>
  </si>
  <si>
    <t>kanjialimohammad@gmail.com</t>
  </si>
  <si>
    <t>Aun Ali</t>
  </si>
  <si>
    <t>aunalirehmani@gmail.com</t>
  </si>
  <si>
    <t>Syed Anwar Hassan Shah</t>
  </si>
  <si>
    <t>hassananwar054@gmail.com</t>
  </si>
  <si>
    <t>Sana Ullah</t>
  </si>
  <si>
    <t>sanaullahhunzai68@gmail.com</t>
  </si>
  <si>
    <t>Nilma Abdul Aziz</t>
  </si>
  <si>
    <t>nilmaaziz98@gmail.com</t>
  </si>
  <si>
    <t>Ahad Ali</t>
  </si>
  <si>
    <t>aliahad755@gmail.com</t>
  </si>
  <si>
    <t>RAJAB</t>
  </si>
  <si>
    <t>Rajabaliarbani@gmail.com</t>
  </si>
  <si>
    <t>Khalida rumi</t>
  </si>
  <si>
    <t>rumikhalida979@gmail.com</t>
  </si>
  <si>
    <t>ALY JINNAH</t>
  </si>
  <si>
    <t>aly.entertainments@gmail.com</t>
  </si>
  <si>
    <t>Salman Khowaja</t>
  </si>
  <si>
    <t>khowaja_salman@yahoo.com</t>
  </si>
  <si>
    <t>Hussain Khowaja</t>
  </si>
  <si>
    <t>khowajahk@gmail.com</t>
  </si>
  <si>
    <t>Falak Bawa</t>
  </si>
  <si>
    <t>falakzulfiqar@gmail.com</t>
  </si>
  <si>
    <t>Arshad Ali Khowaja</t>
  </si>
  <si>
    <t>arshad.chaglani@gmail.com</t>
  </si>
  <si>
    <t>Shahzad Ali Ramzan Ali Khowaja</t>
  </si>
  <si>
    <t>shariqkhowaja3@gmail.com</t>
  </si>
  <si>
    <t>Hina Shoukat</t>
  </si>
  <si>
    <t>hinashoukat00@gmail.com</t>
  </si>
  <si>
    <t>Mehak Amwani</t>
  </si>
  <si>
    <t>amwani.mehak@gmail.com</t>
  </si>
  <si>
    <t>Zishan Ali Shah</t>
  </si>
  <si>
    <t>zishanaliturk@gmail.com</t>
  </si>
  <si>
    <t>Shahzad</t>
  </si>
  <si>
    <t>Shahzad.merchant1987@gmail.com</t>
  </si>
  <si>
    <t>Sherina Hakim Shah</t>
  </si>
  <si>
    <t>sherinahakim16@gmail.com</t>
  </si>
  <si>
    <t>Humais Nawaz</t>
  </si>
  <si>
    <t>nawazhumais1999@gmail.com</t>
  </si>
  <si>
    <t>Aakash Ali</t>
  </si>
  <si>
    <t>aakashali.03002985610@gmail.com</t>
  </si>
  <si>
    <t>Ali Zain Hemani</t>
  </si>
  <si>
    <t>alizain.rizwan02@gmail.com</t>
  </si>
  <si>
    <t>Faiz</t>
  </si>
  <si>
    <t>faizkhowaja@gmail.com</t>
  </si>
  <si>
    <t>Sumaira Alwani</t>
  </si>
  <si>
    <t>sumerassp@gmail.com</t>
  </si>
  <si>
    <t>Nadia shah</t>
  </si>
  <si>
    <t>nadiaqshah.live@gmail.com</t>
  </si>
  <si>
    <t>Fiza</t>
  </si>
  <si>
    <t>fiza.amin09@gmail.com</t>
  </si>
  <si>
    <t>Sher azam</t>
  </si>
  <si>
    <t>a4azam8090@gmail.com</t>
  </si>
  <si>
    <t>Dua Aziz mombani</t>
  </si>
  <si>
    <t>duamombani18@gmail.com</t>
  </si>
  <si>
    <t>Eshal Rahim</t>
  </si>
  <si>
    <t>eshalrahim50@gmail.com</t>
  </si>
  <si>
    <t>Ronaq bahadur ali</t>
  </si>
  <si>
    <t>roniii.2503@gmail.com</t>
  </si>
  <si>
    <t>Karim Uddin</t>
  </si>
  <si>
    <t>nediankimz@gmail.com</t>
  </si>
  <si>
    <t>Shahina Hussaini</t>
  </si>
  <si>
    <t>shahinahusnani@gmail.com</t>
  </si>
  <si>
    <t>Nizar Rupani</t>
  </si>
  <si>
    <t>nizaraminrupani123@gmail.com</t>
  </si>
  <si>
    <t>Naeem Tarani</t>
  </si>
  <si>
    <t>tarani.naeem@gmail.com</t>
  </si>
  <si>
    <t>Saara Saleem Asani</t>
  </si>
  <si>
    <t>saarasaleem@outlook.com</t>
  </si>
  <si>
    <t>Zain</t>
  </si>
  <si>
    <t>zainzulfiqar091@gmail.com</t>
  </si>
  <si>
    <t>Ali Mussa</t>
  </si>
  <si>
    <t>alimusa140@gmail.com</t>
  </si>
  <si>
    <t>Bakht Ali khuwaja</t>
  </si>
  <si>
    <t>engr.bakhatalikhuwaja@gmail.com</t>
  </si>
  <si>
    <t>Mariam Sohail</t>
  </si>
  <si>
    <t>mariamsohail024@gmail.com</t>
  </si>
  <si>
    <t>Neeha shaheen</t>
  </si>
  <si>
    <t>neehabashir8@gmail.com</t>
  </si>
  <si>
    <t>Hasnain Sher Ayoub</t>
  </si>
  <si>
    <t>rajahasnain012345@gmail.com</t>
  </si>
  <si>
    <t>Mahira Muhammad Iqbal</t>
  </si>
  <si>
    <t>mahi.khuwaja@gmail.com</t>
  </si>
  <si>
    <t>Asad ali</t>
  </si>
  <si>
    <t>asadkhowaja54@gmail.com</t>
  </si>
  <si>
    <t>Ishrat khanum</t>
  </si>
  <si>
    <t>alieshrat222@gmail.com</t>
  </si>
  <si>
    <t>Saher Suleman Basaria</t>
  </si>
  <si>
    <t>saherkhowaja14@outlook.com</t>
  </si>
  <si>
    <t>Asima Shah</t>
  </si>
  <si>
    <t>asimashahhunzai@gmail.com</t>
  </si>
  <si>
    <t>Sarwan Ahmed</t>
  </si>
  <si>
    <t>asarwan656@gmail.com</t>
  </si>
  <si>
    <t>Rashid Shamse</t>
  </si>
  <si>
    <t>rashidshamse1@gmail.com</t>
  </si>
  <si>
    <t>Sumira Parveen</t>
  </si>
  <si>
    <t>sumiraparveen.beef21@iba-suk.edu.pk</t>
  </si>
  <si>
    <t>Hadiqa Azeem</t>
  </si>
  <si>
    <t>hadiqazeemkhan@gmail.com</t>
  </si>
  <si>
    <t>Altaf Azad Ali</t>
  </si>
  <si>
    <t>altafazadali@hotmail.com</t>
  </si>
  <si>
    <t>Waqas Masood</t>
  </si>
  <si>
    <t>wm.masood@gmail.com</t>
  </si>
  <si>
    <t>Zunair Khuwaja</t>
  </si>
  <si>
    <t>zunairkhuwaja08@gmail.com</t>
  </si>
  <si>
    <t>Arman Nizar</t>
  </si>
  <si>
    <t>armannizar001@gmail.com</t>
  </si>
  <si>
    <t>Zain anwer Ali</t>
  </si>
  <si>
    <t>zainanwerali5@gmail.com</t>
  </si>
  <si>
    <t>Shakeel Ahmed</t>
  </si>
  <si>
    <t>ahmedshakeelap@gmail.com</t>
  </si>
  <si>
    <t>Saim</t>
  </si>
  <si>
    <t>saimkhowaja552@gmail.com</t>
  </si>
  <si>
    <t>Mehak Mumtaz</t>
  </si>
  <si>
    <t>mehakmumtaz200@gmail.com</t>
  </si>
  <si>
    <t>Ehtisham wazir</t>
  </si>
  <si>
    <t>ehtisham.wazir@scholar.aku.edu</t>
  </si>
  <si>
    <t>Saqeef Rehmnani</t>
  </si>
  <si>
    <t>saqeefrehmani7@gmail.com</t>
  </si>
  <si>
    <t>Muhammad Yameen</t>
  </si>
  <si>
    <t>muhammad.yameent6@gmail.com</t>
  </si>
  <si>
    <t>Punhal Khuwaja</t>
  </si>
  <si>
    <t>punhal.molwani110@gmail.com</t>
  </si>
  <si>
    <t>Ali Noor</t>
  </si>
  <si>
    <t>alinoorkhuwaja619@gmail.com</t>
  </si>
  <si>
    <t>Mohaib</t>
  </si>
  <si>
    <t>mohaibkashmiri@gmail.com</t>
  </si>
  <si>
    <t>Neelam Tajani</t>
  </si>
  <si>
    <t>neelamtajani@gmail.com</t>
  </si>
  <si>
    <t>Sadia Parveen</t>
  </si>
  <si>
    <t>sadiamajidkhanbercha@gmail.com</t>
  </si>
  <si>
    <t>Laghal Jahan</t>
  </si>
  <si>
    <t>syedajahan2020@gmail.com</t>
  </si>
  <si>
    <t>Pervez iqbaI</t>
  </si>
  <si>
    <t>iqbalpervez121@gmail.com</t>
  </si>
  <si>
    <t>Ismail Abuali</t>
  </si>
  <si>
    <t>Ismailsheikh97@gmail.com</t>
  </si>
  <si>
    <t>Ayaz karim</t>
  </si>
  <si>
    <t>ayazmughul64@gmail.com</t>
  </si>
  <si>
    <t>Yasmeen Azam</t>
  </si>
  <si>
    <t>jamilyasmeen887@gmail.com</t>
  </si>
  <si>
    <t>Aniq Amir Ali</t>
  </si>
  <si>
    <t>aniq.amirali786@gmail.com</t>
  </si>
  <si>
    <t>Muhammad Azeem Alinani</t>
  </si>
  <si>
    <t>Alinani11@yahoo.com</t>
  </si>
  <si>
    <t>Seema Salim</t>
  </si>
  <si>
    <t>sophiyalalani@gmail.com</t>
  </si>
  <si>
    <t>Atiya</t>
  </si>
  <si>
    <t>atiya.entertainments@gmail.com</t>
  </si>
  <si>
    <t>Rahim Pirani</t>
  </si>
  <si>
    <t>aiglemontech@gmail.com</t>
  </si>
  <si>
    <t>Sahil Charania</t>
  </si>
  <si>
    <t>sahilcharania498@icloud.com</t>
  </si>
  <si>
    <t>Rifa Mohabat Ali</t>
  </si>
  <si>
    <t>rifamohabbatali@yahoo.com</t>
  </si>
  <si>
    <t>Anusha</t>
  </si>
  <si>
    <t>anushakarim13@gmail.com</t>
  </si>
  <si>
    <t>Adnan Aftab Ahmed</t>
  </si>
  <si>
    <t>iamadnanaftab@gmail.com</t>
  </si>
  <si>
    <t>Shehzad Shoukat Ali</t>
  </si>
  <si>
    <t>shehzadenterprises7@gmail.com</t>
  </si>
  <si>
    <t>Adeel</t>
  </si>
  <si>
    <t>adeel.khowaja@gmail.com</t>
  </si>
  <si>
    <t>Kabir Hassan Khowaja</t>
  </si>
  <si>
    <t>mrkabirkhowaja@gmail.com</t>
  </si>
  <si>
    <t>Ali Sher</t>
  </si>
  <si>
    <t>khowajaalisher110.ak@gmail.com</t>
  </si>
  <si>
    <t>Naveed Danish</t>
  </si>
  <si>
    <t>naveed.danish008@gmail.com</t>
  </si>
  <si>
    <t>Sonia Mehdi</t>
  </si>
  <si>
    <t>soniamehdi9@gmail.com</t>
  </si>
  <si>
    <t>Alishah Mukhtar Chandani</t>
  </si>
  <si>
    <t>alishah.m.chandani@gmail.com</t>
  </si>
  <si>
    <t>AHSEN</t>
  </si>
  <si>
    <t>jumaniahsen@gmail.com</t>
  </si>
  <si>
    <t>Shameer Makhani</t>
  </si>
  <si>
    <t>shameerjava@yahoo.com</t>
  </si>
  <si>
    <t>Najma jalal</t>
  </si>
  <si>
    <t>nisha.aara7@gmail.com</t>
  </si>
  <si>
    <t>Shazia dinar</t>
  </si>
  <si>
    <t>Shaziasani125@gmail.com</t>
  </si>
  <si>
    <t>Sara Hudani</t>
  </si>
  <si>
    <t>sarakarimhudani@gmail.com</t>
  </si>
  <si>
    <t>Ali Zain Rehmatullah</t>
  </si>
  <si>
    <t>alizainrehmatullah@gmail.com</t>
  </si>
  <si>
    <t>Esfan Merchant</t>
  </si>
  <si>
    <t>esfanmerchant@gmail.com</t>
  </si>
  <si>
    <t>Salahuddin khiyani</t>
  </si>
  <si>
    <t>salahuddinkhiyani@yahoo.com</t>
  </si>
  <si>
    <t>Mumtaz Hirwani</t>
  </si>
  <si>
    <t>mhirwani@sspa.gos.pk</t>
  </si>
  <si>
    <t>Kashif Ali Azim</t>
  </si>
  <si>
    <t>azimkashifali3055@gmail.com</t>
  </si>
  <si>
    <t>yaqin shah</t>
  </si>
  <si>
    <t>yaqinshah1999@gmail.com</t>
  </si>
  <si>
    <t>Zia Arif Jumani</t>
  </si>
  <si>
    <t>ziaarif98@gmail.com</t>
  </si>
  <si>
    <t>aaalimohdaslam@gmail.com</t>
  </si>
  <si>
    <t>Sajida Aziz</t>
  </si>
  <si>
    <t>sajidaaziz533@gmail.com</t>
  </si>
  <si>
    <t>Mujeeb Alam</t>
  </si>
  <si>
    <t>mujeeb.ku@gmail.com</t>
  </si>
  <si>
    <t>Aarmish Ali Lakhani</t>
  </si>
  <si>
    <t>aarmish.lakhani@gmail.com</t>
  </si>
  <si>
    <t>Muqadar Khowaja</t>
  </si>
  <si>
    <t>muqadar.khowaja@gmail.com</t>
  </si>
  <si>
    <t>Aitzaz Rahim</t>
  </si>
  <si>
    <t>aitzaz.rahim@gmail.com</t>
  </si>
  <si>
    <t>Shiza Jiwani</t>
  </si>
  <si>
    <t>shizasalimjiwani@gmail.com</t>
  </si>
  <si>
    <t>Muskaan nadeem</t>
  </si>
  <si>
    <t>nmuskan409@gmail.com</t>
  </si>
  <si>
    <t>Faizan Madad</t>
  </si>
  <si>
    <t>faizan.madad92@gmail.com</t>
  </si>
  <si>
    <t>Sania Moiz</t>
  </si>
  <si>
    <t>sania.moiz121@gmail.com</t>
  </si>
  <si>
    <t>Arshna Ali</t>
  </si>
  <si>
    <t>arshna.maknojia@gmail.com</t>
  </si>
  <si>
    <t>Iqbal Hussain Musani</t>
  </si>
  <si>
    <t>preciousgem786@hotmail.com</t>
  </si>
  <si>
    <t>Kiran Fazlani</t>
  </si>
  <si>
    <t>fazlanikiran@gmail.com</t>
  </si>
  <si>
    <t>Deenar</t>
  </si>
  <si>
    <t>deenarsalyani@gmail.com</t>
  </si>
  <si>
    <t>Zain Ali Shah</t>
  </si>
  <si>
    <t>zainalishah119@gmail.com</t>
  </si>
  <si>
    <t>Saleema hassan</t>
  </si>
  <si>
    <t>shauls2022@gmail.com</t>
  </si>
  <si>
    <t>alykhakwani7@gmail.com</t>
  </si>
  <si>
    <t>Abid ali akber</t>
  </si>
  <si>
    <t>abidaliakber5@gmail.com</t>
  </si>
  <si>
    <t>Sahil</t>
  </si>
  <si>
    <t>sahilalwani110@gmail.com</t>
  </si>
  <si>
    <t>Ajmal Ansari</t>
  </si>
  <si>
    <t>helloajmalansari@gmail.com</t>
  </si>
  <si>
    <t>Alisha Parwaiz Ali</t>
  </si>
  <si>
    <t>alisha.parwaizali@gmail.com</t>
  </si>
  <si>
    <t>Ruhee prasla</t>
  </si>
  <si>
    <t>ruhiprasla871@gmail.com</t>
  </si>
  <si>
    <t>Suhair Ali</t>
  </si>
  <si>
    <t>suhair310@gmail.com</t>
  </si>
  <si>
    <t>Perwaiz Jawed</t>
  </si>
  <si>
    <t>perwaizjawed1@gmail.com</t>
  </si>
  <si>
    <t>Akhtar Aly Rajput</t>
  </si>
  <si>
    <t>akhtaraly@gmail.com</t>
  </si>
  <si>
    <t>Zishan Jassani</t>
  </si>
  <si>
    <t>zeeshanjassani@hotmail.com</t>
  </si>
  <si>
    <t>Fizza Khowaja</t>
  </si>
  <si>
    <t>moosanifizzafarid@gmail.com</t>
  </si>
  <si>
    <t>Aliyan Rehman</t>
  </si>
  <si>
    <t>aliyanrehman600@gmail.com</t>
  </si>
  <si>
    <t>Muneeb</t>
  </si>
  <si>
    <t>muneebmiqbal92@gmail.com</t>
  </si>
  <si>
    <t>Adeel Hussain</t>
  </si>
  <si>
    <t>adeelboghani@gmail.com</t>
  </si>
  <si>
    <t>Abid Hussain Shah</t>
  </si>
  <si>
    <t>abidhussainshah596@gmail.com</t>
  </si>
  <si>
    <t>Naseeb khowaja</t>
  </si>
  <si>
    <t>naseebkhowaja366@gmail.com</t>
  </si>
  <si>
    <t>Syed Nisar</t>
  </si>
  <si>
    <t>syednisarsyedi@gmail.com</t>
  </si>
  <si>
    <t>Yasmin saba</t>
  </si>
  <si>
    <t>syasmin.saba@gmail.com</t>
  </si>
  <si>
    <t>Farzana Shaheen</t>
  </si>
  <si>
    <t>fazanajan25@gmail.com</t>
  </si>
  <si>
    <t>Ali nawaz</t>
  </si>
  <si>
    <t>alinawaz.bakhtani@gmail.com</t>
  </si>
  <si>
    <t>Shagufta Shaheen</t>
  </si>
  <si>
    <t>shaguftashaheen744@gmail.com</t>
  </si>
  <si>
    <t>arifaly227@gmail.com</t>
  </si>
  <si>
    <t>Atta baig</t>
  </si>
  <si>
    <t>attabaig21@gmail.com</t>
  </si>
  <si>
    <t>Asifa Noreen</t>
  </si>
  <si>
    <t>asifanoreenakhss@gmail.com</t>
  </si>
  <si>
    <t>Hasina Rehmat</t>
  </si>
  <si>
    <t>hasinarehmat3@gmail.com</t>
  </si>
  <si>
    <t>behrams212@gmail.com</t>
  </si>
  <si>
    <t>Zill-e- Hassnain</t>
  </si>
  <si>
    <t>rajput.hassnain@gmail.com</t>
  </si>
  <si>
    <t>Hina Komal</t>
  </si>
  <si>
    <t>hinakomal.kh@gmail.com</t>
  </si>
  <si>
    <t>Shoaib Iqbal</t>
  </si>
  <si>
    <t>shoaib813iqbal@gmail.com</t>
  </si>
  <si>
    <t>Shoaib Al-karimiee</t>
  </si>
  <si>
    <t>shoaibkarim30@gmail.com</t>
  </si>
  <si>
    <t>Naveed Ahmad</t>
  </si>
  <si>
    <t>naveedkhansirang@gmail.com</t>
  </si>
  <si>
    <t>Suresh Ali Arshad</t>
  </si>
  <si>
    <t>sureshalio05@gmail.com</t>
  </si>
  <si>
    <t>Sohail Ghiyas</t>
  </si>
  <si>
    <t>sohailghiyas2511@gmail.com</t>
  </si>
  <si>
    <t>Saleem Ali</t>
  </si>
  <si>
    <t>saleemsultanali11@gmail.com</t>
  </si>
  <si>
    <t>Afshan Aziz</t>
  </si>
  <si>
    <t>afshanshifa2022@gmail.com</t>
  </si>
  <si>
    <t>Anwar Aleem Sadaat</t>
  </si>
  <si>
    <t>sadaat.qau25@gmail.com</t>
  </si>
  <si>
    <t>Adnan Sami</t>
  </si>
  <si>
    <t>adnansam4444@gmail.com</t>
  </si>
  <si>
    <t>ali.kashif8084@gmail.com</t>
  </si>
  <si>
    <t>Nasreen Akbar</t>
  </si>
  <si>
    <t>nasreenakber44@gmail.com</t>
  </si>
  <si>
    <t>Zain muhammad</t>
  </si>
  <si>
    <t>zainhunzai55@gmail.com</t>
  </si>
  <si>
    <t>Kishwar sultana</t>
  </si>
  <si>
    <t>kishwarsultana943@gmail.com</t>
  </si>
  <si>
    <t>Ali Etezaz Wali</t>
  </si>
  <si>
    <t>alietezaz8@gmail.com</t>
  </si>
  <si>
    <t>Sameer Fida</t>
  </si>
  <si>
    <t>timesag.official@gmail.com</t>
  </si>
  <si>
    <t>sajidams13@gmail.com</t>
  </si>
  <si>
    <t>Ali Naz</t>
  </si>
  <si>
    <t>alinazkiu@gmail.com</t>
  </si>
  <si>
    <t>Farooq Abdullah</t>
  </si>
  <si>
    <t>farooqnha94@gmail.com</t>
  </si>
  <si>
    <t>rukhsana.euroshub@gmail.com</t>
  </si>
  <si>
    <t>Sahar Kanwel</t>
  </si>
  <si>
    <t>saharkanwel00797@gmail.com</t>
  </si>
  <si>
    <t>Anara Ali Mohammad</t>
  </si>
  <si>
    <t>anaraalimuhammad@gmail.com</t>
  </si>
  <si>
    <t>Akramullah Khan</t>
  </si>
  <si>
    <t>akramullahkhan016@gmail.com</t>
  </si>
  <si>
    <t>Shahida</t>
  </si>
  <si>
    <t>shahidajaveed1@gmail.com</t>
  </si>
  <si>
    <t>kshahida031@gmail.com</t>
  </si>
  <si>
    <t>shazia aman</t>
  </si>
  <si>
    <t>amanshazia061@gmail.com</t>
  </si>
  <si>
    <t>Margast Bibi</t>
  </si>
  <si>
    <t>margasmusa8@gmail.com</t>
  </si>
  <si>
    <t>Malika Bibi</t>
  </si>
  <si>
    <t>malika.unofficial@gmail.com</t>
  </si>
  <si>
    <t>Malaika</t>
  </si>
  <si>
    <t>Malaikashah8885@gmail.com</t>
  </si>
  <si>
    <t>shehnaz</t>
  </si>
  <si>
    <t>shahnazaliciqam@gmail.com</t>
  </si>
  <si>
    <t>Reena</t>
  </si>
  <si>
    <t>reenaalim4@gmail.com</t>
  </si>
  <si>
    <t>Hameed Ullah</t>
  </si>
  <si>
    <t>hameedullahca@gmail.com</t>
  </si>
  <si>
    <t>Ansar</t>
  </si>
  <si>
    <t>ansarakbar47@gmail.com</t>
  </si>
  <si>
    <t>Amir Nayab Khan</t>
  </si>
  <si>
    <t>nayabamir12@gmail.com</t>
  </si>
  <si>
    <t>Shah nazira</t>
  </si>
  <si>
    <t>shahnazira950@gmail.com</t>
  </si>
  <si>
    <t>Nasreen Bano</t>
  </si>
  <si>
    <t>nasreenb87@gmail.com</t>
  </si>
  <si>
    <t>Ajaz Ali</t>
  </si>
  <si>
    <t>ajazalishahabii@gmail.com</t>
  </si>
  <si>
    <t>Aadil Kamal Khan</t>
  </si>
  <si>
    <t>adilkamalkhan3@gmail.com</t>
  </si>
  <si>
    <t>Rimsha Ali</t>
  </si>
  <si>
    <t>ramshally123@gmail.com</t>
  </si>
  <si>
    <t>Altaf Hussain</t>
  </si>
  <si>
    <t>advaltafhussain2016@gmail.com</t>
  </si>
  <si>
    <t>Syeda Zakira Kawsar</t>
  </si>
  <si>
    <t>zakirakawsar123@gmail.com</t>
  </si>
  <si>
    <t>Ehsam Zafar</t>
  </si>
  <si>
    <t>ehsamzafar0687@gmail.com</t>
  </si>
  <si>
    <t>Zahid karim</t>
  </si>
  <si>
    <t>zahidghumatoo970@gmail.com</t>
  </si>
  <si>
    <t>Anita Alam</t>
  </si>
  <si>
    <t>anitaalam697@gmail.com</t>
  </si>
  <si>
    <t>Yasir jan</t>
  </si>
  <si>
    <t>yasirjanchitrali@gmail.com</t>
  </si>
  <si>
    <t>Asifa ali</t>
  </si>
  <si>
    <t>noorasifa@097gmail.com</t>
  </si>
  <si>
    <t>Sultan uddin</t>
  </si>
  <si>
    <t>sultanaziz863@gmail.com</t>
  </si>
  <si>
    <t>Safina Nigar</t>
  </si>
  <si>
    <t>safinanigar112@gmail.com</t>
  </si>
  <si>
    <t>Sikandar Ali</t>
  </si>
  <si>
    <t>sikandaralii0095@gmail.com</t>
  </si>
  <si>
    <t>Nazima shukoor</t>
  </si>
  <si>
    <t>nazimashukoor2002@gmail.com</t>
  </si>
  <si>
    <t>Salahuddin</t>
  </si>
  <si>
    <t>salahs28abh@gmail.com</t>
  </si>
  <si>
    <t>Uzman Ali Bahadur</t>
  </si>
  <si>
    <t>uzmanalibahadur@gmail.com</t>
  </si>
  <si>
    <t>Maria</t>
  </si>
  <si>
    <t>mariakiran947@gmail.com</t>
  </si>
  <si>
    <t>Fahim Azam</t>
  </si>
  <si>
    <t>fahimazam065@gmail.com</t>
  </si>
  <si>
    <t>Nahida parveen</t>
  </si>
  <si>
    <t>nahidaaps@gmail.com</t>
  </si>
  <si>
    <t>Ali sher</t>
  </si>
  <si>
    <t>alisherctl.99@gmail.com</t>
  </si>
  <si>
    <t>Shayan Meer</t>
  </si>
  <si>
    <t>shayanmeerofficial@gmail.com</t>
  </si>
  <si>
    <t>Komal Hussain</t>
  </si>
  <si>
    <t>komalhussain015@gmail.com</t>
  </si>
  <si>
    <t>Sabeen Saleem</t>
  </si>
  <si>
    <t>saleemsheikh23@gmail.com</t>
  </si>
  <si>
    <t>Chambelly Sifat</t>
  </si>
  <si>
    <t>chambellysifatakhss10@gmail.com</t>
  </si>
  <si>
    <t>Shehzad Haider Gul</t>
  </si>
  <si>
    <t>shahzadhaidergul@gmail.com</t>
  </si>
  <si>
    <t>Imad ullah</t>
  </si>
  <si>
    <t>imadk055@gmail.com</t>
  </si>
  <si>
    <t>Alisha Bano</t>
  </si>
  <si>
    <t>alishahfazal8@gmail.com</t>
  </si>
  <si>
    <t>Ujala qurban</t>
  </si>
  <si>
    <t>ujala.akhss565@gmail.com</t>
  </si>
  <si>
    <t>Noor Alam</t>
  </si>
  <si>
    <t>nooralam1112233@gmail.com</t>
  </si>
  <si>
    <t>Mazher Ali Shah</t>
  </si>
  <si>
    <t>mazheralis263@gmail.com</t>
  </si>
  <si>
    <t>sufia nasreen</t>
  </si>
  <si>
    <t>sufianasreen624@gmail.com</t>
  </si>
  <si>
    <t>Nazia</t>
  </si>
  <si>
    <t>naziaiqbal694@gmail.com</t>
  </si>
  <si>
    <t>Muzammil Hussain</t>
  </si>
  <si>
    <t>muzahussain5@gmail.com</t>
  </si>
  <si>
    <t>Muiz ali</t>
  </si>
  <si>
    <t>muizaly6@gmail.com</t>
  </si>
  <si>
    <t>Shazmeen sarfraz</t>
  </si>
  <si>
    <t>shazmeen.sarfraz1@gmail.com</t>
  </si>
  <si>
    <t>Saad Gul</t>
  </si>
  <si>
    <t>saadhunzai123@gmail.com</t>
  </si>
  <si>
    <t>Husna Gul</t>
  </si>
  <si>
    <t>husnauqasofts@gmail.com</t>
  </si>
  <si>
    <t>Sana bibi</t>
  </si>
  <si>
    <t>sanabibiuoa@gmail.com</t>
  </si>
  <si>
    <t>Khalid Ahmad</t>
  </si>
  <si>
    <t>khalidzondry@gmail.com</t>
  </si>
  <si>
    <t>Iqrar Hussain</t>
  </si>
  <si>
    <t>azmat2833055@gmail.com</t>
  </si>
  <si>
    <t>muhammadali.sheikh@akcpk.org</t>
  </si>
  <si>
    <t>Laiba Anwar</t>
  </si>
  <si>
    <t>chouhanpinkey23@gmail.com</t>
  </si>
  <si>
    <t>Tariq Aziz</t>
  </si>
  <si>
    <t>taziz7040@gmail.com</t>
  </si>
  <si>
    <t>Junaid Ali</t>
  </si>
  <si>
    <t>a.junaid12@yahoo.com</t>
  </si>
  <si>
    <t>Shehla Kanval</t>
  </si>
  <si>
    <t>shehlakanval21@gmail.com</t>
  </si>
  <si>
    <t>Muzamil Hussain</t>
  </si>
  <si>
    <t>muzamalhussain2670@gmail.com</t>
  </si>
  <si>
    <t>Irfan Mehmood</t>
  </si>
  <si>
    <t>irfanmehmood2244@gmail.com</t>
  </si>
  <si>
    <t>Rehmat Ali</t>
  </si>
  <si>
    <t>rehmat.khi333@gmail.com</t>
  </si>
  <si>
    <t>Karim Ali Shah</t>
  </si>
  <si>
    <t>karim.ali@aku.edu</t>
  </si>
  <si>
    <t>Salman Hassan</t>
  </si>
  <si>
    <t>salmanstd8618@gmail.com</t>
  </si>
  <si>
    <t>Rashida Urooj</t>
  </si>
  <si>
    <t>uroojbaig38@gmail.com</t>
  </si>
  <si>
    <t>Nisar Ahmad</t>
  </si>
  <si>
    <t>nisarahmad60140@gmail.com</t>
  </si>
  <si>
    <t>Qaisar Ali Khan</t>
  </si>
  <si>
    <t>qaiser.aly35@gmail.com</t>
  </si>
  <si>
    <t>Hameed Ahmed</t>
  </si>
  <si>
    <t>hameedtkd96@gmail.com</t>
  </si>
  <si>
    <t>Azwa Amjad</t>
  </si>
  <si>
    <t>azwaamjad12@gmail.com</t>
  </si>
  <si>
    <t>Azima himat</t>
  </si>
  <si>
    <t>aximahimmat@gmail.com</t>
  </si>
  <si>
    <t>Minhaj Alam</t>
  </si>
  <si>
    <t>minhajalam219@gmail.com</t>
  </si>
  <si>
    <t>Haider Ali Shah</t>
  </si>
  <si>
    <t>haideralimas2016@gmail.com</t>
  </si>
  <si>
    <t>Ghania Saleem</t>
  </si>
  <si>
    <t>saleemsheikh24@gmail.com</t>
  </si>
  <si>
    <t>Arifa Sultan</t>
  </si>
  <si>
    <t>arifa.sultan00@gmail.com</t>
  </si>
  <si>
    <t>Muhammad Shafeeq</t>
  </si>
  <si>
    <t>wakhanishafeeq1122@gmail.com</t>
  </si>
  <si>
    <t>Afzal karim</t>
  </si>
  <si>
    <t>afzalhunxai4@gmail.com</t>
  </si>
  <si>
    <t>Angela Fatima</t>
  </si>
  <si>
    <t>angela.fatima@gmail.com</t>
  </si>
  <si>
    <t>Mahima Fahem</t>
  </si>
  <si>
    <t>mahialy1326@gmail.com</t>
  </si>
  <si>
    <t>Tanzeela Mustafa</t>
  </si>
  <si>
    <t>tanzeelamustafa84@gmail.com</t>
  </si>
  <si>
    <t>Khurram Hussain</t>
  </si>
  <si>
    <t>ameenkhurram21@gmail.com</t>
  </si>
  <si>
    <t>karimzeeshan421@gmail.com</t>
  </si>
  <si>
    <t>Hussain Ali</t>
  </si>
  <si>
    <t>hussain.ali4479207@gmail.com</t>
  </si>
  <si>
    <t>imranaliy165@gmail.com</t>
  </si>
  <si>
    <t>Chandraiz Azam</t>
  </si>
  <si>
    <t>chandraizazam@gmail.com</t>
  </si>
  <si>
    <t>Arif ullah baig</t>
  </si>
  <si>
    <t>arifbaig.economics@gmail.com</t>
  </si>
  <si>
    <t>Abdulwahab Iqbal</t>
  </si>
  <si>
    <t>abdulwahabiqbal0@gmail.com</t>
  </si>
  <si>
    <t>Nayla Perveen</t>
  </si>
  <si>
    <t>gmtnailu@gmail.com</t>
  </si>
  <si>
    <t>Anila Shaban</t>
  </si>
  <si>
    <t>anilashaban28@gmail.com</t>
  </si>
  <si>
    <t>Danish Ali</t>
  </si>
  <si>
    <t>danish8843ali@gmail.com</t>
  </si>
  <si>
    <t>Kainat Gull</t>
  </si>
  <si>
    <t>kainatrajput639@gmail.com</t>
  </si>
  <si>
    <t>aliyan Karim</t>
  </si>
  <si>
    <t>gamechanger9083@gmail.com</t>
  </si>
  <si>
    <t>Batool Shaheen</t>
  </si>
  <si>
    <t>aliadda2020@gmail.com</t>
  </si>
  <si>
    <t>Inzamam Ali shah</t>
  </si>
  <si>
    <t>inxeeali@gmail.com</t>
  </si>
  <si>
    <t>Nasar Hayat</t>
  </si>
  <si>
    <t>nasarhayat005@gmail.com</t>
  </si>
  <si>
    <t>Sadia Paree</t>
  </si>
  <si>
    <t>pareesadia@gmail.com</t>
  </si>
  <si>
    <t>Zain Adnan</t>
  </si>
  <si>
    <t>zainadnan714@gmail.com</t>
  </si>
  <si>
    <t>Samira Nazir</t>
  </si>
  <si>
    <t>samiranazir6@gmail.com</t>
  </si>
  <si>
    <t>Shah Azam</t>
  </si>
  <si>
    <t>shah2000azam@gmail.com</t>
  </si>
  <si>
    <t>Shah E Ajam</t>
  </si>
  <si>
    <t>shaheajam390@gmail.com</t>
  </si>
  <si>
    <t>kainat saleem</t>
  </si>
  <si>
    <t>kainatsaleem344@gmail.com</t>
  </si>
  <si>
    <t>Shahid ali</t>
  </si>
  <si>
    <t>asgharm503@gmail.com</t>
  </si>
  <si>
    <t>Shahzad karim</t>
  </si>
  <si>
    <t>shahzadpassu@gmail.com</t>
  </si>
  <si>
    <t>Zanib bibi</t>
  </si>
  <si>
    <t>iqbalzainab121@gmail.com</t>
  </si>
  <si>
    <t>Kamran karim</t>
  </si>
  <si>
    <t>kamrankarim2468@gmail.com</t>
  </si>
  <si>
    <t>Sheba Javed</t>
  </si>
  <si>
    <t>shebajaved30@gmail.com</t>
  </si>
  <si>
    <t>sumara umar</t>
  </si>
  <si>
    <t>sumaraumar3@gmail.com</t>
  </si>
  <si>
    <t>Arshad Ali</t>
  </si>
  <si>
    <t>arshadaliroy754@gmail.com</t>
  </si>
  <si>
    <t>ALI MADAD SHAH</t>
  </si>
  <si>
    <t>alimadad24@gmail.com</t>
  </si>
  <si>
    <t>Mehnaz Ali</t>
  </si>
  <si>
    <t>mehnazaly@gmail.com</t>
  </si>
  <si>
    <t>Sajid Hussain</t>
  </si>
  <si>
    <t>sajid.hussain@akcpk.org</t>
  </si>
  <si>
    <t>Muhammad waqar yousaf</t>
  </si>
  <si>
    <t>Yousafmwaqar98@gmail.com</t>
  </si>
  <si>
    <t>Asif Karim</t>
  </si>
  <si>
    <t>asifkarim369@gmail.com</t>
  </si>
  <si>
    <t>Ali Azam Khan</t>
  </si>
  <si>
    <t>aleebaigal810@gmail.com</t>
  </si>
  <si>
    <t>Shehzad Aman</t>
  </si>
  <si>
    <t>shehzadaman2255@gmail.com</t>
  </si>
  <si>
    <t>Shalina dinar</t>
  </si>
  <si>
    <t>shalina.dinar@gmail.com</t>
  </si>
  <si>
    <t>Javed Mirza</t>
  </si>
  <si>
    <t>javedmirza78900@gmail.com</t>
  </si>
  <si>
    <t>Samina Bakhtawar</t>
  </si>
  <si>
    <t>saminaboghani786@gmail.com</t>
  </si>
  <si>
    <t>Nizam Ali</t>
  </si>
  <si>
    <t>nizam.ali@sjdao.org</t>
  </si>
  <si>
    <t>Fareeha Pervaiz</t>
  </si>
  <si>
    <t>fareeha1.ilmesters@gmail.com</t>
  </si>
  <si>
    <t>Anusha Amirali</t>
  </si>
  <si>
    <t>anushaamirali23@gmail.com</t>
  </si>
  <si>
    <t>Sultana Hassan</t>
  </si>
  <si>
    <t>sultana.hassan01@gmail.com</t>
  </si>
  <si>
    <t>Asfandiyar wali khan</t>
  </si>
  <si>
    <t>asfandiyarwali07@gmail.com</t>
  </si>
  <si>
    <t>afsana bibi</t>
  </si>
  <si>
    <t>gulsami557@gmail.com</t>
  </si>
  <si>
    <t>Shigufta shamsi</t>
  </si>
  <si>
    <t>shaguftashamsi123@gmail.com</t>
  </si>
  <si>
    <t>asif rahman baig</t>
  </si>
  <si>
    <t>asifrahmanbaig@gmail.com</t>
  </si>
  <si>
    <t>Nadia Iqbal</t>
  </si>
  <si>
    <t>nadee.shocks@gmail.com</t>
  </si>
  <si>
    <t>Amer  Nazir</t>
  </si>
  <si>
    <t>amirnazir470@gmail.com</t>
  </si>
  <si>
    <t>Shazad ali</t>
  </si>
  <si>
    <t>shahzadak019@gmail.com</t>
  </si>
  <si>
    <t>Noor Ul Amin</t>
  </si>
  <si>
    <t>aminbarcha@gmail.com</t>
  </si>
  <si>
    <t>Asif Khan</t>
  </si>
  <si>
    <t>asifmushkin@gmail.com</t>
  </si>
  <si>
    <t>Refat bibi</t>
  </si>
  <si>
    <t>Refatbaiggdc2023@gmail.com</t>
  </si>
  <si>
    <t>Abeer panah</t>
  </si>
  <si>
    <t>abeerpanah896@gmail.com</t>
  </si>
  <si>
    <t>Aroosa Aslam</t>
  </si>
  <si>
    <t>aroosa786aslam@gmail.com</t>
  </si>
  <si>
    <t>Rani Bano</t>
  </si>
  <si>
    <t>raanijahan456@gmail.com</t>
  </si>
  <si>
    <t>Fahim Sultan</t>
  </si>
  <si>
    <t>fahim.sultan@sjdap.org</t>
  </si>
  <si>
    <t>Alija faiz</t>
  </si>
  <si>
    <t>alijakhan977@gamil.com</t>
  </si>
  <si>
    <t>Ali Ahmed</t>
  </si>
  <si>
    <t>alyahmedrbk@gmail.com</t>
  </si>
  <si>
    <t>Huma</t>
  </si>
  <si>
    <t>humaafshan92@gmail.com</t>
  </si>
  <si>
    <t>DARA BAIG</t>
  </si>
  <si>
    <t>darabaig3@mail.com</t>
  </si>
  <si>
    <t>perveenmurad015@gmail.com</t>
  </si>
  <si>
    <t>Nasim Banu</t>
  </si>
  <si>
    <t>nasim.khanedu123@gmail.com</t>
  </si>
  <si>
    <t>Shahnaz Akhtar</t>
  </si>
  <si>
    <t>raffyhayat72@gmail.com</t>
  </si>
  <si>
    <t>Mirza wali shah</t>
  </si>
  <si>
    <t>mirzawshah@gmail.com</t>
  </si>
  <si>
    <t>Ijaz Hussain</t>
  </si>
  <si>
    <t>ijaz20hussain@gmail.com</t>
  </si>
  <si>
    <t>Karim Ahmed Kamal Shah</t>
  </si>
  <si>
    <t>karimshah33@gmail.com</t>
  </si>
  <si>
    <t>Asad Ali Hussaini</t>
  </si>
  <si>
    <t>asad.hussaini@hotmail.com</t>
  </si>
  <si>
    <t>Sunaila Ali</t>
  </si>
  <si>
    <t>sunaila.ali456@gmail.com</t>
  </si>
  <si>
    <t>Zammina Arif</t>
  </si>
  <si>
    <t>zamminaarif93@gmail.com</t>
  </si>
  <si>
    <t>Sania</t>
  </si>
  <si>
    <t>aiclass109@gmail.com</t>
  </si>
  <si>
    <t>Abeer Surani</t>
  </si>
  <si>
    <t>Abeersurani@hotmail.com</t>
  </si>
  <si>
    <t>Syed Waqar Ali Shah</t>
  </si>
  <si>
    <t>syedwaqar14shah@gmail.com</t>
  </si>
  <si>
    <t>Sabeen shoukat</t>
  </si>
  <si>
    <t>sabeen86a@yahoo.com</t>
  </si>
  <si>
    <t>Shahmir</t>
  </si>
  <si>
    <t>mirshah721@gmail.com</t>
  </si>
  <si>
    <t>sadiqjee@gmail.com</t>
  </si>
  <si>
    <t>Abeer Akbar Ali</t>
  </si>
  <si>
    <t>abeer.bhimani7@gmail.com</t>
  </si>
  <si>
    <t>Qamraiz</t>
  </si>
  <si>
    <t>qamraizali313@gmail.com</t>
  </si>
  <si>
    <t>Samira Aziz</t>
  </si>
  <si>
    <t>samiraaziz5522@gmail.com</t>
  </si>
  <si>
    <t>Syed Sami Ul Hassan</t>
  </si>
  <si>
    <t>syedsamiulhassan18@gmail.com</t>
  </si>
  <si>
    <t>ABDUL RAZAQ</t>
  </si>
  <si>
    <t>ra591229@Email.com</t>
  </si>
  <si>
    <t>Noreen Nasab</t>
  </si>
  <si>
    <t>daad.noreen2025@gmail.com</t>
  </si>
  <si>
    <t>Sohail malik</t>
  </si>
  <si>
    <t>sohailsm6195821@gmail.com</t>
  </si>
  <si>
    <t>Muhammad Ali Shah</t>
  </si>
  <si>
    <t>muhdalishah0@gmail.com</t>
  </si>
  <si>
    <t>Ameer Ali Wazir Ali</t>
  </si>
  <si>
    <t>ameerali.wazirali@akdn.org</t>
  </si>
  <si>
    <t>Shabina Karim</t>
  </si>
  <si>
    <t>shabinakarim707@gmail.com</t>
  </si>
  <si>
    <t>Mushrafa Bibi</t>
  </si>
  <si>
    <t>mushrafa2003@gmail.com</t>
  </si>
  <si>
    <t>Suhrab ALi</t>
  </si>
  <si>
    <t>suhrabali623@gnail.com</t>
  </si>
  <si>
    <t>Syed Ziauddin Shah</t>
  </si>
  <si>
    <t>syedziauddinshah71@gmail.com</t>
  </si>
  <si>
    <t>Hasania</t>
  </si>
  <si>
    <t>hasaniatajik@gmail.com</t>
  </si>
  <si>
    <t>Farha Zulfiqar</t>
  </si>
  <si>
    <t>farhazulfi786@gmail.com</t>
  </si>
  <si>
    <t>haseena.baig118@gmail.com</t>
  </si>
  <si>
    <t>Younus khan</t>
  </si>
  <si>
    <t>khanyounus2213@gmail.com</t>
  </si>
  <si>
    <t>Amin Akbar ali bhimani</t>
  </si>
  <si>
    <t>amin.akbarali@cdfp.org</t>
  </si>
  <si>
    <t>Waleed khalid mehmood</t>
  </si>
  <si>
    <t>waleedkhalidmehmood786@gmail.com</t>
  </si>
  <si>
    <t>Salman khan</t>
  </si>
  <si>
    <t>salmandinal5@gmail.com</t>
  </si>
  <si>
    <t>Shoaib mehmood</t>
  </si>
  <si>
    <t>shybjwn44@gmail.com</t>
  </si>
  <si>
    <t>Ali Afzal</t>
  </si>
  <si>
    <t>aliafzal37331@gmail.com</t>
  </si>
  <si>
    <t>Shahnila bibi</t>
  </si>
  <si>
    <t>shahsyeed988@gmail.com</t>
  </si>
  <si>
    <t>Mir Afzal Khan</t>
  </si>
  <si>
    <t>mirafzalkhan450@gmail.com</t>
  </si>
  <si>
    <t>Nazira naz</t>
  </si>
  <si>
    <t>naznazira123@gmail.com</t>
  </si>
  <si>
    <t>Rashid uddin Rashid uddin</t>
  </si>
  <si>
    <t>rashiduddinctl02@gmail.com</t>
  </si>
  <si>
    <t>Nausheen Aziz Ali</t>
  </si>
  <si>
    <t>naushaziz.allar@gmail.com</t>
  </si>
  <si>
    <t>sirangshayanali@gmail.com</t>
  </si>
  <si>
    <t>Hafiza Murad</t>
  </si>
  <si>
    <t>muradhafiza35@gmail.com</t>
  </si>
  <si>
    <t>Sir Buland Baig</t>
  </si>
  <si>
    <t>bsirbuland@gmail.com</t>
  </si>
  <si>
    <t>Nabeel Alam</t>
  </si>
  <si>
    <t>alamnabeel322@gmail.com</t>
  </si>
  <si>
    <t>Pervaiz Pyar Ali</t>
  </si>
  <si>
    <t>pervaiz.halani@cdfp.org</t>
  </si>
  <si>
    <t>Haseeba Yar</t>
  </si>
  <si>
    <t>haseebayar123@gmail.com</t>
  </si>
  <si>
    <t>Allauddin</t>
  </si>
  <si>
    <t>allawamiray@gmail.com</t>
  </si>
  <si>
    <t>Shafiqa Rahim</t>
  </si>
  <si>
    <t>shafiqarahim200@gmail.com</t>
  </si>
  <si>
    <t>Sharmeen Alwani</t>
  </si>
  <si>
    <t>alwani.sharmeen@gmail.com</t>
  </si>
  <si>
    <t>Allau Ddin</t>
  </si>
  <si>
    <t>allauddin.bits@gmail.com</t>
  </si>
  <si>
    <t>Zahra Sadruddin Damani</t>
  </si>
  <si>
    <t>zahra.damanizd@gmail.com</t>
  </si>
  <si>
    <t>Nazia Jahan</t>
  </si>
  <si>
    <t>naziajahan46@gmail.com</t>
  </si>
  <si>
    <t>Danish karim</t>
  </si>
  <si>
    <t>karimdanish89@gmail.com</t>
  </si>
  <si>
    <t>Ayesha Nadeem</t>
  </si>
  <si>
    <t>m.ayeshanadeem@gmail.com</t>
  </si>
  <si>
    <t>Syed Shahab Uddin</t>
  </si>
  <si>
    <t>Syed.shihab89@gmail.com</t>
  </si>
  <si>
    <t>Nisar</t>
  </si>
  <si>
    <t>nisarahna128@gmail.com</t>
  </si>
  <si>
    <t>Ahsan Ali Hussaini</t>
  </si>
  <si>
    <t>ahsanali.hussaini@gmail.com</t>
  </si>
  <si>
    <t>qasimbrong@gmail.com</t>
  </si>
  <si>
    <t>Kiran Rupani</t>
  </si>
  <si>
    <t>amiss4743@gmail.com</t>
  </si>
  <si>
    <t>sagarwasim996@gmail.com</t>
  </si>
  <si>
    <t>Shahana Samrin Hussain</t>
  </si>
  <si>
    <t>shahanahussain195@gmail.com</t>
  </si>
  <si>
    <t>Sheryar Khan</t>
  </si>
  <si>
    <t>sheryarkhanu99@gmail.com</t>
  </si>
  <si>
    <t>Amin Mirza</t>
  </si>
  <si>
    <t>app.mirza@gmail.com</t>
  </si>
  <si>
    <t>Luqman Hussain</t>
  </si>
  <si>
    <t>luqmanjaffary79@gmail.com</t>
  </si>
  <si>
    <t>Imran Mansoor Ali</t>
  </si>
  <si>
    <t>imranbana@yahoo.com</t>
  </si>
  <si>
    <t>Gulshan</t>
  </si>
  <si>
    <t>gulshanandalib@gmail.com</t>
  </si>
  <si>
    <t>Waseem Khan</t>
  </si>
  <si>
    <t>waseemkaraam@gmail.com</t>
  </si>
  <si>
    <t>Khalida Anjum</t>
  </si>
  <si>
    <t>kafreelancer76@gmail.com</t>
  </si>
  <si>
    <t>Salimah Hussaini</t>
  </si>
  <si>
    <t>salimah.motani@gmail.com</t>
  </si>
  <si>
    <t>Misrana</t>
  </si>
  <si>
    <t>misrana965@gmail.com</t>
  </si>
  <si>
    <t>Parvez Alam</t>
  </si>
  <si>
    <t>ghizerdiary@gmail.com</t>
  </si>
  <si>
    <t>alinoor202k@gmail.com</t>
  </si>
  <si>
    <t>Riaz hussain</t>
  </si>
  <si>
    <t>riazhussainyasini@gmail.com</t>
  </si>
  <si>
    <t>Rozameen Karim</t>
  </si>
  <si>
    <t>rozmeenkarim@gmail.com</t>
  </si>
  <si>
    <t>Farman Nisa</t>
  </si>
  <si>
    <t>fk8573013@gmail.com</t>
  </si>
  <si>
    <t>Kiran Amin</t>
  </si>
  <si>
    <t>kiranamin97@gmail.com</t>
  </si>
  <si>
    <t>Muhammad S. Alwani</t>
  </si>
  <si>
    <t>muhammad.alwani@fhapk.org</t>
  </si>
  <si>
    <t>Irshad Karim</t>
  </si>
  <si>
    <t>irshadkarim559@gmail.com</t>
  </si>
  <si>
    <t>Zarmeen Bhaidani</t>
  </si>
  <si>
    <t>zarmeenbhaidani@gmail.com</t>
  </si>
  <si>
    <t>Naveera Jameel</t>
  </si>
  <si>
    <t>naveera.jameel@gmail.com</t>
  </si>
  <si>
    <t>Ilyas Ahmad Khan</t>
  </si>
  <si>
    <t>ilyasahmad006@gmail.com</t>
  </si>
  <si>
    <t>Arish Ali</t>
  </si>
  <si>
    <t>arish.ali@outlook.com</t>
  </si>
  <si>
    <t>Buraq Noor</t>
  </si>
  <si>
    <t>burraqnoor3322@gmail.com</t>
  </si>
  <si>
    <t>Shabana Begum</t>
  </si>
  <si>
    <t>ayzal4333@gmail.com</t>
  </si>
  <si>
    <t>Hasnain Ahmed</t>
  </si>
  <si>
    <t>hasnainahmed1942@gmail.com</t>
  </si>
  <si>
    <t>Nelam perveen</t>
  </si>
  <si>
    <t>perveennelam@gmail.com</t>
  </si>
  <si>
    <t>Nadya Amir Ali</t>
  </si>
  <si>
    <t>Nadya.amiraly@gmail.com</t>
  </si>
  <si>
    <t>Rayan Iqbal</t>
  </si>
  <si>
    <t>26110310@lums.edu.pk</t>
  </si>
  <si>
    <t>Rahila Arbani</t>
  </si>
  <si>
    <t>arbanirahila1@gmail.com</t>
  </si>
  <si>
    <t>Ashfaq Javed</t>
  </si>
  <si>
    <t>ashfaqahmedhunzai@gmail.com</t>
  </si>
  <si>
    <t>sabeela</t>
  </si>
  <si>
    <t>sabeela.sabeelaali@gmail.com</t>
  </si>
  <si>
    <t>Myshtaq ahmed khan</t>
  </si>
  <si>
    <t>mushtaqkhan8488@gmail.com</t>
  </si>
  <si>
    <t>sonia.asifsurani786@gmail.com</t>
  </si>
  <si>
    <t>Talha Barkat Ali</t>
  </si>
  <si>
    <t>Talhabarkatali.kanjwani@gmail.com</t>
  </si>
  <si>
    <t>Aahil Pardhan</t>
  </si>
  <si>
    <t>aahilpardhaan@gmail.com</t>
  </si>
  <si>
    <t>Shafiq ur Rehman</t>
  </si>
  <si>
    <t>shafiqdigitalmarketer@gmail.com</t>
  </si>
  <si>
    <t>Shah BEhroz</t>
  </si>
  <si>
    <t>shahbehroz921@gmail.com</t>
  </si>
  <si>
    <t>Syed Nisar Ali Shah</t>
  </si>
  <si>
    <t>syednisar.cs@gmail.com</t>
  </si>
  <si>
    <t>Saif Ali</t>
  </si>
  <si>
    <t>saifkhuwaja08@gmail.com</t>
  </si>
  <si>
    <t>Muskan Barket Ali</t>
  </si>
  <si>
    <t>muskankotadia.15@gmail.com</t>
  </si>
  <si>
    <t>Ayaan Merchat</t>
  </si>
  <si>
    <t>krmkae786@gmail.com</t>
  </si>
  <si>
    <t>Yawar hayat baiag</t>
  </si>
  <si>
    <t>yawaar3@gmail.com</t>
  </si>
  <si>
    <t>Hakim Jan</t>
  </si>
  <si>
    <t>hakimjan.gb@gmail.com</t>
  </si>
  <si>
    <t>Rameez</t>
  </si>
  <si>
    <t>khuwajaramiz@gmail.com</t>
  </si>
  <si>
    <t>Malik Ali</t>
  </si>
  <si>
    <t>maliksamnani1980@gmail.com</t>
  </si>
  <si>
    <t>Bibisanobar</t>
  </si>
  <si>
    <t>farmanalishah3254@gmail.com</t>
  </si>
  <si>
    <t>Zahir Hussain</t>
  </si>
  <si>
    <t>khowajazahir@gmail.com</t>
  </si>
  <si>
    <t>Danish Halani</t>
  </si>
  <si>
    <t>danishsalim77@gmail.com</t>
  </si>
  <si>
    <t>Nooreen Safi</t>
  </si>
  <si>
    <t>nooreensafi82@gmail.com</t>
  </si>
  <si>
    <t>Moiz Abdul Majeed</t>
  </si>
  <si>
    <t>moiz.a.majeed9@gmail.com</t>
  </si>
  <si>
    <t>Shahnawaz khuwaja</t>
  </si>
  <si>
    <t>shahnawazkhuwaja6@gmail.com</t>
  </si>
  <si>
    <t>Mohiz Akbar Ali</t>
  </si>
  <si>
    <t>mohizakbarali@gmail.com</t>
  </si>
  <si>
    <t>Ali khan amin khowaja</t>
  </si>
  <si>
    <t>alikhans786.ak@gmail.com</t>
  </si>
  <si>
    <t>SOHAIL</t>
  </si>
  <si>
    <t>ssajwani@hotmail.com</t>
  </si>
  <si>
    <t>Naila Anjum</t>
  </si>
  <si>
    <t>naila.anjum009@gmail.com</t>
  </si>
  <si>
    <t>Arishah Amin</t>
  </si>
  <si>
    <t>arishahlakhani5@gmail.com</t>
  </si>
  <si>
    <t>Aalish Virani</t>
  </si>
  <si>
    <t>aalishvirani21@gmail.com</t>
  </si>
  <si>
    <t>Noureen Pukhraj</t>
  </si>
  <si>
    <t>noureen.pukhraj@gmail.com</t>
  </si>
  <si>
    <t>Noureen Farhan</t>
  </si>
  <si>
    <t>noureenf2007@gmail.com</t>
  </si>
  <si>
    <t>Sajjad akbar</t>
  </si>
  <si>
    <t>sajadsilpi@gmail.com</t>
  </si>
  <si>
    <t>Rozina Merchant</t>
  </si>
  <si>
    <t>rozinamerchant73@gmail.com</t>
  </si>
  <si>
    <t>Tajuddin</t>
  </si>
  <si>
    <t>tajudin66@icloud.com</t>
  </si>
  <si>
    <t>Alyan Anwer ali</t>
  </si>
  <si>
    <t>alyananwerali786@gmail.com</t>
  </si>
  <si>
    <t>Junaid Ahmed</t>
  </si>
  <si>
    <t>junaid121321@gmail.com</t>
  </si>
  <si>
    <t>Rufaida Riaz Ali</t>
  </si>
  <si>
    <t>rufinoorani@gmail.com</t>
  </si>
  <si>
    <t>Fida Ali</t>
  </si>
  <si>
    <t>fidaaliaysar196@gmail.com</t>
  </si>
  <si>
    <t>Hasnain Merchant</t>
  </si>
  <si>
    <t>merchanthasnain22@gmail.com</t>
  </si>
  <si>
    <t>Akbar Ali Jumani</t>
  </si>
  <si>
    <t>akbararif4161@gmail.com</t>
  </si>
  <si>
    <t>Saif Ali Aslam</t>
  </si>
  <si>
    <t>saifali.aslam@gmail.com</t>
  </si>
  <si>
    <t>Zohra Alishan</t>
  </si>
  <si>
    <t>zohraaz143@gmail.com</t>
  </si>
  <si>
    <t>Alish Amin Ali karmani</t>
  </si>
  <si>
    <t>alishamin2003@gmail.com</t>
  </si>
  <si>
    <t>Amjad Ali</t>
  </si>
  <si>
    <t>amjad.oxorik@gmail.com</t>
  </si>
  <si>
    <t>zohaib abdul karim</t>
  </si>
  <si>
    <t>zohaib3229@gmail.com</t>
  </si>
  <si>
    <t>Amanullah Khan</t>
  </si>
  <si>
    <t>aman.sanaullahkhan@gmail.com</t>
  </si>
  <si>
    <t>Saleem Karim</t>
  </si>
  <si>
    <t>saleemtingorra@gmail.com</t>
  </si>
  <si>
    <t>Anmol Rustam</t>
  </si>
  <si>
    <t>anmolrustam224@gmail.com</t>
  </si>
  <si>
    <t>Imran Panjwani</t>
  </si>
  <si>
    <t>panjwaniimran@gmail.com</t>
  </si>
  <si>
    <t>moreseosllc@gmail.com</t>
  </si>
  <si>
    <t>Syed Farhan Uddin</t>
  </si>
  <si>
    <t>syedfarhaaan17@gmail.com</t>
  </si>
  <si>
    <t>Riaz Ali</t>
  </si>
  <si>
    <t>riazali.taeer@gmail.com</t>
  </si>
  <si>
    <t>Qayyum Baig</t>
  </si>
  <si>
    <t>qayyumbaigmughal@gmail.com</t>
  </si>
  <si>
    <t>Sehrish wali</t>
  </si>
  <si>
    <t>sehrishwali263@gmail.com</t>
  </si>
  <si>
    <t>Raheel Naib Khan</t>
  </si>
  <si>
    <t>naibraheel97@gmail.com</t>
  </si>
  <si>
    <t>Zia ul haq khowaja</t>
  </si>
  <si>
    <t>ziaulhaq.hussaini29@gmail.com</t>
  </si>
  <si>
    <t>Mustafa Haider</t>
  </si>
  <si>
    <t>haidermustafa804@gmail.com</t>
  </si>
  <si>
    <t>Aly</t>
  </si>
  <si>
    <t>alyjaferani@gmail.com</t>
  </si>
  <si>
    <t>Ayman Atif</t>
  </si>
  <si>
    <t>aymanhere3010@gmail.com</t>
  </si>
  <si>
    <t>Sajjad hussain</t>
  </si>
  <si>
    <t>sajjadhashoo@gmail.com</t>
  </si>
  <si>
    <t>Muhammad Umar</t>
  </si>
  <si>
    <t>umarkhn895@gmail.com</t>
  </si>
  <si>
    <t>Mashal Jawed</t>
  </si>
  <si>
    <t>mashaljawed.k@gmail.com</t>
  </si>
  <si>
    <t>Moez Bhimani</t>
  </si>
  <si>
    <t>moezsbhimani@gmail.com</t>
  </si>
  <si>
    <t>Asif Virani</t>
  </si>
  <si>
    <t>asiphvirani@gmail.com</t>
  </si>
  <si>
    <t>Sabin</t>
  </si>
  <si>
    <t>bhimanisabin@gmail.com</t>
  </si>
  <si>
    <t>Dua Khowaja</t>
  </si>
  <si>
    <t>dua.anwerali786@gmail.com</t>
  </si>
  <si>
    <t>Almas Ahmad</t>
  </si>
  <si>
    <t>almas622007@gmail.com</t>
  </si>
  <si>
    <t>Naveed Hakim</t>
  </si>
  <si>
    <t>naveedhakim456@gmail.com</t>
  </si>
  <si>
    <t>sabra</t>
  </si>
  <si>
    <t>sabiradanish6@gmail.com</t>
  </si>
  <si>
    <t>Naveeda Khowaja</t>
  </si>
  <si>
    <t>khowaja.naveeda@gmail.com</t>
  </si>
  <si>
    <t>Munira</t>
  </si>
  <si>
    <t>Munira.irfan@gmail.com</t>
  </si>
  <si>
    <t>Madiha Mehboob</t>
  </si>
  <si>
    <t>madeeha8641@gmail.com</t>
  </si>
  <si>
    <t>NAUREEN SAJWANI</t>
  </si>
  <si>
    <t>floweringgirl110@gmail.com</t>
  </si>
  <si>
    <t>Nida Nawaz Ali</t>
  </si>
  <si>
    <t>nida.khowaja4@gmail.com</t>
  </si>
  <si>
    <t>Tabbraz ali shah</t>
  </si>
  <si>
    <t>alitabraiz216@gmail.com</t>
  </si>
  <si>
    <t>Anniyah Essani</t>
  </si>
  <si>
    <t>anniyahessani123@gmail.com</t>
  </si>
  <si>
    <t>Shahbaz Khawaja</t>
  </si>
  <si>
    <t>shahbaz.khawaja71@gmail.com</t>
  </si>
  <si>
    <t>Sohail Hashmi</t>
  </si>
  <si>
    <t>Sohail.hashmi@aol.com</t>
  </si>
  <si>
    <t>Saadia Nizar Dawoodani</t>
  </si>
  <si>
    <t>saadia.nizar@gmail.com</t>
  </si>
  <si>
    <t>Faraz Pervaiz</t>
  </si>
  <si>
    <t>farazmorani@gmail.com</t>
  </si>
  <si>
    <t>Muhammad Waqas Ahmed</t>
  </si>
  <si>
    <t>engrwaqasahmed834@gmail.com</t>
  </si>
  <si>
    <t>Fiza Khowaja</t>
  </si>
  <si>
    <t>fizakhowaja02@gmail.com</t>
  </si>
  <si>
    <t>Asif Inayat Ali</t>
  </si>
  <si>
    <t>asifnayani@gmail.com</t>
  </si>
  <si>
    <t>Anita khowaja</t>
  </si>
  <si>
    <t>ani.visani@yahoo.com</t>
  </si>
  <si>
    <t>Maherali Khowaja</t>
  </si>
  <si>
    <t>maheralikhowaja2005@gmail.com</t>
  </si>
  <si>
    <t>Navroz Ali Khawaja</t>
  </si>
  <si>
    <t>navroz.khawaja@gmail.com</t>
  </si>
  <si>
    <t>Mohbat Ali Khowaja</t>
  </si>
  <si>
    <t>mohbatkhowaja6@gmail.com</t>
  </si>
  <si>
    <t>Ravina Ali</t>
  </si>
  <si>
    <t>ravinaali96@gmail.com</t>
  </si>
  <si>
    <t>tahirsahil807@gmail.comGoogle Project Management</t>
  </si>
  <si>
    <t>+923160895010</t>
  </si>
  <si>
    <t>Gilgit</t>
  </si>
  <si>
    <t>Gilgit_Gilgit Region</t>
  </si>
  <si>
    <t>Noorabad jamatkhana</t>
  </si>
  <si>
    <t>Male</t>
  </si>
  <si>
    <t>Married</t>
  </si>
  <si>
    <t>Self Employed</t>
  </si>
  <si>
    <t>25,000 - 50,000</t>
  </si>
  <si>
    <t>Support My Family members for Upskilling</t>
  </si>
  <si>
    <t>nizarbahadur65@gmail.comGoogle Data Analytics</t>
  </si>
  <si>
    <t>+923169546084</t>
  </si>
  <si>
    <t>Central (Rawalpindi / Lahore / Interior Punjab / Peshawar / etc)</t>
  </si>
  <si>
    <t>Peshawar_Central Region</t>
  </si>
  <si>
    <t>Amin colony JK</t>
  </si>
  <si>
    <t>Single</t>
  </si>
  <si>
    <t>Student</t>
  </si>
  <si>
    <t>80,001 - 100,000</t>
  </si>
  <si>
    <t>Advanced technical or soft skills training</t>
  </si>
  <si>
    <t>riazhaikal44@gmail.comGoogle Cybersecurity</t>
  </si>
  <si>
    <t>+923170566335</t>
  </si>
  <si>
    <t>Rawalpindi_Central Region</t>
  </si>
  <si>
    <t>Apara jk</t>
  </si>
  <si>
    <t>60,000 - 80,000</t>
  </si>
  <si>
    <t>hasnain.ux@gmail.comGoogle Project Management</t>
  </si>
  <si>
    <t>+923465760321</t>
  </si>
  <si>
    <t>Sonikot</t>
  </si>
  <si>
    <t>Employed</t>
  </si>
  <si>
    <t>alirajpootuk0@gmail.comGoogle Data Analytics</t>
  </si>
  <si>
    <t>+923472055937</t>
  </si>
  <si>
    <t>Hafizabad_Central Region</t>
  </si>
  <si>
    <t>Main jk</t>
  </si>
  <si>
    <t>knameera825@gmail.comGoogle Data Analytics</t>
  </si>
  <si>
    <t>+923434000818</t>
  </si>
  <si>
    <t>jamatkhana # 03 Nomal</t>
  </si>
  <si>
    <t>Female</t>
  </si>
  <si>
    <t>Fresh Graduate</t>
  </si>
  <si>
    <t>saleem.rasheed345@gmail.comGoogle Project Management</t>
  </si>
  <si>
    <t>+923115295508</t>
  </si>
  <si>
    <t>Lahore_Central Region</t>
  </si>
  <si>
    <t>Lahore Central JK</t>
  </si>
  <si>
    <t>Unemployed</t>
  </si>
  <si>
    <t>Job referrals or placement support</t>
  </si>
  <si>
    <t>siduuusidra2006@gmail.comGoogle Project Management</t>
  </si>
  <si>
    <t>+923197829316</t>
  </si>
  <si>
    <t xml:space="preserve">Rawalpindi JK </t>
  </si>
  <si>
    <t>Internship placements</t>
  </si>
  <si>
    <t>azqanaeem1111@gmail.comGoogle AI Essentials</t>
  </si>
  <si>
    <t>+923135454395</t>
  </si>
  <si>
    <t>Lahore Jamat Khana</t>
  </si>
  <si>
    <t>zeeshanwazir339@gmail.comGoogle Advanced Data Analytics</t>
  </si>
  <si>
    <t>+923555641737</t>
  </si>
  <si>
    <t>sonikot</t>
  </si>
  <si>
    <t>mahmud.shah@akhsp.orgGoogle IT Support</t>
  </si>
  <si>
    <t>+923495423229</t>
  </si>
  <si>
    <t>Rawalpindi</t>
  </si>
  <si>
    <t>100,001 - 120,000</t>
  </si>
  <si>
    <t>Enhance my skills in my current job</t>
  </si>
  <si>
    <t>inaararashmal@gmail.comGoogle Data Analytics</t>
  </si>
  <si>
    <t>+923554580112</t>
  </si>
  <si>
    <t xml:space="preserve">G9 karimabad jamatkhana </t>
  </si>
  <si>
    <t>nabinuzhat3@gmail.comGoogle Digital Marketing &amp; E-commerce</t>
  </si>
  <si>
    <t>+923449423147</t>
  </si>
  <si>
    <t>Davis Road Lahore Jamat Khana</t>
  </si>
  <si>
    <t>180,000 - 200,000</t>
  </si>
  <si>
    <t>alizubia62@gmail.comGoogle Data Analytics</t>
  </si>
  <si>
    <t>+923169163008</t>
  </si>
  <si>
    <t>Pindi jamat khana</t>
  </si>
  <si>
    <t>emanjehangir004@gmail.comGoogle Project Management</t>
  </si>
  <si>
    <t>+923421502759</t>
  </si>
  <si>
    <t>Karimabad_Southern Region</t>
  </si>
  <si>
    <t xml:space="preserve">Karimabad G-9 Jammatkhana </t>
  </si>
  <si>
    <t>nazeeraman93@gmail.comGoogle AI Essentials</t>
  </si>
  <si>
    <t>+923170580327</t>
  </si>
  <si>
    <t>Gahkuch_Ishkoman &amp; Puniyal Region</t>
  </si>
  <si>
    <t>Ismaili Jamatkhanaa Chandi Chowk Rawalpindi</t>
  </si>
  <si>
    <t>hafsarehmat803@gmail.comGoogle Cybersecurity</t>
  </si>
  <si>
    <t>+923369416909</t>
  </si>
  <si>
    <t xml:space="preserve">Karimabad Jamat Khana Islamabad </t>
  </si>
  <si>
    <t>uzmaaly0@gmail.comGoogle Data Analytics</t>
  </si>
  <si>
    <t>+923415766809</t>
  </si>
  <si>
    <t xml:space="preserve">Zulifiqarabad jamatkhana </t>
  </si>
  <si>
    <t>djhassanali986@gmail.comGoogle Data Analytics</t>
  </si>
  <si>
    <t>+923409860828</t>
  </si>
  <si>
    <t>Chandni chowk</t>
  </si>
  <si>
    <t>shsaleemraza@gmail.comGoogle Project Management</t>
  </si>
  <si>
    <t>+923344010205</t>
  </si>
  <si>
    <t>Lahore</t>
  </si>
  <si>
    <t>innaraarif26@gmail.comGoogle AI Essentials</t>
  </si>
  <si>
    <t>+923443967232</t>
  </si>
  <si>
    <t>Abbottabad jk</t>
  </si>
  <si>
    <t>Entrepreneurship support and mentoring</t>
  </si>
  <si>
    <t>sabiraansari54@gmail.comGoogle Data Analytics</t>
  </si>
  <si>
    <t>+923423325057</t>
  </si>
  <si>
    <t xml:space="preserve">Rawalpindi chandi Chowk </t>
  </si>
  <si>
    <t>jibranali1112@gmail.comGoogle Digital Marketing &amp; E-commerce</t>
  </si>
  <si>
    <t>+923144464908</t>
  </si>
  <si>
    <t>Center jk</t>
  </si>
  <si>
    <t>zahirzaiin@gmail.comGoogle Data Analytics</t>
  </si>
  <si>
    <t>+923219135312</t>
  </si>
  <si>
    <t xml:space="preserve">Karimabad Jamatkhana Islamabad </t>
  </si>
  <si>
    <t>200,000 above</t>
  </si>
  <si>
    <t>mashal.bsse@gmail.comGoogle IT Support</t>
  </si>
  <si>
    <t>+923466665110</t>
  </si>
  <si>
    <t>Rawalpindi JK</t>
  </si>
  <si>
    <t>karimrohi171@gmail.comGoogle AI Essentials</t>
  </si>
  <si>
    <t>+923435386907</t>
  </si>
  <si>
    <t>karimabad jk islamabad</t>
  </si>
  <si>
    <t>irajiqbal111@gmail.comGoogle Project Management</t>
  </si>
  <si>
    <t>+923408902622</t>
  </si>
  <si>
    <t>Hunza</t>
  </si>
  <si>
    <t>Rawalpimdi</t>
  </si>
  <si>
    <t>waqas.ferwani198@gmail.comGoogle Data Analytics</t>
  </si>
  <si>
    <t>+923440562209</t>
  </si>
  <si>
    <t>Rawalpindi jk</t>
  </si>
  <si>
    <t>faizanbaig0344@gmail.comGoogle Prompting Essentials</t>
  </si>
  <si>
    <t>+923428556332</t>
  </si>
  <si>
    <t>Rawalpindi Jamat Khana near Chandni Chowk</t>
  </si>
  <si>
    <t>azaamcna@gmail.comGoogle Project Management</t>
  </si>
  <si>
    <t>+923279172151</t>
  </si>
  <si>
    <t>Abbottabad</t>
  </si>
  <si>
    <t>inbox.sideeq@gmail.comGoogle Digital Marketing &amp; E-commerce</t>
  </si>
  <si>
    <t>+923409860749</t>
  </si>
  <si>
    <t>Rwp</t>
  </si>
  <si>
    <t>zk311984@gmail.comGoogle Data Analytics</t>
  </si>
  <si>
    <t>+923181590695</t>
  </si>
  <si>
    <t>rawalpindi</t>
  </si>
  <si>
    <t>alihmzazia@gmail.comGoogle Data Analytics</t>
  </si>
  <si>
    <t>+923217973696</t>
  </si>
  <si>
    <t>Faisalabad</t>
  </si>
  <si>
    <t>sammuhammad289@gmail.comGoogle Data Analytics</t>
  </si>
  <si>
    <t>+923411840755</t>
  </si>
  <si>
    <t>Alyabad &amp; Hyderabad_Hunza Region</t>
  </si>
  <si>
    <t>sa2476professional@gmail.comGoogle Data Analytics</t>
  </si>
  <si>
    <t>+923093526530</t>
  </si>
  <si>
    <t>Sargodha_Central Region</t>
  </si>
  <si>
    <t>Main Sargodha JK</t>
  </si>
  <si>
    <t>salmanullah.baig@gmail.comGoogle IT Automation with Python</t>
  </si>
  <si>
    <t>+923155597447</t>
  </si>
  <si>
    <t>G9/1 JK</t>
  </si>
  <si>
    <t>healthbytes024@gmail.comGoogle Digital Marketing &amp; E-commerce</t>
  </si>
  <si>
    <t>+923414136972</t>
  </si>
  <si>
    <t>Lahore Davis Road</t>
  </si>
  <si>
    <t>adnan.ciit020@gmail.comGoogle IT Support</t>
  </si>
  <si>
    <t>+923462874743</t>
  </si>
  <si>
    <t>waqaralam654@gmail.comGoogle Project Management</t>
  </si>
  <si>
    <t>+923459032564</t>
  </si>
  <si>
    <t xml:space="preserve">Karimabad </t>
  </si>
  <si>
    <t>hamza2021karim@gmail.comGoogle Digital Marketing &amp; E-commerce</t>
  </si>
  <si>
    <t>+923007528942</t>
  </si>
  <si>
    <t>shahrules1257@gmail.comGoogle Advanced Data Analytics</t>
  </si>
  <si>
    <t>+923165208307</t>
  </si>
  <si>
    <t>Baladul Karim jamatkhana</t>
  </si>
  <si>
    <t>khayamdanishi@gmail.comGoogle Business Intelligence</t>
  </si>
  <si>
    <t>+923425249896</t>
  </si>
  <si>
    <t>faisaliqbal119@gmail.comGoogle Data Analytics</t>
  </si>
  <si>
    <t>+923083771744</t>
  </si>
  <si>
    <t>hasnain.ux@gmail.comGoogle UX Design</t>
  </si>
  <si>
    <t>ruedad.mdk@gmail.comGoogle Data Analytics</t>
  </si>
  <si>
    <t>+923483012310</t>
  </si>
  <si>
    <t>G9, Chandni Chowk</t>
  </si>
  <si>
    <t>140,000 - 160,000</t>
  </si>
  <si>
    <t>syedmansooralishah6552@gmail.comGoogle AI Essentials</t>
  </si>
  <si>
    <t>+923431191238</t>
  </si>
  <si>
    <t>1/10/1198</t>
  </si>
  <si>
    <t>shafqatullahkhangamil@gmail.comGoogle Data Analytics</t>
  </si>
  <si>
    <t>+923460669427</t>
  </si>
  <si>
    <t>.</t>
  </si>
  <si>
    <t>israhhareem@gmail.comGoogle UX Design</t>
  </si>
  <si>
    <t>+923129935904</t>
  </si>
  <si>
    <t>Sonikote</t>
  </si>
  <si>
    <t>aliinsha3215@gmail.comGoogle Data Analytics</t>
  </si>
  <si>
    <t>+923097599965</t>
  </si>
  <si>
    <t>Multan &amp; Bahawalpur_Central Region</t>
  </si>
  <si>
    <t>Uch Sharif</t>
  </si>
  <si>
    <t>in my career, helps boost my CV for article-ship.</t>
  </si>
  <si>
    <t>azaamcna@gmail.comGoogle IT Support</t>
  </si>
  <si>
    <t>sidcreative321@gmail.comGoogle IT Automation with Python</t>
  </si>
  <si>
    <t>+923408471422</t>
  </si>
  <si>
    <t>shahsaleem632@gmail.comGoogle Cybersecurity</t>
  </si>
  <si>
    <t>+923437393497</t>
  </si>
  <si>
    <t>qaboolhussain80@gmail.comGoogle Data Analytics</t>
  </si>
  <si>
    <t>+923181516449</t>
  </si>
  <si>
    <t xml:space="preserve">Rawalpindi </t>
  </si>
  <si>
    <t>miladkali05@gmail.comGoogle Project Management</t>
  </si>
  <si>
    <t>+923554192958</t>
  </si>
  <si>
    <t xml:space="preserve">Yaseen colony </t>
  </si>
  <si>
    <t>arjumandnaz4238@gmail.comGoogle IT Support</t>
  </si>
  <si>
    <t>+923423766906</t>
  </si>
  <si>
    <t xml:space="preserve">Apara G-6 Islamabad </t>
  </si>
  <si>
    <t>miftahayub99@gmail.comGoogle Business Intelligence</t>
  </si>
  <si>
    <t>+923300606933</t>
  </si>
  <si>
    <t>G9 JK ISLAMABAD</t>
  </si>
  <si>
    <t>shahrules1257@gmail.comGoogle AI Essentials</t>
  </si>
  <si>
    <t>nazeeraman93@gmail.comGoogle Digital Marketing &amp; E-commerce</t>
  </si>
  <si>
    <t>akushoono514@gmail.comGoogle Digital Marketing &amp; E-commerce</t>
  </si>
  <si>
    <t>+923181889545</t>
  </si>
  <si>
    <t xml:space="preserve">Rawalpindi jk </t>
  </si>
  <si>
    <t>Below 25,000</t>
  </si>
  <si>
    <t>basitnuml2018@gmail.comGoogle Cybersecurity</t>
  </si>
  <si>
    <t>+923484624946</t>
  </si>
  <si>
    <t>maria.hunzai143@gmail.comGoogle IT Automation with Python</t>
  </si>
  <si>
    <t>+923554364338</t>
  </si>
  <si>
    <t>karishmaashrafbaig864@gmail.comGoogle Digital Marketing &amp; E-commerce</t>
  </si>
  <si>
    <t>+923166982864</t>
  </si>
  <si>
    <t>Gupis Yasin</t>
  </si>
  <si>
    <t>Gupis_Gupis &amp; Yasin Region</t>
  </si>
  <si>
    <t>wasid.lums@gmail.comGoogle Data Analytics</t>
  </si>
  <si>
    <t>+923465882856</t>
  </si>
  <si>
    <t>Alflah Town JK Lahore</t>
  </si>
  <si>
    <t>nazeeraman93@gmail.comGoogle Data Analytics</t>
  </si>
  <si>
    <t>baigshazoo@gmail.comGoogle Project Management</t>
  </si>
  <si>
    <t>+923422785678</t>
  </si>
  <si>
    <t>Karimabad Jamatkhana G9</t>
  </si>
  <si>
    <t>itsmehtabahmad@gmail.comGoogle Data Analytics</t>
  </si>
  <si>
    <t>+923463562864</t>
  </si>
  <si>
    <t>Alfalah Town JK</t>
  </si>
  <si>
    <t>irammurtaza732@gmail.comGoogle Business Intelligence</t>
  </si>
  <si>
    <t>+923477767164</t>
  </si>
  <si>
    <t xml:space="preserve">Islamabad/ Rawalpindi </t>
  </si>
  <si>
    <t>neakparveen4@gmail.comGoogle Advanced Data Analytics</t>
  </si>
  <si>
    <t>+923402473122</t>
  </si>
  <si>
    <t>nazeeraman93@gmail.comGoogle Prompting Essentials</t>
  </si>
  <si>
    <t>naeem.mubarak@ubas.edu.pkGoogle Project Management</t>
  </si>
  <si>
    <t>+923335553729</t>
  </si>
  <si>
    <t>rabikahussain9@gmail.comGoogle IT Automation with Python</t>
  </si>
  <si>
    <t>+923466586680</t>
  </si>
  <si>
    <t>I learned about this scholarship opportunity from a friend who completed the same program. Seeing how it helped them gain valuable skills inspired me to apply, as I recognized how perfectly it aligns with my academic goals in Mathematics.</t>
  </si>
  <si>
    <t>gnasreen11@gmail.comGoogle AI Essentials</t>
  </si>
  <si>
    <t>+923339267482</t>
  </si>
  <si>
    <t xml:space="preserve">Peshawar </t>
  </si>
  <si>
    <t>sohailak003@gmail.comGoogle UX Design</t>
  </si>
  <si>
    <t>+923429188467</t>
  </si>
  <si>
    <t>Sikandar Town JK, Peshawar</t>
  </si>
  <si>
    <t>safia.aman07@gmail.comGoogle Digital Marketing &amp; E-commerce</t>
  </si>
  <si>
    <t>+923161852747</t>
  </si>
  <si>
    <t xml:space="preserve">Central Jamat Khana, Gilgit </t>
  </si>
  <si>
    <t>sherozeambreen@gmail.comGoogle Project Management</t>
  </si>
  <si>
    <t>+923463754093</t>
  </si>
  <si>
    <t xml:space="preserve">Lahore jk </t>
  </si>
  <si>
    <t>aymensingal@gmail.comGoogle UX Design</t>
  </si>
  <si>
    <t>+923495182922</t>
  </si>
  <si>
    <t>asifwali049@gmail.comGoogle AI Essentials</t>
  </si>
  <si>
    <t>+923165733049</t>
  </si>
  <si>
    <t>aiiman7475@gmail.comGoogle Data Analytics</t>
  </si>
  <si>
    <t>+923174306871</t>
  </si>
  <si>
    <t xml:space="preserve">Amin Calony jamat khana </t>
  </si>
  <si>
    <t>Participation in hackathons and innovation challenges</t>
  </si>
  <si>
    <t>tayyabaurooj.qau@gmail.comGoogle Project Management</t>
  </si>
  <si>
    <t>+923198468960</t>
  </si>
  <si>
    <t xml:space="preserve">Chandni Chowk Rawalpindi </t>
  </si>
  <si>
    <t>ptvamjadali@gmail.comGoogle AI Essentials</t>
  </si>
  <si>
    <t>+923448979957</t>
  </si>
  <si>
    <t xml:space="preserve">Sikandar Town Jamatkhana </t>
  </si>
  <si>
    <t>nabi.imran05@outlook.comGoogle Project Management</t>
  </si>
  <si>
    <t>+923110593358</t>
  </si>
  <si>
    <t>Central Jamat Khana Gilgit</t>
  </si>
  <si>
    <t>sher.arab12@gmail.comGoogle Data Analytics</t>
  </si>
  <si>
    <t>+923488278790</t>
  </si>
  <si>
    <t>Islamabad</t>
  </si>
  <si>
    <t>ahmeduji247@gmail.comGoogle Data Analytics</t>
  </si>
  <si>
    <t>+923151886629</t>
  </si>
  <si>
    <t>Karimabad jamat khana</t>
  </si>
  <si>
    <t>rahilazafar130@gmail.comGoogle Data Analytics</t>
  </si>
  <si>
    <t>+923425536811</t>
  </si>
  <si>
    <t>sadiqullahshehzad941@gmail.comGoogle Project Management</t>
  </si>
  <si>
    <t>+923340510521</t>
  </si>
  <si>
    <t>JK Karimabad G-9</t>
  </si>
  <si>
    <t>niaziruby23@gmail.comGoogle Data Analytics</t>
  </si>
  <si>
    <t>+923455054280</t>
  </si>
  <si>
    <t xml:space="preserve">Lahore </t>
  </si>
  <si>
    <t>shumailahameer0007@gmail.comGoogle UX Design</t>
  </si>
  <si>
    <t>+923478097639</t>
  </si>
  <si>
    <t>sabaveer41@gmail.comGoogle Data Analytics</t>
  </si>
  <si>
    <t>+923489399509</t>
  </si>
  <si>
    <t xml:space="preserve">Amin colony jk </t>
  </si>
  <si>
    <t>arifa.jabeen@sjdap.orgGoogle Project Management</t>
  </si>
  <si>
    <t>+923554521321</t>
  </si>
  <si>
    <t>Noor Colney Gilgit</t>
  </si>
  <si>
    <t>artas.kishwer@gmail.comGoogle Data Analytics</t>
  </si>
  <si>
    <t>+923475407680</t>
  </si>
  <si>
    <t>leenanaurozali20@gmail.comGoogle Cybersecurity</t>
  </si>
  <si>
    <t>+923350460205</t>
  </si>
  <si>
    <t xml:space="preserve">Aga Khan road JK </t>
  </si>
  <si>
    <t>hurairasharif71@gmail.comGoogle Data Analytics</t>
  </si>
  <si>
    <t>+923425405076</t>
  </si>
  <si>
    <t>Susum_Lower Chitral Region</t>
  </si>
  <si>
    <t xml:space="preserve">Karimabad g9 jammat khana Islamabad </t>
  </si>
  <si>
    <t>nazeeraman93@gmail.comGoogle UX Design</t>
  </si>
  <si>
    <t>shahrules1257@gmail.comGoogle Data Analytics</t>
  </si>
  <si>
    <t>girmmeen@gmail.comGoogle AI Essentials</t>
  </si>
  <si>
    <t>+923488146815</t>
  </si>
  <si>
    <t>Chandni Chowk Rwp</t>
  </si>
  <si>
    <t>farzanali245@gmail.comGoogle Digital Marketing &amp; E-commerce</t>
  </si>
  <si>
    <t>+923157500084</t>
  </si>
  <si>
    <t>nishakarim11@gmail.comGoogle Project Management</t>
  </si>
  <si>
    <t>+923121061178</t>
  </si>
  <si>
    <t>Sherquilla_Ishkoman &amp; Puniyal Region</t>
  </si>
  <si>
    <t>Karimabad</t>
  </si>
  <si>
    <t>mxhruddin63@gmail.comGoogle Digital Marketing &amp; E-commerce</t>
  </si>
  <si>
    <t>+923490001463</t>
  </si>
  <si>
    <t>Chitral Town_Lower Chitral Region</t>
  </si>
  <si>
    <t>Abpara Jk</t>
  </si>
  <si>
    <t>azharaziz0343@gmail.comGoogle Data Analytics</t>
  </si>
  <si>
    <t>+923421565949</t>
  </si>
  <si>
    <t>Karimabad jamatkhana G9</t>
  </si>
  <si>
    <t>yshah7754@gmail.comGoogle Data Analytics</t>
  </si>
  <si>
    <t>+923488099118</t>
  </si>
  <si>
    <t>Main jammat khanna devis road lahore</t>
  </si>
  <si>
    <t>farhana.baig01@gmail.comGoogle Prompting Essentials</t>
  </si>
  <si>
    <t>+923495796708</t>
  </si>
  <si>
    <t>shafiullahalkarim@gmail.comGoogle AI Essentials</t>
  </si>
  <si>
    <t>+923554331742</t>
  </si>
  <si>
    <t>sadiqalikhan301@gmail.comGoogle Digital Marketing &amp; E-commerce</t>
  </si>
  <si>
    <t>+923470594556</t>
  </si>
  <si>
    <t>Sakwar, Ali Abad Colony</t>
  </si>
  <si>
    <t>hirakareemdinal@gmail.comGoogle Project Management</t>
  </si>
  <si>
    <t>+923475978795</t>
  </si>
  <si>
    <t>Rwp JK</t>
  </si>
  <si>
    <t>shahrules1257@gmail.comGoogle Project Management</t>
  </si>
  <si>
    <t>azizkarim.shah@gmail.comGoogle Data Analytics</t>
  </si>
  <si>
    <t>+923491852898</t>
  </si>
  <si>
    <t>karimabad G9 JK</t>
  </si>
  <si>
    <t>inarajabeen20@gmail.comGoogle Project Management</t>
  </si>
  <si>
    <t>+923185108838</t>
  </si>
  <si>
    <t>shasad233@gmail.comGoogle AI Essentials</t>
  </si>
  <si>
    <t>+923228687000</t>
  </si>
  <si>
    <t>khankhalidaziz53@gmail.comGoogle Project Management</t>
  </si>
  <si>
    <t>+923482940616</t>
  </si>
  <si>
    <t xml:space="preserve">Karimabad Jamatkhana G-9 </t>
  </si>
  <si>
    <t>+923475722737</t>
  </si>
  <si>
    <t>Chandi chowk jamat khana rawalpindi</t>
  </si>
  <si>
    <t>mohammedyounusghazni@gmail.comGoogle Business Intelligence</t>
  </si>
  <si>
    <t>+923421300056</t>
  </si>
  <si>
    <t>Sargodha</t>
  </si>
  <si>
    <t>khairullahbaig74@gmail.comGoogle Data Analytics</t>
  </si>
  <si>
    <t>+923488449693</t>
  </si>
  <si>
    <t>shafiullah15202@gmail.comGoogle Cybersecurity</t>
  </si>
  <si>
    <t>+923453819940</t>
  </si>
  <si>
    <t>Bang_Upper Chitral Region</t>
  </si>
  <si>
    <t>ahmeduji247@gmail.comGoogle AI Essentials</t>
  </si>
  <si>
    <t>noorulain.sheraman@akcpk.orgGoogle Prompting Essentials</t>
  </si>
  <si>
    <t>+923499023719</t>
  </si>
  <si>
    <t xml:space="preserve">Golden Jubilee </t>
  </si>
  <si>
    <t>Engaged</t>
  </si>
  <si>
    <t>khan_mahrukh@outlook.comGoogle Data Analytics</t>
  </si>
  <si>
    <t>+923379820577</t>
  </si>
  <si>
    <t>Golden Jubilee JK</t>
  </si>
  <si>
    <t>zaibnaveed6@gmail.comGoogle AI Essentials</t>
  </si>
  <si>
    <t>+923164746711</t>
  </si>
  <si>
    <t>Aga Khan Road Lahore Jk</t>
  </si>
  <si>
    <t>hurairasharif71@gmail.comGoogle Cybersecurity</t>
  </si>
  <si>
    <t>munir666alam@gmail.comGoogle Data Analytics</t>
  </si>
  <si>
    <t>+923169041599</t>
  </si>
  <si>
    <t>atroojafahad01@gmail.comGoogle AI Essentials</t>
  </si>
  <si>
    <t>+923167891974</t>
  </si>
  <si>
    <t>sahiwal</t>
  </si>
  <si>
    <t>jannatgul6@gmail.comGoogle Advanced Data Analytics</t>
  </si>
  <si>
    <t>+923445085206</t>
  </si>
  <si>
    <t>shaziabahadur019@gmail.comGoogle Digital Marketing &amp; E-commerce</t>
  </si>
  <si>
    <t>+923554613121</t>
  </si>
  <si>
    <t xml:space="preserve">Zulfiqar abad </t>
  </si>
  <si>
    <t>awaismadad@gmail.comGoogle Advanced Data Analytics</t>
  </si>
  <si>
    <t>+923470036505</t>
  </si>
  <si>
    <t>Mubashiranwar95@gmail.comGoogle Project Management</t>
  </si>
  <si>
    <t>+923468069062</t>
  </si>
  <si>
    <t xml:space="preserve">Sikandar Town </t>
  </si>
  <si>
    <t>shahjunaidnaqvi2001@gmail.comGoogle Project Management</t>
  </si>
  <si>
    <t>+923449115395</t>
  </si>
  <si>
    <t>Karim town JK</t>
  </si>
  <si>
    <t>kamiking1240@gmail.comGoogle Cybersecurity</t>
  </si>
  <si>
    <t>+923430486052</t>
  </si>
  <si>
    <t xml:space="preserve">Islamabad </t>
  </si>
  <si>
    <t>mehjabeen_aslam@yahoo.comGoogle Project Management</t>
  </si>
  <si>
    <t>+923455339733</t>
  </si>
  <si>
    <t xml:space="preserve">Karimbad jk Islamabad </t>
  </si>
  <si>
    <t>sajjadhussainchitrali38@gmail.comGoogle AI Essentials</t>
  </si>
  <si>
    <t>+923489291286</t>
  </si>
  <si>
    <t>saranooralihunzai@gmail.comGoogle Digital Marketing &amp; E-commerce</t>
  </si>
  <si>
    <t>+923199728515</t>
  </si>
  <si>
    <t>zahid.bhdr12@gmail.comGoogle Digital Marketing &amp; E-commerce</t>
  </si>
  <si>
    <t>+923475782937</t>
  </si>
  <si>
    <t>JK Peshawar (sikandar town)</t>
  </si>
  <si>
    <t>karamsyed03@gmail.comGoogle Digital Marketing &amp; E-commerce</t>
  </si>
  <si>
    <t>+923499019270</t>
  </si>
  <si>
    <t>amin colony jk</t>
  </si>
  <si>
    <t>syedakhadeeeja@gmail.comGoogle Advanced Data Analytics</t>
  </si>
  <si>
    <t>+923419166623</t>
  </si>
  <si>
    <t xml:space="preserve">Chandni Chowk JK </t>
  </si>
  <si>
    <t>ghazanfar252005@gmail.comGoogle Digital Marketing &amp; E-commerce</t>
  </si>
  <si>
    <t>+923169316003</t>
  </si>
  <si>
    <t>zeeshan.karim93@gmail.comGoogle AI Essentials</t>
  </si>
  <si>
    <t>+923155100219</t>
  </si>
  <si>
    <t>nazeeraman93@gmail.comGoogle IT Support</t>
  </si>
  <si>
    <t>tehminaatta99@gmail.comGoogle Digital Marketing &amp; E-commerce</t>
  </si>
  <si>
    <t>+923476156617</t>
  </si>
  <si>
    <t>khairullahbaig74@gmail.comGoogle Digital Marketing &amp; E-commerce</t>
  </si>
  <si>
    <t>hareemikhlas5259@gmail.comGoogle Project Management</t>
  </si>
  <si>
    <t>+923488192660</t>
  </si>
  <si>
    <t xml:space="preserve">Center jamatkhana Gilgit </t>
  </si>
  <si>
    <t>mehjabeen_aslam@yahoo.comGoogle Prompting Essentials</t>
  </si>
  <si>
    <t>rahimmadad786@gmail.comGoogle Data Analytics</t>
  </si>
  <si>
    <t>+923167541650</t>
  </si>
  <si>
    <t>Lahore Jammat khana</t>
  </si>
  <si>
    <t>salmanshah.gzr@gmail.comGoogle Digital Marketing &amp; E-commerce</t>
  </si>
  <si>
    <t>+923449041664</t>
  </si>
  <si>
    <t>israhhareem@gmail.comGoogle Digital Marketing &amp; E-commerce</t>
  </si>
  <si>
    <t>mueezuddin9@gmail.comGoogle Digital Marketing &amp; E-commerce</t>
  </si>
  <si>
    <t>+923402635209</t>
  </si>
  <si>
    <t xml:space="preserve">Rawalpindi jamatkhana </t>
  </si>
  <si>
    <t>shahzadalishah313@gmail.comGoogle Digital Marketing &amp; E-commerce</t>
  </si>
  <si>
    <t>+923409572720</t>
  </si>
  <si>
    <t>Jk rwp</t>
  </si>
  <si>
    <t>nurin.jan56@gmail.comGoogle Digital Marketing &amp; E-commerce</t>
  </si>
  <si>
    <t>+923554578023</t>
  </si>
  <si>
    <t>khurramshehzad8097@gmail.comGoogle Cybersecurity</t>
  </si>
  <si>
    <t>+923495626512</t>
  </si>
  <si>
    <t xml:space="preserve">Jamatkhana Davis road </t>
  </si>
  <si>
    <t>nisarfaiz560@gmail.comGoogle AI Essentials</t>
  </si>
  <si>
    <t>+923498799983</t>
  </si>
  <si>
    <t>Sikandar town, Amin colony</t>
  </si>
  <si>
    <t>aniqaali5635@gmail.comGoogle Project Management</t>
  </si>
  <si>
    <t>+923170885635</t>
  </si>
  <si>
    <t>Ishkoman Puniyal</t>
  </si>
  <si>
    <t xml:space="preserve">Jk 1 gahkuch </t>
  </si>
  <si>
    <t>ziarehmat021@gmail.comGoogle Data Analytics</t>
  </si>
  <si>
    <t>+923475730628</t>
  </si>
  <si>
    <t>Lahore jk</t>
  </si>
  <si>
    <t>aniqaali5635@gmail.comGoogle Cybersecurity</t>
  </si>
  <si>
    <t>munibhassan100@gmail.comGoogle Digital Marketing &amp; E-commerce</t>
  </si>
  <si>
    <t>+923328209571</t>
  </si>
  <si>
    <t xml:space="preserve">The JK which is located here in Peshawar is far away from me so I do not attend Jk on daily basis but yeah ones in a week, specially on Friday 😊. </t>
  </si>
  <si>
    <t>sana.nizai343@gmail.comGoogle UX Design</t>
  </si>
  <si>
    <t>+923469548619</t>
  </si>
  <si>
    <t>ali.mohammad19174@gmail.comGoogle AI Essentials</t>
  </si>
  <si>
    <t>+923138634375</t>
  </si>
  <si>
    <t>Karimabad JK Multan</t>
  </si>
  <si>
    <t>wajeehatuzzahra30@gmail.comGoogle Project Management</t>
  </si>
  <si>
    <t>+923418725676</t>
  </si>
  <si>
    <t>G9 Jk</t>
  </si>
  <si>
    <t>jdil88543@gmail.comGoogle Digital Marketing &amp; E-commerce</t>
  </si>
  <si>
    <t>+923129523009</t>
  </si>
  <si>
    <t>aftabshbn@gmail.comGoogle Cybersecurity</t>
  </si>
  <si>
    <t>+923435032609</t>
  </si>
  <si>
    <t>rifatnoor564@gmail.comGoogle Digital Marketing &amp; E-commerce</t>
  </si>
  <si>
    <t>+923555965311</t>
  </si>
  <si>
    <t>Gilgit konodas mujahid colony jk</t>
  </si>
  <si>
    <t>ambreenharri.09@gmail.comGoogle Business Intelligence</t>
  </si>
  <si>
    <t>+923554566625</t>
  </si>
  <si>
    <t>baladul karim jamatb khana</t>
  </si>
  <si>
    <t>mohammedyounusghazni@gmail.comGoogle Data Analytics</t>
  </si>
  <si>
    <t>aslambaighunzai@gmail.comGoogle AI Essentials</t>
  </si>
  <si>
    <t>+923428073830</t>
  </si>
  <si>
    <t>maryammm.amir001@gmail.comGoogle AI Essentials</t>
  </si>
  <si>
    <t>+923455180667</t>
  </si>
  <si>
    <t>Aga Khan Road Jamat khana</t>
  </si>
  <si>
    <t>basharathaideri108@gmail.comGoogle Data Analytics</t>
  </si>
  <si>
    <t>+923555260184</t>
  </si>
  <si>
    <t>Noor Colony Jamat Khana</t>
  </si>
  <si>
    <t>hinazulfiqar27@gmail.comGoogle Project Management</t>
  </si>
  <si>
    <t>+923109066548</t>
  </si>
  <si>
    <t xml:space="preserve">Aminabad Jutial Gilgit </t>
  </si>
  <si>
    <t>k25344246@gmail.comGoogle Digital Marketing &amp; E-commerce</t>
  </si>
  <si>
    <t>+923434138040</t>
  </si>
  <si>
    <t>sadiqabad rawalpindi</t>
  </si>
  <si>
    <t>syeedkhalil00@gmail.comGoogle AI Essentials</t>
  </si>
  <si>
    <t>+923453545483</t>
  </si>
  <si>
    <t>mashal.bsse@gmail.comGoogle Project Management</t>
  </si>
  <si>
    <t>ashderkarim123@gmail.comGoogle Advanced Data Analytics</t>
  </si>
  <si>
    <t>+923458587213</t>
  </si>
  <si>
    <t>Karimabad Jamat Khana G9/1</t>
  </si>
  <si>
    <t>asifshakir0119@gmail.comGoogle Digital Marketing &amp; E-commerce</t>
  </si>
  <si>
    <t>+923125539993</t>
  </si>
  <si>
    <t>Upper Jutial</t>
  </si>
  <si>
    <t>maria.hunzai143@gmail.comGoogle Data Analytics</t>
  </si>
  <si>
    <t>mishikamran513@gmail.comGoogle Data Analytics</t>
  </si>
  <si>
    <t>+923019187000</t>
  </si>
  <si>
    <t xml:space="preserve">Sargodha </t>
  </si>
  <si>
    <t>Mehwishkiran509@gmail.comGoogle Data Analytics</t>
  </si>
  <si>
    <t>+923118833181</t>
  </si>
  <si>
    <t>Lahore-JK</t>
  </si>
  <si>
    <t>anikawali403@gmail.comGoogle Project Management</t>
  </si>
  <si>
    <t>+923118836244</t>
  </si>
  <si>
    <t xml:space="preserve">Karimabad JK Islamabad </t>
  </si>
  <si>
    <t>saimasaraj02@gmail.comGoogle UX Design</t>
  </si>
  <si>
    <t>+923255053560</t>
  </si>
  <si>
    <t>Karim Abad jamatkhana G9</t>
  </si>
  <si>
    <t>muneeras740@gmail.comGoogle Data Analytics</t>
  </si>
  <si>
    <t>+923077366220</t>
  </si>
  <si>
    <t>Mumtazabad</t>
  </si>
  <si>
    <t>zahid.bhdr12@gmail.comGoogle UX Design</t>
  </si>
  <si>
    <t>zahraamanat7@gmail.comGoogle Advanced Data Analytics</t>
  </si>
  <si>
    <t>+923325272937</t>
  </si>
  <si>
    <t>azwanahmed576@gmail.comGoogle Project Management</t>
  </si>
  <si>
    <t>+923175670519</t>
  </si>
  <si>
    <t>Sonikot jak</t>
  </si>
  <si>
    <t>sadiqullahshehzad941@gmail.comGoogle Digital Marketing &amp; E-commerce</t>
  </si>
  <si>
    <t>muhammadshabi463@gmail.comGoogle IT Automation with Python</t>
  </si>
  <si>
    <t>+923250093113</t>
  </si>
  <si>
    <t>Laspur_Upper Chitral Region</t>
  </si>
  <si>
    <t>Rawalpindi jammat khana chandi chok</t>
  </si>
  <si>
    <t>Innagile.ltd@gmail.comGoogle Data Analytics</t>
  </si>
  <si>
    <t>+923419517559</t>
  </si>
  <si>
    <t>Chitral Town Rawalpindi</t>
  </si>
  <si>
    <t>amir.zond@gmail.comGoogle AI Essentials</t>
  </si>
  <si>
    <t>+923003714249</t>
  </si>
  <si>
    <t>Amin Colony</t>
  </si>
  <si>
    <t>Rajusibtain@gmail.comGoogle Digital Marketing &amp; E-commerce</t>
  </si>
  <si>
    <t>+923165094265</t>
  </si>
  <si>
    <t>Aminabad Jutial Gilgit</t>
  </si>
  <si>
    <t>jibrannaziz123@gmail.comGoogle Cybersecurity</t>
  </si>
  <si>
    <t>+923312487816</t>
  </si>
  <si>
    <t>G9 jamatkhana</t>
  </si>
  <si>
    <t>tariqrahmn@gmail.comGoogle Cybersecurity</t>
  </si>
  <si>
    <t>+923415583300</t>
  </si>
  <si>
    <t>riazkarimkhalki@gmail.comGoogle Data Analytics</t>
  </si>
  <si>
    <t>+923489918562</t>
  </si>
  <si>
    <t>zeeshanmujeeb2000@gmail.comGoogle AI Essentials</t>
  </si>
  <si>
    <t>+923474696270</t>
  </si>
  <si>
    <t>lahore, near (davis road)</t>
  </si>
  <si>
    <t>saif.chinar68@gmail.comGoogle Data Analytics</t>
  </si>
  <si>
    <t>+923029006622</t>
  </si>
  <si>
    <t>Gulshan-e-fatima</t>
  </si>
  <si>
    <t>salmanshah.gzr@gmail.comGoogle Advanced Data Analytics</t>
  </si>
  <si>
    <t>azwanahmed576@gmail.comGoogle Digital Marketing &amp; E-commerce</t>
  </si>
  <si>
    <t>jibrannaziz123@gmail.comGoogle Data Analytics</t>
  </si>
  <si>
    <t>asifshakir0119@gmail.comGoogle Prompting Essentials</t>
  </si>
  <si>
    <t>syeedkhalil00@gmail.comGoogle Prompting Essentials</t>
  </si>
  <si>
    <t>imtiazalitaj671@gmail.comGoogle AI Essentials</t>
  </si>
  <si>
    <t>+923100981534</t>
  </si>
  <si>
    <t>chandnijaveed10@gmail.comGoogle Data Analytics</t>
  </si>
  <si>
    <t>+923431221993</t>
  </si>
  <si>
    <t>Chandni chock jk</t>
  </si>
  <si>
    <t>shabinasahar689@gmail.comGoogle Prompting Essentials</t>
  </si>
  <si>
    <t>+923410719716</t>
  </si>
  <si>
    <t>Washich_Upper Chitral Region</t>
  </si>
  <si>
    <t>Ameen colony</t>
  </si>
  <si>
    <t>sabiraansari54@gmail.comGoogle Digital Marketing &amp; E-commerce</t>
  </si>
  <si>
    <t>ashiqaly2020@gmail.comGoogle Digital Marketing &amp; E-commerce</t>
  </si>
  <si>
    <t>+923185053435</t>
  </si>
  <si>
    <t>sayyamullah11@gmail.comGoogle IT Automation with Python</t>
  </si>
  <si>
    <t>+923181501066</t>
  </si>
  <si>
    <t xml:space="preserve">Abbottabad </t>
  </si>
  <si>
    <t>girmmeen@gmail.comGoogle Project Management</t>
  </si>
  <si>
    <t>shamsiafarman99@gmail.comGoogle Data Analytics</t>
  </si>
  <si>
    <t>+923422831077</t>
  </si>
  <si>
    <t>Karimabad JK Islmabad</t>
  </si>
  <si>
    <t>ghazanfar252005@gmail.comGoogle Cybersecurity</t>
  </si>
  <si>
    <t>nf.2882002@gmail.comGoogle Data Analytics</t>
  </si>
  <si>
    <t>+923466725709</t>
  </si>
  <si>
    <t>sananali765@gmail.comGoogle Data Analytics</t>
  </si>
  <si>
    <t>+923470675860</t>
  </si>
  <si>
    <t>Chandni Chowk JK</t>
  </si>
  <si>
    <t>arikakarim2002@gmail.comGoogle Digital Marketing &amp; E-commerce</t>
  </si>
  <si>
    <t>+923161881480</t>
  </si>
  <si>
    <t>zohraali0512@gmail.comGoogle Data Analytics</t>
  </si>
  <si>
    <t>+923127306348</t>
  </si>
  <si>
    <t xml:space="preserve">Gulshan e Fatima society </t>
  </si>
  <si>
    <t>xrkshbatool@gmail.comGoogle Project Management</t>
  </si>
  <si>
    <t>+923485458811</t>
  </si>
  <si>
    <t>g9</t>
  </si>
  <si>
    <t>serajuddin7123@gmail.comGoogle Digital Marketing &amp; E-commerce</t>
  </si>
  <si>
    <t>+923115377123</t>
  </si>
  <si>
    <t>atroojafahad01@gmail.comGoogle Project Management</t>
  </si>
  <si>
    <t>aliyanaziz1rbk@gmail.comGoogle Cybersecurity</t>
  </si>
  <si>
    <t>+923164175580</t>
  </si>
  <si>
    <t>Sul, Dan &amp; Oshikhandas_Gilgit Region</t>
  </si>
  <si>
    <t>Access to competitions with cash prizes or recognition</t>
  </si>
  <si>
    <t>jalalqarabash.official@gmail.comGoogle Data Analytics</t>
  </si>
  <si>
    <t>+923405943277</t>
  </si>
  <si>
    <t xml:space="preserve">Prince Villa jamat khana </t>
  </si>
  <si>
    <t>This course offers multidimensional opportunities, providing both technical and soft skills while also supporting internship and job hunting efforts.</t>
  </si>
  <si>
    <t>sadiqullahshehzad941@gmail.comGoogle Data Analytics</t>
  </si>
  <si>
    <t>azwanahmed576@gmail.comGoogle Business Intelligence</t>
  </si>
  <si>
    <t>zaibnaveed6@gmail.comGoogle Advanced Data Analytics</t>
  </si>
  <si>
    <t>erumbahadur10@gmail.comGoogle Digital Marketing &amp; E-commerce</t>
  </si>
  <si>
    <t>+923497296881</t>
  </si>
  <si>
    <t xml:space="preserve">Amin colony </t>
  </si>
  <si>
    <t>ijazshaiza@gmail.comGoogle Prompting Essentials</t>
  </si>
  <si>
    <t>+923004004375</t>
  </si>
  <si>
    <t>Karimabad jamat khana Multan</t>
  </si>
  <si>
    <t>natasha09karim@gmail.comGoogle Data Analytics</t>
  </si>
  <si>
    <t>+923182748004</t>
  </si>
  <si>
    <t>nazeeraman93@gmail.comGoogle Advanced Data Analytics</t>
  </si>
  <si>
    <t>usmanuddinzf@gmail.comGoogle AI Essentials</t>
  </si>
  <si>
    <t>+923465827833</t>
  </si>
  <si>
    <t>3/8/1880</t>
  </si>
  <si>
    <t>afaqali570@gmail.comGoogle AI Essentials</t>
  </si>
  <si>
    <t>+923066799570</t>
  </si>
  <si>
    <t>Multan JK  (for a month came in multan Pak gate)</t>
  </si>
  <si>
    <t xml:space="preserve">It will provide me to offer digital strategy services to clinics, hospitals, or NGOs. Furthermore, It will help me to connect with international Healthcare Platforms,and can get me leadership roles and opportunities. </t>
  </si>
  <si>
    <t>hirarehmat297@gmail.comGoogle Project Management</t>
  </si>
  <si>
    <t>+923240591993</t>
  </si>
  <si>
    <t>Karimabad, Islamabad</t>
  </si>
  <si>
    <t>habibmehwish348@gmail.comGoogle Data Analytics</t>
  </si>
  <si>
    <t>+923111688720</t>
  </si>
  <si>
    <t>Faislabad jamat khana</t>
  </si>
  <si>
    <t>syedsahr@gmail.comGoogle Project Management</t>
  </si>
  <si>
    <t>+923412639557</t>
  </si>
  <si>
    <t xml:space="preserve">Chandi Chowk Rawalpindi </t>
  </si>
  <si>
    <t>sabirshafi106@gmail.comGoogle Prompting Essentials</t>
  </si>
  <si>
    <t>+923455994427</t>
  </si>
  <si>
    <t xml:space="preserve">Sikandar town </t>
  </si>
  <si>
    <t>towqeersyed0988@gmail.comGoogle Cybersecurity</t>
  </si>
  <si>
    <t>+923482414892</t>
  </si>
  <si>
    <t>Islamabad JK (Abphara)</t>
  </si>
  <si>
    <t>kiranalmas666@gmail.comGoogle Project Management</t>
  </si>
  <si>
    <t>+923195872519</t>
  </si>
  <si>
    <t>Ishkoman_Ishkoman &amp; Puniyal Region</t>
  </si>
  <si>
    <t>Shinikey</t>
  </si>
  <si>
    <t>solehsafida@gmail.comGoogle AI Essentials</t>
  </si>
  <si>
    <t>+923170980375</t>
  </si>
  <si>
    <t>Karimabad jk Islamabad</t>
  </si>
  <si>
    <t>salman.mehdi21@gmail.comGoogle Cybersecurity</t>
  </si>
  <si>
    <t>+923332057914</t>
  </si>
  <si>
    <t>zameerhunzai@gmail.comGoogle Prompting Essentials</t>
  </si>
  <si>
    <t>+923448868871</t>
  </si>
  <si>
    <t>rawaloindi</t>
  </si>
  <si>
    <t>Entrepreneur</t>
  </si>
  <si>
    <t>duranajaf1987@gmail.comGoogle AI Essentials</t>
  </si>
  <si>
    <t>+923484455181</t>
  </si>
  <si>
    <t>Karimabad Jk</t>
  </si>
  <si>
    <t>dev.sheryaramir@gmail.comGoogle Data Analytics</t>
  </si>
  <si>
    <t>+923144480335</t>
  </si>
  <si>
    <t xml:space="preserve">sonikot </t>
  </si>
  <si>
    <t>nabilaisrar888@gmail.comGoogle Prompting Essentials</t>
  </si>
  <si>
    <t>+923435086456</t>
  </si>
  <si>
    <t>barchakainat11@gmail.comGoogle Project Management</t>
  </si>
  <si>
    <t>+923405693951</t>
  </si>
  <si>
    <t>Peshawar jk amin abad</t>
  </si>
  <si>
    <t>sabirshafi106@gmail.comGoogle AI Essentials</t>
  </si>
  <si>
    <t>sohailamar302@gmail.comGoogle Project Management</t>
  </si>
  <si>
    <t>+923135466940</t>
  </si>
  <si>
    <t xml:space="preserve">G 9 </t>
  </si>
  <si>
    <t>itssabbaq@gmail.comGoogle Prompting Essentials</t>
  </si>
  <si>
    <t>+923326663729</t>
  </si>
  <si>
    <t>rukhsana.shah03@gmail.comGoogle AI Essentials</t>
  </si>
  <si>
    <t>+923179469062</t>
  </si>
  <si>
    <t>Karimabad JK G9</t>
  </si>
  <si>
    <t>siduuusidra2006@gmail.comGoogle UX Design</t>
  </si>
  <si>
    <t>mehaksaba903@gmail.comGoogle Digital Marketing &amp; E-commerce</t>
  </si>
  <si>
    <t>+923178344765</t>
  </si>
  <si>
    <t>suhiarehman@gmail.comGoogle Project Management</t>
  </si>
  <si>
    <t>+923284175909</t>
  </si>
  <si>
    <t>sabirshafi106@gmail.comGoogle Digital Marketing &amp; E-commerce</t>
  </si>
  <si>
    <t>alyhider1250@gmail.comGoogle IT Automation with Python</t>
  </si>
  <si>
    <t>+923489927826</t>
  </si>
  <si>
    <t>rukhsana.shah03@gmail.comGoogle Digital Marketing &amp; E-commerce</t>
  </si>
  <si>
    <t>walimuntaha2006@gmail.comGoogle Business Intelligence</t>
  </si>
  <si>
    <t>+923554521552</t>
  </si>
  <si>
    <t>Karim Town</t>
  </si>
  <si>
    <t>faizanalisabir20@gmail.comGoogle Data Analytics</t>
  </si>
  <si>
    <t>+923109333602</t>
  </si>
  <si>
    <t>qadam.zeeshan256385@gmail.comGoogle Digital Marketing &amp; E-commerce</t>
  </si>
  <si>
    <t>+923489944202</t>
  </si>
  <si>
    <t>Karimabad JK</t>
  </si>
  <si>
    <t>naveedauliat@gmail.comGoogle Data Analytics</t>
  </si>
  <si>
    <t>+923554266592</t>
  </si>
  <si>
    <t>sajjadhussainchitrali38@gmail.comGoogle Project Management</t>
  </si>
  <si>
    <t>hamza2021karim@gmail.comGoogle Project Management</t>
  </si>
  <si>
    <t>khanzadahayat7@gmail.comGoogle Project Management</t>
  </si>
  <si>
    <t>+923409853230</t>
  </si>
  <si>
    <t xml:space="preserve">Rawalpindi Jamat khana </t>
  </si>
  <si>
    <t>dilafroz.akhss18@gmail.comGoogle Digital Marketing &amp; E-commerce</t>
  </si>
  <si>
    <t>+923554332312</t>
  </si>
  <si>
    <t xml:space="preserve">Khomar </t>
  </si>
  <si>
    <t>karimrohi171@gmail.comGoogle IT Automation with Python</t>
  </si>
  <si>
    <t>farhana.baig01@gmail.comGoogle AI Essentials</t>
  </si>
  <si>
    <t>ashfaqzapoo@gmail.comGoogle Digital Marketing &amp; E-commerce</t>
  </si>
  <si>
    <t>+923499349162</t>
  </si>
  <si>
    <t xml:space="preserve">Central jamatkhana karimabad </t>
  </si>
  <si>
    <t>alishjabar3@gmail.comGoogle IT Support</t>
  </si>
  <si>
    <t>+923181224495</t>
  </si>
  <si>
    <t>rawalpindi jk</t>
  </si>
  <si>
    <t>asifshakir0119@gmail.comGoogle IT Automation with Python</t>
  </si>
  <si>
    <t>sadiqalikhan301@gmail.comGoogle Project Management</t>
  </si>
  <si>
    <t>sarwanqutoshi@gmail.comGoogle Cybersecurity</t>
  </si>
  <si>
    <t>+923488804778</t>
  </si>
  <si>
    <t>Golden Jubille Society JK</t>
  </si>
  <si>
    <t>nazeeraman93@gmail.comGoogle Business Intelligence</t>
  </si>
  <si>
    <t>tehzeebshah57@gmail.comGoogle Data Analytics</t>
  </si>
  <si>
    <t>+923494311952</t>
  </si>
  <si>
    <t>irammurtaza732@gmail.comGoogle AI Essentials</t>
  </si>
  <si>
    <t>amjad.edu2137@gmail.comGoogle Digital Marketing &amp; E-commerce</t>
  </si>
  <si>
    <t>+923172982093</t>
  </si>
  <si>
    <t>noor colony jutial Gilgit</t>
  </si>
  <si>
    <t>artas.kishwer@gmail.comGoogle Project Management</t>
  </si>
  <si>
    <t>mohsinaliaks786@gmail.comGoogle Digital Marketing &amp; E-commerce</t>
  </si>
  <si>
    <t>+923059719839</t>
  </si>
  <si>
    <t>Kareemabad jk</t>
  </si>
  <si>
    <t>mrdaniyalaleem@gmail.comGoogle AI Essentials</t>
  </si>
  <si>
    <t>+923275701023</t>
  </si>
  <si>
    <t>alishafia70@gmail.comGoogle Digital Marketing &amp; E-commerce</t>
  </si>
  <si>
    <t>+923115109633</t>
  </si>
  <si>
    <t xml:space="preserve">Jamat Khana Rawalpindi </t>
  </si>
  <si>
    <t>ajafar976@gmail.comGoogle IT Support</t>
  </si>
  <si>
    <t>+923408856435</t>
  </si>
  <si>
    <t>Gilgith</t>
  </si>
  <si>
    <t>alyhider1250@gmail.comGoogle Cybersecurity</t>
  </si>
  <si>
    <t>noorulain.sheraman@akcpk.orgGoogle Project Management</t>
  </si>
  <si>
    <t>saleemdaad.szabist@gmail.comGoogle Data Analytics</t>
  </si>
  <si>
    <t>+923415919069</t>
  </si>
  <si>
    <t>farooqahmed24632@gmail.comGoogle Project Management</t>
  </si>
  <si>
    <t>+923554612068</t>
  </si>
  <si>
    <t>Khomar</t>
  </si>
  <si>
    <t>tanverhsn06@gmail.comGoogle Project Management</t>
  </si>
  <si>
    <t>+923485267809</t>
  </si>
  <si>
    <t>(Chandi Chowk) Rawalpindi</t>
  </si>
  <si>
    <t>aliyagul.urp@gmail.comGoogle AI Essentials</t>
  </si>
  <si>
    <t>+923315885584</t>
  </si>
  <si>
    <t>awaiskhan334545@gmail.comGoogle Digital Marketing &amp; E-commerce</t>
  </si>
  <si>
    <t>+923454237103</t>
  </si>
  <si>
    <t xml:space="preserve">G9 Karachi company </t>
  </si>
  <si>
    <t>shaukatnazish360@gmail.comGoogle Project Management</t>
  </si>
  <si>
    <t>+923109941145</t>
  </si>
  <si>
    <t>Abpara jk</t>
  </si>
  <si>
    <t>19pwcse1753@uetpeshawar.edu.pkGoogle AI Essentials</t>
  </si>
  <si>
    <t>+923422594955</t>
  </si>
  <si>
    <t>engr.ghazijohar@gmail.comGoogle AI Essentials</t>
  </si>
  <si>
    <t>+923135234483</t>
  </si>
  <si>
    <t>jamybhai@gmail.comGoogle AI Essentials</t>
  </si>
  <si>
    <t>+923488896730</t>
  </si>
  <si>
    <t>Baladur Karim Town Jamat Khana</t>
  </si>
  <si>
    <t>behramkhan7718@gmail.comGoogle Advanced Data Analytics</t>
  </si>
  <si>
    <t>+923115118851</t>
  </si>
  <si>
    <t>tahiralyyshah@gmail.comGoogle Digital Marketing &amp; E-commerce</t>
  </si>
  <si>
    <t>+923137426399</t>
  </si>
  <si>
    <t>Khomer Gilgit</t>
  </si>
  <si>
    <t>jannatgul6@gmail.comGoogle Data Analytics</t>
  </si>
  <si>
    <t>alrayan.bpa22s3h@student.nust.edu.pkGoogle Project Management</t>
  </si>
  <si>
    <t>+923495040866</t>
  </si>
  <si>
    <t>Karimabad Jamatkhana G9, Islamabad</t>
  </si>
  <si>
    <t>kiranmurad892@gmail.comGoogle Cybersecurity</t>
  </si>
  <si>
    <t>+923476031805</t>
  </si>
  <si>
    <t>Peshawar jamamat khana</t>
  </si>
  <si>
    <t>syedshamsher.uop@gmail.comGoogle Cybersecurity</t>
  </si>
  <si>
    <t>+923442942922</t>
  </si>
  <si>
    <t>Rech_Upper Chitral Region</t>
  </si>
  <si>
    <t xml:space="preserve">Lala Musa </t>
  </si>
  <si>
    <t>fz698863@gmail.comGoogle AI Essentials</t>
  </si>
  <si>
    <t>+923555870133</t>
  </si>
  <si>
    <t>Shah Karim JK Konodass</t>
  </si>
  <si>
    <t>nazeeraman93@gmail.comGoogle IT Automation with Python</t>
  </si>
  <si>
    <t>iltaaf.rehman@gmail.comGoogle AI Essentials</t>
  </si>
  <si>
    <t>+923005955746</t>
  </si>
  <si>
    <t>None. No JK near me. Sometime Rawalpindi JK Chandni Chowk</t>
  </si>
  <si>
    <t>fatimariaz725@gmail.comGoogle Data Analytics</t>
  </si>
  <si>
    <t>+923328074266</t>
  </si>
  <si>
    <t xml:space="preserve">G-9 or Abpara because I am doing my MS from Islamabad currently </t>
  </si>
  <si>
    <t>nabilaisrar888@gmail.comGoogle IT Automation with Python</t>
  </si>
  <si>
    <t>shahadnanali6@gmail.comGoogle Prompting Essentials</t>
  </si>
  <si>
    <t>+923165238384</t>
  </si>
  <si>
    <t>noorulain.sheraman@akcpk.orgGoogle AI Essentials</t>
  </si>
  <si>
    <t>ghazanfaraly40@gmail.comGoogle Digital Marketing &amp; E-commerce</t>
  </si>
  <si>
    <t>+923554488933</t>
  </si>
  <si>
    <t>Konodass Mujahid Colony, Gilgit</t>
  </si>
  <si>
    <t>shumailahameer0007@gmail.comGoogle AI Essentials</t>
  </si>
  <si>
    <t>sarakhalidryk6464@gmail.comGoogle Prompting Essentials</t>
  </si>
  <si>
    <t>+923127223471</t>
  </si>
  <si>
    <t>irammurtaza732@gmail.comGoogle Prompting Essentials</t>
  </si>
  <si>
    <t>merajhussainisb@gmail.comGoogle IT Support</t>
  </si>
  <si>
    <t>+923463886003</t>
  </si>
  <si>
    <t xml:space="preserve">RAWALPINDI </t>
  </si>
  <si>
    <t>shams_karim@outlook.comGoogle IT Support</t>
  </si>
  <si>
    <t>+923459547276</t>
  </si>
  <si>
    <t>Karimabad G9 Islamabad</t>
  </si>
  <si>
    <t>husnaalibaigal@gmail.comGoogle Project Management</t>
  </si>
  <si>
    <t>+923209350623</t>
  </si>
  <si>
    <t xml:space="preserve">G9 Islamabad </t>
  </si>
  <si>
    <t>marinamajid415@gmail.comGoogle Data Analytics</t>
  </si>
  <si>
    <t>+923122216477</t>
  </si>
  <si>
    <t xml:space="preserve">Baladul Karim JK </t>
  </si>
  <si>
    <t>advance technical or soft skills training, internship placements, participation in hackthons and inovation challenges, enterpreneurship support and mentoring and support my family members for upskilling</t>
  </si>
  <si>
    <t>wajahatibrahim5@gmail.comGoogle Project Management</t>
  </si>
  <si>
    <t>+923438160699</t>
  </si>
  <si>
    <t>moeezuddin99@gmail.comGoogle Data Analytics</t>
  </si>
  <si>
    <t>+923152063615</t>
  </si>
  <si>
    <t>amin colony</t>
  </si>
  <si>
    <t>Sanjeenahussain@gmail.comGoogle AI Essentials</t>
  </si>
  <si>
    <t>+923554835658</t>
  </si>
  <si>
    <t>Karim Town JK zulfiqarababad Gilgit</t>
  </si>
  <si>
    <t>mueezuddin9@gmail.comGoogle Project Management</t>
  </si>
  <si>
    <t>nasira.jabeen66@gmail.comGoogle Digital Marketing &amp; E-commerce</t>
  </si>
  <si>
    <t>+923105239161</t>
  </si>
  <si>
    <t>shamsjanat@hotmail.comGoogle Digital Marketing &amp; E-commerce</t>
  </si>
  <si>
    <t>+923130355973</t>
  </si>
  <si>
    <t>GJHS   JK</t>
  </si>
  <si>
    <t>asifa1920@live.comGoogle IT Automation with Python</t>
  </si>
  <si>
    <t>+923045575757</t>
  </si>
  <si>
    <t>ruedad.mdk@gmail.comGoogle Project Management</t>
  </si>
  <si>
    <t>shamsullahbaig999@gmail.comGoogle IT Support</t>
  </si>
  <si>
    <t>+923179292371</t>
  </si>
  <si>
    <t>Karimabad jamat Khanna g9</t>
  </si>
  <si>
    <t>faizanalisabir20@gmail.comGoogle AI Essentials</t>
  </si>
  <si>
    <t>saluu1212@gmail.comGoogle Cybersecurity</t>
  </si>
  <si>
    <t>+923165971689</t>
  </si>
  <si>
    <t>jibranahmed495@gmail.comGoogle Cybersecurity</t>
  </si>
  <si>
    <t>+923483810495</t>
  </si>
  <si>
    <t xml:space="preserve">Karimabad Jamatkhana G9 Islamabad </t>
  </si>
  <si>
    <t>This course will strengthen my resume, increase my chances of near-future job placement, and prepare me to contribute to local tech initiatives and community-driven projects.</t>
  </si>
  <si>
    <t>syedsahr@gmail.comGoogle Data Analytics</t>
  </si>
  <si>
    <t>shahrules1257@gmail.comGoogle Digital Marketing &amp; E-commerce</t>
  </si>
  <si>
    <t>nabilaisrar888@gmail.comGoogle Data Analytics</t>
  </si>
  <si>
    <t>saleemdaad.szabist@gmail.comGoogle AI Essentials</t>
  </si>
  <si>
    <t>madadkarim40@gmail.comGoogle Cybersecurity</t>
  </si>
  <si>
    <t>+923171884741</t>
  </si>
  <si>
    <t>Central jk jamatkhana bazar</t>
  </si>
  <si>
    <t>zeeshan.karim93@gmail.comGoogle Project Management</t>
  </si>
  <si>
    <t>uzmaaly0@gmail.comGoogle Digital Marketing &amp; E-commerce</t>
  </si>
  <si>
    <t>aliimranrana333@gmail.comGoogle Cybersecurity</t>
  </si>
  <si>
    <t>+923107864509</t>
  </si>
  <si>
    <t>Rwp Chandni chowk</t>
  </si>
  <si>
    <t>zulabdin537@gmail.comGoogle Data Analytics</t>
  </si>
  <si>
    <t>+923250063604</t>
  </si>
  <si>
    <t>zeeshanmujeeb2000@gmail.comGoogle Business Intelligence</t>
  </si>
  <si>
    <t>sartajalamghizer09@gmail.comGoogle AI Essentials</t>
  </si>
  <si>
    <t>+923109303561</t>
  </si>
  <si>
    <t>healthbytes024@gmail.comGoogle IT Automation with Python</t>
  </si>
  <si>
    <t>azraasgahr@gmail.comGoogle UX Design</t>
  </si>
  <si>
    <t>+923555915996</t>
  </si>
  <si>
    <t>noor colony jutail</t>
  </si>
  <si>
    <t>nailaalam962@gmail.comGoogle Project Management</t>
  </si>
  <si>
    <t>+923554816716</t>
  </si>
  <si>
    <t>G9 Islamabad</t>
  </si>
  <si>
    <t>bakhtawar.sikanderali@gmail.comGoogle Project Management</t>
  </si>
  <si>
    <t>+923184001827</t>
  </si>
  <si>
    <t>nawazmuniba46@gmail.comGoogle UX Design</t>
  </si>
  <si>
    <t>+923417919839</t>
  </si>
  <si>
    <t>RAWALPINDI</t>
  </si>
  <si>
    <t>deedaralam234@gmail.comGoogle Business Intelligence</t>
  </si>
  <si>
    <t>+923182231342</t>
  </si>
  <si>
    <t>Davis road Lahore</t>
  </si>
  <si>
    <t>farhana.baig01@gmail.comGoogle Data Analytics</t>
  </si>
  <si>
    <t>rehananoorhunzai@gmail.comGoogle Data Analytics</t>
  </si>
  <si>
    <t>+923351501226</t>
  </si>
  <si>
    <t>Zulfiqarabad Jutial Gilgit</t>
  </si>
  <si>
    <t>qadam.zeeshan256385@gmail.comGoogle Data Analytics</t>
  </si>
  <si>
    <t>arifa.jabeen@sjdap.orgGoogle Data Analytics</t>
  </si>
  <si>
    <t>alinashahidjaved2007@gmail.comGoogle Prompting Essentials</t>
  </si>
  <si>
    <t>+923338073742</t>
  </si>
  <si>
    <t xml:space="preserve">Karimabad jk Hafizabad </t>
  </si>
  <si>
    <t>azaamcna@gmail.comGoogle AI Essentials</t>
  </si>
  <si>
    <t>syedakhadeeeja@gmail.comGoogle Data Analytics</t>
  </si>
  <si>
    <t>hinazulfiqar27@gmail.comGoogle Data Analytics</t>
  </si>
  <si>
    <t>hameedasajid2021@gmail.comGoogle AI Essentials</t>
  </si>
  <si>
    <t>+923344254526</t>
  </si>
  <si>
    <t>Aga Khan Road</t>
  </si>
  <si>
    <t>shela.ali60@gmail.comGoogle Project Management</t>
  </si>
  <si>
    <t>+923490766754</t>
  </si>
  <si>
    <t xml:space="preserve">Karimabad jk Islamabad </t>
  </si>
  <si>
    <t>Javeed.amir03@gmail.comGoogle Digital Marketing &amp; E-commerce</t>
  </si>
  <si>
    <t>+923018606447</t>
  </si>
  <si>
    <t>Davis Road Lahore</t>
  </si>
  <si>
    <t>nimraali3297283@gmail.comGoogle AI Essentials</t>
  </si>
  <si>
    <t>+923074596309</t>
  </si>
  <si>
    <t xml:space="preserve">Uch sharif </t>
  </si>
  <si>
    <t>itssabbaq@gmail.comGoogle Digital Marketing &amp; E-commerce</t>
  </si>
  <si>
    <t>shayanalizagar07@gmail.comGoogle Prompting Essentials</t>
  </si>
  <si>
    <t>+923414017733</t>
  </si>
  <si>
    <t>Currently in Rawalpindi Jamatkhana.</t>
  </si>
  <si>
    <t>nazeeraman93@gmail.comGoogle Project Management</t>
  </si>
  <si>
    <t>nailaalam962@gmail.comGoogle Cybersecurity</t>
  </si>
  <si>
    <t>syedfaizanalishah1234@gmail.comGoogle Cybersecurity</t>
  </si>
  <si>
    <t>+923453684298</t>
  </si>
  <si>
    <t>G9 jamat khana</t>
  </si>
  <si>
    <t>salaamesaleem@gmail.comGoogle Advanced Data Analytics</t>
  </si>
  <si>
    <t>+923146178604</t>
  </si>
  <si>
    <t>Lahore davis road</t>
  </si>
  <si>
    <t>shehroze.sarfraz4@gmail.comGoogle AI Essentials</t>
  </si>
  <si>
    <t>+923060112279</t>
  </si>
  <si>
    <t>Karimabad Islamabad</t>
  </si>
  <si>
    <t>neakparveen4@gmail.comGoogle Data Analytics</t>
  </si>
  <si>
    <t>innaraarif26@gmail.comGoogle Cybersecurity</t>
  </si>
  <si>
    <t>tabassum.muhammad44@gmail.comGoogle AI Essentials</t>
  </si>
  <si>
    <t>+923119088000</t>
  </si>
  <si>
    <t>karimabad</t>
  </si>
  <si>
    <t>niaziruby23@gmail.comGoogle AI Essentials</t>
  </si>
  <si>
    <t>erumbahadur10@gmail.comGoogle Project Management</t>
  </si>
  <si>
    <t>Salmansalu96@gmail.comGoogle Data Analytics</t>
  </si>
  <si>
    <t>+923320352848</t>
  </si>
  <si>
    <t xml:space="preserve">Golden jubliee </t>
  </si>
  <si>
    <t>zeeshanmujeeb2000@gmail.comGoogle Prompting Essentials</t>
  </si>
  <si>
    <t>sabiraansari54@gmail.comGoogle Prompting Essentials</t>
  </si>
  <si>
    <t>ismailkamal318@gmail.comGoogle IT Support</t>
  </si>
  <si>
    <t>+923425012308</t>
  </si>
  <si>
    <t>saharaakber333@gmail.comGoogle IT Support</t>
  </si>
  <si>
    <t>+923465366032</t>
  </si>
  <si>
    <t xml:space="preserve">Chandni chowk Rawalpindi </t>
  </si>
  <si>
    <t>nooreenibrahim5@gmail.comGoogle Data Analytics</t>
  </si>
  <si>
    <t>+923415584105</t>
  </si>
  <si>
    <t>alyhider1250@gmail.comGoogle AI Essentials</t>
  </si>
  <si>
    <t>shayanalizagar07@gmail.comGoogle AI Essentials</t>
  </si>
  <si>
    <t>Y55678740@gmail.comGoogle Digital Marketing &amp; E-commerce</t>
  </si>
  <si>
    <t>+923467726376</t>
  </si>
  <si>
    <t xml:space="preserve">Rawalpindi jamatkhane </t>
  </si>
  <si>
    <t>minhajkarim.fiverr@gmail.comGoogle Advanced Data Analytics</t>
  </si>
  <si>
    <t>+923554592871</t>
  </si>
  <si>
    <t>Zulfiqarabad JK</t>
  </si>
  <si>
    <t>inayatullahasim786@gmail.comGoogle UX Design</t>
  </si>
  <si>
    <t>+923402140404</t>
  </si>
  <si>
    <t>skindar town JK peshawar</t>
  </si>
  <si>
    <t>ziarehmat021@gmail.comGoogle Project Management</t>
  </si>
  <si>
    <t>moazamaly68@gmail.comGoogle Project Management</t>
  </si>
  <si>
    <t>+923115600683</t>
  </si>
  <si>
    <t xml:space="preserve">Faisalabad jamat khana </t>
  </si>
  <si>
    <t>asifa1920@live.comGoogle Data Analytics</t>
  </si>
  <si>
    <t>faseehhayat209@gmail.comGoogle Data Analytics</t>
  </si>
  <si>
    <t>+923451925939</t>
  </si>
  <si>
    <t>Rawalpindi Jammat Khana</t>
  </si>
  <si>
    <t>qasee.khundian@gmail.comGoogle Data Analytics</t>
  </si>
  <si>
    <t>+923129702295</t>
  </si>
  <si>
    <t>Yasin colony jk</t>
  </si>
  <si>
    <t>farhanafarman27@gmail.comGoogle Cybersecurity</t>
  </si>
  <si>
    <t>+923118915964</t>
  </si>
  <si>
    <t>Thoi_Gupis &amp; Yasin Region</t>
  </si>
  <si>
    <t xml:space="preserve">Zulfiqarabad </t>
  </si>
  <si>
    <t>mahmud.shah@akhsp.orgGoogle Project Management</t>
  </si>
  <si>
    <t>zahidalygul.7@gmail.comGoogle AI Essentials</t>
  </si>
  <si>
    <t>+923160249992</t>
  </si>
  <si>
    <t>G-9</t>
  </si>
  <si>
    <t>shabinasahar689@gmail.comGoogle IT Support</t>
  </si>
  <si>
    <t>habibmehwish348@gmail.comGoogle AI Essentials</t>
  </si>
  <si>
    <t>hasnain146496@gmail.comGoogle UX Design</t>
  </si>
  <si>
    <t>+923554150854</t>
  </si>
  <si>
    <t xml:space="preserve">Sakwar </t>
  </si>
  <si>
    <t>Mehwishkiran509@gmail.comGoogle Project Management</t>
  </si>
  <si>
    <t>illahimehboob365@gmail.comGoogle IT Support</t>
  </si>
  <si>
    <t>+923465000114</t>
  </si>
  <si>
    <t xml:space="preserve">Sikander Town Jamatkhana Peshawar </t>
  </si>
  <si>
    <t>benishshahzadi01@gmail.comGoogle Data Analytics</t>
  </si>
  <si>
    <t>+923118910784</t>
  </si>
  <si>
    <t>Sattalite town jk</t>
  </si>
  <si>
    <t>yaralikhan116@gmail.comGoogle IT Automation with Python</t>
  </si>
  <si>
    <t>+923409852116</t>
  </si>
  <si>
    <t>Garamchashma_Lower Chitral Region</t>
  </si>
  <si>
    <t xml:space="preserve">Karimabad Islamabad </t>
  </si>
  <si>
    <t>ullahwajahat2002@gmail.comGoogle IT Support</t>
  </si>
  <si>
    <t>9joher21@gmail.comGoogle Digital Marketing &amp; E-commerce</t>
  </si>
  <si>
    <t>+923192153001</t>
  </si>
  <si>
    <t>Golden jubilee jk</t>
  </si>
  <si>
    <t>sohailak003@gmail.comGoogle Data Analytics</t>
  </si>
  <si>
    <t>sabasamina942@gmail.comGoogle Project Management</t>
  </si>
  <si>
    <t>+923161853990</t>
  </si>
  <si>
    <t>Central jamat khana Gilgit</t>
  </si>
  <si>
    <t>farzanaanaz123@gmail.comGoogle Digital Marketing &amp; E-commerce</t>
  </si>
  <si>
    <t>+923165912520</t>
  </si>
  <si>
    <t>karimali.nabi@gmail.comGoogle Project Management</t>
  </si>
  <si>
    <t>+923125389939</t>
  </si>
  <si>
    <t xml:space="preserve">Rawalpindi near Chandni Chowk </t>
  </si>
  <si>
    <t>raeesnazakatali@gmail.comGoogle IT Automation with Python</t>
  </si>
  <si>
    <t>+923129556891</t>
  </si>
  <si>
    <t xml:space="preserve">Prince colony Jutial Gilgit near zulfiqarabad </t>
  </si>
  <si>
    <t>mohtadihussain4@gmail.comGoogle AI Essentials</t>
  </si>
  <si>
    <t>+923339012170</t>
  </si>
  <si>
    <t>Rawalpindi Jamatkhana</t>
  </si>
  <si>
    <t>nazeeraman93@gmail.comGoogle Cybersecurity</t>
  </si>
  <si>
    <t>saduabaj99@gmail.comGoogle Project Management</t>
  </si>
  <si>
    <t>+923410589171</t>
  </si>
  <si>
    <t>shams_karim@outlook.comGoogle IT Automation with Python</t>
  </si>
  <si>
    <t>irfanalitamana@gmail.comGoogle UX Design</t>
  </si>
  <si>
    <t>+923555345547</t>
  </si>
  <si>
    <t>muneer.hussain2036@gmail.comGoogle AI Essentials</t>
  </si>
  <si>
    <t>+923169244833</t>
  </si>
  <si>
    <t>shahsawar33@hotmail.comGoogle AI Essentials</t>
  </si>
  <si>
    <t>+923456081464</t>
  </si>
  <si>
    <t>Golden Jubilee</t>
  </si>
  <si>
    <t>Completing this course on time will open doors to job opportunities, professional growth, and impactful community contributions.</t>
  </si>
  <si>
    <t>mehreenlin@gmail.comGoogle Digital Marketing &amp; E-commerce</t>
  </si>
  <si>
    <t>+923485524418</t>
  </si>
  <si>
    <t>Ali Muhammad Islamabad</t>
  </si>
  <si>
    <t>muneeras740@gmail.comGoogle Digital Marketing &amp; E-commerce</t>
  </si>
  <si>
    <t>hafsarehmat803@gmail.comGoogle Prompting Essentials</t>
  </si>
  <si>
    <t>alynazaheen@gmail.comGoogle Data Analytics</t>
  </si>
  <si>
    <t>+923115929577</t>
  </si>
  <si>
    <t>Rawalpindi/ Abpara</t>
  </si>
  <si>
    <t>syedaliyank@gmail.comGoogle AI Essentials</t>
  </si>
  <si>
    <t>+923461234776</t>
  </si>
  <si>
    <t>Abpara Jamatkhana</t>
  </si>
  <si>
    <t>nasiruddinrono@gmail.comGoogle Digital Marketing &amp; E-commerce</t>
  </si>
  <si>
    <t>+923197562512</t>
  </si>
  <si>
    <t xml:space="preserve">Rawalpindi jamat Khana </t>
  </si>
  <si>
    <t>rahimullahmir93@gmail.comGoogle Project Management</t>
  </si>
  <si>
    <t>+923555612839</t>
  </si>
  <si>
    <t>zeeshanmujeeb2000@gmail.comGoogle Advanced Data Analytics</t>
  </si>
  <si>
    <t>sartaj.ali@akcpk.orgGoogle Data Analytics</t>
  </si>
  <si>
    <t>+923449763661</t>
  </si>
  <si>
    <t>aaminaa.sohail@gmail.comGoogle Cybersecurity</t>
  </si>
  <si>
    <t>+923200959153</t>
  </si>
  <si>
    <t>husnainhadi03@gmail.comGoogle Digital Marketing &amp; E-commerce</t>
  </si>
  <si>
    <t>+923108664175</t>
  </si>
  <si>
    <t>Rahim yar khan</t>
  </si>
  <si>
    <t>danyalamin.kbd@gmail.comGoogle Data Analytics</t>
  </si>
  <si>
    <t>+923499517605</t>
  </si>
  <si>
    <t>shabirhussainbaig@gmail.comGoogle Digital Marketing &amp; E-commerce</t>
  </si>
  <si>
    <t>+923185642770</t>
  </si>
  <si>
    <t xml:space="preserve">Lahore JK Sir Aga Khan road Lahore </t>
  </si>
  <si>
    <t>musaratjabin1122@gmail.comGoogle Cybersecurity</t>
  </si>
  <si>
    <t>+923462035626</t>
  </si>
  <si>
    <t xml:space="preserve">Amin colony Peshawar </t>
  </si>
  <si>
    <t>rahilazafar130@gmail.comGoogle AI Essentials</t>
  </si>
  <si>
    <t>ux.basharat@gmail.comGoogle Project Management</t>
  </si>
  <si>
    <t>+923499885598</t>
  </si>
  <si>
    <t>These opportunities will help me grow professionally, expand my network, and create a positive impact for myself and those around me.</t>
  </si>
  <si>
    <t>anzilasaleem777@gmail.comGoogle Cybersecurity</t>
  </si>
  <si>
    <t>+923488014849</t>
  </si>
  <si>
    <t>ayshuamir517@gmail.comGoogle Project Management</t>
  </si>
  <si>
    <t>+923155797775</t>
  </si>
  <si>
    <t>waqas.ferwani198@gmail.comGoogle Project Management</t>
  </si>
  <si>
    <t>niazxha@gmail.comGoogle Digital Marketing &amp; E-commerce</t>
  </si>
  <si>
    <t>+923400096959</t>
  </si>
  <si>
    <t xml:space="preserve">Mardan jk </t>
  </si>
  <si>
    <t>sherozeambreen@gmail.comGoogle Cybersecurity</t>
  </si>
  <si>
    <t>jibranazizofficial@gmail.comGoogle AI Essentials</t>
  </si>
  <si>
    <t>+923499499377</t>
  </si>
  <si>
    <t>Lahore JK</t>
  </si>
  <si>
    <t>danyalamin.kbd@gmail.comGoogle Project Management</t>
  </si>
  <si>
    <t>adeemuddin20@gmail.comGoogle Digital Marketing &amp; E-commerce</t>
  </si>
  <si>
    <t>+923425059416</t>
  </si>
  <si>
    <t>19pwcse1753@uetpeshawar.edu.pkGoogle UX Design</t>
  </si>
  <si>
    <t>sartajalamghizer09@gmail.comGoogle Data Analytics</t>
  </si>
  <si>
    <t>shamsulhayat348@gmail.comGoogle IT Support</t>
  </si>
  <si>
    <t>+923481337975</t>
  </si>
  <si>
    <t>Sikandar Town JK</t>
  </si>
  <si>
    <t>aliyagul.urp@gmail.comGoogle Prompting Essentials</t>
  </si>
  <si>
    <t>sabirshafi106@gmail.comGoogle Project Management</t>
  </si>
  <si>
    <t>hussainsamrah66@gmail.comGoogle AI Essentials</t>
  </si>
  <si>
    <t>+923192672762</t>
  </si>
  <si>
    <t>hussainsamrah66@gmail.comGoogle IT Support</t>
  </si>
  <si>
    <t>faixanali755@gmail.comGoogle Project Management</t>
  </si>
  <si>
    <t>+923110157704</t>
  </si>
  <si>
    <t>hinazulfiqar27@gmail.comGoogle Business Intelligence</t>
  </si>
  <si>
    <t>shahsawar33@hotmail.comGoogle Digital Marketing &amp; E-commerce</t>
  </si>
  <si>
    <t>muhammadshabi463@gmail.comGoogle IT Support</t>
  </si>
  <si>
    <t>rahim.amanshah@hotmail.comGoogle Project Management</t>
  </si>
  <si>
    <t>+923345004899</t>
  </si>
  <si>
    <t>Arjumandaman75@gmail.comGoogle Project Management</t>
  </si>
  <si>
    <t>+923495969993</t>
  </si>
  <si>
    <t xml:space="preserve">Karim Abad Islamabad </t>
  </si>
  <si>
    <t>ghazanfar.shahgzr@gmail.comGoogle Data Analytics</t>
  </si>
  <si>
    <t>+923169199644</t>
  </si>
  <si>
    <t>emankarim1852@gmail.comGoogle Data Analytics</t>
  </si>
  <si>
    <t>+923420388952</t>
  </si>
  <si>
    <t xml:space="preserve">Abpara jk Islamabad </t>
  </si>
  <si>
    <t>alinashahidjaved2007@gmail.comGoogle AI Essentials</t>
  </si>
  <si>
    <t>anikawali403@gmail.comGoogle Data Analytics</t>
  </si>
  <si>
    <t>sammuhammad289@gmail.comGoogle AI Essentials</t>
  </si>
  <si>
    <t>ismailkamal318@gmail.comGoogle IT Automation with Python</t>
  </si>
  <si>
    <t>aniqaali5635@gmail.comGoogle Data Analytics</t>
  </si>
  <si>
    <t>solehsafida@gmail.comGoogle IT Automation with Python</t>
  </si>
  <si>
    <t>hirarehmat297@gmail.comGoogle IT Support</t>
  </si>
  <si>
    <t>shahmuazzamm@gmail.comGoogle Prompting Essentials</t>
  </si>
  <si>
    <t>+923489840905</t>
  </si>
  <si>
    <t>ajafar976@gmail.comGoogle Digital Marketing &amp; E-commerce</t>
  </si>
  <si>
    <t>saqibfarman633@gmail.comGoogle IT Support</t>
  </si>
  <si>
    <t>+923555012881</t>
  </si>
  <si>
    <t xml:space="preserve">Zulfiqarabad gilgit </t>
  </si>
  <si>
    <t>hinaruby2021@gmail.comGoogle Data Analytics</t>
  </si>
  <si>
    <t>+923478163464</t>
  </si>
  <si>
    <t xml:space="preserve">Noor Abad jamatkhana </t>
  </si>
  <si>
    <t>ux.basharat@gmail.comGoogle UX Design</t>
  </si>
  <si>
    <t>fehmidajahan127@gmail.comGoogle Project Management</t>
  </si>
  <si>
    <t>+923555977007</t>
  </si>
  <si>
    <t>Jutial jamat khana</t>
  </si>
  <si>
    <t>deedaralam234@gmail.comGoogle Data Analytics</t>
  </si>
  <si>
    <t>+923308472431</t>
  </si>
  <si>
    <t xml:space="preserve"> Zulfiqarabad Prince Town Jamat khana </t>
  </si>
  <si>
    <t>sidcreative321@gmail.comGoogle AI Essentials</t>
  </si>
  <si>
    <t>saluu1212@gmail.comGoogle Project Management</t>
  </si>
  <si>
    <t>nimraali3297283@gmail.comGoogle Digital Marketing &amp; E-commerce</t>
  </si>
  <si>
    <t>ahtishambulbul4@gmail.comGoogle Digital Marketing &amp; E-commerce</t>
  </si>
  <si>
    <t>+923488898281</t>
  </si>
  <si>
    <t>Central jamat khana rawalpindi</t>
  </si>
  <si>
    <t>musharafnawaz.official@gmail.comGoogle Data Analytics</t>
  </si>
  <si>
    <t>+923488474826</t>
  </si>
  <si>
    <t xml:space="preserve">Prince Vilas Bharakaho </t>
  </si>
  <si>
    <t>Completing this course on time will open many doors for my future. It will help me gain advanced technical and soft skills that are needed in today’s job market. I will also become eligible for internships, job referrals, and placement support, which can lead to better career opportunities.</t>
  </si>
  <si>
    <t>phenixflames0@gmail.comGoogle Data Analytics</t>
  </si>
  <si>
    <t>+923291794393</t>
  </si>
  <si>
    <t xml:space="preserve">Shahdara </t>
  </si>
  <si>
    <t>mkamrankhan98@gmail.comGoogle Project Management</t>
  </si>
  <si>
    <t>+923478877296</t>
  </si>
  <si>
    <t>Mardan</t>
  </si>
  <si>
    <t>ejazh707@gmail.comGoogle Data Analytics</t>
  </si>
  <si>
    <t>+923155127206</t>
  </si>
  <si>
    <t>bismasajjad30@gmail.comGoogle Cybersecurity</t>
  </si>
  <si>
    <t>+923027347028</t>
  </si>
  <si>
    <t>Karimabad jk multan</t>
  </si>
  <si>
    <t>sa9022ali@gmail.comGoogle Cybersecurity</t>
  </si>
  <si>
    <t>+923145594989</t>
  </si>
  <si>
    <t>Rawalpindi Jamat Khana</t>
  </si>
  <si>
    <t>Completing this course on time can unlock access to a range of future opportunities, including: advanced academic paths such as a Master’s in Cybersecurity, professional certifications, and entry into high-demand roles in cybersecurity, such as security analyst, penetration tester, or incident responder. It can also open doors to internships, research opportunities, and positions in government, tech companies, and global organizations that are actively seeking skilled professionals to safeguard their digital infrastructure. Additionally, timely completion demonstrates commitment, discipline, and readiness to take on real-world cybersecurity challenges.</t>
  </si>
  <si>
    <t>mehjabeen_aslam@yahoo.comGoogle AI Essentials</t>
  </si>
  <si>
    <t>mehreenlin@gmail.comGoogle Project Management</t>
  </si>
  <si>
    <t>ghazanfar.shahgzr@gmail.comGoogle UX Design</t>
  </si>
  <si>
    <t>faisalhayatzagar11@gmail.comGoogle AI Essentials</t>
  </si>
  <si>
    <t>+923554479502</t>
  </si>
  <si>
    <t>rawalpindi jammat khana</t>
  </si>
  <si>
    <t>Southern (Karachi / Interior Sindh)</t>
  </si>
  <si>
    <t>Upper Chitral</t>
  </si>
  <si>
    <t>Rahimabad</t>
  </si>
  <si>
    <t>+923333747156</t>
  </si>
  <si>
    <t>Thatta &amp; Shah Bunder_Southern Region</t>
  </si>
  <si>
    <t>Hussainabad</t>
  </si>
  <si>
    <t>Lower Chitral</t>
  </si>
  <si>
    <t>Hyderabad_Southern Region</t>
  </si>
  <si>
    <t xml:space="preserve">Sukkur </t>
  </si>
  <si>
    <t>Noorabad JK</t>
  </si>
  <si>
    <t>Chatoorkhand_Ishkoman &amp; Puniyal Region</t>
  </si>
  <si>
    <t>Kharadar_Southern Region</t>
  </si>
  <si>
    <t xml:space="preserve">Kharadar </t>
  </si>
  <si>
    <t xml:space="preserve">Sultanabad </t>
  </si>
  <si>
    <t>Tando Turel_Southern Region</t>
  </si>
  <si>
    <t xml:space="preserve">Tando Muhammad Khan </t>
  </si>
  <si>
    <t>Clifton</t>
  </si>
  <si>
    <t xml:space="preserve">Rahimabad </t>
  </si>
  <si>
    <t xml:space="preserve">Salimahabad </t>
  </si>
  <si>
    <t>Garden_Southern Region</t>
  </si>
  <si>
    <t xml:space="preserve">Darkhana </t>
  </si>
  <si>
    <t>Nizari</t>
  </si>
  <si>
    <t xml:space="preserve">Clifton </t>
  </si>
  <si>
    <t xml:space="preserve">Salimabad </t>
  </si>
  <si>
    <t xml:space="preserve">Aminabad </t>
  </si>
  <si>
    <t>CJK</t>
  </si>
  <si>
    <t>Prince Town</t>
  </si>
  <si>
    <t>Nazimabad</t>
  </si>
  <si>
    <t>Kharadar</t>
  </si>
  <si>
    <t>ijaz.shah21@gmail.comGoogle Cybersecurity</t>
  </si>
  <si>
    <t>+923450251949</t>
  </si>
  <si>
    <t>Parabeg_Lower Chitral Region</t>
  </si>
  <si>
    <t>Wakht JK</t>
  </si>
  <si>
    <t>taighoonchitrali123@gmail.comGoogle UX Design</t>
  </si>
  <si>
    <t>+923407336086</t>
  </si>
  <si>
    <t xml:space="preserve">Balach JK </t>
  </si>
  <si>
    <t>naziali260@gmail.comGoogle Project Management</t>
  </si>
  <si>
    <t>+923554997842</t>
  </si>
  <si>
    <t>O5</t>
  </si>
  <si>
    <t>ullahshahzad489@gmail.comGoogle Digital Marketing &amp; E-commerce</t>
  </si>
  <si>
    <t>+923443397022</t>
  </si>
  <si>
    <t>Ali abad bang bala</t>
  </si>
  <si>
    <t>basitali.10k@gmail.comGoogle UX Design</t>
  </si>
  <si>
    <t>+923355262755</t>
  </si>
  <si>
    <t>Rawalpindi central JK</t>
  </si>
  <si>
    <t>I want to select two options internship placement</t>
  </si>
  <si>
    <t>Shafiqayasini@gmail.comGoogle Project Management</t>
  </si>
  <si>
    <t>Not available in Google Form Data</t>
  </si>
  <si>
    <t>asifsami73@gmail.comGoogle Data Analytics</t>
  </si>
  <si>
    <t>+923448839935</t>
  </si>
  <si>
    <t>Prince abad JK number 2</t>
  </si>
  <si>
    <t>roshishah786@gmail.comGoogle Digital Marketing &amp; E-commerce</t>
  </si>
  <si>
    <t>+923554506227</t>
  </si>
  <si>
    <t xml:space="preserve">Jk 4 Rahimabad </t>
  </si>
  <si>
    <t>naveedaly23@gmail.comGoogle Digital Marketing &amp; E-commerce</t>
  </si>
  <si>
    <t>+923455919882</t>
  </si>
  <si>
    <t>Shoghore_Lower Chitral Region</t>
  </si>
  <si>
    <t>Shoghore Siwkhat</t>
  </si>
  <si>
    <t>nadeemhussain15201@gmail.comGoogle Data Analytics</t>
  </si>
  <si>
    <t>+923412889559</t>
  </si>
  <si>
    <t>Beshquer payeen #3</t>
  </si>
  <si>
    <t>Samreenrasool22@gmail.comGoogle Project Management</t>
  </si>
  <si>
    <t>+923169336301</t>
  </si>
  <si>
    <t>3/8/0098</t>
  </si>
  <si>
    <t xml:space="preserve">Karimabad Karachi </t>
  </si>
  <si>
    <t>basharatillahi663@gmail.comGoogle Digital Marketing &amp; E-commerce</t>
  </si>
  <si>
    <t>+923407877367</t>
  </si>
  <si>
    <t>Dolomus JK</t>
  </si>
  <si>
    <t>ghazuali8@gmail.comGoogle Digital Marketing &amp; E-commerce</t>
  </si>
  <si>
    <t>+923489841473</t>
  </si>
  <si>
    <t xml:space="preserve">Seenlasht jammat Khana </t>
  </si>
  <si>
    <t>eraj.duro@gmail.comGoogle Advanced Data Analytics</t>
  </si>
  <si>
    <t>+923350542112</t>
  </si>
  <si>
    <t>Muhammadabad, Jk#10, Danyore</t>
  </si>
  <si>
    <t>waqarhnzi68@gmail.comGoogle IT Automation with Python</t>
  </si>
  <si>
    <t>+923491883779</t>
  </si>
  <si>
    <t>4 Danyor</t>
  </si>
  <si>
    <t>sumerasam22@gmail.comGoogle Data Analytics</t>
  </si>
  <si>
    <t>+923171068702</t>
  </si>
  <si>
    <t>taighoonchitrali123@gmail.comGoogle Data Analytics</t>
  </si>
  <si>
    <t>sumara13aman@gmail.comGoogle Digital Marketing &amp; E-commerce</t>
  </si>
  <si>
    <t>+923118592191</t>
  </si>
  <si>
    <t>Muhammad Abad JK No. 10</t>
  </si>
  <si>
    <t>shoaibchitrali66@gmail.comGoogle Project Management</t>
  </si>
  <si>
    <t>+923469259966</t>
  </si>
  <si>
    <t>Bohtuli Dook</t>
  </si>
  <si>
    <t>ayubshah810@gmail.comGoogle Digital Marketing &amp; E-commerce</t>
  </si>
  <si>
    <t>+923472379894</t>
  </si>
  <si>
    <t>Jitur no 1</t>
  </si>
  <si>
    <t>ayazshehroz9@gmail.comGoogle UX Design</t>
  </si>
  <si>
    <t>+923408822870</t>
  </si>
  <si>
    <t>jk-9 Danyore</t>
  </si>
  <si>
    <t>Jaweria.baig15@gmail.comGoogle Data Analytics</t>
  </si>
  <si>
    <t>asimahayatsarghuz@gmail.comGoogle Digital Marketing &amp; E-commerce</t>
  </si>
  <si>
    <t>+923431905992</t>
  </si>
  <si>
    <t xml:space="preserve">Balach </t>
  </si>
  <si>
    <t>sher.ali2369@gmail.comGoogle UX Design</t>
  </si>
  <si>
    <t>+923410992573</t>
  </si>
  <si>
    <t>Owir Arkari</t>
  </si>
  <si>
    <t>summeraakhtar1234@gmail.comGoogle Advanced Data Analytics</t>
  </si>
  <si>
    <t>+923129560154</t>
  </si>
  <si>
    <t>Al-Hadi Jk#03 sultanabad</t>
  </si>
  <si>
    <t>irfanshahemailcom2@gmail.comGoogle Digital Marketing &amp; E-commerce</t>
  </si>
  <si>
    <t>+923449013142</t>
  </si>
  <si>
    <t xml:space="preserve">Bohtuli goal </t>
  </si>
  <si>
    <t>manzooralidan@gmail.comGoogle Project Management</t>
  </si>
  <si>
    <t>+923408620978</t>
  </si>
  <si>
    <t>Jk#8 Danyore</t>
  </si>
  <si>
    <t>alwanisarah@gmail.comGoogle Marketing Digital e E-Commerce</t>
  </si>
  <si>
    <t>+923312133178</t>
  </si>
  <si>
    <t>valjimahnoor23@gmail.comGoogle Project Management</t>
  </si>
  <si>
    <t>ameerali.zeeshan@gmail.comGoogle Data Analytics</t>
  </si>
  <si>
    <t>shabanakhushal137@gmail.comGoogle Project Management</t>
  </si>
  <si>
    <t>+923264600442</t>
  </si>
  <si>
    <t>Dolomuch</t>
  </si>
  <si>
    <t>alytajani4947083@gmail.comGoogle Data Analytics</t>
  </si>
  <si>
    <t>aiemalali652@gmail.comGoogle Digital Marketing &amp; E-commerce</t>
  </si>
  <si>
    <t>nadeemhussain15201@gmail.comGoogle Project Management</t>
  </si>
  <si>
    <t>zohaibejaz999@gmail.comGoogle Cybersecurity</t>
  </si>
  <si>
    <t>zsyed8651@gmail.comGoogle Digital Marketing &amp; E-commerce</t>
  </si>
  <si>
    <t>+923455587594</t>
  </si>
  <si>
    <t>Hassan abad</t>
  </si>
  <si>
    <t>zohaibejaz999@gmail.comGoogle IT Support</t>
  </si>
  <si>
    <t>imran.hasni112211@gmail.comGoogle Project Management</t>
  </si>
  <si>
    <t>rahilabachlani@gmail.comGoogle Advanced Data Analytics</t>
  </si>
  <si>
    <t>+923343084180</t>
  </si>
  <si>
    <t>tehmina.alee@gmail.comGoogle Data Analytics</t>
  </si>
  <si>
    <t>+923430905257</t>
  </si>
  <si>
    <t>Balach JK</t>
  </si>
  <si>
    <t>alvinakarim96@gmail.comGoogle Data Analytics</t>
  </si>
  <si>
    <t>+923426374641</t>
  </si>
  <si>
    <t>Balach</t>
  </si>
  <si>
    <t>israruddin.social@gmail.comGoogle Digital Marketing &amp; E-commerce</t>
  </si>
  <si>
    <t>+923409820220</t>
  </si>
  <si>
    <t>Aly Abad Emirdin no 2</t>
  </si>
  <si>
    <t>hussainamjad7@gmail.comGoogle Project Management</t>
  </si>
  <si>
    <t>+923327291716</t>
  </si>
  <si>
    <t xml:space="preserve">Aga Khan Road Jamat Khana </t>
  </si>
  <si>
    <t>najeebcdpmuop99@gmail.comMarketing digital e e-commerce do Google</t>
  </si>
  <si>
    <t>+923452881799</t>
  </si>
  <si>
    <t>Balach JK Lower Chitral</t>
  </si>
  <si>
    <t>saleenaasad6@gmail.comGoogle Digital Marketing &amp; E-commerce</t>
  </si>
  <si>
    <t>+923408917714</t>
  </si>
  <si>
    <t>Sultanabad Central Jk 01</t>
  </si>
  <si>
    <t>sofianaz2017@gmail.comGoogle Advanced Data Analytics</t>
  </si>
  <si>
    <t>+923359322876</t>
  </si>
  <si>
    <t>Dolomuch, JK</t>
  </si>
  <si>
    <t>sanya.tanveer69@gmail.comGoogle Digital Marketing &amp; E-commerce</t>
  </si>
  <si>
    <t>alvinakarim96@gmail.comGoogle Digital Marketing &amp; E-commerce</t>
  </si>
  <si>
    <t>wasimsultan277@gmail.comGoogle Digital Marketing &amp; E-commerce</t>
  </si>
  <si>
    <t>+923480971322</t>
  </si>
  <si>
    <t>Seenlasht</t>
  </si>
  <si>
    <t>sananayab234@gmail.comGoogle Project Management</t>
  </si>
  <si>
    <t>+923255023729</t>
  </si>
  <si>
    <t>Dolomutch JK</t>
  </si>
  <si>
    <t>aliamanicp98@gmail.comGoogle Digital Marketing &amp; E-commerce</t>
  </si>
  <si>
    <t>+923419454762</t>
  </si>
  <si>
    <t>Arkari_Lower Chitral Region</t>
  </si>
  <si>
    <t>Amin Colony Peshawar</t>
  </si>
  <si>
    <t>basitali.10k@gmail.comGoogle Digital Marketing &amp; E-commerce</t>
  </si>
  <si>
    <t>nizamuddin780@yahoo.comGoogle IT Automation with Python</t>
  </si>
  <si>
    <t>+923152982240</t>
  </si>
  <si>
    <t>J.K 8 Danyore</t>
  </si>
  <si>
    <t>sshss16104@gmail.comGoogle Data Analytics</t>
  </si>
  <si>
    <t>+923152153830</t>
  </si>
  <si>
    <t>Sultanabad Jamat Khana</t>
  </si>
  <si>
    <t>shanali.ozhorik@gmail.comGoogle Cybersecurity</t>
  </si>
  <si>
    <t>+923439317189</t>
  </si>
  <si>
    <t>Tashqar No.1</t>
  </si>
  <si>
    <t>shahid141114@gmail.comGoogle Cybersecurity</t>
  </si>
  <si>
    <t>+923453021926</t>
  </si>
  <si>
    <t xml:space="preserve">Shagram 1 </t>
  </si>
  <si>
    <t>ameerali.zeeshan@gmail.comGoogle Advanced Data Analytics</t>
  </si>
  <si>
    <t>sher.ali2369@gmail.comGoogle AI Essentials</t>
  </si>
  <si>
    <t>hikmatjan111@gmail.comGoogle Project Management</t>
  </si>
  <si>
    <t>+923329921939</t>
  </si>
  <si>
    <t>taighoonchitrali123@gmail.comGoogle Prompting Essentials</t>
  </si>
  <si>
    <t>nabilaqadir92@gmail.comGoogle Digital Marketing &amp; E-commerce</t>
  </si>
  <si>
    <t>+923435911647</t>
  </si>
  <si>
    <t>Balach Chitral</t>
  </si>
  <si>
    <t>kashifsyed3020@gmail.comGoogle UX Design</t>
  </si>
  <si>
    <t>+923461527047</t>
  </si>
  <si>
    <t>shahina.nisar111@gmail.comGoogle Project Management</t>
  </si>
  <si>
    <t>+923554584342</t>
  </si>
  <si>
    <t>Al-Karim Jamat Khana SultanAbad</t>
  </si>
  <si>
    <t>shehzadiayub7@gmail.comGoogle Project Management</t>
  </si>
  <si>
    <t>+923131227615</t>
  </si>
  <si>
    <t>sana.aftabhussain@gmail.comGoogle Data Analytics</t>
  </si>
  <si>
    <t>+923421593116</t>
  </si>
  <si>
    <t>Singoor JK</t>
  </si>
  <si>
    <t>sanamabid43@gmail.comGoogle Digital Marketing &amp; E-commerce</t>
  </si>
  <si>
    <t>+923554335205</t>
  </si>
  <si>
    <t>-</t>
  </si>
  <si>
    <t>rehmanofficial11@gmail.comGoogle Digital Marketing &amp; E-commerce</t>
  </si>
  <si>
    <t>+923408119536</t>
  </si>
  <si>
    <t>Jk 8 Daniyore Gilgit</t>
  </si>
  <si>
    <t xml:space="preserve"> Freelance market</t>
  </si>
  <si>
    <t>kashifsyed3020@gmail.comGoogle Project Management</t>
  </si>
  <si>
    <t>panjwani.farhan98@gmail.comGoogle Data Analytics</t>
  </si>
  <si>
    <t>+923353999537</t>
  </si>
  <si>
    <t xml:space="preserve">Platinum </t>
  </si>
  <si>
    <t>uddink090@gmail.comGoogle Data Analytics</t>
  </si>
  <si>
    <t>+923459659452</t>
  </si>
  <si>
    <t>Khughik</t>
  </si>
  <si>
    <t>ghazuali8@gmail.comGoogle AI Essentials</t>
  </si>
  <si>
    <t>noumanullahbaig@gmail.comGoogle AI Essentials</t>
  </si>
  <si>
    <t>+923168537675</t>
  </si>
  <si>
    <t>Rahimabad JK1</t>
  </si>
  <si>
    <t>asif.qalandar@gmail.comGoogle IT Support</t>
  </si>
  <si>
    <t>+923477003911</t>
  </si>
  <si>
    <t>sangalsarwaruddin@gmail.comGoogle Project Management</t>
  </si>
  <si>
    <t>+923485109273</t>
  </si>
  <si>
    <t xml:space="preserve">Chitral sin lasht permanent jk garam chashma Beshqeer payeen </t>
  </si>
  <si>
    <t>asifalihayat29@gmail.comGoogle Digital Marketing &amp; E-commerce</t>
  </si>
  <si>
    <t>+923479996165</t>
  </si>
  <si>
    <t>Ovirk No 2</t>
  </si>
  <si>
    <t>taighoonchitrali123@gmail.comGoogle Digital Marketing &amp; E-commerce</t>
  </si>
  <si>
    <t>sarah.khan65432@gmail.comGoogle Advanced Data Analytics</t>
  </si>
  <si>
    <t>+923072928100</t>
  </si>
  <si>
    <t>salman.nizarali@gmail.comGoogle Advanced Data Analytics</t>
  </si>
  <si>
    <t>ahmadkarim1986@gmail.comGoogle Project Management</t>
  </si>
  <si>
    <t>+923469239788</t>
  </si>
  <si>
    <t>Gulshan_Southern Region</t>
  </si>
  <si>
    <t xml:space="preserve">Ali jiwani </t>
  </si>
  <si>
    <t>sawerakhan466@gmail.comGoogle AI Essentials</t>
  </si>
  <si>
    <t>+923489215427</t>
  </si>
  <si>
    <t>Seenlasht jk</t>
  </si>
  <si>
    <t>riimshahaly49@gmail.comGoogle Project Management</t>
  </si>
  <si>
    <t>+923336637566</t>
  </si>
  <si>
    <t>naeemqizill@gmail.comGoogle Prompting Essentials</t>
  </si>
  <si>
    <t>+923419356099</t>
  </si>
  <si>
    <t>Jk10 Danyore</t>
  </si>
  <si>
    <t>sheguftanisar2020@gmail.comGoogle IT Support</t>
  </si>
  <si>
    <t>+923462223435</t>
  </si>
  <si>
    <t xml:space="preserve">Balach chitral </t>
  </si>
  <si>
    <t>jamshadmirahmad@gmail.comGoogle Cybersecurity</t>
  </si>
  <si>
    <t>+923468804818</t>
  </si>
  <si>
    <t xml:space="preserve">Balach Jamatkhana </t>
  </si>
  <si>
    <t>kanizafatima02@gmail.comGoogle Data Analytics</t>
  </si>
  <si>
    <t>+923169203980</t>
  </si>
  <si>
    <t>JK#03 Sultanabad (Al Hadi JK)</t>
  </si>
  <si>
    <t>Career Opportunities, Advanced Certification, Advance Technical and Software Skills, Entrepreneurial Ventures, Research Opportunities, Impactful Projects, Graduate Studies, Networking and Collaboration.</t>
  </si>
  <si>
    <t>aamirsadaf2018@gmail.comGoogle UX Design</t>
  </si>
  <si>
    <t>+923002505633</t>
  </si>
  <si>
    <t>fardadfardadali@gmail.comGoogle Cybersecurity</t>
  </si>
  <si>
    <t>+923318631256</t>
  </si>
  <si>
    <t>Ovirk JK no 2</t>
  </si>
  <si>
    <t>faiz.maqsood@gmail.comGoogle Data Analytics</t>
  </si>
  <si>
    <t>kashif.aly9@gmail.comGoogle Project Management</t>
  </si>
  <si>
    <t>+923461248508</t>
  </si>
  <si>
    <t xml:space="preserve">Balach Jamat khana </t>
  </si>
  <si>
    <t>rubinaparveen1377@gmail.comGoogle Prompting Essentials</t>
  </si>
  <si>
    <t>+923445520601</t>
  </si>
  <si>
    <t>shernayab079@gmail.comGoogle Digital Marketing &amp; E-commerce</t>
  </si>
  <si>
    <t>+923468138340</t>
  </si>
  <si>
    <t>Shali (RahimAbad)</t>
  </si>
  <si>
    <t>msmeh.naz07@gmail.comGoogle AI Essentials</t>
  </si>
  <si>
    <t>+923416773457</t>
  </si>
  <si>
    <t>jk 1 oshikhndass</t>
  </si>
  <si>
    <t>taighoonchitrali123@gmail.comGoogle Advanced Data Analytics</t>
  </si>
  <si>
    <t>fayazkarim107@gmail.comGoogle Data Analytics</t>
  </si>
  <si>
    <t>+923437467012</t>
  </si>
  <si>
    <t>Alhadi Jamatkhana no.3 Sultanabad Gilgit</t>
  </si>
  <si>
    <t>alwanisarah@gmail.comGoogle AI Essentials</t>
  </si>
  <si>
    <t>aamirsadaf2018@gmail.comGoogle AI Essentials</t>
  </si>
  <si>
    <t>baigali800@gmail.comGoogle Cybersecurity</t>
  </si>
  <si>
    <t>+923401195661</t>
  </si>
  <si>
    <t>Dolomutch jk</t>
  </si>
  <si>
    <t>saminarani207@gmail.comGoogle Data Analytics</t>
  </si>
  <si>
    <t>+923554647770</t>
  </si>
  <si>
    <t>jk 4 oshikhandass</t>
  </si>
  <si>
    <t>raztaj7@gmail.comGoogle Data Analytics</t>
  </si>
  <si>
    <t>+923440524478</t>
  </si>
  <si>
    <t>irfanshahemailcom2@gmail.comGoogle Project Management</t>
  </si>
  <si>
    <t>shahid141114@gmail.comGoogle Advanced Data Analytics</t>
  </si>
  <si>
    <t>enayat.namid98@gmail.comGoogle Digital Marketing &amp; E-commerce</t>
  </si>
  <si>
    <t>+923485401623</t>
  </si>
  <si>
    <t>Singoor Jamatkhana</t>
  </si>
  <si>
    <t>Jamsheedkajani@gmail.comGoogle Business Intelligence</t>
  </si>
  <si>
    <t>+923321996122</t>
  </si>
  <si>
    <t>Alyabad</t>
  </si>
  <si>
    <t>wajoooiqbal2@gmail.comGoogle Digital Marketing &amp; E-commerce</t>
  </si>
  <si>
    <t>+923555813269</t>
  </si>
  <si>
    <t xml:space="preserve">Jk 1 Oshikhandass </t>
  </si>
  <si>
    <t>waqarhnzi68@gmail.comGoogle Data Analytics</t>
  </si>
  <si>
    <t>mukhtarazam2002@gmail.comGoogle Digital Marketing &amp; E-commerce</t>
  </si>
  <si>
    <t>+923435104850</t>
  </si>
  <si>
    <t>Syedtanzil013@gmail.comGoogle Digital Marketing &amp; E-commerce</t>
  </si>
  <si>
    <t>+923489841815</t>
  </si>
  <si>
    <t>chandni.taj266@gmail.comGoogle Prompting Essentials</t>
  </si>
  <si>
    <t>+923488560567</t>
  </si>
  <si>
    <t>Madaklasht_Lower Chitral Region</t>
  </si>
  <si>
    <t>Madaklasht JK 3</t>
  </si>
  <si>
    <t>kashifsyed3020@gmail.comGoogle Data Analytics</t>
  </si>
  <si>
    <t>summeraakhtar1234@gmail.comGoogle Data Analytics</t>
  </si>
  <si>
    <t>sumairasalim40@gmail.comGoogle Data Analytics</t>
  </si>
  <si>
    <t>+923498835746</t>
  </si>
  <si>
    <t>Jk 5</t>
  </si>
  <si>
    <t>anjumbatool000@gmail.comGoogle Data Analytics</t>
  </si>
  <si>
    <t>+923455942488</t>
  </si>
  <si>
    <t>Skardu_Gilgit Region</t>
  </si>
  <si>
    <t>shahid141114@gmail.comGoogle AI Essentials</t>
  </si>
  <si>
    <t>taighoonchitrali123@gmail.comGoogle Data Analytics (PT)</t>
  </si>
  <si>
    <t>shahab2003uddin@gmail.comGoogle Business Intelligence</t>
  </si>
  <si>
    <t>+923554341391</t>
  </si>
  <si>
    <t>Daniyore JK 4</t>
  </si>
  <si>
    <t>rahilabachlani@gmail.comGoogle AI Essentials</t>
  </si>
  <si>
    <t>Hazirshah2011@gmail.comGoogle Project Management</t>
  </si>
  <si>
    <t>+923454886143</t>
  </si>
  <si>
    <t>Ovir Arkari</t>
  </si>
  <si>
    <t>shahzaman.meer@akcpk.orgGoogle Data Analytics</t>
  </si>
  <si>
    <t>+923334895935</t>
  </si>
  <si>
    <t xml:space="preserve">Gulzar-e-Rahim </t>
  </si>
  <si>
    <t>hinaalam2004@gmail.comGoogle AI Essentials</t>
  </si>
  <si>
    <t>+923488929407</t>
  </si>
  <si>
    <t>SONIKOT GILGIT</t>
  </si>
  <si>
    <t>shernadir18@yahoo.comGoogle UX Design</t>
  </si>
  <si>
    <t>+923191133521</t>
  </si>
  <si>
    <t xml:space="preserve">Origach </t>
  </si>
  <si>
    <t>sarah.khan65432@gmail.comGoogle Project Management</t>
  </si>
  <si>
    <t>shaziakarim912@gmail.comGoogle Digital Marketing &amp; E-commerce</t>
  </si>
  <si>
    <t>+923129934356</t>
  </si>
  <si>
    <t>JK - 03 Oshikhandass</t>
  </si>
  <si>
    <t>shernadir18@yahoo.comGoogle Digital Marketing &amp; E-commerce</t>
  </si>
  <si>
    <t>sawerakhan466@gmail.comGoogle Cybersecurity</t>
  </si>
  <si>
    <t>kashifsyed3020@gmail.comGoogle Digital Marketing &amp; E-commerce</t>
  </si>
  <si>
    <t>zafaralee795@gmail.comGoogle Cybersecurity</t>
  </si>
  <si>
    <t>+923455101191</t>
  </si>
  <si>
    <t>Zhiture JK #2</t>
  </si>
  <si>
    <t>mehwishsheikhali26@gmail.comGoogle IT Support</t>
  </si>
  <si>
    <t>sardarhussain514@gmail.comGoogle Project Management</t>
  </si>
  <si>
    <t>+923363621205</t>
  </si>
  <si>
    <t>zaneer101cassum@gmail.comGoogle AI Essentials</t>
  </si>
  <si>
    <t>nigahtehmina@gmail.comGoogle AI Essentials</t>
  </si>
  <si>
    <t>+923440462832</t>
  </si>
  <si>
    <t>Seenlasht JK</t>
  </si>
  <si>
    <t>amerrazi60@gmail.comGoogle Data Analytics</t>
  </si>
  <si>
    <t>+923457235322</t>
  </si>
  <si>
    <t>Jk balach</t>
  </si>
  <si>
    <t>msmeh.naz07@gmail.comGoogle Cybersecurity</t>
  </si>
  <si>
    <t>muhammadazamkhan436@gmail.comGoogle Digital Marketing &amp; E-commerce</t>
  </si>
  <si>
    <t>+923452877878</t>
  </si>
  <si>
    <t xml:space="preserve">Dardai susum karimabad </t>
  </si>
  <si>
    <t>hamid.rehmanojorik@gmail.comGoogle Data Analytics</t>
  </si>
  <si>
    <t>+923453223391</t>
  </si>
  <si>
    <t>sawerakhan466@gmail.comGoogle IT Automation with Python</t>
  </si>
  <si>
    <t>kashifsyed3020@gmail.comGoogle Business Intelligence</t>
  </si>
  <si>
    <t>zaibaqbl22@gmail.comGoogle Project Management</t>
  </si>
  <si>
    <t>+923485753726</t>
  </si>
  <si>
    <t>Center JK danyore</t>
  </si>
  <si>
    <t>ijaz.shah21@gmail.comGoogle Project Management</t>
  </si>
  <si>
    <t>aamirsadaf2018@gmail.comGoogle Prompting Essentials</t>
  </si>
  <si>
    <t>inam.ulhassan@akesp.orgGoogle IT Support</t>
  </si>
  <si>
    <t>+923497326146</t>
  </si>
  <si>
    <t>Gain confidence and eligibility for better job opportunities in the IT field</t>
  </si>
  <si>
    <t>ammarrehman0@outlook.comGoogle Data Analytics</t>
  </si>
  <si>
    <t>+923332342086</t>
  </si>
  <si>
    <t>israruddin.social@gmail.comGoogle Project Management</t>
  </si>
  <si>
    <t>ijaz.shah21@gmail.comGoogle Data Analytics</t>
  </si>
  <si>
    <t>zeeshanazam11122@gmail.comGoogle IT Automation with Python</t>
  </si>
  <si>
    <t>immehunzai@gmail.comGoogle Business Intelligence</t>
  </si>
  <si>
    <t>+923345257495</t>
  </si>
  <si>
    <t>shahishaqali4@gmail.comGoogle AI Essentials</t>
  </si>
  <si>
    <t>+923441983035</t>
  </si>
  <si>
    <t xml:space="preserve">Ispokht gobor </t>
  </si>
  <si>
    <t>shahron2006@gmail.comGoogle Business Intelligence</t>
  </si>
  <si>
    <t>hinaalam2004@gmail.comGoogle Project Management</t>
  </si>
  <si>
    <t>msmeh.naz07@gmail.comGoogle UX Design</t>
  </si>
  <si>
    <t>engrnasirali87@gmail.comGoogle Project Management</t>
  </si>
  <si>
    <t>+923122233711</t>
  </si>
  <si>
    <t xml:space="preserve">Central Jamat Khana Skardu </t>
  </si>
  <si>
    <t>hashwanali198@gmail.comGoogle Digital Marketing &amp; E-commerce</t>
  </si>
  <si>
    <t>+923464649092</t>
  </si>
  <si>
    <t>Susoom Jk</t>
  </si>
  <si>
    <t>shahinakarim1986@gmail.comGoogle Digital Marketing &amp; E-commerce</t>
  </si>
  <si>
    <t>+923555636683</t>
  </si>
  <si>
    <t>showkatalee88@gmail.comGoogle Cybersecurity</t>
  </si>
  <si>
    <t>+923409854132</t>
  </si>
  <si>
    <t>Jk Royee 1</t>
  </si>
  <si>
    <t>+923445579357</t>
  </si>
  <si>
    <t>rohailrahmat0@gmail.comGoogle Advanced Data Analytics</t>
  </si>
  <si>
    <t>+923488915568</t>
  </si>
  <si>
    <t>JK#12 Danyore</t>
  </si>
  <si>
    <t>fatimahnz55@gmail.comGoogle Digital Marketing &amp; E-commerce</t>
  </si>
  <si>
    <t>+923430538867</t>
  </si>
  <si>
    <t>Muhammad Abad Danyore jk10</t>
  </si>
  <si>
    <t>ateebmuzaffar400@gmail.comGoogle UX Design</t>
  </si>
  <si>
    <t>+923485442901</t>
  </si>
  <si>
    <t>Dolomuch jamat khana</t>
  </si>
  <si>
    <t>sasi.sajjad2021@gmail.comGoogle Digital Marketing &amp; E-commerce</t>
  </si>
  <si>
    <t>+923555234544</t>
  </si>
  <si>
    <t>Sultanabad Jk #2</t>
  </si>
  <si>
    <t>gulzadiayub55@gmail.comGoogle Data Analytics</t>
  </si>
  <si>
    <t>+923405711883</t>
  </si>
  <si>
    <t xml:space="preserve">Salimabad jamatkhana </t>
  </si>
  <si>
    <t>riaz92264@gmail.comGoogle Data Analytics</t>
  </si>
  <si>
    <t>+923418945466</t>
  </si>
  <si>
    <t>Abpara</t>
  </si>
  <si>
    <t>sarah.khan65432@gmail.comGoogle Data Analytics</t>
  </si>
  <si>
    <t>nazkali099@gmail.comGoogle Digital Marketing &amp; E-commerce</t>
  </si>
  <si>
    <t>+923464015261</t>
  </si>
  <si>
    <t>Center jamat Khana balach</t>
  </si>
  <si>
    <t>ayazshehroz9@gmail.comGoogle Digital Marketing &amp; E-commerce</t>
  </si>
  <si>
    <t>sadiq.punjwani@hotmail.comGoogle Data Analytics</t>
  </si>
  <si>
    <t>ameerali.zeeshan@gmail.comGoogle IT Automation with Python</t>
  </si>
  <si>
    <t>khoushbahar@gmail.comGoogle Cybersecurity</t>
  </si>
  <si>
    <t>+923451505974</t>
  </si>
  <si>
    <t xml:space="preserve">Gistini </t>
  </si>
  <si>
    <t>naeemqizill@gmail.comGoogle Data Analytics</t>
  </si>
  <si>
    <t>Shafiqayasini@gmail.comGoogle Data Analytics</t>
  </si>
  <si>
    <t>faiza1993sabir@gmail.comGoogle Data Analytics</t>
  </si>
  <si>
    <t>+923242614352</t>
  </si>
  <si>
    <t>farida.faqirshah@gmail.comGoogle Project Management</t>
  </si>
  <si>
    <t>+923173362802</t>
  </si>
  <si>
    <t xml:space="preserve">Jk 9 danyore gilgit </t>
  </si>
  <si>
    <t>dil987n@gmail.comGoogle UX Design</t>
  </si>
  <si>
    <t>+923465979062</t>
  </si>
  <si>
    <t>Jk -12 Danayor</t>
  </si>
  <si>
    <t>kashifsyed3020@gmail.comGoogle IT Support</t>
  </si>
  <si>
    <t>Jahanzaibashraf24@gmail.comGoogle AI Essentials</t>
  </si>
  <si>
    <t>bashuu36@gmail.comGoogle AI Essentials</t>
  </si>
  <si>
    <t>+923428917366</t>
  </si>
  <si>
    <t>JK Balach lower chitral</t>
  </si>
  <si>
    <t>asimahayatsarghuz@gmail.comGoogle Data Analytics</t>
  </si>
  <si>
    <t>sadiq18.1979@gmail.comGoogle Data Analytics</t>
  </si>
  <si>
    <t>+923454576850</t>
  </si>
  <si>
    <t>Center JK Gram</t>
  </si>
  <si>
    <t>najeeb.ullah@akcpk.orgGoogle Project Management</t>
  </si>
  <si>
    <t>+923499032697</t>
  </si>
  <si>
    <t xml:space="preserve">Safid arkari jk </t>
  </si>
  <si>
    <t>humajahan2000@gmail.comGoogle Digital Marketing &amp; E-commerce</t>
  </si>
  <si>
    <t>+923130072010</t>
  </si>
  <si>
    <t>Jk 10</t>
  </si>
  <si>
    <t>wasimsultan277@gmail.comGoogle Data Analytics</t>
  </si>
  <si>
    <t>alvinarahim3@gmail.comGoogle IT Support</t>
  </si>
  <si>
    <t>+923352115668</t>
  </si>
  <si>
    <t>fayaz.hunzai678@gmail.comGoogle Digital Marketing &amp; E-commerce</t>
  </si>
  <si>
    <t>+923463612348</t>
  </si>
  <si>
    <t>Ali Jiwani Jamat Khana Karachi</t>
  </si>
  <si>
    <t>aiukhanai@gmail.comGoogle Digital Marketing &amp; E-commerce</t>
  </si>
  <si>
    <t>+923443006783</t>
  </si>
  <si>
    <t>hydermughal.ali@gmail.comGoogle Project Management</t>
  </si>
  <si>
    <t>+923494814471</t>
  </si>
  <si>
    <t>Karimabad jamatkhana</t>
  </si>
  <si>
    <t>info.aahilhashwani@gmail.comGoogle Digital Marketing &amp; E-commerce</t>
  </si>
  <si>
    <t>+923312167482</t>
  </si>
  <si>
    <t xml:space="preserve">Platinum jamatkhana garden west </t>
  </si>
  <si>
    <t>zafarlaila74@gmail.comGoogle UX Design</t>
  </si>
  <si>
    <t>+923402594467</t>
  </si>
  <si>
    <t xml:space="preserve">Ali Jiwani </t>
  </si>
  <si>
    <t>alishahmolwani@gmail.comGoogle Digital Marketing &amp; E-commerce</t>
  </si>
  <si>
    <t>+923352521281</t>
  </si>
  <si>
    <t>Talhar</t>
  </si>
  <si>
    <t>haiderimran383@gmail.comGoogle Data Analytics</t>
  </si>
  <si>
    <t>+923109474255</t>
  </si>
  <si>
    <t>Noorabad</t>
  </si>
  <si>
    <t>1salman.amirali@gmail.comGoogle Data Analytics</t>
  </si>
  <si>
    <t>+923002549998</t>
  </si>
  <si>
    <t>Salimahabad</t>
  </si>
  <si>
    <t>hinamumtaz2021@gmail.comGoogle AI Essentials</t>
  </si>
  <si>
    <t>+923102343381</t>
  </si>
  <si>
    <t>Ali Jiwani</t>
  </si>
  <si>
    <t>zeenatalimaqbool@gmail.comGoogle AI Essentials</t>
  </si>
  <si>
    <t>+923312070299</t>
  </si>
  <si>
    <t xml:space="preserve">Mubarak </t>
  </si>
  <si>
    <t>karimmelad105@gmail.comGoogle Cybersecurity</t>
  </si>
  <si>
    <t>+923471223839</t>
  </si>
  <si>
    <t>Alyabad Jamat Khana</t>
  </si>
  <si>
    <t>ramshariaz14@hotmail.comGoogle Data Analytics</t>
  </si>
  <si>
    <t>+923322288260</t>
  </si>
  <si>
    <t xml:space="preserve">Al Azhar garden </t>
  </si>
  <si>
    <t>sssdesigner2021@gmail.comGoogle Cybersecurity</t>
  </si>
  <si>
    <t>+923341771588</t>
  </si>
  <si>
    <t>Platinum</t>
  </si>
  <si>
    <t>ismailbaaig@gmail.comGoogle Project Management</t>
  </si>
  <si>
    <t>+923490246626</t>
  </si>
  <si>
    <t>Gulshan-E-Noor</t>
  </si>
  <si>
    <t>karimshoukatali16@gmail.comGoogle Data Analytics</t>
  </si>
  <si>
    <t>+923151107087</t>
  </si>
  <si>
    <t>Al-Noor</t>
  </si>
  <si>
    <t>sheri34444@gmail.comGoogle Digital Marketing &amp; E-commerce</t>
  </si>
  <si>
    <t>+923175896742</t>
  </si>
  <si>
    <t xml:space="preserve">Darkhana jamatkhana Karachi </t>
  </si>
  <si>
    <t>contractorkarim@gmail.comGoogle Data Analytics</t>
  </si>
  <si>
    <t>+923471257845</t>
  </si>
  <si>
    <t>Evershine JK</t>
  </si>
  <si>
    <t>mehtab.lalani@yahoo.comGoogle Data Analytics</t>
  </si>
  <si>
    <t>+923282315574</t>
  </si>
  <si>
    <t>shariqueshah.lakhani@gmail.comGoogle Data Analytics</t>
  </si>
  <si>
    <t>+923351253311</t>
  </si>
  <si>
    <t>arzooghani2585@gmail.comGoogle IT Automation with Python</t>
  </si>
  <si>
    <t>+923128777948</t>
  </si>
  <si>
    <t>Noor Abad Jamat Khana</t>
  </si>
  <si>
    <t>mehakmehboob16@gmail.comGoogle Data Analytics</t>
  </si>
  <si>
    <t>+923362097029</t>
  </si>
  <si>
    <t>Darkhana garden JK</t>
  </si>
  <si>
    <t>alimuhammadimran04@gmail.comGoogle AI Essentials</t>
  </si>
  <si>
    <t>+923118254939</t>
  </si>
  <si>
    <t>Amynabad JK</t>
  </si>
  <si>
    <t>Increased Career readiness, advanced technical or soft skills trainings and internships &amp; jobs placements</t>
  </si>
  <si>
    <t>riaz65630@gmail.comGoogle Project Management</t>
  </si>
  <si>
    <t>+923145681221</t>
  </si>
  <si>
    <t xml:space="preserve">Rehmani Garden </t>
  </si>
  <si>
    <t>ahsanakber07@gmail.comGoogle AI Essentials</t>
  </si>
  <si>
    <t>+923102692446</t>
  </si>
  <si>
    <t>NIZARI</t>
  </si>
  <si>
    <t>aqsakarim.2001@gmail.comGoogle Data Analytics</t>
  </si>
  <si>
    <t>+923172600713</t>
  </si>
  <si>
    <t>kashishlakhani15@gmail.comGoogle AI Essentials</t>
  </si>
  <si>
    <t>+923218941787</t>
  </si>
  <si>
    <t>Darkhana</t>
  </si>
  <si>
    <t>saroshanwerali@gmail.comGoogle Digital Marketing &amp; E-commerce</t>
  </si>
  <si>
    <t>+923332711437</t>
  </si>
  <si>
    <t>Amynabad</t>
  </si>
  <si>
    <t>kadiwal.jaish@gmail.comGoogle AI Essentials</t>
  </si>
  <si>
    <t>+923132597754</t>
  </si>
  <si>
    <t>Al Azhar Garden</t>
  </si>
  <si>
    <t>dua.irshad1999@gmail.comGoogle Data Analytics</t>
  </si>
  <si>
    <t>+923332056874</t>
  </si>
  <si>
    <t>zeeshanali41753@gmail.comGoogle Project Management</t>
  </si>
  <si>
    <t>+923450955936</t>
  </si>
  <si>
    <t xml:space="preserve">Nizari jammat Khana </t>
  </si>
  <si>
    <t>molwaniaalyan@gmail.comGoogle Digital Marketing &amp; E-commerce</t>
  </si>
  <si>
    <t>+923442483900</t>
  </si>
  <si>
    <t xml:space="preserve">Mubarak Hyderabad </t>
  </si>
  <si>
    <t>ilwaazkarim@gmail.comGoogle Digital Marketing &amp; E-commerce</t>
  </si>
  <si>
    <t>+923444019576</t>
  </si>
  <si>
    <t>harisnayani1@gmail.comGoogle Data Analytics</t>
  </si>
  <si>
    <t>+923303904418</t>
  </si>
  <si>
    <t xml:space="preserve">Evershine </t>
  </si>
  <si>
    <t>azmeena.khowaja@gmail.comGoogle Prompting Essentials</t>
  </si>
  <si>
    <t>+923333006226</t>
  </si>
  <si>
    <t>PASK</t>
  </si>
  <si>
    <t>saroshanwerali@gmail.comGoogle Cybersecurity</t>
  </si>
  <si>
    <t>nafees.n.patel@gmail.comGoogle AI Essentials</t>
  </si>
  <si>
    <t>+923343891295</t>
  </si>
  <si>
    <t>noshaba.akber07@gmail.comGoogle Prompting Essentials</t>
  </si>
  <si>
    <t>+923431278298</t>
  </si>
  <si>
    <t>DARKHANA</t>
  </si>
  <si>
    <t>iqbalnazir512@gmail.comGoogle Cybersecurity</t>
  </si>
  <si>
    <t>+923145439471</t>
  </si>
  <si>
    <t>Gulsan e Noor JK</t>
  </si>
  <si>
    <t>noorm132003@gmail.comGoogle Prompting Essentials</t>
  </si>
  <si>
    <t>+923458046852</t>
  </si>
  <si>
    <t>mohsanmks1009@gmail.comGoogle Digital Marketing &amp; E-commerce</t>
  </si>
  <si>
    <t>+923472187867</t>
  </si>
  <si>
    <t>Tarr khowaja</t>
  </si>
  <si>
    <t>kinzavadsariya522@gmail.comGoogle Data Analytics</t>
  </si>
  <si>
    <t>+923332436703</t>
  </si>
  <si>
    <t xml:space="preserve">Alyabad </t>
  </si>
  <si>
    <t>farjad0610@gmail.comGoogle Digital Marketing &amp; E-commerce</t>
  </si>
  <si>
    <t>+923172488949</t>
  </si>
  <si>
    <t>Honda</t>
  </si>
  <si>
    <t>mehtab.lalani@yahoo.comGoogle Digital Marketing &amp; E-commerce</t>
  </si>
  <si>
    <t>faizan.somani@gmail.comGoogle Data Analytics</t>
  </si>
  <si>
    <t>+923431237853</t>
  </si>
  <si>
    <t>sangita.ali1020@gmail.comGoogle Data Analytics</t>
  </si>
  <si>
    <t>+923169000542</t>
  </si>
  <si>
    <t xml:space="preserve">Gulshan e noor </t>
  </si>
  <si>
    <t>riaz65630@gmail.comGoogle IT Support</t>
  </si>
  <si>
    <t>yanish.fida@gmail.comGoogle Project Management</t>
  </si>
  <si>
    <t>+923481833469</t>
  </si>
  <si>
    <t>naeemaakhtar1314@gmail.comGoogle Project Management</t>
  </si>
  <si>
    <t>+923441830612</t>
  </si>
  <si>
    <t xml:space="preserve">Noorabad </t>
  </si>
  <si>
    <t>rwshaheconomist123@gmail.comGoogle Data Analytics</t>
  </si>
  <si>
    <t>+923343084588</t>
  </si>
  <si>
    <t>Sultanabad</t>
  </si>
  <si>
    <t>aahil.azizfazwani@gmail.comGoogle Digital Marketing &amp; E-commerce</t>
  </si>
  <si>
    <t>+922002127605</t>
  </si>
  <si>
    <t>karimazizali.s@gmail.comGoogle Project Management</t>
  </si>
  <si>
    <t>+923101131830</t>
  </si>
  <si>
    <t>Alyabad jamatkhana (karimabad jurisdiction Karachi)</t>
  </si>
  <si>
    <t>zubia.mir.17@gmail.comGoogle Digital Marketing &amp; E-commerce</t>
  </si>
  <si>
    <t>+923423677694</t>
  </si>
  <si>
    <t>aliyan.pirani12@gmail.comGoogle Prompting Essentials</t>
  </si>
  <si>
    <t>+923343261548</t>
  </si>
  <si>
    <t>azwaaakbarali123@gmail.comGoogle UX Design</t>
  </si>
  <si>
    <t>+923062514317</t>
  </si>
  <si>
    <t>zahooralykhan@gmail.comGoogle Cybersecurity</t>
  </si>
  <si>
    <t>+923482962954</t>
  </si>
  <si>
    <t>Clifton community center JK</t>
  </si>
  <si>
    <t>nouman.khosani@gmail.comGoogle Digital Marketing &amp; E-commerce</t>
  </si>
  <si>
    <t>+923360398410</t>
  </si>
  <si>
    <t xml:space="preserve">Mubarak Headquarter Jamat Khana </t>
  </si>
  <si>
    <t>rehmatkarim896@gmail.comGoogle Project Management</t>
  </si>
  <si>
    <t>+923472674176</t>
  </si>
  <si>
    <t>Platinium</t>
  </si>
  <si>
    <t>arif.ashrafali88@gmail.comGoogle AI Essentials</t>
  </si>
  <si>
    <t>+923132437600</t>
  </si>
  <si>
    <t>Dharkhana</t>
  </si>
  <si>
    <t>aliraza.panjwani@gmail.comGoogle Project Management</t>
  </si>
  <si>
    <t>+923453172542</t>
  </si>
  <si>
    <t>natiqalihamiya84@gmail.comGoogle Data Analytics</t>
  </si>
  <si>
    <t>+923434806446</t>
  </si>
  <si>
    <t>Ali jiwani jk</t>
  </si>
  <si>
    <t>salmanhadi@hotmail.comGoogle Cybersecurity</t>
  </si>
  <si>
    <t>+923457225507</t>
  </si>
  <si>
    <t>PASk masla society</t>
  </si>
  <si>
    <t>alishahgulzar@live.comGoogle Advanced Data Analytics</t>
  </si>
  <si>
    <t>+923362294229</t>
  </si>
  <si>
    <t>sinan.dauva109@gmail.comGoogle Data Analytics</t>
  </si>
  <si>
    <t>amindharani2@gmail.comGoogle AI Essentials</t>
  </si>
  <si>
    <t>+923018254595</t>
  </si>
  <si>
    <t>nadiahusseinhassanali@gmail.comGoogle AI Essentials</t>
  </si>
  <si>
    <t>+923302479051</t>
  </si>
  <si>
    <t>mirza2012907@gmail.comGoogle Digital Marketing &amp; E-commerce</t>
  </si>
  <si>
    <t>+923112012907</t>
  </si>
  <si>
    <t>Ali jiwani</t>
  </si>
  <si>
    <t>rajashujaatali1@gmail.comGoogle Data Analytics</t>
  </si>
  <si>
    <t>+923435209851</t>
  </si>
  <si>
    <t>alishahkhuwaja9@gmail.comGoogle Prompting Essentials</t>
  </si>
  <si>
    <t>+923153316261</t>
  </si>
  <si>
    <t>Wali village JK</t>
  </si>
  <si>
    <t>ehtishamali072@gmail.comGoogle IT Automation with Python</t>
  </si>
  <si>
    <t>+923483623727</t>
  </si>
  <si>
    <t>Sultanabad JK</t>
  </si>
  <si>
    <t>rahim.khuwaja54@gmail.comGoogle Cybersecurity</t>
  </si>
  <si>
    <t>+923060030467</t>
  </si>
  <si>
    <t>Ghulamullah village</t>
  </si>
  <si>
    <t>rehmatkarim896@gmail.comGoogle Data Analytics</t>
  </si>
  <si>
    <t>icmaubaid@gmail.comGoogle Project Management</t>
  </si>
  <si>
    <t>+923488925608</t>
  </si>
  <si>
    <t>Evershine</t>
  </si>
  <si>
    <t>sa.hasnani@live.co.ukGoogle Data Analytics</t>
  </si>
  <si>
    <t>+923112822811</t>
  </si>
  <si>
    <t>shahmeerkhowaja@gmail.comGoogle Data Analytics</t>
  </si>
  <si>
    <t>+923048678455</t>
  </si>
  <si>
    <t>Mubarak Headquarter jamat khana</t>
  </si>
  <si>
    <t>karimikashif@gmail.comGoogle Data Analytics</t>
  </si>
  <si>
    <t>+923453894835</t>
  </si>
  <si>
    <t xml:space="preserve">Hussain abad </t>
  </si>
  <si>
    <t>salima.shams@aku.eduGoogle Data Analytics</t>
  </si>
  <si>
    <t>+923002535331</t>
  </si>
  <si>
    <t>0l0muzammiljan@gmail.comGoogle IT Automation with Python</t>
  </si>
  <si>
    <t>+923022198300</t>
  </si>
  <si>
    <t>akbarmadiha00@gmail.comGoogle Advanced Data Analytics</t>
  </si>
  <si>
    <t>+923402077190</t>
  </si>
  <si>
    <t>Alyabad jamatkhana</t>
  </si>
  <si>
    <t>nadeemhussain3777@gmail.comGoogle Prompting Essentials</t>
  </si>
  <si>
    <t>+923123777236</t>
  </si>
  <si>
    <t>nchandani690@gmail.comGoogle Data Analytics</t>
  </si>
  <si>
    <t>+923323165940</t>
  </si>
  <si>
    <t>saleemroomi0@gmail.comGoogle Digital Marketing &amp; E-commerce</t>
  </si>
  <si>
    <t>+923432662206</t>
  </si>
  <si>
    <t>aahil.azizfazwani@gmail.comGoogle Project Management</t>
  </si>
  <si>
    <t>aliansar665544@gmail.comGoogle Advanced Data Analytics</t>
  </si>
  <si>
    <t>+923484306349</t>
  </si>
  <si>
    <t>anjiyaalnoor.04@gmail.comGoogle Data Analytics</t>
  </si>
  <si>
    <t>+923349994427</t>
  </si>
  <si>
    <t>Noorabad Jamat Khana</t>
  </si>
  <si>
    <t>altaf.abdul010@gmail.comGoogle Advanced Data Analytics</t>
  </si>
  <si>
    <t>+923323278631</t>
  </si>
  <si>
    <t>Sultanabad jamat khana</t>
  </si>
  <si>
    <t>kjee6190@gmail.comGoogle Data Analytics</t>
  </si>
  <si>
    <t>+923423645032</t>
  </si>
  <si>
    <t xml:space="preserve">Rehmani garden </t>
  </si>
  <si>
    <t>mehboobrehmat16@gmail.comGoogle Data Analytics</t>
  </si>
  <si>
    <t>+923450337215</t>
  </si>
  <si>
    <t>Mubarak JK</t>
  </si>
  <si>
    <t>mehranshah19876@gmail.comGoogle AI Essentials</t>
  </si>
  <si>
    <t>+923554428895</t>
  </si>
  <si>
    <t>Karimabad and sometimes Ali Juwani jamatkhana</t>
  </si>
  <si>
    <t>amankhowaja651@gmail.comGoogle Data Analytics</t>
  </si>
  <si>
    <t>+923419621080</t>
  </si>
  <si>
    <t>Darkhana jamat khana,garden</t>
  </si>
  <si>
    <t>Zohaibkhowaja786@gmail.comGoogle Digital Marketing &amp; E-commerce</t>
  </si>
  <si>
    <t>+923163198202</t>
  </si>
  <si>
    <t>var</t>
  </si>
  <si>
    <t>umair.a.malik2007@gmail.comGoogle Digital Marketing &amp; E-commerce</t>
  </si>
  <si>
    <t>+923323211568</t>
  </si>
  <si>
    <t>aahil.azizfazwani@gmail.comGoogle AI Essentials</t>
  </si>
  <si>
    <t>neelumimran2013@gmail.comGoogle Advanced Data Analytics</t>
  </si>
  <si>
    <t>+923350027292</t>
  </si>
  <si>
    <t>nylacaxem99@gmail.comGoogle Project Management</t>
  </si>
  <si>
    <t>+923150205850</t>
  </si>
  <si>
    <t xml:space="preserve">Gulshan e Noor </t>
  </si>
  <si>
    <t>nadeemhussain3777@gmail.comGoogle Business Intelligence</t>
  </si>
  <si>
    <t>alinajalal456@gmail.comGoogle Business Intelligence</t>
  </si>
  <si>
    <t>+923390060083</t>
  </si>
  <si>
    <t>Alijiwani JK</t>
  </si>
  <si>
    <t>youhanmogh@gmail.comGoogle Cybersecurity</t>
  </si>
  <si>
    <t>+923455917926</t>
  </si>
  <si>
    <t>nawaalkhowaja@gmail.comGoogle UX Design</t>
  </si>
  <si>
    <t>+923332371600</t>
  </si>
  <si>
    <t xml:space="preserve">Hyderabad </t>
  </si>
  <si>
    <t>lalanialimohd@gmail.comGoogle Digital Marketing &amp; E-commerce</t>
  </si>
  <si>
    <t>+923133101769</t>
  </si>
  <si>
    <t>Mubarak JamatKhana</t>
  </si>
  <si>
    <t>naveed_ali_15@hotmail.comGoogle Digital Marketing &amp; E-commerce</t>
  </si>
  <si>
    <t>+923323498565</t>
  </si>
  <si>
    <t xml:space="preserve">Darkhana Jamatkhana </t>
  </si>
  <si>
    <t>adeel.khowaja110@gmail.comGoogle Prompting Essentials</t>
  </si>
  <si>
    <t>+923417484897</t>
  </si>
  <si>
    <t>deenarkhowaja108@gmail.comGoogle Business Intelligence</t>
  </si>
  <si>
    <t>+923309427655</t>
  </si>
  <si>
    <t>saqib.alwani110@gmail.comGoogle IT Support</t>
  </si>
  <si>
    <t>+923363236529</t>
  </si>
  <si>
    <t>ashraf.sharifani@gmail.comGoogle Digital Marketing &amp; E-commerce</t>
  </si>
  <si>
    <t>+923312814332</t>
  </si>
  <si>
    <t>aliyaninayat@gmail.comGoogle Prompting Essentials</t>
  </si>
  <si>
    <t>+923162012068</t>
  </si>
  <si>
    <t xml:space="preserve">Alnoor Jamatkhana </t>
  </si>
  <si>
    <t>aliarmanali125@gmail.comGoogle AI Essentials</t>
  </si>
  <si>
    <t>+923090301427</t>
  </si>
  <si>
    <t>Karimabad jk</t>
  </si>
  <si>
    <t>rahim.virani3@gmail.comGoogle Prompting Essentials</t>
  </si>
  <si>
    <t>+923323008506</t>
  </si>
  <si>
    <t>anitapanjwani5@gmail.comGoogle Business Intelligence</t>
  </si>
  <si>
    <t>+923333227310</t>
  </si>
  <si>
    <t>aliaankhowaja@gmail.comGoogle AI Essentials</t>
  </si>
  <si>
    <t>+923366439207</t>
  </si>
  <si>
    <t xml:space="preserve">Amynabad </t>
  </si>
  <si>
    <t>areeshhashwani99@gmail.comGoogle Digital Marketing &amp; E-commerce</t>
  </si>
  <si>
    <t>+923120014853</t>
  </si>
  <si>
    <t>armaanbhimani2@gmail.comGoogle Data Analytics</t>
  </si>
  <si>
    <t>+923111267462</t>
  </si>
  <si>
    <t>Inaara Garden</t>
  </si>
  <si>
    <t>rukh.haider@gmail.comGoogle Digital Marketing &amp; E-commerce</t>
  </si>
  <si>
    <t>+923469557088</t>
  </si>
  <si>
    <t>8/17/0082</t>
  </si>
  <si>
    <t>mirsabali82@gmail.comGoogle AI Essentials</t>
  </si>
  <si>
    <t>+923333244076</t>
  </si>
  <si>
    <t>KARIMABAD</t>
  </si>
  <si>
    <t>shahwaizmanzoor49@gmail.comGoogle Prompting Essentials</t>
  </si>
  <si>
    <t>+923456064318</t>
  </si>
  <si>
    <t>Alnoor</t>
  </si>
  <si>
    <t>qkhuwaja12@gmail.comGoogle AI Essentials</t>
  </si>
  <si>
    <t>+923313864359</t>
  </si>
  <si>
    <t>Sultanabad no:02</t>
  </si>
  <si>
    <t>kainatmadad678@gmail.comGoogle Digital Marketing &amp; E-commerce</t>
  </si>
  <si>
    <t>+923454773145</t>
  </si>
  <si>
    <t>noorm132003@gmail.comGoogle AI Essentials</t>
  </si>
  <si>
    <t>zehrafarmanali@gmail.comGoogle Project Management</t>
  </si>
  <si>
    <t>+923332058832</t>
  </si>
  <si>
    <t>neelumimran2013@gmail.comGoogle Project Management</t>
  </si>
  <si>
    <t>sadamhussyn124@gmail.comGoogle Data Analytics</t>
  </si>
  <si>
    <t>+923122291887</t>
  </si>
  <si>
    <t xml:space="preserve">Jiwani jamat Khana </t>
  </si>
  <si>
    <t>sameerkhowaja12@gmail.comGoogle Prompting Essentials</t>
  </si>
  <si>
    <t>+923333388459</t>
  </si>
  <si>
    <t>azrahashim786@gmail.comGoogle Project Management</t>
  </si>
  <si>
    <t>+923366492971</t>
  </si>
  <si>
    <t>babarhussain7770@gmail.comGoogle Digital Marketing &amp; E-commerce</t>
  </si>
  <si>
    <t>+923109352042</t>
  </si>
  <si>
    <t xml:space="preserve">Karim abad </t>
  </si>
  <si>
    <t xml:space="preserve">Open a business </t>
  </si>
  <si>
    <t>sharoy.lalani@gmail.comGoogle IT Support</t>
  </si>
  <si>
    <t>+923323653133</t>
  </si>
  <si>
    <t>aliyaninayat@gmail.comGoogle Data Analytics</t>
  </si>
  <si>
    <t>karimrizan@gmail.comGoogle Data Analytics</t>
  </si>
  <si>
    <t>+923482865770</t>
  </si>
  <si>
    <t>Gulshan e noor</t>
  </si>
  <si>
    <t>anoshahussainali@gmail.comGoogle Data Analytics</t>
  </si>
  <si>
    <t>+923343915941</t>
  </si>
  <si>
    <t>nawaalkhowaja@gmail.comGoogle Project Management</t>
  </si>
  <si>
    <t>naumannaseer7@gmail.comGoogle Digital Marketing &amp; E-commerce</t>
  </si>
  <si>
    <t>+923452755770</t>
  </si>
  <si>
    <t>Inaara Garden JK</t>
  </si>
  <si>
    <t>mishaalb104@gmail.comGoogle Project Management</t>
  </si>
  <si>
    <t>+923313594674</t>
  </si>
  <si>
    <t>sinzalsaleem2927@gmail.comGoogle Project Management</t>
  </si>
  <si>
    <t>+923323777821</t>
  </si>
  <si>
    <t>nazia.neak@gmail.comGoogle Prompting Essentials</t>
  </si>
  <si>
    <t>+923452108797</t>
  </si>
  <si>
    <t>aamir.lalani@gmail.comGoogle Prompting Essentials</t>
  </si>
  <si>
    <t>+923330270969</t>
  </si>
  <si>
    <t>arshiyaankhuwaja@gmail.comGoogle Data Analytics</t>
  </si>
  <si>
    <t>+923112912580</t>
  </si>
  <si>
    <t xml:space="preserve">Ali jeewani jamatkhana </t>
  </si>
  <si>
    <t>sameerkhosani59@gmail.comGoogle IT Automation with Python</t>
  </si>
  <si>
    <t>+923323727408</t>
  </si>
  <si>
    <t>Mubarak jamath khana</t>
  </si>
  <si>
    <t>aamaradeedar15@gmail.comGoogle Prompting Essentials</t>
  </si>
  <si>
    <t>+923363436594</t>
  </si>
  <si>
    <t>allypk2000@gmail.comGoogle Cybersecurity</t>
  </si>
  <si>
    <t>+923452177633</t>
  </si>
  <si>
    <t>nomangakhowaja@gmail.comGoogle Data Analytics</t>
  </si>
  <si>
    <t>+923435324101</t>
  </si>
  <si>
    <t>prince Aly Road Jamatkhana</t>
  </si>
  <si>
    <t>rifasmoninja@gmail.comGoogle AI Essentials</t>
  </si>
  <si>
    <t>+923353304077</t>
  </si>
  <si>
    <t xml:space="preserve">Darkhana jamat Khana Garden </t>
  </si>
  <si>
    <t>nighatfatima413@gmail.comGoogle Advanced Data Analytics</t>
  </si>
  <si>
    <t>+923475842053</t>
  </si>
  <si>
    <t>jessani.anum@gmail.comGoogle Prompting Essentials</t>
  </si>
  <si>
    <t>+923343071526</t>
  </si>
  <si>
    <t>PASK jamat khana</t>
  </si>
  <si>
    <t>alyzain786@gmail.comGoogle AI Essentials</t>
  </si>
  <si>
    <t>+923313377238</t>
  </si>
  <si>
    <t>naveedkarimgmt@gmail.comGoogle Prompting Essentials</t>
  </si>
  <si>
    <t>+923425207905</t>
  </si>
  <si>
    <t>Noor Abad</t>
  </si>
  <si>
    <t>Yaaminnizar@gmail.comGoogle Digital Marketing &amp; E-commerce</t>
  </si>
  <si>
    <t>+923312457992</t>
  </si>
  <si>
    <t>ramshariaz14@hotmail.comGoogle Prompting Essentials</t>
  </si>
  <si>
    <t>arslan.alam99@gmail.comGoogle Advanced Data Analytics</t>
  </si>
  <si>
    <t>+923403159018</t>
  </si>
  <si>
    <t>sameerkhuwaja52@gmail.comGoogle IT Support</t>
  </si>
  <si>
    <t>+923196594214</t>
  </si>
  <si>
    <t>neelumimran2013@gmail.comGoogle IT Support</t>
  </si>
  <si>
    <t>gulnaila99@gmail.comGoogle Data Analytics</t>
  </si>
  <si>
    <t>+923103051346</t>
  </si>
  <si>
    <t>Ali Jiwanae</t>
  </si>
  <si>
    <t>rameezkarim94@gmail.comGoogle Data Analytics</t>
  </si>
  <si>
    <t>+923480412061</t>
  </si>
  <si>
    <t xml:space="preserve">ali jewani </t>
  </si>
  <si>
    <t>karimazizali.s@gmail.comGoogle Prompting Essentials</t>
  </si>
  <si>
    <t>salima.shams@aku.eduGoogle AI Essentials</t>
  </si>
  <si>
    <t>alishankhawaja110@gmail.comGoogle Digital Marketing &amp; E-commerce</t>
  </si>
  <si>
    <t>+923442789396</t>
  </si>
  <si>
    <t xml:space="preserve">Muhammad Abad </t>
  </si>
  <si>
    <t>muradkanji11@gmail.comGoogle Data Analytics</t>
  </si>
  <si>
    <t>+923213703309</t>
  </si>
  <si>
    <t>alinoor020@gmail.comGoogle Project Management</t>
  </si>
  <si>
    <t>+923118822812</t>
  </si>
  <si>
    <t>Clifton Jamat Khana</t>
  </si>
  <si>
    <t>mehreenmohd1@gmail.comGoogle Cybersecurity</t>
  </si>
  <si>
    <t>alishahgulzar@live.comGoogle Business Intelligence</t>
  </si>
  <si>
    <t>mubina.ali55@gmail.comGoogle Cybersecurity</t>
  </si>
  <si>
    <t>+923555264218</t>
  </si>
  <si>
    <t>Jiwani</t>
  </si>
  <si>
    <t>ammarabidalisamnani@gmail.comGoogle IT Automation with Python</t>
  </si>
  <si>
    <t>mahirprasla@gmail.comGoogle Prompting Essentials</t>
  </si>
  <si>
    <t>+923466893562</t>
  </si>
  <si>
    <t xml:space="preserve">Al Azhar Garden </t>
  </si>
  <si>
    <t>maryam.musa786@gmail.comGoogle Project Management</t>
  </si>
  <si>
    <t>+923136989918</t>
  </si>
  <si>
    <t>sultanabad</t>
  </si>
  <si>
    <t>marediazoha@gmail.comGoogle Digital Marketing &amp; E-commerce</t>
  </si>
  <si>
    <t>+923343357860</t>
  </si>
  <si>
    <t>sherayoubkhan@gmail.comGoogle Digital Marketing &amp; E-commerce</t>
  </si>
  <si>
    <t>+923220227250</t>
  </si>
  <si>
    <t xml:space="preserve">Jiwani </t>
  </si>
  <si>
    <t>samanshahsaman11@gmail.comGoogle Prompting Essentials</t>
  </si>
  <si>
    <t>+923424442827</t>
  </si>
  <si>
    <t>Ali Jiwani JamatKhana</t>
  </si>
  <si>
    <t>sayalbaig@gmail.comGoogle Data Analytics</t>
  </si>
  <si>
    <t>+923102828271</t>
  </si>
  <si>
    <t>naureenalimeghani@gmail.comGoogle Advanced Data Analytics</t>
  </si>
  <si>
    <t>+923323019847</t>
  </si>
  <si>
    <t>darkhana</t>
  </si>
  <si>
    <t>salimullah18@gmail.comGoogle AI Essentials</t>
  </si>
  <si>
    <t>+923145352454</t>
  </si>
  <si>
    <t>hinamumtaz2021@gmail.comGoogle Cybersecurity</t>
  </si>
  <si>
    <t>azamkhangkn@gmail.comGoogle Prompting Essentials</t>
  </si>
  <si>
    <t>+923452860418</t>
  </si>
  <si>
    <t>Malir</t>
  </si>
  <si>
    <t>salima.rajput@gmail.comGoogle Project Management</t>
  </si>
  <si>
    <t>+923332348744</t>
  </si>
  <si>
    <t>aamir.lalani@gmail.comGoogle Data Analytics</t>
  </si>
  <si>
    <t>zorain.khorasi@gmail.comGoogle Cybersecurity</t>
  </si>
  <si>
    <t>+923408374575</t>
  </si>
  <si>
    <t>inarakarim012@gmail.comGoogle Data Analytics</t>
  </si>
  <si>
    <t>+923400535725</t>
  </si>
  <si>
    <t>graphic.jafar@gmail.comGoogle UX Design</t>
  </si>
  <si>
    <t>+923448857011</t>
  </si>
  <si>
    <t>allypk2000@gmail.comGoogle Prompting Essentials</t>
  </si>
  <si>
    <t>firdous_96@outlook.comGoogle AI Essentials</t>
  </si>
  <si>
    <t>+923212083273</t>
  </si>
  <si>
    <t>karimalisamnani786@gmail.comGoogle Digital Marketing &amp; E-commerce</t>
  </si>
  <si>
    <t>+923363802556</t>
  </si>
  <si>
    <t>ALYABAD</t>
  </si>
  <si>
    <t>khowajaarbani234@gmail.comGoogle Data Analytics</t>
  </si>
  <si>
    <t>+923118048707</t>
  </si>
  <si>
    <t>nchandani690@gmail.comGoogle IT Automation with Python</t>
  </si>
  <si>
    <t>alisherjumani36@gmail.comGoogle Digital Marketing &amp; E-commerce</t>
  </si>
  <si>
    <t>+923363643071</t>
  </si>
  <si>
    <t>Talhar sindh</t>
  </si>
  <si>
    <t>shabeersaliq@gmail.comGoogle Cybersecurity</t>
  </si>
  <si>
    <t>+923169304400</t>
  </si>
  <si>
    <t>Ali jawani</t>
  </si>
  <si>
    <t>karimizeeshan0@gmail.comGoogle Data Analytics</t>
  </si>
  <si>
    <t>+923402272305</t>
  </si>
  <si>
    <t>aahilakbar26@gmail.comGoogle Advanced Data Analytics</t>
  </si>
  <si>
    <t>+923352281694</t>
  </si>
  <si>
    <t>fida.muhammad4125@gmail.comGoogle Digital Marketing &amp; E-commerce</t>
  </si>
  <si>
    <t>+923484641039</t>
  </si>
  <si>
    <t>danishareshia@gmail.comGoogle Advanced Data Analytics</t>
  </si>
  <si>
    <t>+923312765768</t>
  </si>
  <si>
    <t>aneelarahman567@gmail.comGoogle Prompting Essentials</t>
  </si>
  <si>
    <t>+923419002994</t>
  </si>
  <si>
    <t>neelumimran2013@gmail.comGoogle Business Intelligence</t>
  </si>
  <si>
    <t>shafilabaig24@gmail.comGoogle Data Analytics</t>
  </si>
  <si>
    <t>+923473610762</t>
  </si>
  <si>
    <t>areeba.mollani@gmail.comGoogle Digital Marketing &amp; E-commerce</t>
  </si>
  <si>
    <t>+923193725211</t>
  </si>
  <si>
    <t>sultanabad JK</t>
  </si>
  <si>
    <t>amnaalam238@gmail.comGoogle Data Analytics</t>
  </si>
  <si>
    <t>+923471239931</t>
  </si>
  <si>
    <t>Evershine jamat Khana</t>
  </si>
  <si>
    <t>azlansaleem03@gmail.comGoogle Digital Marketing &amp; E-commerce</t>
  </si>
  <si>
    <t>+923342187871</t>
  </si>
  <si>
    <t>sahadkhowaja@gmail.comGoogle AI Essentials</t>
  </si>
  <si>
    <t>+923353601395</t>
  </si>
  <si>
    <t>fatimagowani@gmail.comGoogle IT Support</t>
  </si>
  <si>
    <t>+923453664057</t>
  </si>
  <si>
    <t>Mubarak colony</t>
  </si>
  <si>
    <t>janmurad555@gmail.comGoogle Data Analytics</t>
  </si>
  <si>
    <t>+923466014357</t>
  </si>
  <si>
    <t>Darkhana Garden</t>
  </si>
  <si>
    <t>saringsadiqueali@gmail.comGoogle IT Automation with Python</t>
  </si>
  <si>
    <t>+923123779728</t>
  </si>
  <si>
    <t>Jati</t>
  </si>
  <si>
    <t>noorjlakhani@gmail.comGoogle Data Analytics</t>
  </si>
  <si>
    <t>+923314882735</t>
  </si>
  <si>
    <t>fayaz.hunzai678@gmail.comGoogle Prompting Essentials</t>
  </si>
  <si>
    <t>sameer.khowaja.79@gmail.comGoogle Advanced Data Analytics</t>
  </si>
  <si>
    <t>+923113090466</t>
  </si>
  <si>
    <t>Rehmani Garden</t>
  </si>
  <si>
    <t>shamseensyeda7@gmail.comGoogle IT Support</t>
  </si>
  <si>
    <t>+923422669586</t>
  </si>
  <si>
    <t>Norabad</t>
  </si>
  <si>
    <t>uroojarshad1216@gmail.comGoogle Project Management</t>
  </si>
  <si>
    <t>+923403789977</t>
  </si>
  <si>
    <t>mirza2012907@gmail.comGoogle Cybersecurity</t>
  </si>
  <si>
    <t>alishahgulzar@live.comGoogle Prompting Essentials</t>
  </si>
  <si>
    <t>mohsin.walliani@hotmail.comGoogle Project Management</t>
  </si>
  <si>
    <t>+923322307959</t>
  </si>
  <si>
    <t>Develop skill based programs for youth and jamat</t>
  </si>
  <si>
    <t>ashmal.keshwani@visionpharmanetwork.comGoogle Digital Marketing &amp; E-commerce</t>
  </si>
  <si>
    <t>+923490250108</t>
  </si>
  <si>
    <t>sadaf.zulfiqar.sza@gmail.comGoogle AI Essentials</t>
  </si>
  <si>
    <t>+923362761632</t>
  </si>
  <si>
    <t>Mubarak jk</t>
  </si>
  <si>
    <t>salmanhadi@hotmail.comGoogle Data Analytics</t>
  </si>
  <si>
    <t>barkatali.virani5@gmail.comGoogle Data Analytics</t>
  </si>
  <si>
    <t>+923362003524</t>
  </si>
  <si>
    <t>alishahkhuwaja9@gmail.comGoogle Digital Marketing &amp; E-commerce</t>
  </si>
  <si>
    <t>kamranayub12344321@gmail.comGoogle Data Analytics</t>
  </si>
  <si>
    <t>+923413884743</t>
  </si>
  <si>
    <t>Gulshan e Noor Jamat Khana</t>
  </si>
  <si>
    <t>jahangiraly@gmail.comGoogle UX Design</t>
  </si>
  <si>
    <t>+923323024297</t>
  </si>
  <si>
    <t>Darkhana (Garden)</t>
  </si>
  <si>
    <t>alizaalnoorali@gmail.comGoogle Digital Marketing &amp; E-commerce</t>
  </si>
  <si>
    <t>+923212200979</t>
  </si>
  <si>
    <t>sahernizar616@gmail.comGoogle UX Design</t>
  </si>
  <si>
    <t>+923323853714</t>
  </si>
  <si>
    <t xml:space="preserve">Alyabad jamat khana </t>
  </si>
  <si>
    <t>imranamirali@gmail.comGoogle Cybersecurity</t>
  </si>
  <si>
    <t>+923222104956</t>
  </si>
  <si>
    <t>Al-Azhar Garden</t>
  </si>
  <si>
    <t>tanzeelaman7@gmail.comGoogle Digital Marketing &amp; E-commerce</t>
  </si>
  <si>
    <t>+923120851603</t>
  </si>
  <si>
    <t>Karimabad JK, Karachi</t>
  </si>
  <si>
    <t>sheikhhussnain2003@gmail.comGoogle Digital Marketing &amp; E-commerce</t>
  </si>
  <si>
    <t>+923368267611</t>
  </si>
  <si>
    <t>khowajazaeem@gmail.comGoogle Prompting Essentials</t>
  </si>
  <si>
    <t>+923160297286</t>
  </si>
  <si>
    <t xml:space="preserve">Tarr Khowaja </t>
  </si>
  <si>
    <t>yasiryaftali786@gmail.comGoogle Project Management</t>
  </si>
  <si>
    <t>+923459454471</t>
  </si>
  <si>
    <t>So far from JKs thats why daily not attended...occasionally attend califton JK</t>
  </si>
  <si>
    <t>khuwajas@gmail.comGoogle Project Management</t>
  </si>
  <si>
    <t>+923212088693</t>
  </si>
  <si>
    <t>Mubarak</t>
  </si>
  <si>
    <t>alvinarahim3@gmail.comGoogle AI Essentials</t>
  </si>
  <si>
    <t>kamaallalani@gmail.comGoogle Project Management</t>
  </si>
  <si>
    <t>+923343127852</t>
  </si>
  <si>
    <t>bulbulgojo@gmail.comGoogle Cybersecurity</t>
  </si>
  <si>
    <t>+923105599316</t>
  </si>
  <si>
    <t>Ali jewani jamatkhana</t>
  </si>
  <si>
    <t>zahidasadza1@gmail.comGoogle AI Essentials</t>
  </si>
  <si>
    <t>+923113692290</t>
  </si>
  <si>
    <t xml:space="preserve">Wali village </t>
  </si>
  <si>
    <t>neelumimran2013@gmail.comGoogle Data Analytics</t>
  </si>
  <si>
    <t>adeebamin123@gmail.comGoogle Prompting Essentials</t>
  </si>
  <si>
    <t>+923363939765</t>
  </si>
  <si>
    <t>anisanawaz142@gmail.comGoogle Data Analytics</t>
  </si>
  <si>
    <t>+923445290838</t>
  </si>
  <si>
    <t>saroshanwerali@gmail.comGoogle AI Essentials</t>
  </si>
  <si>
    <t>nathani_shakeel@hotmail.comGoogle Data Analytics</t>
  </si>
  <si>
    <t>+923432743449</t>
  </si>
  <si>
    <t>akbarmadiha00@gmail.comGoogle Data Analytics</t>
  </si>
  <si>
    <t>abdulkarim.durvesh@gmail.comGoogle Data Analytics</t>
  </si>
  <si>
    <t>+923153660561</t>
  </si>
  <si>
    <t>zohrajaved@yahoo.comGoogle AI Essentials</t>
  </si>
  <si>
    <t>+923062105539</t>
  </si>
  <si>
    <t>aliirfanhussaini18@gmail.comGoogle Digital Marketing &amp; E-commerce</t>
  </si>
  <si>
    <t>+923163114399</t>
  </si>
  <si>
    <t xml:space="preserve">Sujawal </t>
  </si>
  <si>
    <t>neelumimran2013@gmail.comGoogle AI Essentials</t>
  </si>
  <si>
    <t>nailanadir806@gmail.comGoogle Data Analytics</t>
  </si>
  <si>
    <t>+923470971533</t>
  </si>
  <si>
    <t>Sukkur JK</t>
  </si>
  <si>
    <t>shaizpsy09@gmail.comGoogle Project Management</t>
  </si>
  <si>
    <t>+923447073646</t>
  </si>
  <si>
    <t xml:space="preserve">Gulzar e Erum </t>
  </si>
  <si>
    <t>nadiahusseinhassanali@gmail.comGoogle IT Automation with Python</t>
  </si>
  <si>
    <t>roomiasif110@gmail.comGoogle Data Analytics</t>
  </si>
  <si>
    <t>+923060583891</t>
  </si>
  <si>
    <t>syedwasif103@gmail.comGoogle Project Management</t>
  </si>
  <si>
    <t>+923493640296</t>
  </si>
  <si>
    <t>Lassi Jamat khana Lee markeet</t>
  </si>
  <si>
    <t>shehnaz4ghulam@gmail.comGoogle Data Analytics</t>
  </si>
  <si>
    <t>+923322826064</t>
  </si>
  <si>
    <t>sssdesigner2021@gmail.comGoogle IT Automation with Python</t>
  </si>
  <si>
    <t>aliraza.panjwani@gmail.comGoogle AI Essentials</t>
  </si>
  <si>
    <t>haideraman595@gmail.comGoogle Digital Marketing &amp; E-commerce</t>
  </si>
  <si>
    <t>+923432868594</t>
  </si>
  <si>
    <t>harisnayani1@gmail.comGoogle IT Automation with Python</t>
  </si>
  <si>
    <t>shahnilaqurbaan6@gmail.comGoogle Digital Marketing &amp; E-commerce</t>
  </si>
  <si>
    <t>+923408865055</t>
  </si>
  <si>
    <t xml:space="preserve">Gulshan-e-noor </t>
  </si>
  <si>
    <t>aliabbasrj@gmail.comGoogle Data Analytics</t>
  </si>
  <si>
    <t>+923422803950</t>
  </si>
  <si>
    <t>Sultan Abad Golimar</t>
  </si>
  <si>
    <t>arshi.chapsi@gmail.comGoogle AI Essentials</t>
  </si>
  <si>
    <t>+923343959160</t>
  </si>
  <si>
    <t>aliqasimnizar40@gmail.comGoogle Digital Marketing &amp; E-commerce</t>
  </si>
  <si>
    <t>+923138910717</t>
  </si>
  <si>
    <t xml:space="preserve">Inaara Garden </t>
  </si>
  <si>
    <t>zahidasadza1@gmail.comGoogle Prompting Essentials</t>
  </si>
  <si>
    <t>jahangiramiri313@gmail.comGoogle Data Analytics</t>
  </si>
  <si>
    <t>+923452536506</t>
  </si>
  <si>
    <t xml:space="preserve">Gulshan-e-Noor </t>
  </si>
  <si>
    <t>neelumimran2013@gmail.comGoogle IT Automation with Python</t>
  </si>
  <si>
    <t>Ishtiaq.ba17@iba-suk.edu.pkGoogle Data Analytics</t>
  </si>
  <si>
    <t>+923405831001</t>
  </si>
  <si>
    <t>yaarish2007@gmail.comGoogle Prompting Essentials</t>
  </si>
  <si>
    <t>+923222549437</t>
  </si>
  <si>
    <t>dhanani.zain03@gmail.comGoogle Cybersecurity</t>
  </si>
  <si>
    <t>+923152608455</t>
  </si>
  <si>
    <t>Salimabad</t>
  </si>
  <si>
    <t>sadamhussyn124@gmail.comGoogle Advanced Data Analytics</t>
  </si>
  <si>
    <t>amankhowaja.25@gmail.comGoogle Data Analytics</t>
  </si>
  <si>
    <t>+923351268313</t>
  </si>
  <si>
    <t>danielkalani00@gmail.comGoogle Prompting Essentials</t>
  </si>
  <si>
    <t>+923150219219</t>
  </si>
  <si>
    <t>Gulshan-e-Noor</t>
  </si>
  <si>
    <t>alizaneezarali@gmail.comGoogle Data Analytics</t>
  </si>
  <si>
    <t>+923134155632</t>
  </si>
  <si>
    <t>rahimrsajwani@gmail.comGoogle AI Essentials</t>
  </si>
  <si>
    <t>+923333930979</t>
  </si>
  <si>
    <t>rameezkarim94@gmail.comGoogle AI Essentials</t>
  </si>
  <si>
    <t>alizainpanjwani786@gmail.comGoogle AI Essentials</t>
  </si>
  <si>
    <t>+923130255873</t>
  </si>
  <si>
    <t>ilhamullahbaig@gmail.comGoogle Prompting Essentials</t>
  </si>
  <si>
    <t>+923144562754</t>
  </si>
  <si>
    <t>ayaz.malik95@gmail.comGoogle Data Analytics</t>
  </si>
  <si>
    <t>+923353018201</t>
  </si>
  <si>
    <t xml:space="preserve">Nizari </t>
  </si>
  <si>
    <t>muheebkadiwal2001@gmail.comGoogle Digital Marketing &amp; E-commerce</t>
  </si>
  <si>
    <t>+923318330415</t>
  </si>
  <si>
    <t>khalidnazir1114@gmail.comGoogle Prompting Essentials</t>
  </si>
  <si>
    <t>+923171971871</t>
  </si>
  <si>
    <t>Platinum Jamat Khama</t>
  </si>
  <si>
    <t>sssdesigner2021@gmail.comGoogle Prompting Essentials</t>
  </si>
  <si>
    <t>kamwani.shahzad@gmail.comGoogle Data Analytics</t>
  </si>
  <si>
    <t>+923008270480</t>
  </si>
  <si>
    <t>zainyashkun11@gmail.comGoogle Data Analytics</t>
  </si>
  <si>
    <t>+923483334064</t>
  </si>
  <si>
    <t>Gulzar-e-Rahim</t>
  </si>
  <si>
    <t>Support my family,by doing hardwork and giving 100%</t>
  </si>
  <si>
    <t>sanabudhwani92@gmail.comGoogle AI Essentials</t>
  </si>
  <si>
    <t>+923168246662</t>
  </si>
  <si>
    <t>neelamnadirshah@gmail.comGoogle AI Essentials</t>
  </si>
  <si>
    <t>+923323261150</t>
  </si>
  <si>
    <t xml:space="preserve">Gulzar e rahim </t>
  </si>
  <si>
    <t>yaqza.rattani@gmail.comGoogle Digital Marketing &amp; E-commerce</t>
  </si>
  <si>
    <t>+923323087653</t>
  </si>
  <si>
    <t>alyzain786@gmail.comGoogle Digital Marketing &amp; E-commerce</t>
  </si>
  <si>
    <t>nazzaiba73@gmail.comGoogle IT Support</t>
  </si>
  <si>
    <t>+923413994743</t>
  </si>
  <si>
    <t>Noorabad jk</t>
  </si>
  <si>
    <t>imtiazalikhan798@gmail.comGoogle Project Management</t>
  </si>
  <si>
    <t>+923122365508</t>
  </si>
  <si>
    <t xml:space="preserve">Alyjiwani </t>
  </si>
  <si>
    <t>arshadnabi811@gmail.comGoogle AI Essentials</t>
  </si>
  <si>
    <t>+923118500587</t>
  </si>
  <si>
    <t>alimuhammadimran04@gmail.comGoogle Project Management</t>
  </si>
  <si>
    <t>saniazulfiqarali8@gmail.comGoogle AI Essentials</t>
  </si>
  <si>
    <t>+923408358863</t>
  </si>
  <si>
    <t>Platinum JK</t>
  </si>
  <si>
    <t>aliziyan.01@gmail.comGoogle Cybersecurity</t>
  </si>
  <si>
    <t>+923337199666</t>
  </si>
  <si>
    <t>shafilabaig24@gmail.comGoogle AI Essentials</t>
  </si>
  <si>
    <t>zainpb44@gmail.comGoogle Data Analytics</t>
  </si>
  <si>
    <t>+923482381373</t>
  </si>
  <si>
    <t>rehmatkarim896@gmail.comGoogle AI Essentials</t>
  </si>
  <si>
    <t>alizainmuradalihudda@gmail.comGoogle Prompting Essentials</t>
  </si>
  <si>
    <t>+923400295150</t>
  </si>
  <si>
    <t>bushrahoorani@gmail.comGoogle AI Essentials</t>
  </si>
  <si>
    <t>+923474269181</t>
  </si>
  <si>
    <t xml:space="preserve">NoorAbad </t>
  </si>
  <si>
    <t>altaf.abdul010@gmail.comGoogle Data Analytics</t>
  </si>
  <si>
    <t>alizainpanjwani786@gmail.comGoogle Cybersecurity</t>
  </si>
  <si>
    <t>Ayaz.hoswani@gmail.comGoogle IT Support</t>
  </si>
  <si>
    <t>+923133212218</t>
  </si>
  <si>
    <t xml:space="preserve">Prince Aly Road Jamat Khana </t>
  </si>
  <si>
    <t>qsherali@gmail.comGoogle AI Essentials</t>
  </si>
  <si>
    <t>alizahashmi958@gmail.comGoogle Digital Marketing &amp; E-commerce</t>
  </si>
  <si>
    <t>+923428000646</t>
  </si>
  <si>
    <t>tufailkarim892@gmail.comGoogle Digital Marketing &amp; E-commerce</t>
  </si>
  <si>
    <t>+923129704348</t>
  </si>
  <si>
    <t>mehtab.lalani@yahoo.comGoogle Prompting Essentials</t>
  </si>
  <si>
    <t>rafianaushad7@gmail.comGoogle AI Essentials</t>
  </si>
  <si>
    <t>+923158458395</t>
  </si>
  <si>
    <t>aliahadmaknojia@gmail.comGoogle Advanced Data Analytics</t>
  </si>
  <si>
    <t>+923448238101</t>
  </si>
  <si>
    <t>wajahatmy@gmail.comGoogle Data Analytics</t>
  </si>
  <si>
    <t>+923432349441</t>
  </si>
  <si>
    <t>qkhuwaja12@gmail.comGoogle Digital Marketing &amp; E-commerce</t>
  </si>
  <si>
    <t>sania.alimadad17@gmail.comGoogle AI Essentials</t>
  </si>
  <si>
    <t>+923125181506</t>
  </si>
  <si>
    <t>Gulzar e Rahim</t>
  </si>
  <si>
    <t>karimazizali.s@gmail.comGoogle Digital Marketing &amp; E-commerce</t>
  </si>
  <si>
    <t>eng.alijan786@gmail.comGoogle Digital Marketing &amp; E-commerce</t>
  </si>
  <si>
    <t>+923332814436</t>
  </si>
  <si>
    <t>aliarmanali125@gmail.comGoogle Prompting Essentials</t>
  </si>
  <si>
    <t>sehrishkareem7@gmail.comGoogle Project Management</t>
  </si>
  <si>
    <t>+923408743191</t>
  </si>
  <si>
    <t xml:space="preserve">Gulshan-e-Noor jamatkhana </t>
  </si>
  <si>
    <t>alyrabi55@gmail.comGoogle Data Analytics</t>
  </si>
  <si>
    <t>+923001231128</t>
  </si>
  <si>
    <t>Amynabad karachi</t>
  </si>
  <si>
    <t>noshaba.akber07@gmail.comGoogle Data Analytics</t>
  </si>
  <si>
    <t>danielkalani00@gmail.comGoogle Advanced Data Analytics</t>
  </si>
  <si>
    <t>samiralimaknojia@yahoo.comGoogle Data Analytics</t>
  </si>
  <si>
    <t>+923018281481</t>
  </si>
  <si>
    <t>shnaz.ahmed08@gmail.comGoogle Project Management</t>
  </si>
  <si>
    <t>+923498027554</t>
  </si>
  <si>
    <t>Darkhana jamath khana, Karachi</t>
  </si>
  <si>
    <t>ehtishamali072@gmail.comGoogle Data Analytics</t>
  </si>
  <si>
    <t>faisalaijazali@hotmail.comGoogle Data Analytics</t>
  </si>
  <si>
    <t>+923352752220</t>
  </si>
  <si>
    <t>Talhar - Tando Tureil</t>
  </si>
  <si>
    <t>Advanced  Technical Skills and Support the Jamati Members and guide for there betterment in this field</t>
  </si>
  <si>
    <t>sonia.surani@cdfp.orgGoogle Data Analytics</t>
  </si>
  <si>
    <t>+923222329296</t>
  </si>
  <si>
    <t>Al Azhar</t>
  </si>
  <si>
    <t>adeellabc@gmail.comGoogle Digital Marketing &amp; E-commerce</t>
  </si>
  <si>
    <t>+923453015529</t>
  </si>
  <si>
    <t>alializar61@gmail.comGoogle IT Support</t>
  </si>
  <si>
    <t>+923378233971</t>
  </si>
  <si>
    <t>azrahashim786@gmail.comGoogle AI Essentials</t>
  </si>
  <si>
    <t>karimrizan@gmail.comGoogle AI Essentials</t>
  </si>
  <si>
    <t>shafqatkhowaja5555@gmail.comGoogle Data Analytics</t>
  </si>
  <si>
    <t>+923033786119</t>
  </si>
  <si>
    <t>8/11/0065</t>
  </si>
  <si>
    <t xml:space="preserve">Tando Muhammad khan </t>
  </si>
  <si>
    <t>alishahgulzar@live.comGoogle Digital Marketing &amp; E-commerce</t>
  </si>
  <si>
    <t>aubaig325@gmail.comGoogle Data Analytics</t>
  </si>
  <si>
    <t>+923475032307</t>
  </si>
  <si>
    <t>aliaminshivjee@gmail.comGoogle Digital Marketing &amp; E-commerce</t>
  </si>
  <si>
    <t>+923052077593</t>
  </si>
  <si>
    <t>yaarish2007@gmail.comGoogle Digital Marketing &amp; E-commerce</t>
  </si>
  <si>
    <t>aqsakarim.2001@gmail.comGoogle Business Intelligence</t>
  </si>
  <si>
    <t>karim.khakani@gmail.comGoogle AI Essentials</t>
  </si>
  <si>
    <t>+923408727976</t>
  </si>
  <si>
    <t xml:space="preserve">Garden </t>
  </si>
  <si>
    <t>danialmerchant09@gmail.comGoogle Advanced Data Analytics</t>
  </si>
  <si>
    <t>+923332455584</t>
  </si>
  <si>
    <t>Darkhana JamatKhana</t>
  </si>
  <si>
    <t>sahilkhowaja0110@gmail.comGoogle Data Analytics</t>
  </si>
  <si>
    <t>+923302809432</t>
  </si>
  <si>
    <t>Mir pur sakro</t>
  </si>
  <si>
    <t>arshi.chapsi@gmail.comGoogle Data Analytics</t>
  </si>
  <si>
    <t>harisnayani1@gmail.comGoogle Project Management</t>
  </si>
  <si>
    <t>hashmatali529@gmail.comGoogle Cybersecurity</t>
  </si>
  <si>
    <t>+923222193019</t>
  </si>
  <si>
    <t>zulfiqaralirehmani@outlook.comGoogle Project Management</t>
  </si>
  <si>
    <t>+923351132007</t>
  </si>
  <si>
    <t>irfanamir.me@gmail.comGoogle Project Management</t>
  </si>
  <si>
    <t>+923432444241</t>
  </si>
  <si>
    <t>k230736@nu.edu.pkGoogle UX Design</t>
  </si>
  <si>
    <t>+923353639141</t>
  </si>
  <si>
    <t>alishahgulzar@live.comGoogle UX Design</t>
  </si>
  <si>
    <t>shahbazshamir201@gmail.comGoogle Project Management</t>
  </si>
  <si>
    <t>+923343249954</t>
  </si>
  <si>
    <t>graphic.jafar@gmail.comGoogle Business Intelligence</t>
  </si>
  <si>
    <t>alishahgulzar@live.comGoogle AI Essentials</t>
  </si>
  <si>
    <t>adil.makhani@hotmail.comGoogle Digital Marketing &amp; E-commerce</t>
  </si>
  <si>
    <t>+923332078043</t>
  </si>
  <si>
    <t>mahek.maknojia239@gmail.comGoogle AI Essentials</t>
  </si>
  <si>
    <t>+923352142699</t>
  </si>
  <si>
    <t>daniyaldidarali@gmail.comGoogle Data Analytics</t>
  </si>
  <si>
    <t>+923073776863</t>
  </si>
  <si>
    <t>khalidnazir1114@gmail.comGoogle AI Essentials</t>
  </si>
  <si>
    <t>nazia.neak@gmail.comGoogle AI Essentials</t>
  </si>
  <si>
    <t>arzooghani2585@gmail.comGoogle AI Essentials</t>
  </si>
  <si>
    <t>mohsin.khawaja.gfx@gmail.comGoogle AI Essentials</t>
  </si>
  <si>
    <t>+923303285963</t>
  </si>
  <si>
    <t>ALI JIWANI</t>
  </si>
  <si>
    <t>chapsiramzan210@gmail.comGoogle Project Management</t>
  </si>
  <si>
    <t>+923412262672</t>
  </si>
  <si>
    <t>ramshariaz14@hotmail.comGoogle AI Essentials</t>
  </si>
  <si>
    <t>harisnayani1@gmail.comGoogle Business Intelligence</t>
  </si>
  <si>
    <t>rahimrafiq587@gmail.comGoogle UX Design</t>
  </si>
  <si>
    <t>+923490339002</t>
  </si>
  <si>
    <t>ahmed95.waheed@gmail.comGoogle Data Analytics</t>
  </si>
  <si>
    <t>+923022102819</t>
  </si>
  <si>
    <t>adibakiran.10@gmail.comGoogle Project Management</t>
  </si>
  <si>
    <t>+923160240642</t>
  </si>
  <si>
    <t>Karimabad and Alyabad</t>
  </si>
  <si>
    <t>anushahussain786@gmail.comGoogle Data Analytics</t>
  </si>
  <si>
    <t>+923343567730</t>
  </si>
  <si>
    <t>fatimasharminrida@gmail.comGoogle Data Analytics</t>
  </si>
  <si>
    <t>+923422907681</t>
  </si>
  <si>
    <t>alyshahzayb@gmail.comGoogle Prompting Essentials</t>
  </si>
  <si>
    <t>+923313164108</t>
  </si>
  <si>
    <t>k224549@nu.edu.pkGoogle Data Analytics</t>
  </si>
  <si>
    <t>+923218398729</t>
  </si>
  <si>
    <t>khalidnazir1114@gmail.comGoogle Data Analytics</t>
  </si>
  <si>
    <t>behramhunzai@gmail.comGoogle Project Management</t>
  </si>
  <si>
    <t>+923343087232</t>
  </si>
  <si>
    <t>raheemalwani1@gmail.comGoogle Digital Marketing &amp; E-commerce</t>
  </si>
  <si>
    <t>+923703138187</t>
  </si>
  <si>
    <t>Zubairzamannago@gmail.comGoogle Cybersecurity</t>
  </si>
  <si>
    <t>+923130854085</t>
  </si>
  <si>
    <t xml:space="preserve">Ali jawani </t>
  </si>
  <si>
    <t>ssalikhan205@gmail.comGoogle Digital Marketing &amp; E-commerce</t>
  </si>
  <si>
    <t>+923112044693</t>
  </si>
  <si>
    <t>Ishtiaq.ba17@iba-suk.edu.pkGoogle Business Intelligence</t>
  </si>
  <si>
    <t>aminkhowaja2@gmail.comGoogle Data Analytics</t>
  </si>
  <si>
    <t>+923422691085</t>
  </si>
  <si>
    <t>khanhaniya926@gmail.comGoogle AI Essentials</t>
  </si>
  <si>
    <t>+923173141101</t>
  </si>
  <si>
    <t>abdulrahimsidi@hotmail.comGoogle Cybersecurity</t>
  </si>
  <si>
    <t>+923332603530</t>
  </si>
  <si>
    <t>khurramlallany@gmail.comGoogle Data Analytics</t>
  </si>
  <si>
    <t>+923152173536</t>
  </si>
  <si>
    <t>asifh110@gmail.comGoogle Project Management</t>
  </si>
  <si>
    <t>+923002215915</t>
  </si>
  <si>
    <t>kanjialimohammad@gmail.comGoogle Cybersecurity</t>
  </si>
  <si>
    <t>+923032105101</t>
  </si>
  <si>
    <t>kamwani.shahzad@gmail.comGoogle Prompting Essentials</t>
  </si>
  <si>
    <t>aunalirehmani@gmail.comGoogle Cybersecurity</t>
  </si>
  <si>
    <t>+923354246958</t>
  </si>
  <si>
    <t>hassananwar054@gmail.comGoogle Data Analytics</t>
  </si>
  <si>
    <t>+923409750846</t>
  </si>
  <si>
    <t xml:space="preserve">GULZAR-E-RAHIM </t>
  </si>
  <si>
    <t>mirza2012907@gmail.comGoogle AI Essentials</t>
  </si>
  <si>
    <t>sanaullahhunzai68@gmail.comGoogle Digital Marketing &amp; E-commerce</t>
  </si>
  <si>
    <t>+923100104469</t>
  </si>
  <si>
    <t>Evershin jk</t>
  </si>
  <si>
    <t>nilmaaziz98@gmail.comGoogle Project Management</t>
  </si>
  <si>
    <t>+923485534998</t>
  </si>
  <si>
    <t>aliahad755@gmail.comGoogle Data Analytics</t>
  </si>
  <si>
    <t>+923421277672</t>
  </si>
  <si>
    <t>Malir jk</t>
  </si>
  <si>
    <t>Rajabaliarbani@gmail.comGoogle Cybersecurity</t>
  </si>
  <si>
    <t>+923080891794</t>
  </si>
  <si>
    <t>Var</t>
  </si>
  <si>
    <t>rumikhalida979@gmail.comGoogle Advanced Data Analytics</t>
  </si>
  <si>
    <t>+923493588302</t>
  </si>
  <si>
    <t>aly.entertainments@gmail.comGoogle Project Management</t>
  </si>
  <si>
    <t>+923002359787</t>
  </si>
  <si>
    <t>khowaja_salman@yahoo.comGoogle AI Essentials</t>
  </si>
  <si>
    <t>+923152498401</t>
  </si>
  <si>
    <t xml:space="preserve">Tando Muhammad Khan Sindh </t>
  </si>
  <si>
    <t>mohsin.khawaja.gfx@gmail.comGoogle Prompting Essentials</t>
  </si>
  <si>
    <t>mohsanmks1009@gmail.comGoogle AI Essentials</t>
  </si>
  <si>
    <t>adil.makhani@hotmail.comGoogle Prompting Essentials</t>
  </si>
  <si>
    <t>khowajahk@gmail.comGoogle IT Support</t>
  </si>
  <si>
    <t>+923342627095</t>
  </si>
  <si>
    <t>Mubarak HQ</t>
  </si>
  <si>
    <t>falakzulfiqar@gmail.comGoogle AI Essentials</t>
  </si>
  <si>
    <t>+923440803213</t>
  </si>
  <si>
    <t>Masala</t>
  </si>
  <si>
    <t>arshad.chaglani@gmail.comGoogle Advanced Data Analytics</t>
  </si>
  <si>
    <t>+923013594336</t>
  </si>
  <si>
    <t>Mubarak Colony</t>
  </si>
  <si>
    <t>shariqkhowaja3@gmail.comGoogle AI Essentials</t>
  </si>
  <si>
    <t>+923332596007</t>
  </si>
  <si>
    <t>hinashoukat00@gmail.comGoogle Prompting Essentials</t>
  </si>
  <si>
    <t>+923122475083</t>
  </si>
  <si>
    <t>amwani.mehak@gmail.comGoogle AI Essentials</t>
  </si>
  <si>
    <t>+923103080996</t>
  </si>
  <si>
    <t xml:space="preserve">Darkhana garden jk </t>
  </si>
  <si>
    <t>zishanaliturk@gmail.comGoogle Digital Marketing &amp; E-commerce</t>
  </si>
  <si>
    <t>+923484624261</t>
  </si>
  <si>
    <t>Noorabad jammat khana</t>
  </si>
  <si>
    <t>Shahzad.merchant1987@gmail.comGoogle Prompting Essentials</t>
  </si>
  <si>
    <t>+923212016235</t>
  </si>
  <si>
    <t>mehtab.lalani@yahoo.comGoogle AI Essentials</t>
  </si>
  <si>
    <t>sherinahakim16@gmail.comGoogle Project Management</t>
  </si>
  <si>
    <t>+923110267699</t>
  </si>
  <si>
    <t>Gulshan Noor</t>
  </si>
  <si>
    <t>azamkhangkn@gmail.comGoogle Project Management</t>
  </si>
  <si>
    <t>nawazhumais1999@gmail.comGoogle Data Analytics</t>
  </si>
  <si>
    <t>+923352865421</t>
  </si>
  <si>
    <t>Gulzar e Erum JK</t>
  </si>
  <si>
    <t>uroojarshad1216@gmail.comGoogle Digital Marketing &amp; E-commerce</t>
  </si>
  <si>
    <t>aakashali.03002985610@gmail.comGoogle Cybersecurity</t>
  </si>
  <si>
    <t>+923162324774</t>
  </si>
  <si>
    <t>hydermughal.ali@gmail.comGoogle AI Essentials</t>
  </si>
  <si>
    <t>alizain.rizwan02@gmail.comGoogle AI Essentials</t>
  </si>
  <si>
    <t>+923352367457</t>
  </si>
  <si>
    <t>faizkhowaja@gmail.comGoogle IT Automation with Python</t>
  </si>
  <si>
    <t>+923413400923</t>
  </si>
  <si>
    <t>Aminabad Jamatkhana</t>
  </si>
  <si>
    <t>salimullah18@gmail.comGoogle Prompting Essentials</t>
  </si>
  <si>
    <t>mohsin.khawaja.gfx@gmail.comGoogle Digital Marketing &amp; E-commerce</t>
  </si>
  <si>
    <t>sumerassp@gmail.comGoogle Project Management</t>
  </si>
  <si>
    <t>+923361155868</t>
  </si>
  <si>
    <t>shariqkhowaja3@gmail.comGoogle Digital Marketing &amp; E-commerce</t>
  </si>
  <si>
    <t>nadiaqshah.live@gmail.comGoogle Prompting Essentials</t>
  </si>
  <si>
    <t>+923412944413</t>
  </si>
  <si>
    <t>fiza.amin09@gmail.comGoogle Data Analytics</t>
  </si>
  <si>
    <t>+923328278583</t>
  </si>
  <si>
    <t>Pask</t>
  </si>
  <si>
    <t>a4azam8090@gmail.comGoogle Prompting Essentials</t>
  </si>
  <si>
    <t>+923161252891</t>
  </si>
  <si>
    <t>alizainpanjwani786@gmail.comGoogle IT Support</t>
  </si>
  <si>
    <t>bulbulgojo@gmail.comGoogle Marketing Digital e E-Commerce</t>
  </si>
  <si>
    <t>nchandani690@gmail.comGoogle Project Management</t>
  </si>
  <si>
    <t>duamombani18@gmail.comGoogle IT Support</t>
  </si>
  <si>
    <t>+923364807698</t>
  </si>
  <si>
    <t>eshalrahim50@gmail.comGoogle AI Essentials</t>
  </si>
  <si>
    <t>+923462667657</t>
  </si>
  <si>
    <t xml:space="preserve">Al-Noor </t>
  </si>
  <si>
    <t>roniii.2503@gmail.comGoogle Digital Marketing &amp; E-commerce</t>
  </si>
  <si>
    <t>+923363603436</t>
  </si>
  <si>
    <t>kainatmadad678@gmail.comGoogle AI Essentials</t>
  </si>
  <si>
    <t>nediankimz@gmail.comGoogle Project Management</t>
  </si>
  <si>
    <t>+923452046244</t>
  </si>
  <si>
    <t>shahinahusnani@gmail.comGoogle Project Management</t>
  </si>
  <si>
    <t>nizaraminrupani123@gmail.comGoogle Data Analytics</t>
  </si>
  <si>
    <t>+923352306040</t>
  </si>
  <si>
    <t>tarani.naeem@gmail.comGoogle Data Analytics</t>
  </si>
  <si>
    <t>+923142323001</t>
  </si>
  <si>
    <t>hashmatali529@gmail.comGoogle Data Analytics</t>
  </si>
  <si>
    <t>hinamumtaz2021@gmail.comGoogle IT Support</t>
  </si>
  <si>
    <t>saarasaleem@outlook.comGoogle Data Analytics</t>
  </si>
  <si>
    <t>+923312502656</t>
  </si>
  <si>
    <t>Alazhar Garden</t>
  </si>
  <si>
    <t>neelumimran2013@gmail.comGoogle Digital Marketing &amp; E-commerce</t>
  </si>
  <si>
    <t>zainzulfiqar091@gmail.comGoogle Digital Marketing &amp; E-commerce</t>
  </si>
  <si>
    <t>+923362808260</t>
  </si>
  <si>
    <t>alimusa140@gmail.comGoogle Prompting Essentials</t>
  </si>
  <si>
    <t>+923165039559</t>
  </si>
  <si>
    <t>maryam.musa786@gmail.comGoogle AI Essentials</t>
  </si>
  <si>
    <t>ilhamullahbaig@gmail.comGoogle Data Analytics</t>
  </si>
  <si>
    <t>a4azam8090@gmail.comGoogle Digital Marketing &amp; E-commerce</t>
  </si>
  <si>
    <t>engr.bakhatalikhuwaja@gmail.comGoogle IT Support</t>
  </si>
  <si>
    <t>+923313619275</t>
  </si>
  <si>
    <t>graphic.jafar@gmail.comGoogle IT Automation with Python</t>
  </si>
  <si>
    <t>mariamsohail024@gmail.comGoogle Data Analytics</t>
  </si>
  <si>
    <t>+923040181130</t>
  </si>
  <si>
    <t>neehabashir8@gmail.comGoogle Project Management</t>
  </si>
  <si>
    <t>+923402642706</t>
  </si>
  <si>
    <t>Gulshan e noor colony</t>
  </si>
  <si>
    <t>graphic.jafar@gmail.comGoogle Cybersecurity</t>
  </si>
  <si>
    <t>rajahasnain012345@gmail.comGoogle Cybersecurity</t>
  </si>
  <si>
    <t>+923273627321</t>
  </si>
  <si>
    <t>mahi.khuwaja@gmail.comGoogle UX Design</t>
  </si>
  <si>
    <t>+923312700584</t>
  </si>
  <si>
    <t>asadkhowaja54@gmail.comGoogle Digital Marketing &amp; E-commerce</t>
  </si>
  <si>
    <t>+923173091261</t>
  </si>
  <si>
    <t>Vur</t>
  </si>
  <si>
    <t>alieshrat222@gmail.comGoogle Data Analytics</t>
  </si>
  <si>
    <t>+923130852876</t>
  </si>
  <si>
    <t>Sultanabad jamat Khana Karachi golimar</t>
  </si>
  <si>
    <t>saherkhowaja14@outlook.comGoogle Data Analytics</t>
  </si>
  <si>
    <t>+923332979574</t>
  </si>
  <si>
    <t>zohrajaved@yahoo.comGoogle Prompting Essentials</t>
  </si>
  <si>
    <t>iqbalnazir512@gmail.comGoogle Project Management</t>
  </si>
  <si>
    <t>shehnaz4ghulam@gmail.comGoogle Project Management</t>
  </si>
  <si>
    <t>gulnaila99@gmail.comGoogle Project Management</t>
  </si>
  <si>
    <t>asimashahhunzai@gmail.comGoogle Project Management</t>
  </si>
  <si>
    <t>+923162741483</t>
  </si>
  <si>
    <t>alishahgulzar@live.comGoogle Project Management</t>
  </si>
  <si>
    <t>asarwan656@gmail.comGoogle Digital Marketing &amp; E-commerce</t>
  </si>
  <si>
    <t>+923123756314</t>
  </si>
  <si>
    <t>rashidshamse1@gmail.comGoogle UX Design</t>
  </si>
  <si>
    <t>+923133049696</t>
  </si>
  <si>
    <t>Prince Ali Road</t>
  </si>
  <si>
    <t>sumiraparveen.beef21@iba-suk.edu.pkGoogle Cybersecurity</t>
  </si>
  <si>
    <t>+923171082290</t>
  </si>
  <si>
    <t>Sukkur JamatKhana, minararoad, Sukkur, Sindh</t>
  </si>
  <si>
    <t>hadiqazeemkhan@gmail.comGoogle Project Management</t>
  </si>
  <si>
    <t>+923492981918</t>
  </si>
  <si>
    <t>sameerkhowaja12@gmail.comGoogle AI Essentials</t>
  </si>
  <si>
    <t>gulnaila99@gmail.comGoogle Prompting Essentials</t>
  </si>
  <si>
    <t>aliyan.pirani12@gmail.comGoogle Advanced Data Analytics</t>
  </si>
  <si>
    <t>altafazadali@hotmail.comGoogle AI Essentials</t>
  </si>
  <si>
    <t>+923028270972</t>
  </si>
  <si>
    <t>roomiasif110@gmail.comGoogle AI Essentials</t>
  </si>
  <si>
    <t>wm.masood@gmail.comGoogle Project Management</t>
  </si>
  <si>
    <t>+923453026202</t>
  </si>
  <si>
    <t>zunairkhuwaja08@gmail.comGoogle Project Management</t>
  </si>
  <si>
    <t>+923352521280</t>
  </si>
  <si>
    <t>alishahgulzar@live.comGoogle IT Support</t>
  </si>
  <si>
    <t>armannizar001@gmail.comGoogle Data Analytics</t>
  </si>
  <si>
    <t>+923352897995</t>
  </si>
  <si>
    <t>jahangiramiri313@gmail.comGoogle Prompting Essentials</t>
  </si>
  <si>
    <t>nawaalkhowaja@gmail.comGoogle Data Analytics</t>
  </si>
  <si>
    <t>zainanwerali5@gmail.comGoogle Cybersecurity</t>
  </si>
  <si>
    <t>+923102187190</t>
  </si>
  <si>
    <t>Evershine jk</t>
  </si>
  <si>
    <t>tarani.naeem@gmail.comGoogle Advanced Data Analytics</t>
  </si>
  <si>
    <t>ahmedshakeelap@gmail.comGoogle Data Analytics</t>
  </si>
  <si>
    <t>+923119802145</t>
  </si>
  <si>
    <t xml:space="preserve">Sultanabad Golimar </t>
  </si>
  <si>
    <t>saimkhowaja552@gmail.comGoogle IT Support</t>
  </si>
  <si>
    <t>+923332802963</t>
  </si>
  <si>
    <t>Rehmani garden</t>
  </si>
  <si>
    <t>nafees.n.patel@gmail.comGoogle Digital Marketing &amp; E-commerce</t>
  </si>
  <si>
    <t>aliaankhowaja@gmail.comGoogle Advanced Data Analytics</t>
  </si>
  <si>
    <t>mehakmumtaz200@gmail.comGoogle Project Management</t>
  </si>
  <si>
    <t>+923313025835</t>
  </si>
  <si>
    <t>hydermughal.ali@gmail.comGoogle Data Analytics</t>
  </si>
  <si>
    <t>ehtisham.wazir@scholar.aku.eduGoogle AI Essentials</t>
  </si>
  <si>
    <t>+923132500639</t>
  </si>
  <si>
    <t>saqeefrehmani7@gmail.comGoogle Data Analytics</t>
  </si>
  <si>
    <t>+923332200661</t>
  </si>
  <si>
    <t>muhammad.yameent6@gmail.comGoogle AI Essentials</t>
  </si>
  <si>
    <t>+923419464432</t>
  </si>
  <si>
    <t>Sukkur Jk</t>
  </si>
  <si>
    <t>punhal.molwani110@gmail.comGoogle Digital Marketing &amp; E-commerce</t>
  </si>
  <si>
    <t>+923422037266</t>
  </si>
  <si>
    <t xml:space="preserve">Talhar Jamat Khana </t>
  </si>
  <si>
    <t>nchandani690@gmail.comGoogle Digital Marketing &amp; E-commerce</t>
  </si>
  <si>
    <t>wm.masood@gmail.comGoogle Prompting Essentials</t>
  </si>
  <si>
    <t>noshaba.akber07@gmail.comGoogle AI Essentials</t>
  </si>
  <si>
    <t>alinoorkhuwaja619@gmail.comGoogle Cybersecurity</t>
  </si>
  <si>
    <t>+923133831774</t>
  </si>
  <si>
    <t>mohaibkashmiri@gmail.comGoogle Digital Marketing &amp; E-commerce</t>
  </si>
  <si>
    <t>+923302037272</t>
  </si>
  <si>
    <t>Gulzar e rahim</t>
  </si>
  <si>
    <t>neelamtajani@gmail.comGoogle Data Analytics</t>
  </si>
  <si>
    <t>+923453492804</t>
  </si>
  <si>
    <t>zeeshanali41753@gmail.comGoogle Digital Marketing &amp; E-commerce</t>
  </si>
  <si>
    <t>+923142201904</t>
  </si>
  <si>
    <t xml:space="preserve">Ali Jiwani Jamatkhana </t>
  </si>
  <si>
    <t>+923452123688</t>
  </si>
  <si>
    <t>platinum</t>
  </si>
  <si>
    <t>armannizar001@gmail.comGoogle Advanced Data Analytics</t>
  </si>
  <si>
    <t>iqbalpervez121@gmail.comGoogle AI Essentials</t>
  </si>
  <si>
    <t>+923169201238</t>
  </si>
  <si>
    <t>Ismailsheikh97@gmail.comGoogle Data Analytics</t>
  </si>
  <si>
    <t>+923242077172</t>
  </si>
  <si>
    <t>gulnaila99@gmail.comGoogle AI Essentials</t>
  </si>
  <si>
    <t>sahadkhowaja@gmail.comGoogle IT Automation with Python</t>
  </si>
  <si>
    <t>rahim.virani3@gmail.comGoogle Digital Marketing &amp; E-commerce</t>
  </si>
  <si>
    <t>azamkhangkn@gmail.comGoogle AI Essentials</t>
  </si>
  <si>
    <t>ayazmughul64@gmail.comGoogle Data Analytics</t>
  </si>
  <si>
    <t>+923418969164</t>
  </si>
  <si>
    <t>Sukkur jamat khana, military road</t>
  </si>
  <si>
    <t>behramhunzai@gmail.comGoogle AI Essentials</t>
  </si>
  <si>
    <t>nadeemhussain3777@gmail.comGoogle Advanced Data Analytics</t>
  </si>
  <si>
    <t>alizain.rizwan02@gmail.comGoogle Advanced Data Analytics</t>
  </si>
  <si>
    <t>nchandani690@gmail.comGoogle Prompting Essentials</t>
  </si>
  <si>
    <t>jamilyasmeen887@gmail.comGoogle Digital Marketing &amp; E-commerce</t>
  </si>
  <si>
    <t>+923119714900</t>
  </si>
  <si>
    <t>aliaankhowaja@gmail.comGoogle Data Analytics</t>
  </si>
  <si>
    <t>aniq.amirali786@gmail.comGoogle Digital Marketing &amp; E-commerce</t>
  </si>
  <si>
    <t>+923112217937</t>
  </si>
  <si>
    <t>shahwaizmanzoor49@gmail.comGoogle Data Analytics</t>
  </si>
  <si>
    <t>hinamumtaz2021@gmail.comGoogle Data Analytics</t>
  </si>
  <si>
    <t>Alinani11@yahoo.comGoogle Advanced Data Analytics</t>
  </si>
  <si>
    <t>+923453084575</t>
  </si>
  <si>
    <t>sehrishkareem7@gmail.comGoogle Data Analytics</t>
  </si>
  <si>
    <t>sophiyalalani@gmail.comGoogle AI Essentials</t>
  </si>
  <si>
    <t>+923323661039</t>
  </si>
  <si>
    <t>aqsakarim.2001@gmail.comGoogle AI Essentials</t>
  </si>
  <si>
    <t>arshi.chapsi@gmail.comGoogle Cybersecurity</t>
  </si>
  <si>
    <t>azmeena.khowaja@gmail.comGoogle Digital Marketing &amp; E-commerce</t>
  </si>
  <si>
    <t>fatimasharminrida@gmail.comGoogle Digital Marketing &amp; E-commerce</t>
  </si>
  <si>
    <t>roomiasif110@gmail.comGoogle Prompting Essentials</t>
  </si>
  <si>
    <t>karim.khakani@gmail.comGoogle Data Analytics</t>
  </si>
  <si>
    <t>atiya.entertainments@gmail.comGoogle Data Analytics</t>
  </si>
  <si>
    <t>+923331234360</t>
  </si>
  <si>
    <t>aiglemontech@gmail.comGoogle Cybersecurity</t>
  </si>
  <si>
    <t>+923453120108</t>
  </si>
  <si>
    <t>Upskilling the jamat and institutions.</t>
  </si>
  <si>
    <t>nchandani690@gmail.comGoogle UX Design</t>
  </si>
  <si>
    <t>jahangiraly@gmail.comGoogle Prompting Essentials</t>
  </si>
  <si>
    <t>zainanwerali5@gmail.comGoogle IT Support</t>
  </si>
  <si>
    <t>shafqatkhowaja5555@gmail.comGoogle UX Design</t>
  </si>
  <si>
    <t>sahilcharania498@icloud.comGoogle Cybersecurity</t>
  </si>
  <si>
    <t>+923070215300</t>
  </si>
  <si>
    <t xml:space="preserve">Khatijabad </t>
  </si>
  <si>
    <t>rifamohabbatali@yahoo.comGoogle Project Management</t>
  </si>
  <si>
    <t>+923233163485</t>
  </si>
  <si>
    <t>0000000000000</t>
  </si>
  <si>
    <t xml:space="preserve">Evershine, Gulshan </t>
  </si>
  <si>
    <t>All</t>
  </si>
  <si>
    <t>anushakarim13@gmail.comGoogle AI Essentials</t>
  </si>
  <si>
    <t>+923350347627</t>
  </si>
  <si>
    <t>iamadnanaftab@gmail.comGoogle Advanced Data Analytics</t>
  </si>
  <si>
    <t>+923172747979</t>
  </si>
  <si>
    <t>shehzadenterprises7@gmail.comGoogle IT Automation with Python</t>
  </si>
  <si>
    <t>+923332391565</t>
  </si>
  <si>
    <t>sinzalsaleem2927@gmail.comGoogle Prompting Essentials</t>
  </si>
  <si>
    <t>adeel.khowaja@gmail.comGoogle Project Management</t>
  </si>
  <si>
    <t>+923403044986</t>
  </si>
  <si>
    <t>Tarr Khowaja</t>
  </si>
  <si>
    <t>eshalrahim50@gmail.comGoogle IT Support</t>
  </si>
  <si>
    <t>khowajahk@gmail.comGoogle AI Essentials</t>
  </si>
  <si>
    <t>mrkabirkhowaja@gmail.comGoogle AI Essentials</t>
  </si>
  <si>
    <t>+923272826962</t>
  </si>
  <si>
    <t xml:space="preserve">Wali Mohd village </t>
  </si>
  <si>
    <t>bulbulgojo@gmail.comGoogle AI Essentials</t>
  </si>
  <si>
    <t>Shahzad.merchant1987@gmail.comGoogle AI Essentials</t>
  </si>
  <si>
    <t>fatimasharminrida@gmail.comGoogle AI Essentials</t>
  </si>
  <si>
    <t>sameerkhowaja12@gmail.comGoogle Project Management</t>
  </si>
  <si>
    <t>wm.masood@gmail.comGoogle AI Essentials</t>
  </si>
  <si>
    <t>alishahgulzar@live.comGoogle Cybersecurity</t>
  </si>
  <si>
    <t>alishahkhuwaja9@gmail.comGoogle AI Essentials</t>
  </si>
  <si>
    <t>arif.ashrafali88@gmail.comGoogle Data Analytics</t>
  </si>
  <si>
    <t>khowajaalisher110.ak@gmail.comGoogle Digital Marketing &amp; E-commerce</t>
  </si>
  <si>
    <t>+923340347335</t>
  </si>
  <si>
    <t xml:space="preserve">Tandobago </t>
  </si>
  <si>
    <t>naveed.danish008@gmail.comGoogle Data Analytics</t>
  </si>
  <si>
    <t>+923469750089</t>
  </si>
  <si>
    <t>Noor Abad Jamat Khana, Gulshan-e-Iqbal Karachi</t>
  </si>
  <si>
    <t>nadeemhussain3777@gmail.comGoogle Data Analytics</t>
  </si>
  <si>
    <t>mishaalb104@gmail.comGoogle AI Essentials</t>
  </si>
  <si>
    <t>arshi.chapsi@gmail.comGoogle Project Management</t>
  </si>
  <si>
    <t>aiglemontech@gmail.comGoogle Prompting Essentials</t>
  </si>
  <si>
    <t>mehboobrehmat16@gmail.comGoogle Prompting Essentials</t>
  </si>
  <si>
    <t>soniamehdi9@gmail.comGoogle AI Essentials</t>
  </si>
  <si>
    <t>+923409792184</t>
  </si>
  <si>
    <t>alishah.m.chandani@gmail.comGoogle Business Intelligence</t>
  </si>
  <si>
    <t>+923362475324</t>
  </si>
  <si>
    <t>jumaniahsen@gmail.comGoogle Digital Marketing &amp; E-commerce</t>
  </si>
  <si>
    <t>+923307018244</t>
  </si>
  <si>
    <t>aiglemontech@gmail.comGoogle UX Design</t>
  </si>
  <si>
    <t>shameerjava@yahoo.comGoogle AI Essentials</t>
  </si>
  <si>
    <t>+923333103406</t>
  </si>
  <si>
    <t>nisha.aara7@gmail.comGoogle Digital Marketing &amp; E-commerce</t>
  </si>
  <si>
    <t>+923401230782</t>
  </si>
  <si>
    <t>shehnaz4ghulam@gmail.comGoogle AI Essentials</t>
  </si>
  <si>
    <t>ayaz.malik95@gmail.comGoogle AI Essentials</t>
  </si>
  <si>
    <t>graphic.jafar@gmail.comGoogle Digital Marketing &amp; E-commerce</t>
  </si>
  <si>
    <t>duamombani18@gmail.comGoogle Prompting Essentials</t>
  </si>
  <si>
    <t>Shaziasani125@gmail.comGoogle Advanced Data Analytics</t>
  </si>
  <si>
    <t>+923420572280</t>
  </si>
  <si>
    <t>anjiyaalnoor.04@gmail.comGoogle Prompting Essentials</t>
  </si>
  <si>
    <t>sadiamajidkhanbercha@gmail.comGoogle Project Management</t>
  </si>
  <si>
    <t>hadiqazeemkhan@gmail.comGoogle Data Analytics</t>
  </si>
  <si>
    <t>neelumimran2013@gmail.comGoogle UX Design</t>
  </si>
  <si>
    <t>aiglemontech@gmail.comGoogle Digital Marketing &amp; E-commerce</t>
  </si>
  <si>
    <t>tarani.naeem@gmail.comGoogle AI Essentials</t>
  </si>
  <si>
    <t>neelamnadirshah@gmail.comGoogle Data Analytics</t>
  </si>
  <si>
    <t>hinashoukat00@gmail.comGoogle Data Analytics</t>
  </si>
  <si>
    <t>zehrafarmanali@gmail.comGoogle AI Essentials</t>
  </si>
  <si>
    <t>nadiaqshah.live@gmail.comGoogle Digital Marketing &amp; E-commerce</t>
  </si>
  <si>
    <t>mariamsohail024@gmail.comGoogle Prompting Essentials</t>
  </si>
  <si>
    <t>noshaba.akber07@gmail.comGoogle Digital Marketing &amp; E-commerce</t>
  </si>
  <si>
    <t>sarakarimhudani@gmail.comGoogle Data Analytics</t>
  </si>
  <si>
    <t>+923363598423</t>
  </si>
  <si>
    <t>alizainrehmatullah@gmail.comGoogle Business Intelligence</t>
  </si>
  <si>
    <t>+923201260737</t>
  </si>
  <si>
    <t>esfanmerchant@gmail.comGoogle Advanced Data Analytics</t>
  </si>
  <si>
    <t>+923443003108</t>
  </si>
  <si>
    <t>neelumimran2013@gmail.comGoogle Cybersecurity</t>
  </si>
  <si>
    <t>eshalrahim50@gmail.comGoogle Digital Marketing &amp; E-commerce</t>
  </si>
  <si>
    <t>+923222286815</t>
  </si>
  <si>
    <t>mrkabirkhowaja@gmail.comGoogle Cybersecurity</t>
  </si>
  <si>
    <t>alishahgulzar@live.comGoogle Data Analytics</t>
  </si>
  <si>
    <t>yaarish2007@gmail.comGoogle AI Essentials</t>
  </si>
  <si>
    <t>mhirwani@sspa.gos.pkGoogle AI Essentials</t>
  </si>
  <si>
    <t>+923462570901</t>
  </si>
  <si>
    <t xml:space="preserve">Prince Aly Khan colony </t>
  </si>
  <si>
    <t>azimkashifali3055@gmail.comGoogle Data Analytics</t>
  </si>
  <si>
    <t>+923104972925</t>
  </si>
  <si>
    <t>Evershine JammatKhana</t>
  </si>
  <si>
    <t>yaqinshah1999@gmail.comGoogle Digital Marketing &amp; E-commerce</t>
  </si>
  <si>
    <t>+923497397221</t>
  </si>
  <si>
    <t>clifton karachi</t>
  </si>
  <si>
    <t>saherkhowaja14@outlook.comGoogle Project Management</t>
  </si>
  <si>
    <t>aneelarahman567@gmail.comGoogle AI Essentials</t>
  </si>
  <si>
    <t>ziaarif98@gmail.comGoogle Business Intelligence</t>
  </si>
  <si>
    <t>+923238074005</t>
  </si>
  <si>
    <t>Darkhana Jamat Khana</t>
  </si>
  <si>
    <t>aaalimohdaslam@gmail.comGoogle Advanced Data Analytics</t>
  </si>
  <si>
    <t>+923323047724</t>
  </si>
  <si>
    <t>sajidaaziz533@gmail.comGoogle Project Management</t>
  </si>
  <si>
    <t>+923319820066</t>
  </si>
  <si>
    <t xml:space="preserve">Clifton Jk </t>
  </si>
  <si>
    <t>nchandani690@gmail.comGoogle Cybersecurity</t>
  </si>
  <si>
    <t>gulnaila99@gmail.comGoogle Digital Marketing &amp; E-commerce</t>
  </si>
  <si>
    <t>roniii.2503@gmail.comGoogle Data Analytics</t>
  </si>
  <si>
    <t>mujeeb.ku@gmail.comGoogle Digital Marketing &amp; E-commerce</t>
  </si>
  <si>
    <t>+923456030014</t>
  </si>
  <si>
    <t>aarmish.lakhani@gmail.comGoogle UX Design</t>
  </si>
  <si>
    <t>+923126668969</t>
  </si>
  <si>
    <t>nylacaxem99@gmail.comGoogle AI Essentials</t>
  </si>
  <si>
    <t>karimalisamnani786@gmail.comGoogle AI Essentials</t>
  </si>
  <si>
    <t>kashishlakhani15@gmail.comGoogle Digital Marketing &amp; E-commerce</t>
  </si>
  <si>
    <t>muqadar.khowaja@gmail.comGoogle Digital Marketing &amp; E-commerce</t>
  </si>
  <si>
    <t>+923126568102</t>
  </si>
  <si>
    <t>aitzaz.rahim@gmail.comGoogle UX Design</t>
  </si>
  <si>
    <t>+923425604459</t>
  </si>
  <si>
    <t>naveedkarimgmt@gmail.comGoogle AI Essentials</t>
  </si>
  <si>
    <t>sameerkhosani59@gmail.comGoogle AI Essentials</t>
  </si>
  <si>
    <t>shamseensyeda7@gmail.comGoogle Data Analytics</t>
  </si>
  <si>
    <t>atiya.entertainments@gmail.comGoogle Advanced Data Analytics</t>
  </si>
  <si>
    <t>nchandani690@gmail.comGoogle IT Support</t>
  </si>
  <si>
    <t>shizasalimjiwani@gmail.comGoogle AI Essentials</t>
  </si>
  <si>
    <t>+923191497588</t>
  </si>
  <si>
    <t>Alyabad Jamatkhana</t>
  </si>
  <si>
    <t>eshalrahim50@gmail.comGoogle Prompting Essentials</t>
  </si>
  <si>
    <t>altafazadali@hotmail.comGoogle Data Analytics</t>
  </si>
  <si>
    <t>nmuskan409@gmail.comGoogle Data Analytics</t>
  </si>
  <si>
    <t>+923351738178</t>
  </si>
  <si>
    <t>faizan.madad92@gmail.comGoogle Data Analytics</t>
  </si>
  <si>
    <t>+923042946465</t>
  </si>
  <si>
    <t>salimullah18@gmail.comGoogle Data Analytics</t>
  </si>
  <si>
    <t>sania.moiz121@gmail.comGoogle Digital Marketing &amp; E-commerce</t>
  </si>
  <si>
    <t>+923003914858</t>
  </si>
  <si>
    <t>tarani.naeem@gmail.comGoogle Prompting Essentials</t>
  </si>
  <si>
    <t>saleemroomi0@gmail.comGoogle UX Design</t>
  </si>
  <si>
    <t>jessani.anum@gmail.comGoogle AI Essentials</t>
  </si>
  <si>
    <t>syedajahan2020@gmail.comGoogle AI Essentials</t>
  </si>
  <si>
    <t>saleemroomi0@gmail.comGoogle AI Essentials</t>
  </si>
  <si>
    <t>arshna.maknojia@gmail.comGoogle Digital Marketing &amp; E-commerce</t>
  </si>
  <si>
    <t>+923131049204</t>
  </si>
  <si>
    <t>Al Azhar Jamat Khana</t>
  </si>
  <si>
    <t>preciousgem786@hotmail.comGoogle Digital Marketing &amp; E-commerce</t>
  </si>
  <si>
    <t>+923333859139</t>
  </si>
  <si>
    <t>fazlanikiran@gmail.comGoogle Data Analytics</t>
  </si>
  <si>
    <t>+923354565498</t>
  </si>
  <si>
    <t>sahadkhowaja@gmail.comGoogle Advanced Data Analytics</t>
  </si>
  <si>
    <t>deenarsalyani@gmail.comGoogle Digital Marketing &amp; E-commerce</t>
  </si>
  <si>
    <t>+923212733267</t>
  </si>
  <si>
    <t>zorain.khorasi@gmail.comGoogle Data Analytics</t>
  </si>
  <si>
    <t>zainalishah119@gmail.comGoogle Project Management</t>
  </si>
  <si>
    <t>+923032836447</t>
  </si>
  <si>
    <t>Gulshan-e-Noor Jamat Khana</t>
  </si>
  <si>
    <t>aamaradeedar15@gmail.comGoogle Digital Marketing &amp; E-commerce</t>
  </si>
  <si>
    <t>sophiyalalani@gmail.comGoogle Cybersecurity</t>
  </si>
  <si>
    <t>shauls2022@gmail.comGoogle AI Essentials</t>
  </si>
  <si>
    <t>+923334501884</t>
  </si>
  <si>
    <t>Hyderabad jk</t>
  </si>
  <si>
    <t>allypk2000@gmail.comGoogle AI Essentials</t>
  </si>
  <si>
    <t>alykhakwani7@gmail.comGoogle Data Analytics</t>
  </si>
  <si>
    <t>+923168916383</t>
  </si>
  <si>
    <t>abidaliakber5@gmail.comGoogle Digital Marketing &amp; E-commerce</t>
  </si>
  <si>
    <t>+923352386058</t>
  </si>
  <si>
    <t>Buhara jk</t>
  </si>
  <si>
    <t>alizaneezarali@gmail.comGoogle Digital Marketing &amp; E-commerce</t>
  </si>
  <si>
    <t>lalanialimohd@gmail.comGoogle Data Analytics</t>
  </si>
  <si>
    <t>aliarmanali125@gmail.comGoogle Data Analytics</t>
  </si>
  <si>
    <t>alishahgulzar@live.comGoogle IT Automation with Python</t>
  </si>
  <si>
    <t>sahilalwani110@gmail.comGoogle Digital Marketing &amp; E-commerce</t>
  </si>
  <si>
    <t>+923174488110</t>
  </si>
  <si>
    <t xml:space="preserve">Alija Wali Mohammad </t>
  </si>
  <si>
    <t>helloajmalansari@gmail.comGoogle Cybersecurity</t>
  </si>
  <si>
    <t>+923419400045</t>
  </si>
  <si>
    <t>Yes Occasionally due to my current job timings</t>
  </si>
  <si>
    <t>sameerkhuwaja52@gmail.comGoogle Data Analytics</t>
  </si>
  <si>
    <t>aliirfanhussaini18@gmail.comGoogle Prompting Essentials</t>
  </si>
  <si>
    <t>alisha.parwaizali@gmail.comGoogle Data Analytics</t>
  </si>
  <si>
    <t>+923323893545</t>
  </si>
  <si>
    <t>nisha.aara7@gmail.comGoogle Data Analytics</t>
  </si>
  <si>
    <t>ruhiprasla871@gmail.comGoogle Digital Marketing &amp; E-commerce</t>
  </si>
  <si>
    <t>+923343202481</t>
  </si>
  <si>
    <t>sherinahakim16@gmail.comGoogle UX Design</t>
  </si>
  <si>
    <t>zulfiqaralirehmani@outlook.comGoogle Advanced Data Analytics</t>
  </si>
  <si>
    <t>suhair310@gmail.comGoogle UX Design</t>
  </si>
  <si>
    <t>+923143013538</t>
  </si>
  <si>
    <t>perwaizjawed1@gmail.comGoogle Prompting Essentials</t>
  </si>
  <si>
    <t>+923102323154</t>
  </si>
  <si>
    <t>amindharani2@gmail.comGoogle Data Analytics</t>
  </si>
  <si>
    <t>asarwan656@gmail.comGoogle Cybersecurity</t>
  </si>
  <si>
    <t>akhtaraly@gmail.comGoogle Prompting Essentials</t>
  </si>
  <si>
    <t>+923452166789</t>
  </si>
  <si>
    <t>zeeshanjassani@hotmail.comGoogle AI Essentials</t>
  </si>
  <si>
    <t>+923343132283</t>
  </si>
  <si>
    <t>Salimahbad</t>
  </si>
  <si>
    <t>Support my Current Job &amp; Business</t>
  </si>
  <si>
    <t>nediankimz@gmail.comGoogle Data Analytics</t>
  </si>
  <si>
    <t>ahsanakber07@gmail.comGoogle Cybersecurity</t>
  </si>
  <si>
    <t>moosanifizzafarid@gmail.comGoogle Digital Marketing &amp; E-commerce</t>
  </si>
  <si>
    <t>+923322640859</t>
  </si>
  <si>
    <t>aliyanrehman600@gmail.comGoogle Cybersecurity</t>
  </si>
  <si>
    <t>+923209128928</t>
  </si>
  <si>
    <t>muneebmiqbal92@gmail.comGoogle Data Analytics</t>
  </si>
  <si>
    <t>+923242244756</t>
  </si>
  <si>
    <t>adeelboghani@gmail.comGoogle Advanced Data Analytics</t>
  </si>
  <si>
    <t>+923222512754</t>
  </si>
  <si>
    <t>abidhussainshah596@gmail.comGoogle Data Analytics</t>
  </si>
  <si>
    <t>+923162660483</t>
  </si>
  <si>
    <t>Darkhana Jk karachi</t>
  </si>
  <si>
    <t>anisanawaz142@gmail.comGoogle Prompting Essentials</t>
  </si>
  <si>
    <t>naseebkhowaja366@gmail.comGoogle Project Management</t>
  </si>
  <si>
    <t>+923342701871</t>
  </si>
  <si>
    <t xml:space="preserve">Mubarak HQ </t>
  </si>
  <si>
    <t>zehrafarmanali@gmail.comGoogle Prompting Essentials</t>
  </si>
  <si>
    <t>syednisarsyedi@gmail.comGoogle Project Management</t>
  </si>
  <si>
    <t>+923160975188</t>
  </si>
  <si>
    <t>syasmin.saba@gmail.comGoogle Data Analytics</t>
  </si>
  <si>
    <t>+923439413161</t>
  </si>
  <si>
    <t>fazanajan25@gmail.comGoogle Digital Marketing &amp; E-commerce</t>
  </si>
  <si>
    <t>+923426191783</t>
  </si>
  <si>
    <t xml:space="preserve">Inara garden </t>
  </si>
  <si>
    <t>zehrafarmanali@gmail.comGoogle Digital Marketing &amp; E-commerce</t>
  </si>
  <si>
    <t>alinawaz.bakhtani@gmail.comGoogle Data Analytics</t>
  </si>
  <si>
    <t>+923413555788</t>
  </si>
  <si>
    <t>Sultanabad no 01</t>
  </si>
  <si>
    <t>alinoorkhuwaja619@gmail.comGoogle IT Automation with Python</t>
  </si>
  <si>
    <t>aliaankhowaja@gmail.comGoogle IT Automation with Python</t>
  </si>
  <si>
    <t>shaguftashaheen744@gmail.comGoogle Digital Marketing &amp; E-commerce</t>
  </si>
  <si>
    <t>+923132797638</t>
  </si>
  <si>
    <t>Alyabad jk</t>
  </si>
  <si>
    <t>altafazadali@hotmail.comGoogle Prompting Essentials</t>
  </si>
  <si>
    <t>+923101228350</t>
  </si>
  <si>
    <t>Shah Karim hostel JK</t>
  </si>
  <si>
    <t>+923494160253</t>
  </si>
  <si>
    <t>Zulfiarabad to main road</t>
  </si>
  <si>
    <t>+923555247644</t>
  </si>
  <si>
    <t>Centre JK Rawalpindi</t>
  </si>
  <si>
    <t>+923148965546</t>
  </si>
  <si>
    <t>Islamabad JK</t>
  </si>
  <si>
    <t>+923430168884</t>
  </si>
  <si>
    <t>Rawalpindi JK chandini chowk</t>
  </si>
  <si>
    <t>+923334126877</t>
  </si>
  <si>
    <t>+923359104035</t>
  </si>
  <si>
    <t>Krimabad Multan</t>
  </si>
  <si>
    <t>+923139742813</t>
  </si>
  <si>
    <t>Islamabad Abpara jamat khana</t>
  </si>
  <si>
    <t>+923554307402</t>
  </si>
  <si>
    <t>I'm basically in Lahore for university, and I'll be heading to Hunza for vacation.</t>
  </si>
  <si>
    <t>+923207607007</t>
  </si>
  <si>
    <t>Karimabad JK G/9 Islamabad</t>
  </si>
  <si>
    <t>+923164801974</t>
  </si>
  <si>
    <t xml:space="preserve">Centre Jamat  Khana Gilgit </t>
  </si>
  <si>
    <t>+923217127251</t>
  </si>
  <si>
    <t>Sialkot Jamat Khana</t>
  </si>
  <si>
    <t>+923036140261</t>
  </si>
  <si>
    <t>+923446235392</t>
  </si>
  <si>
    <t>+923118845506</t>
  </si>
  <si>
    <t>Aapara</t>
  </si>
  <si>
    <t>+923436825877</t>
  </si>
  <si>
    <t>Amin colony sikander twon both</t>
  </si>
  <si>
    <t>+923169208084</t>
  </si>
  <si>
    <t>+923165210485</t>
  </si>
  <si>
    <t xml:space="preserve">Chandini chock Rawalpindi </t>
  </si>
  <si>
    <t>+923182057204</t>
  </si>
  <si>
    <t>David road Jamat khana</t>
  </si>
  <si>
    <t>+923118095655</t>
  </si>
  <si>
    <t>NIL</t>
  </si>
  <si>
    <t>+923466822002</t>
  </si>
  <si>
    <t>+923135594363</t>
  </si>
  <si>
    <t xml:space="preserve">Lahore Jamat Khana </t>
  </si>
  <si>
    <t>+923425562365</t>
  </si>
  <si>
    <t xml:space="preserve">Faislabad and Sargodha </t>
  </si>
  <si>
    <t>+923129780735</t>
  </si>
  <si>
    <t>Mujahid colony konodass Gilgit</t>
  </si>
  <si>
    <t>+923450533990</t>
  </si>
  <si>
    <t>+923465702740</t>
  </si>
  <si>
    <t>+923175056520</t>
  </si>
  <si>
    <t>+923228967968</t>
  </si>
  <si>
    <t>Karimabad, Multan.</t>
  </si>
  <si>
    <t>+923435051775</t>
  </si>
  <si>
    <t xml:space="preserve">Rawalpindi jamat Khana near Chandni Chowk </t>
  </si>
  <si>
    <t>+923405227401</t>
  </si>
  <si>
    <t>Sonikot jk</t>
  </si>
  <si>
    <t>+923439370545</t>
  </si>
  <si>
    <t xml:space="preserve">Lala Town </t>
  </si>
  <si>
    <t>+923165109524</t>
  </si>
  <si>
    <t>+923421561310</t>
  </si>
  <si>
    <t>+923485356294</t>
  </si>
  <si>
    <t>Islamabad Jamat Khana (Aabpara)</t>
  </si>
  <si>
    <t>+923180055149</t>
  </si>
  <si>
    <t>G9</t>
  </si>
  <si>
    <t>+923428684372</t>
  </si>
  <si>
    <t xml:space="preserve">Center jamat khana Chatorkhand </t>
  </si>
  <si>
    <t>+923129717496</t>
  </si>
  <si>
    <t>+923425227828</t>
  </si>
  <si>
    <t>+923335979833</t>
  </si>
  <si>
    <t>+923496918703</t>
  </si>
  <si>
    <t xml:space="preserve">Amin Colony </t>
  </si>
  <si>
    <t>+923490866199</t>
  </si>
  <si>
    <t>Baladul Karim(Karim town)</t>
  </si>
  <si>
    <t>+923400524204</t>
  </si>
  <si>
    <t>davis road Lahore</t>
  </si>
  <si>
    <t>+923455977639</t>
  </si>
  <si>
    <t>+923430867245</t>
  </si>
  <si>
    <t xml:space="preserve">Ameen Colony </t>
  </si>
  <si>
    <t>+923469750687</t>
  </si>
  <si>
    <t>+923155975523</t>
  </si>
  <si>
    <t>+923555355866</t>
  </si>
  <si>
    <t xml:space="preserve">Shah Karim jamatkhana </t>
  </si>
  <si>
    <t>+923448335432</t>
  </si>
  <si>
    <t>Sikandar town jk peshawar</t>
  </si>
  <si>
    <t>+923140908770</t>
  </si>
  <si>
    <t>+923459022213</t>
  </si>
  <si>
    <t>+923236043535</t>
  </si>
  <si>
    <t>Vehari</t>
  </si>
  <si>
    <t>+923179001106</t>
  </si>
  <si>
    <t>+923144944398</t>
  </si>
  <si>
    <t>Gulshan e Fatima I-16 JK</t>
  </si>
  <si>
    <t>+923145821433</t>
  </si>
  <si>
    <t xml:space="preserve">Jk chandini chowak </t>
  </si>
  <si>
    <t>+923161987947</t>
  </si>
  <si>
    <t>Lahore jamat khana</t>
  </si>
  <si>
    <t>+923420593121</t>
  </si>
  <si>
    <t xml:space="preserve">Chandni chok </t>
  </si>
  <si>
    <t>+923425226251</t>
  </si>
  <si>
    <t>+923449539220</t>
  </si>
  <si>
    <t xml:space="preserve">Golden jubilee jk rawalpindi </t>
  </si>
  <si>
    <t>+923410488361</t>
  </si>
  <si>
    <t>Davis Road Jk</t>
  </si>
  <si>
    <t>+923417369893</t>
  </si>
  <si>
    <t>Chandi chowk jk</t>
  </si>
  <si>
    <t>+923283272243</t>
  </si>
  <si>
    <t xml:space="preserve">Khanpur </t>
  </si>
  <si>
    <t>+923109304980</t>
  </si>
  <si>
    <t xml:space="preserve">Prince Town </t>
  </si>
  <si>
    <t>+923167431656</t>
  </si>
  <si>
    <t>G9/1</t>
  </si>
  <si>
    <t>+923186949399</t>
  </si>
  <si>
    <t>Jk mean</t>
  </si>
  <si>
    <t>+923412970882</t>
  </si>
  <si>
    <t>Karimabad JK islamabad</t>
  </si>
  <si>
    <t>+923155028145</t>
  </si>
  <si>
    <t xml:space="preserve">Chandni chowk sadiqabad </t>
  </si>
  <si>
    <t>+923554489388</t>
  </si>
  <si>
    <t xml:space="preserve">Shah Kareem </t>
  </si>
  <si>
    <t>+923445650979</t>
  </si>
  <si>
    <t>+923490890668</t>
  </si>
  <si>
    <t xml:space="preserve">Balad-ul-karim jamat gilgit </t>
  </si>
  <si>
    <t>+923165208594</t>
  </si>
  <si>
    <t>Karimabad jamat khana G-9</t>
  </si>
  <si>
    <t>+923129923299</t>
  </si>
  <si>
    <t>+923040122279</t>
  </si>
  <si>
    <t>Karimabad jk islamabad</t>
  </si>
  <si>
    <t>+923498106779</t>
  </si>
  <si>
    <t>Islamabad jamat khana</t>
  </si>
  <si>
    <t>+923461935624</t>
  </si>
  <si>
    <t>norwal jk</t>
  </si>
  <si>
    <t>+923426074356</t>
  </si>
  <si>
    <t>Amin colony jk</t>
  </si>
  <si>
    <t>+923401193672</t>
  </si>
  <si>
    <t>+923160511354</t>
  </si>
  <si>
    <t>+923129600018</t>
  </si>
  <si>
    <t>+923033550564</t>
  </si>
  <si>
    <t xml:space="preserve">Sadiqabad </t>
  </si>
  <si>
    <t>+923161976765</t>
  </si>
  <si>
    <t>+923114116323</t>
  </si>
  <si>
    <t>Central JK</t>
  </si>
  <si>
    <t>+923414126761</t>
  </si>
  <si>
    <t>+923038522166</t>
  </si>
  <si>
    <t>I don't attend J.K. daily; I usually go twice a week or on Fridays.</t>
  </si>
  <si>
    <t>Entrepreneurship support and mentoring, advanced technical skills training, and family upskilling. These will help me grow my brand, stay competitive, and uplift others.</t>
  </si>
  <si>
    <t>+923495074403</t>
  </si>
  <si>
    <t>+923453237327</t>
  </si>
  <si>
    <t>Amin colony peshawar</t>
  </si>
  <si>
    <t>+923038400804</t>
  </si>
  <si>
    <t>Sargodha Jk</t>
  </si>
  <si>
    <t xml:space="preserve">To improve my business </t>
  </si>
  <si>
    <t>+923448244549</t>
  </si>
  <si>
    <t>+923444601408</t>
  </si>
  <si>
    <t xml:space="preserve">Yasin colony </t>
  </si>
  <si>
    <t>+923492723583</t>
  </si>
  <si>
    <t>Karimabad Jamatkhana G9/1</t>
  </si>
  <si>
    <t>+923488275591</t>
  </si>
  <si>
    <t>+923427757248</t>
  </si>
  <si>
    <t xml:space="preserve">Naseer pur kalan </t>
  </si>
  <si>
    <t>+923171981510</t>
  </si>
  <si>
    <t>G9 Jamat khana</t>
  </si>
  <si>
    <t>+923128588454</t>
  </si>
  <si>
    <t>+923471509908</t>
  </si>
  <si>
    <t>Karimabad , G-9/1 Islamabad</t>
  </si>
  <si>
    <t>+923032585036</t>
  </si>
  <si>
    <t>Khanpur</t>
  </si>
  <si>
    <t>+923408512933</t>
  </si>
  <si>
    <t>Khomer,gilgit</t>
  </si>
  <si>
    <t>+923121597005</t>
  </si>
  <si>
    <t>+923495323404</t>
  </si>
  <si>
    <t>+923418856527</t>
  </si>
  <si>
    <t>+923555239216</t>
  </si>
  <si>
    <t>Princ Town JK</t>
  </si>
  <si>
    <t>+923418966207</t>
  </si>
  <si>
    <t xml:space="preserve">Chitral town jamatkhana </t>
  </si>
  <si>
    <t>+923425192501</t>
  </si>
  <si>
    <t xml:space="preserve">Alfalah town </t>
  </si>
  <si>
    <t>+923129755165</t>
  </si>
  <si>
    <t>+923448877402</t>
  </si>
  <si>
    <t xml:space="preserve">Noor colony </t>
  </si>
  <si>
    <t>+923109237112</t>
  </si>
  <si>
    <t>Chandini chock</t>
  </si>
  <si>
    <t>+923095208610</t>
  </si>
  <si>
    <t>+923404767729</t>
  </si>
  <si>
    <t>+923453607036</t>
  </si>
  <si>
    <t>+923554281811</t>
  </si>
  <si>
    <t>Lahore davis road ismali jamat khana</t>
  </si>
  <si>
    <t>+923489925214</t>
  </si>
  <si>
    <t>+923115954265</t>
  </si>
  <si>
    <t>Lahore Davis Road jamat khana</t>
  </si>
  <si>
    <t>+923554751790</t>
  </si>
  <si>
    <t xml:space="preserve">Sonikot, Jk Gilgit </t>
  </si>
  <si>
    <t>+923554448714</t>
  </si>
  <si>
    <t>Islamabad jk/Apara G6</t>
  </si>
  <si>
    <t>+923408574904</t>
  </si>
  <si>
    <t xml:space="preserve">Golden jubilee society jk Rawalpindi </t>
  </si>
  <si>
    <t>+923449996824</t>
  </si>
  <si>
    <t xml:space="preserve">G9 </t>
  </si>
  <si>
    <t>+923140599550</t>
  </si>
  <si>
    <t>+923483339495</t>
  </si>
  <si>
    <t>+923554235539</t>
  </si>
  <si>
    <t>+923127866509</t>
  </si>
  <si>
    <t>+923434863368</t>
  </si>
  <si>
    <t>+923705677035</t>
  </si>
  <si>
    <t>Apara JK</t>
  </si>
  <si>
    <t>+923705752574</t>
  </si>
  <si>
    <t>gilgit zulfiqarabad</t>
  </si>
  <si>
    <t>+923130885311</t>
  </si>
  <si>
    <t xml:space="preserve">Khomer </t>
  </si>
  <si>
    <t>+923338558566</t>
  </si>
  <si>
    <t>Skandar town</t>
  </si>
  <si>
    <t>+923485139917</t>
  </si>
  <si>
    <t>+923006023851</t>
  </si>
  <si>
    <t>+923234470581</t>
  </si>
  <si>
    <t xml:space="preserve">LAHORE </t>
  </si>
  <si>
    <t>+923554592724</t>
  </si>
  <si>
    <t>Yasin Colony Jk</t>
  </si>
  <si>
    <t>+923472651259</t>
  </si>
  <si>
    <t>g9 and abpaara</t>
  </si>
  <si>
    <t>+923554545616</t>
  </si>
  <si>
    <t xml:space="preserve">Chandni choke jamat khana Rawalpindi </t>
  </si>
  <si>
    <t>+923138281896</t>
  </si>
  <si>
    <t>Noor colony jutial Gilgit</t>
  </si>
  <si>
    <t>+923310007291</t>
  </si>
  <si>
    <t xml:space="preserve">More enthusiasm towards evidence based practice </t>
  </si>
  <si>
    <t>+923022317568</t>
  </si>
  <si>
    <t>+923360002685</t>
  </si>
  <si>
    <t>Advanced technical or soft skills training and support for family members for upskilling.</t>
  </si>
  <si>
    <t>+923162532331</t>
  </si>
  <si>
    <t>+923404741773</t>
  </si>
  <si>
    <t>+923438538443</t>
  </si>
  <si>
    <t>Balach (chitral town)</t>
  </si>
  <si>
    <t>Operate my own e commerce outlet</t>
  </si>
  <si>
    <t>+923464125051</t>
  </si>
  <si>
    <t>Balach lower chitral</t>
  </si>
  <si>
    <t>+923489352377</t>
  </si>
  <si>
    <t>karimabad jamat khana G9 islamalbad</t>
  </si>
  <si>
    <t>+923485006419</t>
  </si>
  <si>
    <t>Madaklasht</t>
  </si>
  <si>
    <t>+923459625589</t>
  </si>
  <si>
    <t>+923488161080</t>
  </si>
  <si>
    <t>Sultanabad Jk3</t>
  </si>
  <si>
    <t>+923042195795</t>
  </si>
  <si>
    <t>+923554571842</t>
  </si>
  <si>
    <t>+923169365037</t>
  </si>
  <si>
    <t>Jk 11, taqi abad</t>
  </si>
  <si>
    <t>+923432347335</t>
  </si>
  <si>
    <t xml:space="preserve">Parabeg </t>
  </si>
  <si>
    <t>+923170876234</t>
  </si>
  <si>
    <t>Al-Hadi Jk sultanabad</t>
  </si>
  <si>
    <t>+923433547657</t>
  </si>
  <si>
    <t xml:space="preserve">Dolomutch </t>
  </si>
  <si>
    <t>+923155210855</t>
  </si>
  <si>
    <t xml:space="preserve">JK6 Oshikhandas </t>
  </si>
  <si>
    <t>+923420802015</t>
  </si>
  <si>
    <t xml:space="preserve">Murdan </t>
  </si>
  <si>
    <t>+923554211445</t>
  </si>
  <si>
    <t>Jk#7</t>
  </si>
  <si>
    <t>+923463935622</t>
  </si>
  <si>
    <t>Beshqeer bala no 2</t>
  </si>
  <si>
    <t>+923412576642</t>
  </si>
  <si>
    <t xml:space="preserve">Narkorate </t>
  </si>
  <si>
    <t>+923120512278</t>
  </si>
  <si>
    <t xml:space="preserve">JK 7 Danyore </t>
  </si>
  <si>
    <t>+923132147626</t>
  </si>
  <si>
    <t>+923488192579</t>
  </si>
  <si>
    <t>Darus Salm JK 12</t>
  </si>
  <si>
    <t>+923495949355</t>
  </si>
  <si>
    <t xml:space="preserve">Lasht Jamat khana </t>
  </si>
  <si>
    <t>+923489430980</t>
  </si>
  <si>
    <t>+923554459253</t>
  </si>
  <si>
    <t xml:space="preserve">Jk 2 Al Karim jamatkhana sultanabad </t>
  </si>
  <si>
    <t>+923229180221</t>
  </si>
  <si>
    <t xml:space="preserve">JK Balach Bala </t>
  </si>
  <si>
    <t>+923457160894</t>
  </si>
  <si>
    <t xml:space="preserve">Uchu Jamatkhana </t>
  </si>
  <si>
    <t>+923480402404</t>
  </si>
  <si>
    <t>PESHAWAR AMIN COLONY JK</t>
  </si>
  <si>
    <t>+923555019121</t>
  </si>
  <si>
    <t>Abbotabad</t>
  </si>
  <si>
    <t>+923554361109</t>
  </si>
  <si>
    <t>Sherqilla</t>
  </si>
  <si>
    <t>+923443577709</t>
  </si>
  <si>
    <t>seenlasht JK</t>
  </si>
  <si>
    <t>+923449897712</t>
  </si>
  <si>
    <t>Mogh No 2</t>
  </si>
  <si>
    <t>+923411021261</t>
  </si>
  <si>
    <t>Purpuni</t>
  </si>
  <si>
    <t>+923456949672</t>
  </si>
  <si>
    <t>+923498232531</t>
  </si>
  <si>
    <t>Al Hadi JK Sultanabad</t>
  </si>
  <si>
    <t>+923477732565</t>
  </si>
  <si>
    <t xml:space="preserve">Bohtuli deh </t>
  </si>
  <si>
    <t>+923554823572</t>
  </si>
  <si>
    <t>+923497425094</t>
  </si>
  <si>
    <t xml:space="preserve">Shoghore Siwkhat </t>
  </si>
  <si>
    <t>+923403088090</t>
  </si>
  <si>
    <t>Killishpi jk</t>
  </si>
  <si>
    <t>+923493770903</t>
  </si>
  <si>
    <t>+923453026981</t>
  </si>
  <si>
    <t>Seenlasht chitral lower</t>
  </si>
  <si>
    <t>+923439827841</t>
  </si>
  <si>
    <t>yes</t>
  </si>
  <si>
    <t>+923495212256</t>
  </si>
  <si>
    <t>+923464124588</t>
  </si>
  <si>
    <t>Royee No3</t>
  </si>
  <si>
    <t>+923554503197</t>
  </si>
  <si>
    <t xml:space="preserve">Jk 06 Oshikhandass </t>
  </si>
  <si>
    <t>+923105766633</t>
  </si>
  <si>
    <t>Karim Town JK</t>
  </si>
  <si>
    <t>+923409862043</t>
  </si>
  <si>
    <t>Balach jk</t>
  </si>
  <si>
    <t>+923495064200</t>
  </si>
  <si>
    <t>+923002753246</t>
  </si>
  <si>
    <t>+923412706847</t>
  </si>
  <si>
    <t>+923555857806</t>
  </si>
  <si>
    <t>muhammad abad jk 11 danyore</t>
  </si>
  <si>
    <t>+923555348355</t>
  </si>
  <si>
    <t xml:space="preserve">Jk 4 danyore </t>
  </si>
  <si>
    <t>+923476445084</t>
  </si>
  <si>
    <t>Balach JK lower chitral</t>
  </si>
  <si>
    <t>+923554290738</t>
  </si>
  <si>
    <t>Jk3</t>
  </si>
  <si>
    <t>+923499326210</t>
  </si>
  <si>
    <t>+923449602979</t>
  </si>
  <si>
    <t xml:space="preserve">Rec balach </t>
  </si>
  <si>
    <t>+923554358169</t>
  </si>
  <si>
    <t>Jamat Khana Number 8</t>
  </si>
  <si>
    <t>+923420945337</t>
  </si>
  <si>
    <t>Hasanabad</t>
  </si>
  <si>
    <t>+923475647609</t>
  </si>
  <si>
    <t>Jk#11</t>
  </si>
  <si>
    <t>+923131517788</t>
  </si>
  <si>
    <t>Darussalam Jk@12</t>
  </si>
  <si>
    <t>+923499226525</t>
  </si>
  <si>
    <t>+923409039392</t>
  </si>
  <si>
    <t>Danyore JK4</t>
  </si>
  <si>
    <t>+923109306454</t>
  </si>
  <si>
    <t>11 Number JamatKhana, MuhammadAbad</t>
  </si>
  <si>
    <t>+923129719885</t>
  </si>
  <si>
    <t>Jk 13</t>
  </si>
  <si>
    <t>+923333536398</t>
  </si>
  <si>
    <t>+923404730068</t>
  </si>
  <si>
    <t>Dolomuch Chitral</t>
  </si>
  <si>
    <t>+923478912559</t>
  </si>
  <si>
    <t>Jamat Khana Kandujal#2</t>
  </si>
  <si>
    <t>+923491967846</t>
  </si>
  <si>
    <t>Yarkhoon Lasht_Upper Chitral Region</t>
  </si>
  <si>
    <t>+923408466445</t>
  </si>
  <si>
    <t xml:space="preserve">Jk2 </t>
  </si>
  <si>
    <t>+923479092882</t>
  </si>
  <si>
    <t xml:space="preserve">5 Danyore </t>
  </si>
  <si>
    <t>+923488279945</t>
  </si>
  <si>
    <t>Sultanabad jk</t>
  </si>
  <si>
    <t>+923360348423</t>
  </si>
  <si>
    <t>Danyor jk6</t>
  </si>
  <si>
    <t>+923478990300</t>
  </si>
  <si>
    <t>Dar ul Karim jk#03 Danyore Chikas</t>
  </si>
  <si>
    <t>+923450218181</t>
  </si>
  <si>
    <t>Jiture-1</t>
  </si>
  <si>
    <t>+923153366814</t>
  </si>
  <si>
    <t>+923363651065</t>
  </si>
  <si>
    <t>+923052117887</t>
  </si>
  <si>
    <t>+923451999981</t>
  </si>
  <si>
    <t>Tando Muhammad Khan</t>
  </si>
  <si>
    <t>+923018246337</t>
  </si>
  <si>
    <t>+923332457249</t>
  </si>
  <si>
    <t>+923253014661</t>
  </si>
  <si>
    <t>Sujawal</t>
  </si>
  <si>
    <t>+923368441814</t>
  </si>
  <si>
    <t xml:space="preserve">Gulzar e erum </t>
  </si>
  <si>
    <t>+923472465299</t>
  </si>
  <si>
    <t>Evershine apraments gulshan e iqbal</t>
  </si>
  <si>
    <t>+923212772087</t>
  </si>
  <si>
    <t>+923332803455</t>
  </si>
  <si>
    <t>+923413750689</t>
  </si>
  <si>
    <t>+923332694680</t>
  </si>
  <si>
    <t>+923453013925</t>
  </si>
  <si>
    <t>AMYNABAD</t>
  </si>
  <si>
    <t>+923166673184</t>
  </si>
  <si>
    <t>Completing this course on time will demonstrate my commitment and ability to manage responsibilities effectively, which is essential in project management. It will also enhance my credibility and open doors to advanced career opportunities, leadership roles, and impactful projects. Timely completion reflects discipline and readiness to take on professional challenges with confidence.</t>
  </si>
  <si>
    <t>+923342081942</t>
  </si>
  <si>
    <t>+923333386362</t>
  </si>
  <si>
    <t>+923151180202</t>
  </si>
  <si>
    <t>Karim Abad</t>
  </si>
  <si>
    <t>+923332509791</t>
  </si>
  <si>
    <t>+923407215778</t>
  </si>
  <si>
    <t>Clifton jamat khana</t>
  </si>
  <si>
    <t>+923363864572</t>
  </si>
  <si>
    <t>+923323281585</t>
  </si>
  <si>
    <t>+923435159603</t>
  </si>
  <si>
    <t>Mubark jk</t>
  </si>
  <si>
    <t>+923362396707</t>
  </si>
  <si>
    <t>+923338888472</t>
  </si>
  <si>
    <t>Darkhana Jamatkhana, Garden East</t>
  </si>
  <si>
    <t>+923322191162</t>
  </si>
  <si>
    <t>+923232283733</t>
  </si>
  <si>
    <t xml:space="preserve">Mubarak Jamat Khana Hyderabad </t>
  </si>
  <si>
    <t>+923133396322</t>
  </si>
  <si>
    <t xml:space="preserve">Mubarak colony Hyderabad jk </t>
  </si>
  <si>
    <t>+923491861447</t>
  </si>
  <si>
    <t>+923152211560</t>
  </si>
  <si>
    <t>+923110021154</t>
  </si>
  <si>
    <t>+923482029918</t>
  </si>
  <si>
    <t>3/4/1004</t>
  </si>
  <si>
    <t>+923180122296</t>
  </si>
  <si>
    <t>+923400289803</t>
  </si>
  <si>
    <t>+923182627570</t>
  </si>
  <si>
    <t>+923319634990</t>
  </si>
  <si>
    <t>Noorabad JK Gulshan</t>
  </si>
  <si>
    <t>+923444965429</t>
  </si>
  <si>
    <t xml:space="preserve">Sukkur Jamat Khana </t>
  </si>
  <si>
    <t>+923477658539</t>
  </si>
  <si>
    <t>+923186983741</t>
  </si>
  <si>
    <t xml:space="preserve">Sukkar </t>
  </si>
  <si>
    <t>+923492936651</t>
  </si>
  <si>
    <t>Kiwanis heights</t>
  </si>
  <si>
    <t>+923455061251</t>
  </si>
  <si>
    <t>Darkhana JK Garden</t>
  </si>
  <si>
    <t>+923154127458</t>
  </si>
  <si>
    <t>Karimabad jamat khana karachi</t>
  </si>
  <si>
    <t>+923343523260</t>
  </si>
  <si>
    <t>+923402288644</t>
  </si>
  <si>
    <t xml:space="preserve">KARIM NAGAR </t>
  </si>
  <si>
    <t>+923109295899</t>
  </si>
  <si>
    <t>+923452782844</t>
  </si>
  <si>
    <t>+923339806762</t>
  </si>
  <si>
    <t>Mubarak Headquarter</t>
  </si>
  <si>
    <t>+923249240051</t>
  </si>
  <si>
    <t>+923113260745</t>
  </si>
  <si>
    <t xml:space="preserve">Mubarak headquarter jamatkhana </t>
  </si>
  <si>
    <t>+923422918486</t>
  </si>
  <si>
    <t>+923362820822</t>
  </si>
  <si>
    <t>+923472417877</t>
  </si>
  <si>
    <t>garden darkhana</t>
  </si>
  <si>
    <t>+923366669894</t>
  </si>
  <si>
    <t>+923430400149</t>
  </si>
  <si>
    <t>+923333169850</t>
  </si>
  <si>
    <t>AMYNABAD JK</t>
  </si>
  <si>
    <t>+923131028768</t>
  </si>
  <si>
    <t>+923107483607</t>
  </si>
  <si>
    <t>Gulzar-e-rahim jamat khane</t>
  </si>
  <si>
    <t>+923462130033</t>
  </si>
  <si>
    <t>+923342020846</t>
  </si>
  <si>
    <t>+923212771678</t>
  </si>
  <si>
    <t>+923323405645</t>
  </si>
  <si>
    <t>+923368530121</t>
  </si>
  <si>
    <t>+923443037986</t>
  </si>
  <si>
    <t>Karim nagar</t>
  </si>
  <si>
    <t>+923322126704</t>
  </si>
  <si>
    <t>+923003753785</t>
  </si>
  <si>
    <t>+923332748957</t>
  </si>
  <si>
    <t>+923253468394</t>
  </si>
  <si>
    <t>+923333449465</t>
  </si>
  <si>
    <t>+923333760651</t>
  </si>
  <si>
    <t>Gulshan.noor</t>
  </si>
  <si>
    <t>+923498151833</t>
  </si>
  <si>
    <t>Sum of Count for Enrollment</t>
  </si>
  <si>
    <t>Row Labels</t>
  </si>
  <si>
    <t>Grand Total</t>
  </si>
  <si>
    <t>Count of Count for Yes</t>
  </si>
  <si>
    <t>(All)</t>
  </si>
  <si>
    <t>Central</t>
  </si>
  <si>
    <t>Southern</t>
  </si>
  <si>
    <t>Count of Unique Id</t>
  </si>
  <si>
    <t>Total Enrollment</t>
  </si>
  <si>
    <t>Count of Specialization</t>
  </si>
  <si>
    <t>(blank)</t>
  </si>
  <si>
    <t>Total Candidates</t>
  </si>
  <si>
    <t>(Multiple Items)</t>
  </si>
  <si>
    <t>No. of Candidates Completed 1 course</t>
  </si>
  <si>
    <t>Total no. of Course Completed</t>
  </si>
  <si>
    <t>No. of Candidates</t>
  </si>
  <si>
    <t>Total no. of Course on 0% Completion</t>
  </si>
  <si>
    <t>One verses Program Registered</t>
  </si>
  <si>
    <t>Count for Candiodates started course</t>
  </si>
  <si>
    <t>Sum of Count for Candiodates started course</t>
  </si>
  <si>
    <t>Candidates Invited</t>
  </si>
  <si>
    <t>Candidates started any one course</t>
  </si>
  <si>
    <t>No. of Courses Registered</t>
  </si>
  <si>
    <t>Total Candidates not started any course</t>
  </si>
  <si>
    <t>Sum of One verses Program Registered</t>
  </si>
  <si>
    <t>M</t>
  </si>
  <si>
    <t>F</t>
  </si>
  <si>
    <t>Course Started</t>
  </si>
  <si>
    <t>Course not Started</t>
  </si>
  <si>
    <t>Course Not started</t>
  </si>
  <si>
    <t>No. of Course</t>
  </si>
  <si>
    <t>Total Courses Completed</t>
  </si>
  <si>
    <t>Data not available</t>
  </si>
  <si>
    <t>2025-07-24T03:27:06.743Z</t>
  </si>
  <si>
    <t>2025-07-24T04:01:20.611Z</t>
  </si>
  <si>
    <t>2025-08-22T07:08:44.148Z</t>
  </si>
  <si>
    <t>2025-09-21T07:41:19.439Z</t>
  </si>
  <si>
    <t>jAtkQ</t>
  </si>
  <si>
    <t>2025-08-04T16:22:12.487Z</t>
  </si>
  <si>
    <t>2025-09-03T14:30:29.941Z</t>
  </si>
  <si>
    <t>mb1mm</t>
  </si>
  <si>
    <t>2025-07-23T19:24:26.198Z</t>
  </si>
  <si>
    <t>2025-07-29T10:36:49.216Z</t>
  </si>
  <si>
    <t>S2LV7</t>
  </si>
  <si>
    <t>2025-08-10T00:18:11.340Z</t>
  </si>
  <si>
    <t>2025-08-04T11:46:00.022Z</t>
  </si>
  <si>
    <t>2025-08-04T12:20:40.715Z</t>
  </si>
  <si>
    <t>2025-07-23T13:25:55.780Z</t>
  </si>
  <si>
    <t>2025-09-18T11:06:40.709Z</t>
  </si>
  <si>
    <t>FZGI3</t>
  </si>
  <si>
    <t>2025-09-18T10:59:01.000Z</t>
  </si>
  <si>
    <t>https://www.coursera.org/account/accomplishments/specialization/AGC2EKWIH8HW</t>
  </si>
  <si>
    <t>2025-08-09T08:14:44.586Z</t>
  </si>
  <si>
    <t>2025-08-31T18:39:25.666Z</t>
  </si>
  <si>
    <t>2025-09-28T01:59:16.808Z</t>
  </si>
  <si>
    <t>alisherctl.99@gmail.comGoogle Digital Marketing &amp; E-commerce</t>
  </si>
  <si>
    <t>1520146085765</t>
  </si>
  <si>
    <t>2025-10-05T18:47:12.628Z</t>
  </si>
  <si>
    <t>2025-07-23T12:29:27.236Z</t>
  </si>
  <si>
    <t>2025-09-21T06:31:26.184Z</t>
  </si>
  <si>
    <t>2025-07-27T10:27:43.720Z</t>
  </si>
  <si>
    <t>2025-09-27T08:07:19.884Z</t>
  </si>
  <si>
    <t>2025-09-27T08:07:02.000Z</t>
  </si>
  <si>
    <t>2025-08-02T22:55:03.202Z</t>
  </si>
  <si>
    <t>2025-07-26T14:17:18.803Z</t>
  </si>
  <si>
    <t>2025-07-23T10:07:01.489Z</t>
  </si>
  <si>
    <t>2025-07-27T10:22:06.545Z</t>
  </si>
  <si>
    <t>2025-07-23T18:44:42.350Z</t>
  </si>
  <si>
    <t>alisherctl.99@gmail.comGoogle AI Essentials</t>
  </si>
  <si>
    <t>2025-10-05T18:46:06.975Z</t>
  </si>
  <si>
    <t>2025-09-16T08:39:28.187Z</t>
  </si>
  <si>
    <t>2025-07-24T03:12:45.799Z</t>
  </si>
  <si>
    <t>2025-08-16T15:25:32.301Z</t>
  </si>
  <si>
    <t>2025-07-27T11:38:51.830Z</t>
  </si>
  <si>
    <t>2025-07-27T11:47:00.632Z</t>
  </si>
  <si>
    <t>2025-07-24T11:48:00.071Z</t>
  </si>
  <si>
    <t>2025-08-06T09:06:56.573Z</t>
  </si>
  <si>
    <t>2025-08-06T09:06:22.000Z</t>
  </si>
  <si>
    <t>https://www.coursera.org/account/accomplishments/specialization/W3O4UI3LDA5B</t>
  </si>
  <si>
    <t>2025-08-12T06:36:34.428Z</t>
  </si>
  <si>
    <t>2025-07-24T06:42:30.403Z</t>
  </si>
  <si>
    <t>2025-07-24T02:23:48.392Z</t>
  </si>
  <si>
    <t>Mubashiranwar95@gmail.comGoogle Cybersecurity</t>
  </si>
  <si>
    <t>2025-10-04T14:37:34.024Z</t>
  </si>
  <si>
    <t>2025-10-04T15:17:20.808Z</t>
  </si>
  <si>
    <t>2025-07-25T06:51:36.917Z</t>
  </si>
  <si>
    <t>2025-07-28T10:41:39.720Z</t>
  </si>
  <si>
    <t>2025-08-07T17:30:19.467Z</t>
  </si>
  <si>
    <t>2025-09-01T08:02:34.904Z</t>
  </si>
  <si>
    <t>2025-09-01T08:00:13.000Z</t>
  </si>
  <si>
    <t>2025-07-23T15:45:10.759Z</t>
  </si>
  <si>
    <t>2025-08-26T17:12:03.381Z</t>
  </si>
  <si>
    <t>2025-08-01T06:28:31.461Z</t>
  </si>
  <si>
    <t>2025-08-11T14:55:14.274Z</t>
  </si>
  <si>
    <t>2025-08-11T14:54:11.000Z</t>
  </si>
  <si>
    <t>https://www.coursera.org/account/accomplishments/specialization/ARHFSOUSKWG4</t>
  </si>
  <si>
    <t>2025-07-24T11:00:39.005Z</t>
  </si>
  <si>
    <t>2025-07-30T18:47:01.829Z</t>
  </si>
  <si>
    <t>2025-07-30T19:31:38.124Z</t>
  </si>
  <si>
    <t>2025-07-26T04:20:55.932Z</t>
  </si>
  <si>
    <t>2025-10-05T18:23:29.020Z</t>
  </si>
  <si>
    <t>shahnazaliciqam@gmail.comGoogle Project Management</t>
  </si>
  <si>
    <t>7150264081608</t>
  </si>
  <si>
    <t>2025-09-26T09:29:34.243Z</t>
  </si>
  <si>
    <t>2025-09-27T12:22:05.182Z</t>
  </si>
  <si>
    <t>2025-07-23T12:39:10.010Z</t>
  </si>
  <si>
    <t>2025-08-16T03:13:39.378Z</t>
  </si>
  <si>
    <t>2025-08-21T06:33:48.117Z</t>
  </si>
  <si>
    <t>2025-09-24T16:37:07.853Z</t>
  </si>
  <si>
    <t>2025-08-05T14:13:48.629Z</t>
  </si>
  <si>
    <t>2025-07-27T08:24:20.510Z</t>
  </si>
  <si>
    <t>2025-08-25T13:50:40.306Z</t>
  </si>
  <si>
    <t>2025-07-23T10:21:03.504Z</t>
  </si>
  <si>
    <t>2025-09-02T19:27:40.760Z</t>
  </si>
  <si>
    <t>2023-05-09T07:56:13.521Z</t>
  </si>
  <si>
    <t>2025-08-28T20:40:27.072Z</t>
  </si>
  <si>
    <t>2025-08-24T10:20:44.000Z</t>
  </si>
  <si>
    <t>https://www.coursera.org/account/accomplishments/specialization/QCF5JNSFZNRX</t>
  </si>
  <si>
    <t>2025-08-13T18:50:26.142Z</t>
  </si>
  <si>
    <t>2025-08-13T20:37:57.450Z</t>
  </si>
  <si>
    <t>2023-06-17T08:14:40.235Z</t>
  </si>
  <si>
    <t>2025-07-23T14:23:40.604Z</t>
  </si>
  <si>
    <t>2025-07-29T08:18:05.885Z</t>
  </si>
  <si>
    <t>2025-07-28T10:57:02.588Z</t>
  </si>
  <si>
    <t>2025-10-06T16:48:40.888Z</t>
  </si>
  <si>
    <t>2025-07-23T19:06:28.643Z</t>
  </si>
  <si>
    <t>2025-09-03T12:20:11.013Z</t>
  </si>
  <si>
    <t>2025-09-02T07:20:49.000Z</t>
  </si>
  <si>
    <t>https://www.coursera.org/account/accomplishments/specialization/5VRJC5GR80HN</t>
  </si>
  <si>
    <t>2025-07-27T04:45:32.020Z</t>
  </si>
  <si>
    <t>2025-08-27T05:51:13.020Z</t>
  </si>
  <si>
    <t>2025-08-16T04:38:53.064Z</t>
  </si>
  <si>
    <t>2025-09-13T05:11:25.601Z</t>
  </si>
  <si>
    <t>2025-09-21T07:29:24.613Z</t>
  </si>
  <si>
    <t>2025-07-23T15:54:48.672Z</t>
  </si>
  <si>
    <t>2025-08-13T13:37:24.527Z</t>
  </si>
  <si>
    <t>2025-07-24T08:05:03.255Z</t>
  </si>
  <si>
    <t>2025-09-15T12:08:06.260Z</t>
  </si>
  <si>
    <t>2025-07-24T11:01:23.951Z</t>
  </si>
  <si>
    <t>2025-07-23T14:32:26.111Z</t>
  </si>
  <si>
    <t>2025-09-11T10:28:05.071Z</t>
  </si>
  <si>
    <t>2025-08-18T12:00:18.394Z</t>
  </si>
  <si>
    <t>2025-09-20T02:24:50.660Z</t>
  </si>
  <si>
    <t>2025-07-27T15:57:30.739Z</t>
  </si>
  <si>
    <t>2025-08-08T05:47:12.226Z</t>
  </si>
  <si>
    <t>2025-08-08T12:36:34.836Z</t>
  </si>
  <si>
    <t>2025-07-25T06:01:14.076Z</t>
  </si>
  <si>
    <t>2025-08-19T08:06:37.086Z</t>
  </si>
  <si>
    <t>2025-07-31T12:48:02.248Z</t>
  </si>
  <si>
    <t>2025-08-24T14:32:29.485Z</t>
  </si>
  <si>
    <t>2025-07-23T10:04:04.354Z</t>
  </si>
  <si>
    <t>2025-08-06T22:00:29.752Z</t>
  </si>
  <si>
    <t>2025-08-21T23:04:57.399Z</t>
  </si>
  <si>
    <t>2025-08-21T23:47:09.447Z</t>
  </si>
  <si>
    <t>2025-07-23T15:53:22.027Z</t>
  </si>
  <si>
    <t>2025-07-30T12:12:39.450Z</t>
  </si>
  <si>
    <t>2025-09-20T19:11:00.684Z</t>
  </si>
  <si>
    <t>2025-09-01T22:08:37.554Z</t>
  </si>
  <si>
    <t>2025-10-07T00:48:09.470Z</t>
  </si>
  <si>
    <t>2025-07-23T10:06:01.877Z</t>
  </si>
  <si>
    <t>2025-07-23T13:46:59.206Z</t>
  </si>
  <si>
    <t>2025-09-14T20:48:00.176Z</t>
  </si>
  <si>
    <t>2025-07-25T10:00:14.737Z</t>
  </si>
  <si>
    <t>2025-07-27T14:18:17.293Z</t>
  </si>
  <si>
    <t>2025-08-12T18:34:52.586Z</t>
  </si>
  <si>
    <t>2025-09-18T05:57:38.287Z</t>
  </si>
  <si>
    <t>2025-07-23T10:07:21.087Z</t>
  </si>
  <si>
    <t>ghazanfar.shahgzr@gmail.comGoogle AI Essentials</t>
  </si>
  <si>
    <t>2025-09-29T09:48:47.481Z</t>
  </si>
  <si>
    <t>2025-07-23T18:27:32.789Z</t>
  </si>
  <si>
    <t>2025-09-14T11:07:25.735Z</t>
  </si>
  <si>
    <t>2025-07-23T10:10:37.256Z</t>
  </si>
  <si>
    <t>2025-08-05T11:36:16.446Z</t>
  </si>
  <si>
    <t>2025-10-03T10:11:49.017Z</t>
  </si>
  <si>
    <t>2025-08-15T19:58:59.192Z</t>
  </si>
  <si>
    <t>2025-08-01T03:09:52.847Z</t>
  </si>
  <si>
    <t>2025-08-10T15:34:17.648Z</t>
  </si>
  <si>
    <t>2025-09-16T15:00:59.462Z</t>
  </si>
  <si>
    <t>2025-08-29T16:25:28.594Z</t>
  </si>
  <si>
    <t>2025-09-23T20:00:12.957Z</t>
  </si>
  <si>
    <t>2025-07-23T17:48:33.034Z</t>
  </si>
  <si>
    <t>2025-08-11T11:41:28.680Z</t>
  </si>
  <si>
    <t>2025-07-27T10:34:51.088Z</t>
  </si>
  <si>
    <t>2025-07-27T10:43:30.709Z</t>
  </si>
  <si>
    <t>2025-08-29T12:28:14.456Z</t>
  </si>
  <si>
    <t>2025-07-29T11:27:09.715Z</t>
  </si>
  <si>
    <t>2025-09-06T17:56:40.838Z</t>
  </si>
  <si>
    <t>2025-07-24T04:41:44.518Z</t>
  </si>
  <si>
    <t>2023-04-04T12:23:28.331Z</t>
  </si>
  <si>
    <t>2025-08-06T18:16:28.974Z</t>
  </si>
  <si>
    <t>nisarfaiz560@gmail.comGoogle Project Management</t>
  </si>
  <si>
    <t>2025-10-03T09:08:06.650Z</t>
  </si>
  <si>
    <t>2025-08-23T07:44:14.695Z</t>
  </si>
  <si>
    <t>2025-08-23T11:49:58.736Z</t>
  </si>
  <si>
    <t>karimzeeshan421@gmail.comGoogle Project Management</t>
  </si>
  <si>
    <t>7150277192227</t>
  </si>
  <si>
    <t>2025-10-03T15:51:21.848Z</t>
  </si>
  <si>
    <t>2025-10-06T14:33:21.906Z</t>
  </si>
  <si>
    <t>2021-04-14T06:43:49.838Z</t>
  </si>
  <si>
    <t>2025-07-29T07:26:12.520Z</t>
  </si>
  <si>
    <t>2025-09-04T07:54:45.661Z</t>
  </si>
  <si>
    <t>2025-09-08T09:50:25.990Z</t>
  </si>
  <si>
    <t>2025-09-08T12:04:48.872Z</t>
  </si>
  <si>
    <t>2025-09-04T12:11:48.398Z</t>
  </si>
  <si>
    <t>2025-09-04T12:12:33.008Z</t>
  </si>
  <si>
    <t>2025-09-05T13:05:12.010Z</t>
  </si>
  <si>
    <t>2025-09-05T09:42:51.453Z</t>
  </si>
  <si>
    <t>2025-10-05T16:21:36.964Z</t>
  </si>
  <si>
    <t>2025-07-23T13:18:13.806Z</t>
  </si>
  <si>
    <t>2025-09-02T11:30:20.307Z</t>
  </si>
  <si>
    <t>2025-08-14T19:15:08.689Z</t>
  </si>
  <si>
    <t>2025-07-23T10:07:15.581Z</t>
  </si>
  <si>
    <t>2025-07-23T18:19:14.993Z</t>
  </si>
  <si>
    <t>2025-08-27T18:15:11.699Z</t>
  </si>
  <si>
    <t>2025-07-30T12:18:13.809Z</t>
  </si>
  <si>
    <t>2025-07-30T08:13:12.520Z</t>
  </si>
  <si>
    <t>2025-07-30T12:18:14.000Z</t>
  </si>
  <si>
    <t>https://www.coursera.org/account/accomplishments/specialization/1855TLF8IPXF</t>
  </si>
  <si>
    <t>2025-08-20T21:13:37.789Z</t>
  </si>
  <si>
    <t>2025-07-24T07:52:56.061Z</t>
  </si>
  <si>
    <t>2025-08-05T12:29:41.715Z</t>
  </si>
  <si>
    <t>2025-08-26T12:48:06.426Z</t>
  </si>
  <si>
    <t>2025-08-26T17:44:38.452Z</t>
  </si>
  <si>
    <t>2025-07-24T11:34:22.265Z</t>
  </si>
  <si>
    <t>2025-08-07T23:41:53.043Z</t>
  </si>
  <si>
    <t>2025-07-31T07:48:13.659Z</t>
  </si>
  <si>
    <t>2025-08-04T12:16:15.297Z</t>
  </si>
  <si>
    <t>2025-07-26T06:56:14.020Z</t>
  </si>
  <si>
    <t>2025-04-08T20:08:54.226Z</t>
  </si>
  <si>
    <t>2025-05-12T20:22:23.749Z</t>
  </si>
  <si>
    <t>2025-08-03T14:41:05.055Z</t>
  </si>
  <si>
    <t>2025-08-21T04:48:03.754Z</t>
  </si>
  <si>
    <t>wasid.lums@gmail.comGoogle Business Intelligence</t>
  </si>
  <si>
    <t>2025-10-07T00:35:39.287Z</t>
  </si>
  <si>
    <t>2025-08-01T09:25:21.501Z</t>
  </si>
  <si>
    <t>2025-07-23T17:18:42.746Z</t>
  </si>
  <si>
    <t>2025-07-26T12:35:50.595Z</t>
  </si>
  <si>
    <t>2025-07-29T08:14:06.669Z</t>
  </si>
  <si>
    <t>2025-08-26T13:40:37.686Z</t>
  </si>
  <si>
    <t>2025-08-27T18:46:27.969Z</t>
  </si>
  <si>
    <t>2025-08-27T18:46:28.000Z</t>
  </si>
  <si>
    <t>alisherctl.99@gmail.comGoogle IT Support</t>
  </si>
  <si>
    <t>2025-10-05T18:38:09.220Z</t>
  </si>
  <si>
    <t>2025-07-28T13:27:58.294Z</t>
  </si>
  <si>
    <t>2025-07-23T21:49:11.985Z</t>
  </si>
  <si>
    <t>2025-07-25T01:04:12.915Z</t>
  </si>
  <si>
    <t>2025-07-25T00:38:48.000Z</t>
  </si>
  <si>
    <t>https://www.coursera.org/account/accomplishments/specialization/RZIVM36SI7S8</t>
  </si>
  <si>
    <t>alisherctl.99@gmail.comGoogle UX Design</t>
  </si>
  <si>
    <t>2025-10-05T18:48:08.153Z</t>
  </si>
  <si>
    <t>alisherctl.99@gmail.comGoogle Prompting Essentials</t>
  </si>
  <si>
    <t>2025-10-05T18:48:45.743Z</t>
  </si>
  <si>
    <t>2025-08-17T19:18:29.687Z</t>
  </si>
  <si>
    <t>2025-08-20T12:04:10.410Z</t>
  </si>
  <si>
    <t>2025-07-24T08:55:03.858Z</t>
  </si>
  <si>
    <t>2025-07-25T09:16:41.667Z</t>
  </si>
  <si>
    <t>2025-08-01T19:02:16.919Z</t>
  </si>
  <si>
    <t>2025-08-06T20:42:18.712Z</t>
  </si>
  <si>
    <t>2025-08-06T20:40:17.000Z</t>
  </si>
  <si>
    <t>2025-07-24T08:42:58.130Z</t>
  </si>
  <si>
    <t>2025-07-24T14:28:13.735Z</t>
  </si>
  <si>
    <t>2025-07-23T11:58:26.623Z</t>
  </si>
  <si>
    <t>2025-08-01T19:49:15.990Z</t>
  </si>
  <si>
    <t>2025-08-01T19:22:05.000Z</t>
  </si>
  <si>
    <t>https://www.coursera.org/account/accomplishments/specialization/VCY3GRPOCQRY</t>
  </si>
  <si>
    <t>2025-07-26T17:20:34.915Z</t>
  </si>
  <si>
    <t>2025-10-02T08:31:28.633Z</t>
  </si>
  <si>
    <t>2023-05-26T13:03:06.933Z</t>
  </si>
  <si>
    <t>2025-07-27T16:57:15.507Z</t>
  </si>
  <si>
    <t>2025-08-14T18:01:22.294Z</t>
  </si>
  <si>
    <t>2025-08-14T17:58:27.000Z</t>
  </si>
  <si>
    <t>https://www.coursera.org/account/accomplishments/specialization/3ULKPU70K1ZG</t>
  </si>
  <si>
    <t>ghazanfar.shahgzr@gmail.comGoogle Cybersecurity</t>
  </si>
  <si>
    <t>2025-10-03T14:45:47.938Z</t>
  </si>
  <si>
    <t>2025-07-31T15:07:00.903Z</t>
  </si>
  <si>
    <t>2025-07-31T15:18:07.013Z</t>
  </si>
  <si>
    <t>2025-07-27T10:12:11.099Z</t>
  </si>
  <si>
    <t>2025-08-11T14:24:45.999Z</t>
  </si>
  <si>
    <t>2025-09-22T13:44:43.696Z</t>
  </si>
  <si>
    <t>2025-07-27T12:53:40.211Z</t>
  </si>
  <si>
    <t>2025-08-16T03:20:08.915Z</t>
  </si>
  <si>
    <t>2025-07-30T08:38:13.925Z</t>
  </si>
  <si>
    <t>2025-07-27T11:15:32.340Z</t>
  </si>
  <si>
    <t>2025-07-27T11:38:49.871Z</t>
  </si>
  <si>
    <t>2025-07-25T01:35:49.815Z</t>
  </si>
  <si>
    <t>2025-08-27T15:15:24.000Z</t>
  </si>
  <si>
    <t>https://www.coursera.org/account/accomplishments/specialization/TC5OKCVLNOT9</t>
  </si>
  <si>
    <t>2025-07-28T10:56:22.784Z</t>
  </si>
  <si>
    <t>2025-07-25T18:57:56.962Z</t>
  </si>
  <si>
    <t>2025-07-23T17:07:07.037Z</t>
  </si>
  <si>
    <t>2025-08-04T04:53:23.062Z</t>
  </si>
  <si>
    <t>2025-07-24T10:30:14.087Z</t>
  </si>
  <si>
    <t>2025-07-25T11:12:43.816Z</t>
  </si>
  <si>
    <t>2025-07-26T20:05:40.695Z</t>
  </si>
  <si>
    <t>2025-07-26T20:13:19.326Z</t>
  </si>
  <si>
    <t>2025-07-27T10:29:09.653Z</t>
  </si>
  <si>
    <t>2025-09-10T11:58:51.797Z</t>
  </si>
  <si>
    <t>2025-09-10T11:57:50.000Z</t>
  </si>
  <si>
    <t>https://www.coursera.org/account/accomplishments/specialization/GFAD599SV33R</t>
  </si>
  <si>
    <t>2025-07-23T10:06:47.511Z</t>
  </si>
  <si>
    <t>2025-07-28T23:34:59.258Z</t>
  </si>
  <si>
    <t>2025-07-29T07:11:43.435Z</t>
  </si>
  <si>
    <t>2025-07-24T17:36:45.978Z</t>
  </si>
  <si>
    <t>2025-08-22T11:16:46.259Z</t>
  </si>
  <si>
    <t>2025-07-24T17:36:13.244Z</t>
  </si>
  <si>
    <t>2025-07-23T10:23:56.856Z</t>
  </si>
  <si>
    <t>2025-08-29T14:44:25.032Z</t>
  </si>
  <si>
    <t>2025-08-20T21:01:35.299Z</t>
  </si>
  <si>
    <t>2025-08-08T02:52:50.734Z</t>
  </si>
  <si>
    <t>2025-08-30T04:13:18.707Z</t>
  </si>
  <si>
    <t>2025-08-31T08:50:46.910Z</t>
  </si>
  <si>
    <t>2025-09-02T14:29:39.887Z</t>
  </si>
  <si>
    <t>2025-07-26T12:11:55.408Z</t>
  </si>
  <si>
    <t>2025-10-03T06:32:43.229Z</t>
  </si>
  <si>
    <t>2025-10-02T20:20:28.000Z</t>
  </si>
  <si>
    <t>https://www.coursera.org/account/accomplishments/specialization/57MGY6MEQ2E0</t>
  </si>
  <si>
    <t>2025-07-31T21:54:33.487Z</t>
  </si>
  <si>
    <t>2025-07-25T23:16:36.967Z</t>
  </si>
  <si>
    <t>2025-08-04T04:08:10.649Z</t>
  </si>
  <si>
    <t>2025-07-31T21:40:38.310Z</t>
  </si>
  <si>
    <t>2025-09-09T14:06:29.993Z</t>
  </si>
  <si>
    <t>2025-09-09T14:08:48.757Z</t>
  </si>
  <si>
    <t>2025-08-13T12:26:03.400Z</t>
  </si>
  <si>
    <t>2025-08-16T14:09:30.689Z</t>
  </si>
  <si>
    <t>2025-08-15T19:36:59.171Z</t>
  </si>
  <si>
    <t>2025-08-01T05:39:08.687Z</t>
  </si>
  <si>
    <t>2025-09-11T09:00:11.342Z</t>
  </si>
  <si>
    <t>2025-09-10T17:44:21.000Z</t>
  </si>
  <si>
    <t>2025-07-29T09:08:06.959Z</t>
  </si>
  <si>
    <t>alisherctl.99@gmail.comGoogle Cybersecurity</t>
  </si>
  <si>
    <t>2025-10-05T18:39:39.060Z</t>
  </si>
  <si>
    <t>2025-08-07T21:41:41.934Z</t>
  </si>
  <si>
    <t>alisherctl.99@gmail.comGoogle Advanced Data Analytics</t>
  </si>
  <si>
    <t>2025-10-05T18:50:13.005Z</t>
  </si>
  <si>
    <t>2025-09-04T08:54:25.675Z</t>
  </si>
  <si>
    <t>2025-09-07T07:22:43.526Z</t>
  </si>
  <si>
    <t>2025-08-11T08:44:27.258Z</t>
  </si>
  <si>
    <t>2025-07-23T21:38:37.676Z</t>
  </si>
  <si>
    <t>2025-08-01T10:09:31.582Z</t>
  </si>
  <si>
    <t>2025-07-23T12:30:45.574Z</t>
  </si>
  <si>
    <t>2025-07-23T15:29:40.304Z</t>
  </si>
  <si>
    <t>2025-07-31T06:02:31.484Z</t>
  </si>
  <si>
    <t>2025-07-23T10:05:36.648Z</t>
  </si>
  <si>
    <t>2025-08-29T10:47:20.513Z</t>
  </si>
  <si>
    <t>2025-07-28T05:29:54.720Z</t>
  </si>
  <si>
    <t>2025-09-11T07:18:35.487Z</t>
  </si>
  <si>
    <t>2025-07-25T04:39:19.137Z</t>
  </si>
  <si>
    <t>2025-07-28T06:41:15.474Z</t>
  </si>
  <si>
    <t>2025-07-28T06:39:00.000Z</t>
  </si>
  <si>
    <t>https://www.coursera.org/account/accomplishments/specialization/31XNJ7JT4Y9A</t>
  </si>
  <si>
    <t>alisherctl.99@gmail.comGoogle Data Analytics</t>
  </si>
  <si>
    <t>2025-10-05T18:36:30.670Z</t>
  </si>
  <si>
    <t>2025-07-29T06:37:17.036Z</t>
  </si>
  <si>
    <t>2025-07-25T18:52:26.606Z</t>
  </si>
  <si>
    <t>2025-10-07T04:02:22.844Z</t>
  </si>
  <si>
    <t>2025-07-24T10:49:23.486Z</t>
  </si>
  <si>
    <t>2025-09-04T13:11:06.384Z</t>
  </si>
  <si>
    <t>2025-07-24T09:42:05.459Z</t>
  </si>
  <si>
    <t>2025-09-18T18:30:23.909Z</t>
  </si>
  <si>
    <t>2025-08-03T09:37:01.997Z</t>
  </si>
  <si>
    <t>2025-09-21T15:18:41.215Z</t>
  </si>
  <si>
    <t>2025-09-20T10:25:23.856Z</t>
  </si>
  <si>
    <t>2025-07-23T10:10:13.811Z</t>
  </si>
  <si>
    <t>2025-04-08T11:49:35.455Z</t>
  </si>
  <si>
    <t>2025-07-28T14:31:41.684Z</t>
  </si>
  <si>
    <t>2025-07-24T10:31:27.626Z</t>
  </si>
  <si>
    <t>2025-08-17T08:34:38.939Z</t>
  </si>
  <si>
    <t>2025-07-25T19:23:37.859Z</t>
  </si>
  <si>
    <t>2025-08-12T17:22:16.242Z</t>
  </si>
  <si>
    <t>2025-07-23T21:11:37.097Z</t>
  </si>
  <si>
    <t>2025-09-04T05:15:26.979Z</t>
  </si>
  <si>
    <t>2025-10-03T09:05:11.704Z</t>
  </si>
  <si>
    <t>2025-08-15T06:09:29.905Z</t>
  </si>
  <si>
    <t>2025-08-17T05:20:23.097Z</t>
  </si>
  <si>
    <t>2025-07-26T21:58:37.256Z</t>
  </si>
  <si>
    <t>2025-07-23T19:14:43.014Z</t>
  </si>
  <si>
    <t>2025-07-23T19:28:44.203Z</t>
  </si>
  <si>
    <t>2024-10-10T12:15:47.138Z</t>
  </si>
  <si>
    <t>2025-08-04T10:44:41.665Z</t>
  </si>
  <si>
    <t>2025-08-05T08:13:42.954Z</t>
  </si>
  <si>
    <t>2025-08-16T10:08:49.140Z</t>
  </si>
  <si>
    <t>2025-07-28T12:17:13.169Z</t>
  </si>
  <si>
    <t>2025-07-31T11:17:07.092Z</t>
  </si>
  <si>
    <t>2025-08-01T00:36:20.104Z</t>
  </si>
  <si>
    <t>2025-07-25T09:09:07.112Z</t>
  </si>
  <si>
    <t>2025-08-15T10:00:00.867Z</t>
  </si>
  <si>
    <t>2025-07-23T10:20:59.532Z</t>
  </si>
  <si>
    <t>2025-07-23T21:11:59.391Z</t>
  </si>
  <si>
    <t>2025-08-19T14:40:36.635Z</t>
  </si>
  <si>
    <t>2025-08-18T08:36:42.748Z</t>
  </si>
  <si>
    <t>2025-07-30T11:41:41.003Z</t>
  </si>
  <si>
    <t>2025-07-27T10:19:19.801Z</t>
  </si>
  <si>
    <t>2025-08-05T16:59:50.499Z</t>
  </si>
  <si>
    <t>muhammadshabi463@gmail.comGoogle Cybersecurity</t>
  </si>
  <si>
    <t>2025-10-06T12:20:03.390Z</t>
  </si>
  <si>
    <t>2025-07-27T10:55:14.705Z</t>
  </si>
  <si>
    <t>2025-10-03T07:53:58.200Z</t>
  </si>
  <si>
    <t>2025-10-03T07:53:58.000Z</t>
  </si>
  <si>
    <t>https://www.coursera.org/account/accomplishments/specialization/KC2CXBF77GIQ</t>
  </si>
  <si>
    <t>2025-08-27T16:25:07.290Z</t>
  </si>
  <si>
    <t>2025-08-29T05:45:32.681Z</t>
  </si>
  <si>
    <t>2025-08-29T11:24:17.812Z</t>
  </si>
  <si>
    <t>2025-08-29T11:24:51.561Z</t>
  </si>
  <si>
    <t>2025-08-20T08:15:31.230Z</t>
  </si>
  <si>
    <t>2025-08-26T08:22:28.819Z</t>
  </si>
  <si>
    <t>2025-07-25T19:12:46.156Z</t>
  </si>
  <si>
    <t>2025-09-11T11:40:08.750Z</t>
  </si>
  <si>
    <t>2025-07-29T16:21:18.592Z</t>
  </si>
  <si>
    <t>2025-08-01T18:35:29.611Z</t>
  </si>
  <si>
    <t>2025-07-30T12:25:52.671Z</t>
  </si>
  <si>
    <t>2025-08-09T07:07:57.514Z</t>
  </si>
  <si>
    <t>2025-08-10T16:07:47.000Z</t>
  </si>
  <si>
    <t>https://www.coursera.org/account/accomplishments/specialization/2TJA5MT3JB7O</t>
  </si>
  <si>
    <t>2025-08-01T07:10:44.254Z</t>
  </si>
  <si>
    <t>2025-07-29T07:01:43.747Z</t>
  </si>
  <si>
    <t>minhajalam219@gmail.comGoogle Data Analytics</t>
  </si>
  <si>
    <t>7150156100297</t>
  </si>
  <si>
    <t>2025-10-03T08:27:44.756Z</t>
  </si>
  <si>
    <t>2025-10-03T09:44:17.071Z</t>
  </si>
  <si>
    <t>2025-07-26T08:12:59.192Z</t>
  </si>
  <si>
    <t>2025-08-02T09:03:09.611Z</t>
  </si>
  <si>
    <t>2025-07-24T08:38:53.395Z</t>
  </si>
  <si>
    <t>2025-07-31T08:54:57.656Z</t>
  </si>
  <si>
    <t>2025-08-17T11:35:35.640Z</t>
  </si>
  <si>
    <t>2025-08-17T12:14:50.413Z</t>
  </si>
  <si>
    <t>2025-08-28T06:09:36.970Z</t>
  </si>
  <si>
    <t>2025-07-27T16:51:33.660Z</t>
  </si>
  <si>
    <t>2025-07-23T12:14:41.495Z</t>
  </si>
  <si>
    <t>2025-07-25T08:11:57.026Z</t>
  </si>
  <si>
    <t>2025-08-01T09:22:26.407Z</t>
  </si>
  <si>
    <t>2025-09-04T05:09:44.512Z</t>
  </si>
  <si>
    <t>2025-07-24T12:06:34.033Z</t>
  </si>
  <si>
    <t>2025-08-01T20:27:16.830Z</t>
  </si>
  <si>
    <t>2025-08-22T07:54:26.091Z</t>
  </si>
  <si>
    <t>2025-08-22T07:55:00.853Z</t>
  </si>
  <si>
    <t>2025-07-23T20:49:58.181Z</t>
  </si>
  <si>
    <t>2025-09-08T16:39:03.533Z</t>
  </si>
  <si>
    <t>2025-08-18T18:13:58.541Z</t>
  </si>
  <si>
    <t>2025-07-23T10:07:39.598Z</t>
  </si>
  <si>
    <t>2025-08-11T02:28:31.656Z</t>
  </si>
  <si>
    <t>2025-07-27T12:43:09.641Z</t>
  </si>
  <si>
    <t>2025-08-17T08:24:31.288Z</t>
  </si>
  <si>
    <t>2025-07-24T08:53:13.234Z</t>
  </si>
  <si>
    <t>2025-08-12T12:49:53.584Z</t>
  </si>
  <si>
    <t>2025-07-23T18:40:42.614Z</t>
  </si>
  <si>
    <t>2025-08-24T10:28:25.579Z</t>
  </si>
  <si>
    <t>2025-08-24T10:28:25.000Z</t>
  </si>
  <si>
    <t>https://www.coursera.org/account/accomplishments/specialization/0FP3T0J0EBZG</t>
  </si>
  <si>
    <t>2025-09-18T19:32:53.021Z</t>
  </si>
  <si>
    <t>2025-09-01T17:08:43.827Z</t>
  </si>
  <si>
    <t>2025-09-07T11:43:44.519Z</t>
  </si>
  <si>
    <t>2025-09-13T10:48:21.879Z</t>
  </si>
  <si>
    <t>2025-09-18T16:28:31.246Z</t>
  </si>
  <si>
    <t>2025-09-18T16:08:51.000Z</t>
  </si>
  <si>
    <t>https://www.coursera.org/account/accomplishments/specialization/5MNF7JZ6O5HP</t>
  </si>
  <si>
    <t>2025-07-26T10:33:18.782Z</t>
  </si>
  <si>
    <t>2025-10-03T15:56:09.977Z</t>
  </si>
  <si>
    <t>2025-07-26T04:45:17.223Z</t>
  </si>
  <si>
    <t>2025-07-24T08:44:27.301Z</t>
  </si>
  <si>
    <t>2025-08-04T05:47:17.210Z</t>
  </si>
  <si>
    <t>2025-08-04T05:41:12.000Z</t>
  </si>
  <si>
    <t>https://www.coursera.org/account/accomplishments/specialization/ZCU36QNX16EI</t>
  </si>
  <si>
    <t>2025-07-24T09:34:04.904Z</t>
  </si>
  <si>
    <t>2025-10-06T11:32:55.076Z</t>
  </si>
  <si>
    <t>2025-07-29T14:34:50.826Z</t>
  </si>
  <si>
    <t>2025-09-28T10:18:59.886Z</t>
  </si>
  <si>
    <t>Sanjeenahussain@gmail.comGoogle Business Intelligence</t>
  </si>
  <si>
    <t>2025-10-06T19:04:13.188Z</t>
  </si>
  <si>
    <t>2025-10-06T19:06:04.407Z</t>
  </si>
  <si>
    <t>chambellysifatakhss10@gmail.comGoogle Data Analytics</t>
  </si>
  <si>
    <t>7140305770870</t>
  </si>
  <si>
    <t>2025-09-25T07:19:03.252Z</t>
  </si>
  <si>
    <t>2025-09-25T07:19:26.336Z</t>
  </si>
  <si>
    <t>2025-08-07T14:19:56.822Z</t>
  </si>
  <si>
    <t>2025-09-17T16:40:57.795Z</t>
  </si>
  <si>
    <t>2025-09-17T16:40:09.000Z</t>
  </si>
  <si>
    <t>https://www.coursera.org/account/accomplishments/specialization/HTUNOYLUO1ND</t>
  </si>
  <si>
    <t>2025-07-24T12:01:06.532Z</t>
  </si>
  <si>
    <t>2025-08-27T10:35:37.863Z</t>
  </si>
  <si>
    <t>2025-07-28T10:22:00.056Z</t>
  </si>
  <si>
    <t>2025-08-29T13:14:16.517Z</t>
  </si>
  <si>
    <t>2025-08-29T13:06:32.000Z</t>
  </si>
  <si>
    <t>https://www.coursera.org/account/accomplishments/specialization/31U7MR96LUO5</t>
  </si>
  <si>
    <t>2025-08-26T12:40:47.975Z</t>
  </si>
  <si>
    <t>2025-09-07T10:50:52.723Z</t>
  </si>
  <si>
    <t>2025-09-13T05:35:36.634Z</t>
  </si>
  <si>
    <t>2025-09-10T16:12:58.000Z</t>
  </si>
  <si>
    <t>https://www.coursera.org/account/accomplishments/specialization/QCA4G5B54GY7</t>
  </si>
  <si>
    <t>2025-08-15T07:56:41.899Z</t>
  </si>
  <si>
    <t>2025-08-15T08:05:58.601Z</t>
  </si>
  <si>
    <t>fahimazam065@gmail.comGoogle Prompting Essentials</t>
  </si>
  <si>
    <t>1520158050335</t>
  </si>
  <si>
    <t>2025-10-01T18:24:49.613Z</t>
  </si>
  <si>
    <t>2025-10-02T18:44:24.321Z</t>
  </si>
  <si>
    <t>2025-07-24T06:49:52.304Z</t>
  </si>
  <si>
    <t>2025-08-18T09:06:14.765Z</t>
  </si>
  <si>
    <t>rukhsana.euroshub@gmail.comGoogle Digital Marketing &amp; E-commerce</t>
  </si>
  <si>
    <t>7150403862664</t>
  </si>
  <si>
    <t>2025-10-01T15:34:48.818Z</t>
  </si>
  <si>
    <t>2025-08-12T07:08:21.200Z</t>
  </si>
  <si>
    <t>2025-08-25T06:44:21.790Z</t>
  </si>
  <si>
    <t>2025-08-25T06:44:22.000Z</t>
  </si>
  <si>
    <t>https://www.coursera.org/account/accomplishments/specialization/XO6QSSNS641N</t>
  </si>
  <si>
    <t>2025-07-28T11:44:06.043Z</t>
  </si>
  <si>
    <t>2025-07-23T20:01:10.418Z</t>
  </si>
  <si>
    <t>2025-08-04T10:02:35.743Z</t>
  </si>
  <si>
    <t>2025-09-22T11:34:19.622Z</t>
  </si>
  <si>
    <t>2025-07-30T08:00:39.545Z</t>
  </si>
  <si>
    <t>2025-08-26T10:49:10.603Z</t>
  </si>
  <si>
    <t>2025-07-24T07:14:12.375Z</t>
  </si>
  <si>
    <t>2025-07-24T09:20:50.405Z</t>
  </si>
  <si>
    <t>2025-07-31T21:42:57.910Z</t>
  </si>
  <si>
    <t>2025-08-05T06:37:48.713Z</t>
  </si>
  <si>
    <t>2025-09-16T04:30:10.185Z</t>
  </si>
  <si>
    <t>2025-09-18T05:49:09.720Z</t>
  </si>
  <si>
    <t>2025-07-24T18:22:57.519Z</t>
  </si>
  <si>
    <t>2025-07-23T11:43:27.860Z</t>
  </si>
  <si>
    <t>2025-07-23T19:19:22.460Z</t>
  </si>
  <si>
    <t>2024-10-10T13:12:38.886Z</t>
  </si>
  <si>
    <t>2025-08-12T13:20:11.423Z</t>
  </si>
  <si>
    <t>2025-07-23T18:37:30.583Z</t>
  </si>
  <si>
    <t>2025-09-04T19:33:51.485Z</t>
  </si>
  <si>
    <t>2025-09-01T08:18:43.133Z</t>
  </si>
  <si>
    <t>2025-07-24T10:02:07.943Z</t>
  </si>
  <si>
    <t>2025-08-04T12:47:08.645Z</t>
  </si>
  <si>
    <t>2025-08-04T12:21:45.000Z</t>
  </si>
  <si>
    <t>https://www.coursera.org/account/accomplishments/specialization/DJ0OGG6NG9IA</t>
  </si>
  <si>
    <t>2025-07-27T10:50:26.759Z</t>
  </si>
  <si>
    <t>2025-07-27T11:06:22.548Z</t>
  </si>
  <si>
    <t>2025-07-29T06:04:34.246Z</t>
  </si>
  <si>
    <t>2025-09-13T10:26:45.780Z</t>
  </si>
  <si>
    <t>2025-07-24T10:47:25.695Z</t>
  </si>
  <si>
    <t>2025-08-13T15:39:02.008Z</t>
  </si>
  <si>
    <t>2025-08-21T15:32:09.477Z</t>
  </si>
  <si>
    <t>2025-07-28T15:23:16.401Z</t>
  </si>
  <si>
    <t>2025-07-23T10:07:38.342Z</t>
  </si>
  <si>
    <t>2025-07-29T15:03:56.243Z</t>
  </si>
  <si>
    <t>2025-08-26T16:45:23.151Z</t>
  </si>
  <si>
    <t>2025-08-03T04:43:34.457Z</t>
  </si>
  <si>
    <t>2025-02-04T17:05:22.757Z</t>
  </si>
  <si>
    <t>2025-10-03T23:08:51.112Z</t>
  </si>
  <si>
    <t>2021-05-22T18:16:08.650Z</t>
  </si>
  <si>
    <t>2025-09-15T07:32:43.079Z</t>
  </si>
  <si>
    <t>2025-07-23T17:39:17.431Z</t>
  </si>
  <si>
    <t>2025-08-09T08:08:04.289Z</t>
  </si>
  <si>
    <t>2025-08-12T07:59:49.715Z</t>
  </si>
  <si>
    <t>2025-09-11T14:35:19.497Z</t>
  </si>
  <si>
    <t>2025-09-27T19:25:13.630Z</t>
  </si>
  <si>
    <t>2025-08-08T05:06:33.336Z</t>
  </si>
  <si>
    <t>2025-08-10T06:06:06.297Z</t>
  </si>
  <si>
    <t>2025-07-28T06:36:39.105Z</t>
  </si>
  <si>
    <t>2025-07-29T10:27:07.029Z</t>
  </si>
  <si>
    <t>2025-07-24T08:42:11.320Z</t>
  </si>
  <si>
    <t>2025-09-17T12:35:10.792Z</t>
  </si>
  <si>
    <t>2025-08-04T04:44:43.663Z</t>
  </si>
  <si>
    <t>2025-07-24T04:00:53.920Z</t>
  </si>
  <si>
    <t>2025-07-23T10:26:13.340Z</t>
  </si>
  <si>
    <t>2025-07-23T10:45:58.401Z</t>
  </si>
  <si>
    <t>2025-09-11T07:01:32.000Z</t>
  </si>
  <si>
    <t>https://www.coursera.org/account/accomplishments/specialization/KGO6PJ0QKZNI</t>
  </si>
  <si>
    <t>2024-01-04T08:14:45.087Z</t>
  </si>
  <si>
    <t>inxeeali@gmail.comGoogle Project Management</t>
  </si>
  <si>
    <t>7140124642851</t>
  </si>
  <si>
    <t>2025-10-01T08:08:49.473Z</t>
  </si>
  <si>
    <t>2025-07-28T12:23:40.135Z</t>
  </si>
  <si>
    <t>2025-09-23T08:15:44.468Z</t>
  </si>
  <si>
    <t>2025-07-23T10:57:19.762Z</t>
  </si>
  <si>
    <t>2025-09-16T17:54:44.661Z</t>
  </si>
  <si>
    <t>2025-09-16T20:07:25.508Z</t>
  </si>
  <si>
    <t>2025-07-25T18:03:41.369Z</t>
  </si>
  <si>
    <t>2025-09-08T18:49:26.610Z</t>
  </si>
  <si>
    <t>2025-07-23T19:22:19.065Z</t>
  </si>
  <si>
    <t>2025-10-04T07:05:27.457Z</t>
  </si>
  <si>
    <t>2025-08-02T15:08:11.030Z</t>
  </si>
  <si>
    <t>alisherctl.99@gmail.comGoogle Project Management</t>
  </si>
  <si>
    <t>2025-10-05T18:42:06.568Z</t>
  </si>
  <si>
    <t>ansarakbar47@gmail.comGoogle Cybersecurity</t>
  </si>
  <si>
    <t>1520288960869</t>
  </si>
  <si>
    <t>2025-10-05T16:33:32.761Z</t>
  </si>
  <si>
    <t>2025-07-31T16:34:50.473Z</t>
  </si>
  <si>
    <t>2025-09-19T04:35:15.213Z</t>
  </si>
  <si>
    <t>2025-07-27T19:47:10.592Z</t>
  </si>
  <si>
    <t>2025-07-27T19:58:48.041Z</t>
  </si>
  <si>
    <t>2025-07-24T16:21:53.956Z</t>
  </si>
  <si>
    <t>2025-08-03T10:02:15.425Z</t>
  </si>
  <si>
    <t>2025-09-08T05:02:50.351Z</t>
  </si>
  <si>
    <t>2025-09-08T05:03:13.798Z</t>
  </si>
  <si>
    <t>2025-07-25T12:09:17.739Z</t>
  </si>
  <si>
    <t>2025-08-06T06:41:52.576Z</t>
  </si>
  <si>
    <t>2025-07-23T10:07:34.659Z</t>
  </si>
  <si>
    <t>2025-08-09T20:01:43.386Z</t>
  </si>
  <si>
    <t>2025-09-01T13:57:16.746Z</t>
  </si>
  <si>
    <t>2025-07-28T18:07:06.771Z</t>
  </si>
  <si>
    <t>2025-09-27T08:20:30.350Z</t>
  </si>
  <si>
    <t>2025-07-29T14:39:00.137Z</t>
  </si>
  <si>
    <t>2025-08-03T22:11:38.661Z</t>
  </si>
  <si>
    <t>2025-08-05T20:50:39.129Z</t>
  </si>
  <si>
    <t>2025-07-24T08:43:01.715Z</t>
  </si>
  <si>
    <t>2025-08-01T08:49:09.326Z</t>
  </si>
  <si>
    <t>2024-12-25T17:55:52.552Z</t>
  </si>
  <si>
    <t>2025-09-18T12:46:44.994Z</t>
  </si>
  <si>
    <t>2025-07-23T16:30:20.347Z</t>
  </si>
  <si>
    <t>2025-08-12T18:32:31.229Z</t>
  </si>
  <si>
    <t>2025-07-28T06:33:06.456Z</t>
  </si>
  <si>
    <t>2025-08-27T10:33:57.323Z</t>
  </si>
  <si>
    <t>2025-07-23T11:13:42.149Z</t>
  </si>
  <si>
    <t>2025-07-28T04:05:32.556Z</t>
  </si>
  <si>
    <t>2025-07-26T17:56:07.178Z</t>
  </si>
  <si>
    <t>2025-07-27T07:21:51.556Z</t>
  </si>
  <si>
    <t>2025-09-14T13:12:16.485Z</t>
  </si>
  <si>
    <t>2025-09-04T14:10:44.578Z</t>
  </si>
  <si>
    <t>2025-09-11T19:03:37.148Z</t>
  </si>
  <si>
    <t>2025-07-26T18:04:54.485Z</t>
  </si>
  <si>
    <t>2025-07-29T10:36:22.495Z</t>
  </si>
  <si>
    <t>2025-07-29T10:34:25.000Z</t>
  </si>
  <si>
    <t>https://www.coursera.org/account/accomplishments/specialization/SKWUVA9B3T1W</t>
  </si>
  <si>
    <t>2025-09-05T00:43:58.096Z</t>
  </si>
  <si>
    <t>2025-07-26T10:31:15.220Z</t>
  </si>
  <si>
    <t>2025-10-01T04:09:47.306Z</t>
  </si>
  <si>
    <t>2023-05-06T03:29:49.150Z</t>
  </si>
  <si>
    <t>hinaruby2021@gmail.comGoogle Prompting Essentials</t>
  </si>
  <si>
    <t>2025-10-03T14:21:03.891Z</t>
  </si>
  <si>
    <t>2025-10-03T14:23:06.348Z</t>
  </si>
  <si>
    <t>2025-07-25T12:04:28.353Z</t>
  </si>
  <si>
    <t>2025-08-08T06:07:39.968Z</t>
  </si>
  <si>
    <t>2025-07-27T04:31:09.088Z</t>
  </si>
  <si>
    <t>2025-09-24T10:14:52.360Z</t>
  </si>
  <si>
    <t>2025-09-11T06:55:44.294Z</t>
  </si>
  <si>
    <t>2025-07-27T12:24:48.216Z</t>
  </si>
  <si>
    <t>2025-08-04T18:51:46.871Z</t>
  </si>
  <si>
    <t>2025-08-04T18:47:14.000Z</t>
  </si>
  <si>
    <t>https://www.coursera.org/account/accomplishments/specialization/GTO22WKDCVCR</t>
  </si>
  <si>
    <t>2025-07-31T22:02:32.008Z</t>
  </si>
  <si>
    <t>2025-07-23T10:47:05.594Z</t>
  </si>
  <si>
    <t>2025-09-30T11:17:21.493Z</t>
  </si>
  <si>
    <t>2025-07-24T16:46:10.377Z</t>
  </si>
  <si>
    <t>2025-09-01T16:50:15.083Z</t>
  </si>
  <si>
    <t>alisherctl.99@gmail.comGoogle Business Intelligence</t>
  </si>
  <si>
    <t>2025-10-05T18:49:29.361Z</t>
  </si>
  <si>
    <t>2025-07-23T21:29:59.088Z</t>
  </si>
  <si>
    <t>2025-08-06T21:00:41.749Z</t>
  </si>
  <si>
    <t>2025-08-05T08:58:42.013Z</t>
  </si>
  <si>
    <t>2025-08-01T11:41:56.788Z</t>
  </si>
  <si>
    <t>2025-09-16T14:48:15.793Z</t>
  </si>
  <si>
    <t>2025-09-10T18:00:32.309Z</t>
  </si>
  <si>
    <t>2025-08-13T08:06:14.013Z</t>
  </si>
  <si>
    <t>shayanmeerofficial@gmail.comGoogle Digital Marketing &amp; E-commerce</t>
  </si>
  <si>
    <t>1520172410273</t>
  </si>
  <si>
    <t>2025-10-04T19:31:24.637Z</t>
  </si>
  <si>
    <t>2025-08-30T18:33:11.284Z</t>
  </si>
  <si>
    <t>2025-08-30T19:02:09.744Z</t>
  </si>
  <si>
    <t>2024-10-16T21:32:11.845Z</t>
  </si>
  <si>
    <t>2025-08-08T09:23:24.864Z</t>
  </si>
  <si>
    <t>2025-09-18T12:47:58.916Z</t>
  </si>
  <si>
    <t>2025-07-23T17:06:40.117Z</t>
  </si>
  <si>
    <t>2025-08-11T05:36:24.346Z</t>
  </si>
  <si>
    <t>2025-08-24T11:15:20.000Z</t>
  </si>
  <si>
    <t>https://www.coursera.org/account/accomplishments/specialization/74SXENLC0N0Y</t>
  </si>
  <si>
    <t>2025-07-23T10:18:36.115Z</t>
  </si>
  <si>
    <t>2025-07-31T12:24:10.456Z</t>
  </si>
  <si>
    <t>2025-07-23T15:39:24.088Z</t>
  </si>
  <si>
    <t>2025-08-19T16:56:03.883Z</t>
  </si>
  <si>
    <t>2025-07-25T16:55:52.794Z</t>
  </si>
  <si>
    <t>2025-07-24T10:36:06.982Z</t>
  </si>
  <si>
    <t>2025-08-10T17:15:59.615Z</t>
  </si>
  <si>
    <t>2025-07-28T19:11:16.955Z</t>
  </si>
  <si>
    <t>2025-07-28T19:31:09.261Z</t>
  </si>
  <si>
    <t>2025-08-12T13:51:30.614Z</t>
  </si>
  <si>
    <t>2025-07-23T18:42:07.905Z</t>
  </si>
  <si>
    <t>chouhanpinkey23@gmail.comGoogle UX Design</t>
  </si>
  <si>
    <t>3130460518990</t>
  </si>
  <si>
    <t>2025-10-01T06:52:41.148Z</t>
  </si>
  <si>
    <t>2025-09-16T04:25:52.355Z</t>
  </si>
  <si>
    <t>2025-08-01T05:17:23.168Z</t>
  </si>
  <si>
    <t>2025-09-10T07:13:25.198Z</t>
  </si>
  <si>
    <t>2025-09-10T04:34:28.000Z</t>
  </si>
  <si>
    <t>https://www.coursera.org/account/accomplishments/specialization/CPI0IZM6C1RI</t>
  </si>
  <si>
    <t>2025-09-08T15:10:35.453Z</t>
  </si>
  <si>
    <t>2025-09-08T15:12:56.461Z</t>
  </si>
  <si>
    <t>2025-07-24T10:54:27.405Z</t>
  </si>
  <si>
    <t>2025-07-24T10:57:48.581Z</t>
  </si>
  <si>
    <t>2025-07-25T10:41:49.654Z</t>
  </si>
  <si>
    <t>2025-07-23T10:10:42.740Z</t>
  </si>
  <si>
    <t>2025-08-04T11:12:12.907Z</t>
  </si>
  <si>
    <t>2025-08-05T09:12:13.033Z</t>
  </si>
  <si>
    <t>2025-07-23T17:15:17.870Z</t>
  </si>
  <si>
    <t>2025-09-29T23:24:23.991Z</t>
  </si>
  <si>
    <t>2025-07-24T05:33:54.164Z</t>
  </si>
  <si>
    <t>2025-09-06T18:52:34.578Z</t>
  </si>
  <si>
    <t>2025-07-27T13:38:32.708Z</t>
  </si>
  <si>
    <t>2025-08-03T18:11:28.491Z</t>
  </si>
  <si>
    <t>2025-08-03T18:05:00.000Z</t>
  </si>
  <si>
    <t>https://www.coursera.org/account/accomplishments/specialization/P69XS2XF4DNM</t>
  </si>
  <si>
    <t>2025-07-24T06:56:19.211Z</t>
  </si>
  <si>
    <t>2025-09-14T20:54:55.144Z</t>
  </si>
  <si>
    <t>2025-09-23T15:40:42.536Z</t>
  </si>
  <si>
    <t>2025-07-23T10:06:37.161Z</t>
  </si>
  <si>
    <t>2025-07-23T16:51:47.249Z</t>
  </si>
  <si>
    <t>2025-08-26T17:08:09.635Z</t>
  </si>
  <si>
    <t>2025-07-23T11:10:43.174Z</t>
  </si>
  <si>
    <t>2025-08-17T19:26:20.989Z</t>
  </si>
  <si>
    <t>2025-08-18T16:33:30.370Z</t>
  </si>
  <si>
    <t>2025-08-18T16:36:36.209Z</t>
  </si>
  <si>
    <t>wasid.lums@gmail.comGoogle Advanced Data Analytics</t>
  </si>
  <si>
    <t>2025-10-07T00:32:41.739Z</t>
  </si>
  <si>
    <t>2025-07-29T08:08:27.335Z</t>
  </si>
  <si>
    <t>2025-09-24T09:19:38.793Z</t>
  </si>
  <si>
    <t>2025-07-23T11:52:05.701Z</t>
  </si>
  <si>
    <t>2025-08-04T16:09:18.410Z</t>
  </si>
  <si>
    <t>2025-07-31T16:46:09.673Z</t>
  </si>
  <si>
    <t>2025-08-28T10:55:26.995Z</t>
  </si>
  <si>
    <t>2025-08-28T10:55:27.000Z</t>
  </si>
  <si>
    <t>2025-08-26T14:32:24.510Z</t>
  </si>
  <si>
    <t>2025-08-27T15:14:25.164Z</t>
  </si>
  <si>
    <t>2025-08-15T07:53:17.947Z</t>
  </si>
  <si>
    <t>2025-07-28T09:20:20.952Z</t>
  </si>
  <si>
    <t>2025-07-26T09:18:18.760Z</t>
  </si>
  <si>
    <t>2025-08-02T22:05:53.699Z</t>
  </si>
  <si>
    <t>2025-08-29T06:20:03.342Z</t>
  </si>
  <si>
    <t>2025-08-28T10:27:22.286Z</t>
  </si>
  <si>
    <t>2025-08-28T10:48:46.353Z</t>
  </si>
  <si>
    <t>2025-08-30T09:55:20.977Z</t>
  </si>
  <si>
    <t>2025-09-09T08:59:04.065Z</t>
  </si>
  <si>
    <t>2025-08-02T10:52:46.304Z</t>
  </si>
  <si>
    <t>2025-07-24T08:32:31.778Z</t>
  </si>
  <si>
    <t>2025-07-24T09:21:56.851Z</t>
  </si>
  <si>
    <t>2025-07-23T19:47:40.795Z</t>
  </si>
  <si>
    <t>2025-08-26T20:58:58.628Z</t>
  </si>
  <si>
    <t>2025-08-26T20:47:45.000Z</t>
  </si>
  <si>
    <t>https://www.coursera.org/account/accomplishments/specialization/AXO8CL62WOOB</t>
  </si>
  <si>
    <t>2025-07-27T12:11:44.330Z</t>
  </si>
  <si>
    <t>2025-09-28T05:53:23.672Z</t>
  </si>
  <si>
    <t>2025-07-24T11:12:17.899Z</t>
  </si>
  <si>
    <t>2025-08-11T17:17:28.960Z</t>
  </si>
  <si>
    <t>2025-07-23T19:40:05.121Z</t>
  </si>
  <si>
    <t>2025-07-23T10:51:05.072Z</t>
  </si>
  <si>
    <t>2025-09-21T18:56:32.384Z</t>
  </si>
  <si>
    <t>muneer.hussain2036@gmail.comGoogle Data Analytics</t>
  </si>
  <si>
    <t>2024-10-05T17:19:26.409Z</t>
  </si>
  <si>
    <t>2025-07-29T04:57:34.518Z</t>
  </si>
  <si>
    <t>2025-08-04T06:26:43.970Z</t>
  </si>
  <si>
    <t>2025-07-24T19:21:40.566Z</t>
  </si>
  <si>
    <t>2025-07-28T05:12:02.762Z</t>
  </si>
  <si>
    <t>2025-09-17T06:05:13.248Z</t>
  </si>
  <si>
    <t>2025-07-24T06:16:01.914Z</t>
  </si>
  <si>
    <t>2025-08-12T08:18:36.271Z</t>
  </si>
  <si>
    <t>2025-07-23T09:53:28.097Z</t>
  </si>
  <si>
    <t>2025-09-09T17:48:08.520Z</t>
  </si>
  <si>
    <t>2025-08-01T11:48:30.790Z</t>
  </si>
  <si>
    <t>2025-08-07T12:56:47.422Z</t>
  </si>
  <si>
    <t>2025-08-07T13:03:51.000Z</t>
  </si>
  <si>
    <t>https://www.coursera.org/account/accomplishments/specialization/5CJK4XDCT4TJ</t>
  </si>
  <si>
    <t>2025-08-01T01:57:01.151Z</t>
  </si>
  <si>
    <t>2025-09-05T23:42:19.481Z</t>
  </si>
  <si>
    <t>2025-09-12T11:04:14.811Z</t>
  </si>
  <si>
    <t>2025-09-12T10:56:16.000Z</t>
  </si>
  <si>
    <t>https://www.coursera.org/account/accomplishments/specialization/NLJIUKGSM1IE</t>
  </si>
  <si>
    <t>2025-07-25T18:46:19.431Z</t>
  </si>
  <si>
    <t>2025-07-23T10:47:20.746Z</t>
  </si>
  <si>
    <t>2025-09-06T15:07:20.162Z</t>
  </si>
  <si>
    <t>2025-09-06T15:22:37.748Z</t>
  </si>
  <si>
    <t>2025-08-11T13:56:08.498Z</t>
  </si>
  <si>
    <t>2025-07-27T22:03:18.197Z</t>
  </si>
  <si>
    <t>2025-08-25T09:28:38.608Z</t>
  </si>
  <si>
    <t>2025-07-23T10:50:48.107Z</t>
  </si>
  <si>
    <t>2025-08-17T15:36:40.631Z</t>
  </si>
  <si>
    <t>2025-08-13T21:51:34.993Z</t>
  </si>
  <si>
    <t>2025-08-13T21:52:11.816Z</t>
  </si>
  <si>
    <t>2025-08-15T19:53:13.344Z</t>
  </si>
  <si>
    <t>2025-08-24T10:00:20.073Z</t>
  </si>
  <si>
    <t>2025-09-18T16:04:35.419Z</t>
  </si>
  <si>
    <t>2025-08-26T15:32:32.153Z</t>
  </si>
  <si>
    <t>2025-07-26T09:57:00.853Z</t>
  </si>
  <si>
    <t>2025-07-31T09:36:16.534Z</t>
  </si>
  <si>
    <t>2025-09-06T18:06:52.857Z</t>
  </si>
  <si>
    <t>2025-07-24T21:06:11.570Z</t>
  </si>
  <si>
    <t>2025-08-13T10:58:19.360Z</t>
  </si>
  <si>
    <t>2025-07-23T10:06:29.138Z</t>
  </si>
  <si>
    <t>2025-08-08T10:50:46.478Z</t>
  </si>
  <si>
    <t>2025-08-31T08:57:39.927Z</t>
  </si>
  <si>
    <t>2025-08-31T10:24:37.922Z</t>
  </si>
  <si>
    <t>2025-08-31T09:01:01.311Z</t>
  </si>
  <si>
    <t>2025-08-31T09:07:38.917Z</t>
  </si>
  <si>
    <t>2025-07-26T08:28:36.327Z</t>
  </si>
  <si>
    <t>2025-09-29T10:02:42.344Z</t>
  </si>
  <si>
    <t>2025-07-30T16:21:23.393Z</t>
  </si>
  <si>
    <t>2025-08-03T10:58:52.954Z</t>
  </si>
  <si>
    <t>2025-08-03T10:51:15.000Z</t>
  </si>
  <si>
    <t>https://www.coursera.org/account/accomplishments/specialization/LA71KU14RL7Z</t>
  </si>
  <si>
    <t>2025-08-31T18:42:33.487Z</t>
  </si>
  <si>
    <t>2025-07-23T11:31:13.211Z</t>
  </si>
  <si>
    <t>2025-08-30T10:50:47.538Z</t>
  </si>
  <si>
    <t>2025-07-23T18:47:53.502Z</t>
  </si>
  <si>
    <t>2025-07-29T20:08:39.664Z</t>
  </si>
  <si>
    <t>2025-07-29T20:06:20.000Z</t>
  </si>
  <si>
    <t>https://www.coursera.org/account/accomplishments/specialization/LERN84WMXQEW</t>
  </si>
  <si>
    <t>2025-07-27T17:41:42.780Z</t>
  </si>
  <si>
    <t>2025-09-13T13:12:46.953Z</t>
  </si>
  <si>
    <t>2025-08-06T16:24:46.874Z</t>
  </si>
  <si>
    <t>2025-09-24T23:23:17.829Z</t>
  </si>
  <si>
    <t>2025-07-23T13:44:56.617Z</t>
  </si>
  <si>
    <t>2025-09-12T03:06:23.238Z</t>
  </si>
  <si>
    <t>2025-09-12T03:43:01.361Z</t>
  </si>
  <si>
    <t>2025-07-24T11:36:54.303Z</t>
  </si>
  <si>
    <t>2025-07-24T11:47:45.578Z</t>
  </si>
  <si>
    <t>2025-07-23T10:24:55.154Z</t>
  </si>
  <si>
    <t>2025-07-24T13:39:56.469Z</t>
  </si>
  <si>
    <t>2025-08-03T17:56:53.839Z</t>
  </si>
  <si>
    <t>2025-07-28T07:43:58.150Z</t>
  </si>
  <si>
    <t>2025-09-04T10:07:21.136Z</t>
  </si>
  <si>
    <t>2025-09-21T15:28:02.560Z</t>
  </si>
  <si>
    <t>2025-08-15T08:09:55.959Z</t>
  </si>
  <si>
    <t>2025-08-15T08:10:15.172Z</t>
  </si>
  <si>
    <t>2025-07-27T11:33:37.698Z</t>
  </si>
  <si>
    <t>2025-07-23T11:58:40.278Z</t>
  </si>
  <si>
    <t>2025-07-25T12:15:41.594Z</t>
  </si>
  <si>
    <t>2025-07-25T12:32:09.000Z</t>
  </si>
  <si>
    <t>https://www.coursera.org/account/accomplishments/specialization/NR79C996SNGQ</t>
  </si>
  <si>
    <t>2025-08-28T18:38:47.350Z</t>
  </si>
  <si>
    <t>2025-07-24T13:22:29.782Z</t>
  </si>
  <si>
    <t>2025-08-07T14:46:39.028Z</t>
  </si>
  <si>
    <t>2025-09-18T12:22:03.360Z</t>
  </si>
  <si>
    <t>2025-08-26T17:16:49.312Z</t>
  </si>
  <si>
    <t>2025-08-12T05:33:40.649Z</t>
  </si>
  <si>
    <t>2025-07-31T16:30:33.358Z</t>
  </si>
  <si>
    <t>2025-07-23T09:53:42.080Z</t>
  </si>
  <si>
    <t>2025-07-27T21:31:00.493Z</t>
  </si>
  <si>
    <t>2025-08-27T12:58:04.200Z</t>
  </si>
  <si>
    <t>2025-08-29T09:46:52.932Z</t>
  </si>
  <si>
    <t>2025-07-29T19:56:44.432Z</t>
  </si>
  <si>
    <t>2025-08-11T18:01:09.418Z</t>
  </si>
  <si>
    <t>2025-07-23T10:56:27.411Z</t>
  </si>
  <si>
    <t>2025-09-17T09:09:19.495Z</t>
  </si>
  <si>
    <t>2025-07-23T17:07:14.288Z</t>
  </si>
  <si>
    <t>2025-07-23T16:48:17.647Z</t>
  </si>
  <si>
    <t>2025-08-27T06:50:30.554Z</t>
  </si>
  <si>
    <t>2025-10-03T11:29:36.521Z</t>
  </si>
  <si>
    <t>2025-10-03T11:29:37.000Z</t>
  </si>
  <si>
    <t>https://www.coursera.org/account/accomplishments/specialization/XDG5R59WJJNZ</t>
  </si>
  <si>
    <t>2025-08-05T10:03:51.165Z</t>
  </si>
  <si>
    <t>2025-09-02T07:09:44.925Z</t>
  </si>
  <si>
    <t>2025-08-29T17:46:03.000Z</t>
  </si>
  <si>
    <t>https://www.coursera.org/account/accomplishments/specialization/00Q4J4W5EGR2</t>
  </si>
  <si>
    <t>2025-07-23T10:14:27.000Z</t>
  </si>
  <si>
    <t>2025-08-23T10:43:18.641Z</t>
  </si>
  <si>
    <t>2025-08-23T10:28:12.000Z</t>
  </si>
  <si>
    <t>https://www.coursera.org/account/accomplishments/specialization/YRSXQ262B1VD</t>
  </si>
  <si>
    <t>2023-11-29T16:23:07.546Z</t>
  </si>
  <si>
    <t>2025-07-28T12:53:52.608Z</t>
  </si>
  <si>
    <t>2025-07-23T10:11:55.724Z</t>
  </si>
  <si>
    <t>fahimazam065@gmail.comGoogle UX Design</t>
  </si>
  <si>
    <t>2025-10-01T18:22:45.681Z</t>
  </si>
  <si>
    <t>2025-07-23T16:09:20.173Z</t>
  </si>
  <si>
    <t>alisherctl.99@gmail.comGoogle IT Automation with Python</t>
  </si>
  <si>
    <t>2025-10-05T18:55:48.915Z</t>
  </si>
  <si>
    <t>2025-06-03T13:27:11.586Z</t>
  </si>
  <si>
    <t>2025-08-31T07:30:24.204Z</t>
  </si>
  <si>
    <t>2025-07-27T10:07:01.127Z</t>
  </si>
  <si>
    <t>2025-07-30T07:51:08.499Z</t>
  </si>
  <si>
    <t>2025-09-16T14:02:06.989Z</t>
  </si>
  <si>
    <t>2025-08-31T09:56:34.492Z</t>
  </si>
  <si>
    <t>2025-09-01T18:02:05.674Z</t>
  </si>
  <si>
    <t>2025-07-29T06:48:58.310Z</t>
  </si>
  <si>
    <t>2025-07-26T20:43:07.793Z</t>
  </si>
  <si>
    <t>2025-08-26T11:18:13.121Z</t>
  </si>
  <si>
    <t>2025-09-04T17:30:45.000Z</t>
  </si>
  <si>
    <t>https://www.coursera.org/account/accomplishments/specialization/59KJ7CXNF38I</t>
  </si>
  <si>
    <t>2025-08-09T10:20:49.623Z</t>
  </si>
  <si>
    <t>2025-08-03T08:39:42.161Z</t>
  </si>
  <si>
    <t>2025-08-21T06:23:45.123Z</t>
  </si>
  <si>
    <t>2025-08-21T06:20:26.000Z</t>
  </si>
  <si>
    <t>https://www.coursera.org/account/accomplishments/specialization/P8GH200OTM8W</t>
  </si>
  <si>
    <t>2025-08-27T11:29:05.156Z</t>
  </si>
  <si>
    <t>2025-08-27T11:32:09.295Z</t>
  </si>
  <si>
    <t>2025-07-31T21:51:10.802Z</t>
  </si>
  <si>
    <t>2025-08-04T05:59:31.026Z</t>
  </si>
  <si>
    <t>2025-08-19T06:16:05.764Z</t>
  </si>
  <si>
    <t>2025-08-24T10:31:25.282Z</t>
  </si>
  <si>
    <t>2025-08-30T20:06:44.830Z</t>
  </si>
  <si>
    <t>2025-08-20T11:10:45.352Z</t>
  </si>
  <si>
    <t>2025-09-17T14:02:38.444Z</t>
  </si>
  <si>
    <t>shayanmeerofficial@gmail.comGoogle AI Essentials</t>
  </si>
  <si>
    <t>2025-09-30T09:27:00.882Z</t>
  </si>
  <si>
    <t>rajput.hassnain@gmail.comGoogle AI Essentials</t>
  </si>
  <si>
    <t>7150142707695</t>
  </si>
  <si>
    <t>2025-10-01T14:51:47.963Z</t>
  </si>
  <si>
    <t>2025-10-01T14:53:57.345Z</t>
  </si>
  <si>
    <t>2025-07-24T17:29:42.700Z</t>
  </si>
  <si>
    <t>2025-08-08T05:01:07.283Z</t>
  </si>
  <si>
    <t>2025-08-24T11:07:54.649Z</t>
  </si>
  <si>
    <t>2025-08-27T15:21:17.213Z</t>
  </si>
  <si>
    <t>2025-08-27T15:02:53.000Z</t>
  </si>
  <si>
    <t>2025-07-30T11:38:26.099Z</t>
  </si>
  <si>
    <t>2025-08-18T12:27:56.473Z</t>
  </si>
  <si>
    <t>2025-08-28T14:59:14.481Z</t>
  </si>
  <si>
    <t>2025-08-28T13:49:07.000Z</t>
  </si>
  <si>
    <t>https://www.coursera.org/account/accomplishments/specialization/LNU9TYMHHIKE</t>
  </si>
  <si>
    <t>2025-09-18T16:59:00.195Z</t>
  </si>
  <si>
    <t>2025-07-28T19:43:07.733Z</t>
  </si>
  <si>
    <t>2025-07-23T14:32:14.338Z</t>
  </si>
  <si>
    <t>zk311984@gmail.comGoogle Project Management</t>
  </si>
  <si>
    <t>2025-10-05T18:36:02.610Z</t>
  </si>
  <si>
    <t>2025-09-10T11:07:54.507Z</t>
  </si>
  <si>
    <t>2025-09-27T18:15:41.209Z</t>
  </si>
  <si>
    <t>2025-08-05T11:38:32.338Z</t>
  </si>
  <si>
    <t>2025-09-17T17:13:59.159Z</t>
  </si>
  <si>
    <t>2025-08-06T00:16:22.057Z</t>
  </si>
  <si>
    <t>2025-07-25T07:59:33.311Z</t>
  </si>
  <si>
    <t>2025-08-27T07:03:56.237Z</t>
  </si>
  <si>
    <t>2025-07-26T08:57:43.574Z</t>
  </si>
  <si>
    <t>2025-08-02T23:59:36.838Z</t>
  </si>
  <si>
    <t>2025-08-26T15:33:08.143Z</t>
  </si>
  <si>
    <t>2025-09-02T14:56:32.664Z</t>
  </si>
  <si>
    <t>2025-07-23T18:59:05.386Z</t>
  </si>
  <si>
    <t>2025-07-24T12:02:27.085Z</t>
  </si>
  <si>
    <t>2025-09-20T07:47:53.809Z</t>
  </si>
  <si>
    <t>2025-07-28T13:39:44.644Z</t>
  </si>
  <si>
    <t>2025-09-20T10:18:40.637Z</t>
  </si>
  <si>
    <t>2025-07-23T19:44:16.980Z</t>
  </si>
  <si>
    <t>2025-09-09T18:16:41.196Z</t>
  </si>
  <si>
    <t>2025-08-15T07:23:23.834Z</t>
  </si>
  <si>
    <t>2025-10-06T03:19:30.052Z</t>
  </si>
  <si>
    <t>shahnazaliciqam@gmail.comGoogle Digital Marketing &amp; E-commerce</t>
  </si>
  <si>
    <t>2025-09-29T10:44:57.698Z</t>
  </si>
  <si>
    <t>2025-10-06T22:10:43.054Z</t>
  </si>
  <si>
    <t>2025-07-25T19:08:21.785Z</t>
  </si>
  <si>
    <t>2025-08-22T17:11:07.488Z</t>
  </si>
  <si>
    <t>skill~advanced-analytics</t>
  </si>
  <si>
    <t>2025-09-16T19:55:32.007Z</t>
  </si>
  <si>
    <t>2025-09-22T18:15:54.424Z</t>
  </si>
  <si>
    <t>HAjiJ</t>
  </si>
  <si>
    <t>2025-09-19T01:39:26.108Z</t>
  </si>
  <si>
    <t>abeer.bhimani7@gmail.comGoogle Data Analytics</t>
  </si>
  <si>
    <t>42201-9416453-5</t>
  </si>
  <si>
    <t>2025-09-24T17:50:46.858Z</t>
  </si>
  <si>
    <t>2025-08-12T18:12:36.580Z</t>
  </si>
  <si>
    <t>2025-09-20T17:18:46.346Z</t>
  </si>
  <si>
    <t>1UXQB</t>
  </si>
  <si>
    <t>basitali.10k@gmail.comGoogle Data Analytics</t>
  </si>
  <si>
    <t>2025-10-03T02:27:47.354Z</t>
  </si>
  <si>
    <t>2025-08-09T08:58:07.866Z</t>
  </si>
  <si>
    <t>2025-08-16T05:37:41.541Z</t>
  </si>
  <si>
    <t>2025-09-11T08:28:10.632Z</t>
  </si>
  <si>
    <t>2025-08-22T06:37:39.247Z</t>
  </si>
  <si>
    <t>2025-09-29T07:40:26.730Z</t>
  </si>
  <si>
    <t>UpH20</t>
  </si>
  <si>
    <t>2025-08-18T07:00:27.160Z</t>
  </si>
  <si>
    <t>2025-09-13T16:34:22.584Z</t>
  </si>
  <si>
    <t>2025-09-03T09:17:58.462Z</t>
  </si>
  <si>
    <t>2025-08-27T10:18:53.940Z</t>
  </si>
  <si>
    <t>2025-09-16T09:33:29.781Z</t>
  </si>
  <si>
    <t>2025-08-01T16:24:33.144Z</t>
  </si>
  <si>
    <t>2025-08-16T12:06:31.811Z</t>
  </si>
  <si>
    <t>2025-08-16T19:29:44.013Z</t>
  </si>
  <si>
    <t>2025-08-12T06:10:06.521Z</t>
  </si>
  <si>
    <t>2025-09-07T08:34:46.779Z</t>
  </si>
  <si>
    <t>2025-08-11T16:53:06.482Z</t>
  </si>
  <si>
    <t>2025-09-06T07:04:01.413Z</t>
  </si>
  <si>
    <t>2025-09-06T07:39:43.039Z</t>
  </si>
  <si>
    <t>93jHr</t>
  </si>
  <si>
    <t>2025-08-21T13:50:14.904Z</t>
  </si>
  <si>
    <t>2025-09-13T19:18:52.018Z</t>
  </si>
  <si>
    <t>2025-07-28T05:59:31.559Z</t>
  </si>
  <si>
    <t>2025-08-01T10:13:04.220Z</t>
  </si>
  <si>
    <t>2025-07-25T07:33:13.502Z</t>
  </si>
  <si>
    <t>2025-08-11T17:33:20.845Z</t>
  </si>
  <si>
    <t>2025-09-23T08:45:53.040Z</t>
  </si>
  <si>
    <t>2025-07-24T11:24:56.126Z</t>
  </si>
  <si>
    <t>2025-07-29T12:33:27.419Z</t>
  </si>
  <si>
    <t>QGunH</t>
  </si>
  <si>
    <t>abeerpanah896@gmail.comGoogle Business Intelligence</t>
  </si>
  <si>
    <t>7140169633535</t>
  </si>
  <si>
    <t>2025-10-01T15:19:27.440Z</t>
  </si>
  <si>
    <t>2025-08-02T12:42:19.733Z</t>
  </si>
  <si>
    <t>2025-08-02T14:49:37.193Z</t>
  </si>
  <si>
    <t>2025-09-06T08:43:00.363Z</t>
  </si>
  <si>
    <t>2025-09-16T11:26:28.487Z</t>
  </si>
  <si>
    <t>2025-07-29T14:21:05.334Z</t>
  </si>
  <si>
    <t>2025-08-01T09:21:56.715Z</t>
  </si>
  <si>
    <t>2025-08-30T08:26:00.387Z</t>
  </si>
  <si>
    <t>2025-09-27T09:11:20.838Z</t>
  </si>
  <si>
    <t>2025-09-20T19:25:47.808Z</t>
  </si>
  <si>
    <t>2025-08-11T16:08:53.281Z</t>
  </si>
  <si>
    <t>2025-09-08T17:13:30.196Z</t>
  </si>
  <si>
    <t>2024-06-25T18:50:37.747Z</t>
  </si>
  <si>
    <t>2024-11-26T08:27:10.393Z</t>
  </si>
  <si>
    <t>bGcam</t>
  </si>
  <si>
    <t>2025-07-25T05:58:04.912Z</t>
  </si>
  <si>
    <t>Samreenrasool22@gmail.comGoogle Data Analytics</t>
  </si>
  <si>
    <t>2025-09-26T06:36:19.160Z</t>
  </si>
  <si>
    <t>2025-08-29T15:35:06.394Z</t>
  </si>
  <si>
    <t>2025-08-17T19:27:49.066Z</t>
  </si>
  <si>
    <t>2025-08-22T11:07:35.772Z</t>
  </si>
  <si>
    <t>riazhussainyasini@gmail.comGoogle Digital Marketing &amp; E-commerce</t>
  </si>
  <si>
    <t>7140134645455</t>
  </si>
  <si>
    <t>2025-10-04T10:53:13.541Z</t>
  </si>
  <si>
    <t>2025-08-20T15:49:56.896Z</t>
  </si>
  <si>
    <t>2025-09-29T14:36:39.235Z</t>
  </si>
  <si>
    <t>2025-07-26T03:55:02.547Z</t>
  </si>
  <si>
    <t>2025-08-20T16:33:44.588Z</t>
  </si>
  <si>
    <t>2025-09-29T16:04:51.401Z</t>
  </si>
  <si>
    <t>2025-09-03T11:38:25.422Z</t>
  </si>
  <si>
    <t>2025-08-11T15:58:17.439Z</t>
  </si>
  <si>
    <t>2025-09-30T06:53:46.467Z</t>
  </si>
  <si>
    <t>2025-07-25T18:59:13.773Z</t>
  </si>
  <si>
    <t>2025-07-26T05:57:44.409Z</t>
  </si>
  <si>
    <t>2025-08-02T14:05:14.254Z</t>
  </si>
  <si>
    <t>2025-08-16T11:33:40.782Z</t>
  </si>
  <si>
    <t>perveenmurad015@gmail.comGoogle Digital Marketing &amp; E-commerce</t>
  </si>
  <si>
    <t>7140105932182</t>
  </si>
  <si>
    <t>2025-09-28T06:43:27.996Z</t>
  </si>
  <si>
    <t>2025-07-24T12:16:46.369Z</t>
  </si>
  <si>
    <t>2025-07-24T13:16:56.542Z</t>
  </si>
  <si>
    <t>skill~marketing</t>
  </si>
  <si>
    <t>2025-08-13T05:16:06.816Z</t>
  </si>
  <si>
    <t>2025-09-03T08:38:24.996Z</t>
  </si>
  <si>
    <t>2025-07-25T05:34:20.361Z</t>
  </si>
  <si>
    <t>2025-09-01T18:57:56.715Z</t>
  </si>
  <si>
    <t>2025-09-01T18:59:27.415Z</t>
  </si>
  <si>
    <t>2025-09-03T10:29:09.139Z</t>
  </si>
  <si>
    <t>2025-10-01T05:09:57.258Z</t>
  </si>
  <si>
    <t>2025-08-02T16:16:25.966Z</t>
  </si>
  <si>
    <t>2025-09-11T04:27:31.611Z</t>
  </si>
  <si>
    <t>2025-07-24T17:53:30.170Z</t>
  </si>
  <si>
    <t>2025-08-01T19:53:39.669Z</t>
  </si>
  <si>
    <t>2025-07-27T08:32:17.076Z</t>
  </si>
  <si>
    <t>2025-09-25T04:06:17.773Z</t>
  </si>
  <si>
    <t>2025-09-24T02:51:12.000Z</t>
  </si>
  <si>
    <t>https://www.coursera.org/account/accomplishments/specialization/6ZIX9NSN4UAO</t>
  </si>
  <si>
    <t>2024-01-30T08:58:46.479Z</t>
  </si>
  <si>
    <t>ateebmuzaffar400@gmail.comGoogle Digital Marketing &amp; E-commerce</t>
  </si>
  <si>
    <t>2025-09-30T19:34:48.056Z</t>
  </si>
  <si>
    <t>2025-08-24T19:26:40.084Z</t>
  </si>
  <si>
    <t>2025-09-03T11:03:42.034Z</t>
  </si>
  <si>
    <t>2025-07-24T12:16:58.209Z</t>
  </si>
  <si>
    <t>basitali.10k@gmail.comGoogle AI Essentials</t>
  </si>
  <si>
    <t>2025-10-01T03:25:33.921Z</t>
  </si>
  <si>
    <t>2025-10-02T03:01:42.511Z</t>
  </si>
  <si>
    <t>2025-10-02T03:00:44.000Z</t>
  </si>
  <si>
    <t>https://www.coursera.org/account/accomplishments/specialization/5CQVOPIJZMXD</t>
  </si>
  <si>
    <t>2025-09-25T04:23:47.958Z</t>
  </si>
  <si>
    <t>2025-08-23T06:36:10.209Z</t>
  </si>
  <si>
    <t>2023-08-09T17:43:26.273Z</t>
  </si>
  <si>
    <t>2025-08-19T11:17:56.714Z</t>
  </si>
  <si>
    <t>2023-05-14T07:58:27.537Z</t>
  </si>
  <si>
    <t>2025-08-02T11:33:40.616Z</t>
  </si>
  <si>
    <t>2025-08-02T12:11:21.051Z</t>
  </si>
  <si>
    <t>2025-07-25T10:01:22.884Z</t>
  </si>
  <si>
    <t>2025-08-09T16:45:13.533Z</t>
  </si>
  <si>
    <t>2025-08-19T10:53:39.131Z</t>
  </si>
  <si>
    <t>skill~critical-thinking</t>
  </si>
  <si>
    <t>2025-08-19T10:40:23.000Z</t>
  </si>
  <si>
    <t>https://www.coursera.org/account/accomplishments/specialization/IZIXX5FIPFK3</t>
  </si>
  <si>
    <t>2025-08-13T12:09:13.739Z</t>
  </si>
  <si>
    <t>2025-07-26T19:05:17.392Z</t>
  </si>
  <si>
    <t>2025-08-20T18:55:34.251Z</t>
  </si>
  <si>
    <t>2025-08-19T19:47:38.690Z</t>
  </si>
  <si>
    <t>2025-09-29T12:14:49.645Z</t>
  </si>
  <si>
    <t>2025-08-11T11:28:19.469Z</t>
  </si>
  <si>
    <t>2025-08-11T11:39:07.309Z</t>
  </si>
  <si>
    <t>2025-08-01T14:24:50.869Z</t>
  </si>
  <si>
    <t>2025-08-31T07:23:52.821Z</t>
  </si>
  <si>
    <t>2025-08-31T07:27:07.960Z</t>
  </si>
  <si>
    <t>2025-08-14T05:22:07.211Z</t>
  </si>
  <si>
    <t>2025-07-26T19:04:47.176Z</t>
  </si>
  <si>
    <t>2025-08-14T18:06:00.900Z</t>
  </si>
  <si>
    <t>2025-07-24T11:42:56.619Z</t>
  </si>
  <si>
    <t>2025-07-25T06:13:30.506Z</t>
  </si>
  <si>
    <t>2025-08-16T11:59:24.302Z</t>
  </si>
  <si>
    <t>2025-08-16T11:55:12.000Z</t>
  </si>
  <si>
    <t>https://www.coursera.org/account/accomplishments/specialization/AED8GDKUCU3X</t>
  </si>
  <si>
    <t>2025-08-11T19:14:42.481Z</t>
  </si>
  <si>
    <t>2025-10-06T06:11:24.145Z</t>
  </si>
  <si>
    <t>2025-07-24T11:49:32.649Z</t>
  </si>
  <si>
    <t>2025-07-24T14:21:09.983Z</t>
  </si>
  <si>
    <t>2025-08-02T07:58:02.804Z</t>
  </si>
  <si>
    <t>2025-07-24T14:20:58.903Z</t>
  </si>
  <si>
    <t>2025-09-14T00:54:34.214Z</t>
  </si>
  <si>
    <t>2025-08-12T06:18:27.810Z</t>
  </si>
  <si>
    <t>2025-08-18T10:10:12.139Z</t>
  </si>
  <si>
    <t>2025-08-19T21:57:46.764Z</t>
  </si>
  <si>
    <t>2024-06-14T08:21:59.742Z</t>
  </si>
  <si>
    <t>2025-09-24T05:10:21.423Z</t>
  </si>
  <si>
    <t>2025-07-25T08:28:24.512Z</t>
  </si>
  <si>
    <t>2025-09-05T06:07:21.253Z</t>
  </si>
  <si>
    <t>2025-08-02T06:49:28.000Z</t>
  </si>
  <si>
    <t>https://www.coursera.org/account/accomplishments/specialization/1QG8NLCINSQX</t>
  </si>
  <si>
    <t>2025-08-07T12:15:21.899Z</t>
  </si>
  <si>
    <t>2025-08-22T08:20:10.203Z</t>
  </si>
  <si>
    <t>2025-08-29T10:57:51.995Z</t>
  </si>
  <si>
    <t>2025-07-29T04:14:45.278Z</t>
  </si>
  <si>
    <t>2025-01-18T20:33:45.014Z</t>
  </si>
  <si>
    <t>2025-08-12T08:16:15.977Z</t>
  </si>
  <si>
    <t>hasnainahmed1942@gmail.comGoogle Data Analytics</t>
  </si>
  <si>
    <t>7150161827349</t>
  </si>
  <si>
    <t>2025-10-06T17:20:35.295Z</t>
  </si>
  <si>
    <t>2025-08-18T03:37:07.727Z</t>
  </si>
  <si>
    <t>2025-08-08T13:48:31.260Z</t>
  </si>
  <si>
    <t>2025-08-22T07:08:47.149Z</t>
  </si>
  <si>
    <t>2025-09-21T12:03:10.435Z</t>
  </si>
  <si>
    <t>2025-07-24T11:40:54.326Z</t>
  </si>
  <si>
    <t>2025-08-29T12:46:01.662Z</t>
  </si>
  <si>
    <t>2025-09-25T19:28:30.782Z</t>
  </si>
  <si>
    <t>2025-08-08T18:43:16.420Z</t>
  </si>
  <si>
    <t>2025-08-08T18:48:16.372Z</t>
  </si>
  <si>
    <t>2025-08-22T06:04:31.968Z</t>
  </si>
  <si>
    <t>2025-08-20T06:35:45.057Z</t>
  </si>
  <si>
    <t>skill~regression</t>
  </si>
  <si>
    <t>2025-09-22T20:28:46.128Z</t>
  </si>
  <si>
    <t>2025-09-20T19:23:41.188Z</t>
  </si>
  <si>
    <t>2025-08-23T20:24:12.993Z</t>
  </si>
  <si>
    <t>2025-08-28T04:54:45.579Z</t>
  </si>
  <si>
    <t>2025-08-28T04:38:50.000Z</t>
  </si>
  <si>
    <t>https://www.coursera.org/account/accomplishments/specialization/PNJCIVJAZM3J</t>
  </si>
  <si>
    <t>2025-07-25T05:45:37.106Z</t>
  </si>
  <si>
    <t>2025-08-13T14:39:13.376Z</t>
  </si>
  <si>
    <t>2025-09-03T08:10:11.488Z</t>
  </si>
  <si>
    <t>2025-07-25T16:25:56.827Z</t>
  </si>
  <si>
    <t>2025-08-13T21:42:21.473Z</t>
  </si>
  <si>
    <t>2025-07-29T13:20:30.817Z</t>
  </si>
  <si>
    <t>2025-09-02T10:01:56.349Z</t>
  </si>
  <si>
    <t>2023-05-16T04:39:42.297Z</t>
  </si>
  <si>
    <t>Samreenrasool22@gmail.comGoogle Digital Marketing &amp; E-commerce</t>
  </si>
  <si>
    <t>2025-09-26T06:38:23.645Z</t>
  </si>
  <si>
    <t>2025-09-14T08:29:45.161Z</t>
  </si>
  <si>
    <t>2025-09-14T08:57:40.971Z</t>
  </si>
  <si>
    <t>2025-08-23T11:23:42.457Z</t>
  </si>
  <si>
    <t>2025-09-11T18:45:39.553Z</t>
  </si>
  <si>
    <t>2025-09-22T23:12:14.324Z</t>
  </si>
  <si>
    <t>2025-08-20T10:41:36.253Z</t>
  </si>
  <si>
    <t>2025-08-25T06:23:41.441Z</t>
  </si>
  <si>
    <t>2025-07-29T17:46:26.076Z</t>
  </si>
  <si>
    <t>2025-08-16T16:57:00.625Z</t>
  </si>
  <si>
    <t>2025-08-21T11:23:35.640Z</t>
  </si>
  <si>
    <t>2025-08-29T17:19:18.286Z</t>
  </si>
  <si>
    <t>2025-08-29T17:16:54.000Z</t>
  </si>
  <si>
    <t>https://www.coursera.org/account/accomplishments/specialization/CV02MP86LXJG</t>
  </si>
  <si>
    <t>2025-08-12T18:23:28.038Z</t>
  </si>
  <si>
    <t>2025-08-20T20:35:29.136Z</t>
  </si>
  <si>
    <t>2025-09-06T08:37:24.814Z</t>
  </si>
  <si>
    <t>2025-08-12T05:25:17.703Z</t>
  </si>
  <si>
    <t>2025-09-10T10:42:22.858Z</t>
  </si>
  <si>
    <t>2025-07-24T16:01:08.384Z</t>
  </si>
  <si>
    <t>2025-08-21T06:09:31.384Z</t>
  </si>
  <si>
    <t>2025-08-21T06:03:02.000Z</t>
  </si>
  <si>
    <t>https://www.coursera.org/account/accomplishments/specialization/NCT2GJZHOLGG</t>
  </si>
  <si>
    <t>2025-09-04T16:17:04.998Z</t>
  </si>
  <si>
    <t>2025-09-25T18:00:14.398Z</t>
  </si>
  <si>
    <t>skill~data-analysis</t>
  </si>
  <si>
    <t>2025-08-28T07:34:30.031Z</t>
  </si>
  <si>
    <t>2025-08-29T10:57:40.176Z</t>
  </si>
  <si>
    <t>2025-08-11T16:05:56.403Z</t>
  </si>
  <si>
    <t>2025-09-29T07:36:28.468Z</t>
  </si>
  <si>
    <t>2025-09-29T07:16:41.000Z</t>
  </si>
  <si>
    <t>https://www.coursera.org/account/accomplishments/specialization/4SOKR7USZDPZ</t>
  </si>
  <si>
    <t>2025-08-11T10:22:49.609Z</t>
  </si>
  <si>
    <t>basitali.10k@gmail.comGoogle Prompting Essentials</t>
  </si>
  <si>
    <t>2025-09-26T02:46:38.192Z</t>
  </si>
  <si>
    <t>2025-09-30T02:22:30.190Z</t>
  </si>
  <si>
    <t>2025-09-30T02:22:30.000Z</t>
  </si>
  <si>
    <t>https://www.coursera.org/account/accomplishments/specialization/K5RTS1R0L3ZU</t>
  </si>
  <si>
    <t>2025-08-12T13:39:28.878Z</t>
  </si>
  <si>
    <t>2025-08-15T07:37:24.871Z</t>
  </si>
  <si>
    <t>2025-08-25T12:16:11.777Z</t>
  </si>
  <si>
    <t>2025-09-06T13:32:44.362Z</t>
  </si>
  <si>
    <t>2025-09-06T11:11:56.000Z</t>
  </si>
  <si>
    <t>https://www.coursera.org/account/accomplishments/specialization/TRZSFJZSVLI2</t>
  </si>
  <si>
    <t>2025-07-24T18:56:42.519Z</t>
  </si>
  <si>
    <t>2024-06-26T16:24:16.279Z</t>
  </si>
  <si>
    <t>2025-08-18T10:13:20.115Z</t>
  </si>
  <si>
    <t>2025-08-19T07:09:03.241Z</t>
  </si>
  <si>
    <t>2025-08-19T07:11:04.547Z</t>
  </si>
  <si>
    <t>2025-08-21T17:16:27.545Z</t>
  </si>
  <si>
    <t>2025-08-23T09:46:36.776Z</t>
  </si>
  <si>
    <t>2025-09-18T09:46:56.760Z</t>
  </si>
  <si>
    <t>2025-07-26T19:04:19.570Z</t>
  </si>
  <si>
    <t>2025-09-01T12:03:09.479Z</t>
  </si>
  <si>
    <t>2025-07-24T17:17:27.077Z</t>
  </si>
  <si>
    <t>2025-09-03T13:41:53.997Z</t>
  </si>
  <si>
    <t>2025-09-23T16:07:58.910Z</t>
  </si>
  <si>
    <t>2025-07-27T15:47:49.904Z</t>
  </si>
  <si>
    <t>2025-08-28T14:16:16.317Z</t>
  </si>
  <si>
    <t>2025-09-20T12:48:26.842Z</t>
  </si>
  <si>
    <t>2025-09-15T15:05:37.675Z</t>
  </si>
  <si>
    <t>2025-09-16T15:18:10.723Z</t>
  </si>
  <si>
    <t>2025-08-11T14:35:05.881Z</t>
  </si>
  <si>
    <t>2025-08-22T05:59:15.382Z</t>
  </si>
  <si>
    <t>2025-07-24T18:42:07.259Z</t>
  </si>
  <si>
    <t>2025-08-13T08:39:20.483Z</t>
  </si>
  <si>
    <t>muhdalishah0@gmail.comGoogle IT Support</t>
  </si>
  <si>
    <t>7140281302969</t>
  </si>
  <si>
    <t>2025-09-27T20:18:30.515Z</t>
  </si>
  <si>
    <t>2024-10-21T10:08:36.242Z</t>
  </si>
  <si>
    <t>2025-07-25T07:13:26.233Z</t>
  </si>
  <si>
    <t>2025-08-02T08:49:30.814Z</t>
  </si>
  <si>
    <t>2025-09-18T09:39:23.705Z</t>
  </si>
  <si>
    <t>2025-09-17T19:40:06.000Z</t>
  </si>
  <si>
    <t>https://www.coursera.org/account/accomplishments/specialization/CZNDAW9VSGLE</t>
  </si>
  <si>
    <t>2025-07-26T19:08:06.654Z</t>
  </si>
  <si>
    <t>2025-08-12T08:08:24.395Z</t>
  </si>
  <si>
    <t>2025-09-03T11:12:34.420Z</t>
  </si>
  <si>
    <t>2025-09-22T19:18:14.904Z</t>
  </si>
  <si>
    <t>2025-10-02T19:12:39.144Z</t>
  </si>
  <si>
    <t>2025-08-27T12:39:30.969Z</t>
  </si>
  <si>
    <t>2025-08-27T13:05:22.953Z</t>
  </si>
  <si>
    <t>2025-07-28T05:26:41.700Z</t>
  </si>
  <si>
    <t>2025-08-29T16:58:24.634Z</t>
  </si>
  <si>
    <t>2025-09-14T14:09:19.002Z</t>
  </si>
  <si>
    <t>2025-08-02T13:31:01.310Z</t>
  </si>
  <si>
    <t>2025-09-04T17:36:54.409Z</t>
  </si>
  <si>
    <t>2025-09-16T19:35:52.387Z</t>
  </si>
  <si>
    <t>2025-08-13T08:01:10.207Z</t>
  </si>
  <si>
    <t>2025-08-23T11:16:15.724Z</t>
  </si>
  <si>
    <t>2025-08-27T06:13:46.981Z</t>
  </si>
  <si>
    <t>2025-09-08T11:37:54.759Z</t>
  </si>
  <si>
    <t>2025-07-30T15:51:23.202Z</t>
  </si>
  <si>
    <t>2025-07-30T16:26:11.869Z</t>
  </si>
  <si>
    <t>2025-09-02T08:50:04.124Z</t>
  </si>
  <si>
    <t>2025-09-02T13:57:25.504Z</t>
  </si>
  <si>
    <t>2025-09-18T07:09:35.185Z</t>
  </si>
  <si>
    <t>2025-09-26T18:10:28.678Z</t>
  </si>
  <si>
    <t>skill~project-management</t>
  </si>
  <si>
    <t>2025-08-22T06:05:33.126Z</t>
  </si>
  <si>
    <t>2025-09-11T07:58:46.245Z</t>
  </si>
  <si>
    <t>2025-08-20T11:42:11.486Z</t>
  </si>
  <si>
    <t>2025-10-06T17:32:22.869Z</t>
  </si>
  <si>
    <t>2025-08-15T05:45:11.578Z</t>
  </si>
  <si>
    <t>2025-09-25T17:17:25.864Z</t>
  </si>
  <si>
    <t>2025-09-04T15:05:31.264Z</t>
  </si>
  <si>
    <t>2025-08-08T13:30:30.496Z</t>
  </si>
  <si>
    <t>2025-08-11T16:31:43.201Z</t>
  </si>
  <si>
    <t>2025-09-29T19:45:50.961Z</t>
  </si>
  <si>
    <t>skill~adobe-xd</t>
  </si>
  <si>
    <t>2025-09-09T10:30:03.475Z</t>
  </si>
  <si>
    <t>2025-08-12T17:08:29.269Z</t>
  </si>
  <si>
    <t>2025-07-24T11:33:29.787Z</t>
  </si>
  <si>
    <t>2025-09-30T19:48:17.705Z</t>
  </si>
  <si>
    <t>2025-08-12T15:40:51.757Z</t>
  </si>
  <si>
    <t>2025-08-29T12:06:30.810Z</t>
  </si>
  <si>
    <t>2025-08-19T20:17:14.655Z</t>
  </si>
  <si>
    <t>2025-08-02T16:45:11.406Z</t>
  </si>
  <si>
    <t>2025-08-11T19:49:22.051Z</t>
  </si>
  <si>
    <t>2025-08-18T07:53:40.296Z</t>
  </si>
  <si>
    <t>2025-07-26T17:26:54.852Z</t>
  </si>
  <si>
    <t>2025-09-08T04:00:21.193Z</t>
  </si>
  <si>
    <t>2025-08-11T17:30:24.999Z</t>
  </si>
  <si>
    <t>2025-08-13T14:39:47.916Z</t>
  </si>
  <si>
    <t>2025-09-13T11:34:44.833Z</t>
  </si>
  <si>
    <t>2025-09-16T16:03:08.541Z</t>
  </si>
  <si>
    <t>2022-10-28T08:27:10.818Z</t>
  </si>
  <si>
    <t>2025-08-30T13:04:48.613Z</t>
  </si>
  <si>
    <t>2025-08-04T18:05:12.448Z</t>
  </si>
  <si>
    <t>2025-10-02T08:18:40.586Z</t>
  </si>
  <si>
    <t>2025-10-02T08:18:41.000Z</t>
  </si>
  <si>
    <t>https://www.coursera.org/account/accomplishments/specialization/M4E2EJM57LOJ</t>
  </si>
  <si>
    <t>2025-08-12T08:13:55.534Z</t>
  </si>
  <si>
    <t>2025-09-17T12:43:00.880Z</t>
  </si>
  <si>
    <t>2025-08-22T15:47:45.357Z</t>
  </si>
  <si>
    <t>2025-08-22T15:54:08.253Z</t>
  </si>
  <si>
    <t>2025-08-24T08:12:40.729Z</t>
  </si>
  <si>
    <t>2025-09-23T05:11:45.430Z</t>
  </si>
  <si>
    <t>ijaz.shah21@gmail.comGoogle IT Support</t>
  </si>
  <si>
    <t>2025-10-04T05:23:15.813Z</t>
  </si>
  <si>
    <t>chandni.taj266@gmail.comGoogle IT Automation with Python</t>
  </si>
  <si>
    <t>2025-09-29T12:04:56.330Z</t>
  </si>
  <si>
    <t>2025-10-03T16:12:04.216Z</t>
  </si>
  <si>
    <t>2025-08-29T17:34:16.549Z</t>
  </si>
  <si>
    <t>2025-09-17T14:13:56.665Z</t>
  </si>
  <si>
    <t>2024-08-22T13:31:25.735Z</t>
  </si>
  <si>
    <t>2025-08-27T08:09:42.071Z</t>
  </si>
  <si>
    <t>2025-07-26T19:08:44.374Z</t>
  </si>
  <si>
    <t>2025-09-04T09:28:15.813Z</t>
  </si>
  <si>
    <t>2025-09-19T16:50:38.100Z</t>
  </si>
  <si>
    <t>2025-08-08T12:47:01.510Z</t>
  </si>
  <si>
    <t>2025-08-04T15:40:27.878Z</t>
  </si>
  <si>
    <t>2025-08-04T18:40:50.607Z</t>
  </si>
  <si>
    <t>2025-09-10T16:38:03.502Z</t>
  </si>
  <si>
    <t>rehmanofficial11@gmail.comGoogle UX Design</t>
  </si>
  <si>
    <t>2025-10-04T13:00:08.732Z</t>
  </si>
  <si>
    <t>2025-07-25T04:17:12.614Z</t>
  </si>
  <si>
    <t>2025-08-11T12:20:58.377Z</t>
  </si>
  <si>
    <t>2025-10-05T14:57:16.924Z</t>
  </si>
  <si>
    <t>2025-08-02T16:18:52.382Z</t>
  </si>
  <si>
    <t>2025-08-02T16:32:18.173Z</t>
  </si>
  <si>
    <t>2025-08-11T07:46:22.540Z</t>
  </si>
  <si>
    <t>2025-07-11T10:17:04.462Z</t>
  </si>
  <si>
    <t>2025-08-11T08:16:25.047Z</t>
  </si>
  <si>
    <t>2025-09-06T11:50:18.443Z</t>
  </si>
  <si>
    <t>GgvHw</t>
  </si>
  <si>
    <t>2025-07-21T15:13:52.726Z</t>
  </si>
  <si>
    <t>2025-08-17T07:17:03.995Z</t>
  </si>
  <si>
    <t>xCh7v</t>
  </si>
  <si>
    <t>2025-07-10T11:04:25.378Z</t>
  </si>
  <si>
    <t>2025-07-10T11:18:58.276Z</t>
  </si>
  <si>
    <t>2025-07-10T10:33:30.543Z</t>
  </si>
  <si>
    <t>2025-08-10T12:13:26.083Z</t>
  </si>
  <si>
    <t>2025-08-09T10:24:08.000Z</t>
  </si>
  <si>
    <t>2025-07-12T05:22:48.251Z</t>
  </si>
  <si>
    <t>2025-09-26T17:57:54.674Z</t>
  </si>
  <si>
    <t>2025-07-10T12:36:45.025Z</t>
  </si>
  <si>
    <t>2025-08-05T07:09:32.478Z</t>
  </si>
  <si>
    <t>2025-10-06T08:03:18.078Z</t>
  </si>
  <si>
    <t>2025-09-20T20:03:03.316Z</t>
  </si>
  <si>
    <t>2025-09-20T21:09:07.809Z</t>
  </si>
  <si>
    <t>2025-09-20T21:08:31.000Z</t>
  </si>
  <si>
    <t>https://www.coursera.org/account/accomplishments/specialization/R4I8T5BOAA7H</t>
  </si>
  <si>
    <t>2025-07-10T16:41:15.528Z</t>
  </si>
  <si>
    <t>2025-08-20T04:06:05.000Z</t>
  </si>
  <si>
    <t>https://www.coursera.org/account/accomplishments/specialization/FEAQSF0B376X</t>
  </si>
  <si>
    <t>2025-08-06T20:16:42.267Z</t>
  </si>
  <si>
    <t>2025-07-19T23:37:43.180Z</t>
  </si>
  <si>
    <t>2025-07-20T01:12:57.686Z</t>
  </si>
  <si>
    <t>2025-07-19T07:50:25.129Z</t>
  </si>
  <si>
    <t>2025-07-10T13:13:38.875Z</t>
  </si>
  <si>
    <t>2025-07-15T09:01:12.378Z</t>
  </si>
  <si>
    <t>2025-07-12T06:53:07.353Z</t>
  </si>
  <si>
    <t>2025-09-17T07:18:58.324Z</t>
  </si>
  <si>
    <t>2025-07-27T00:43:41.923Z</t>
  </si>
  <si>
    <t>2025-07-27T09:29:32.361Z</t>
  </si>
  <si>
    <t>2025-09-10T10:44:22.113Z</t>
  </si>
  <si>
    <t>2025-07-10T18:43:58.268Z</t>
  </si>
  <si>
    <t>2025-07-16T06:37:11.002Z</t>
  </si>
  <si>
    <t>2025-07-24T10:15:04.202Z</t>
  </si>
  <si>
    <t>2025-07-24T09:51:48.000Z</t>
  </si>
  <si>
    <t>https://www.coursera.org/account/accomplishments/specialization/GP2KMJ5MT0H5</t>
  </si>
  <si>
    <t>2025-07-22T09:42:32.248Z</t>
  </si>
  <si>
    <t>2025-08-01T18:01:25.273Z</t>
  </si>
  <si>
    <t>2025-08-03T17:25:12.456Z</t>
  </si>
  <si>
    <t>2025-08-03T17:22:10.000Z</t>
  </si>
  <si>
    <t>https://www.coursera.org/account/accomplishments/specialization/O14F34JD5PRI</t>
  </si>
  <si>
    <t>2025-08-24T11:12:27.177Z</t>
  </si>
  <si>
    <t>2025-08-31T16:48:12.868Z</t>
  </si>
  <si>
    <t>2025-09-18T14:58:53.173Z</t>
  </si>
  <si>
    <t>2025-09-18T15:35:40.586Z</t>
  </si>
  <si>
    <t>2025-07-11T07:15:50.589Z</t>
  </si>
  <si>
    <t>2025-07-22T07:56:10.115Z</t>
  </si>
  <si>
    <t>2025-07-29T12:27:05.416Z</t>
  </si>
  <si>
    <t>2025-09-13T10:47:02.140Z</t>
  </si>
  <si>
    <t>2025-09-13T11:07:05.398Z</t>
  </si>
  <si>
    <t>2025-07-12T15:51:45.410Z</t>
  </si>
  <si>
    <t>2025-10-04T18:24:42.719Z</t>
  </si>
  <si>
    <t>2025-07-10T20:02:01.807Z</t>
  </si>
  <si>
    <t>2025-07-29T19:49:52.768Z</t>
  </si>
  <si>
    <t>2025-09-15T18:35:58.965Z</t>
  </si>
  <si>
    <t>2025-09-30T07:12:08.034Z</t>
  </si>
  <si>
    <t>2025-07-27T18:18:23.759Z</t>
  </si>
  <si>
    <t>2025-09-06T07:51:42.928Z</t>
  </si>
  <si>
    <t>2025-09-06T07:45:04.000Z</t>
  </si>
  <si>
    <t>https://www.coursera.org/account/accomplishments/specialization/E5W6JHLPI0BP</t>
  </si>
  <si>
    <t>2025-09-11T09:45:50.576Z</t>
  </si>
  <si>
    <t>2025-07-19T19:48:32.281Z</t>
  </si>
  <si>
    <t>2025-09-23T20:09:35.000Z</t>
  </si>
  <si>
    <t>https://www.coursera.org/account/accomplishments/specialization/31HOXPU34R37</t>
  </si>
  <si>
    <t>2025-09-02T05:03:46.081Z</t>
  </si>
  <si>
    <t>2025-09-08T05:52:56.676Z</t>
  </si>
  <si>
    <t>2025-09-08T05:51:40.000Z</t>
  </si>
  <si>
    <t>https://www.coursera.org/account/accomplishments/specialization/WJWCSLLVPAFF</t>
  </si>
  <si>
    <t>2025-07-11T17:09:12.246Z</t>
  </si>
  <si>
    <t>2025-09-08T05:28:12.136Z</t>
  </si>
  <si>
    <t>2025-09-18T07:03:12.523Z</t>
  </si>
  <si>
    <t>2025-09-18T07:03:48.395Z</t>
  </si>
  <si>
    <t>2025-07-19T07:01:59.700Z</t>
  </si>
  <si>
    <t>2025-08-12T11:42:45.786Z</t>
  </si>
  <si>
    <t>shamseensyeda7@gmail.comGoogle Cybersecurity</t>
  </si>
  <si>
    <t>2025-10-01T11:38:28.324Z</t>
  </si>
  <si>
    <t>2025-10-04T11:13:38.838Z</t>
  </si>
  <si>
    <t>2025-07-12T06:57:10.380Z</t>
  </si>
  <si>
    <t>2025-08-24T00:17:20.163Z</t>
  </si>
  <si>
    <t>2025-07-21T09:16:13.663Z</t>
  </si>
  <si>
    <t>2025-09-08T07:49:27.724Z</t>
  </si>
  <si>
    <t>2025-09-12T04:20:49.000Z</t>
  </si>
  <si>
    <t>https://www.coursera.org/account/accomplishments/specialization/ATIPOMSFIMPX</t>
  </si>
  <si>
    <t>2025-07-16T11:18:25.672Z</t>
  </si>
  <si>
    <t>2025-08-17T11:17:01.469Z</t>
  </si>
  <si>
    <t>2025-08-17T11:26:34.406Z</t>
  </si>
  <si>
    <t>2025-07-22T08:07:31.404Z</t>
  </si>
  <si>
    <t>2025-07-22T09:29:49.978Z</t>
  </si>
  <si>
    <t>2025-07-14T00:03:45.808Z</t>
  </si>
  <si>
    <t>2025-08-17T11:10:44.777Z</t>
  </si>
  <si>
    <t>2025-07-11T16:07:33.360Z</t>
  </si>
  <si>
    <t>2025-07-10T20:39:54.551Z</t>
  </si>
  <si>
    <t>2025-07-11T10:11:43.452Z</t>
  </si>
  <si>
    <t>2025-08-31T13:38:32.035Z</t>
  </si>
  <si>
    <t>2025-08-31T13:48:20.643Z</t>
  </si>
  <si>
    <t>2025-07-21T18:43:28.519Z</t>
  </si>
  <si>
    <t>2025-07-13T07:59:19.422Z</t>
  </si>
  <si>
    <t>2025-07-13T08:21:47.283Z</t>
  </si>
  <si>
    <t>2025-08-23T20:59:03.173Z</t>
  </si>
  <si>
    <t>2025-08-23T21:38:40.911Z</t>
  </si>
  <si>
    <t>2025-07-10T11:06:42.485Z</t>
  </si>
  <si>
    <t>2025-08-28T18:50:19.515Z</t>
  </si>
  <si>
    <t>2025-07-12T15:30:04.300Z</t>
  </si>
  <si>
    <t>2025-09-17T17:49:37.097Z</t>
  </si>
  <si>
    <t>2025-07-30T20:53:21.055Z</t>
  </si>
  <si>
    <t>2025-07-10T10:48:34.303Z</t>
  </si>
  <si>
    <t>2025-07-16T12:13:07.334Z</t>
  </si>
  <si>
    <t>2025-09-02T17:11:12.420Z</t>
  </si>
  <si>
    <t>2025-09-11T00:02:34.673Z</t>
  </si>
  <si>
    <t>2025-09-11T00:02:35.000Z</t>
  </si>
  <si>
    <t>https://www.coursera.org/account/accomplishments/specialization/PAY0LB24PA60</t>
  </si>
  <si>
    <t>2025-09-14T07:23:03.603Z</t>
  </si>
  <si>
    <t>2025-07-13T09:05:29.633Z</t>
  </si>
  <si>
    <t>2025-07-20T09:17:08.024Z</t>
  </si>
  <si>
    <t>2025-07-10T12:19:44.454Z</t>
  </si>
  <si>
    <t>2025-08-21T10:42:50.338Z</t>
  </si>
  <si>
    <t>2025-08-21T10:13:48.000Z</t>
  </si>
  <si>
    <t>https://www.coursera.org/account/accomplishments/specialization/1MZWMOGS7OP7</t>
  </si>
  <si>
    <t>2025-07-19T10:57:21.998Z</t>
  </si>
  <si>
    <t>2025-07-19T00:28:36.955Z</t>
  </si>
  <si>
    <t>2025-08-13T07:11:00.214Z</t>
  </si>
  <si>
    <t>2025-09-08T07:36:56.655Z</t>
  </si>
  <si>
    <t>2025-09-08T07:35:42.000Z</t>
  </si>
  <si>
    <t>https://www.coursera.org/account/accomplishments/specialization/JTZAM83XCO6I</t>
  </si>
  <si>
    <t>2025-07-29T06:01:33.831Z</t>
  </si>
  <si>
    <t>2025-08-27T20:18:19.315Z</t>
  </si>
  <si>
    <t>2025-08-27T20:19:07.467Z</t>
  </si>
  <si>
    <t>2025-07-24T09:47:20.307Z</t>
  </si>
  <si>
    <t>2025-08-03T18:02:02.036Z</t>
  </si>
  <si>
    <t>2025-07-18T21:25:02.949Z</t>
  </si>
  <si>
    <t>2025-07-21T15:15:20.057Z</t>
  </si>
  <si>
    <t>2025-10-02T20:47:03.484Z</t>
  </si>
  <si>
    <t>2025-07-10T10:36:29.030Z</t>
  </si>
  <si>
    <t>2025-07-11T11:02:14.759Z</t>
  </si>
  <si>
    <t>2025-08-03T17:12:38.117Z</t>
  </si>
  <si>
    <t>2025-08-03T19:12:20.000Z</t>
  </si>
  <si>
    <t>https://www.coursera.org/account/accomplishments/specialization/J2SIAD2MN704</t>
  </si>
  <si>
    <t>2025-07-25T07:41:58.979Z</t>
  </si>
  <si>
    <t>2025-07-28T16:09:38.840Z</t>
  </si>
  <si>
    <t>2025-07-14T20:10:32.879Z</t>
  </si>
  <si>
    <t>2025-10-06T17:14:11.041Z</t>
  </si>
  <si>
    <t>2025-07-12T04:35:33.591Z</t>
  </si>
  <si>
    <t>2025-07-30T21:53:55.534Z</t>
  </si>
  <si>
    <t>2025-08-12T23:20:44.554Z</t>
  </si>
  <si>
    <t>2025-08-21T07:48:07.984Z</t>
  </si>
  <si>
    <t>2024-05-25T16:10:21.336Z</t>
  </si>
  <si>
    <t>2025-07-14T19:35:31.331Z</t>
  </si>
  <si>
    <t>2025-07-12T18:58:50.000Z</t>
  </si>
  <si>
    <t>https://www.coursera.org/account/accomplishments/specialization/YH9DIYIRRTKM</t>
  </si>
  <si>
    <t>2025-07-15T07:46:09.598Z</t>
  </si>
  <si>
    <t>2025-07-16T05:28:55.675Z</t>
  </si>
  <si>
    <t>2025-07-16T20:57:37.078Z</t>
  </si>
  <si>
    <t>2025-07-31T08:21:24.659Z</t>
  </si>
  <si>
    <t>perwaizjawed1@gmail.comGoogle Cybersecurity</t>
  </si>
  <si>
    <t>2025-10-04T21:12:15.268Z</t>
  </si>
  <si>
    <t>2025-07-16T10:00:28.950Z</t>
  </si>
  <si>
    <t>2025-07-17T07:47:50.505Z</t>
  </si>
  <si>
    <t>2025-08-09T18:22:40.026Z</t>
  </si>
  <si>
    <t>2025-07-10T13:57:51.762Z</t>
  </si>
  <si>
    <t>2025-07-14T09:43:43.328Z</t>
  </si>
  <si>
    <t>2025-07-14T09:43:15.000Z</t>
  </si>
  <si>
    <t>https://www.coursera.org/account/accomplishments/specialization/W5OLEYNLAS2V</t>
  </si>
  <si>
    <t>2025-07-10T12:40:31.297Z</t>
  </si>
  <si>
    <t>2025-07-16T06:13:00.593Z</t>
  </si>
  <si>
    <t>2025-07-10T14:11:38.764Z</t>
  </si>
  <si>
    <t>2025-07-30T17:38:23.875Z</t>
  </si>
  <si>
    <t>2025-07-14T08:07:22.253Z</t>
  </si>
  <si>
    <t>2025-08-27T15:20:40.387Z</t>
  </si>
  <si>
    <t>2025-08-25T15:40:30.878Z</t>
  </si>
  <si>
    <t>2025-09-23T10:24:49.870Z</t>
  </si>
  <si>
    <t>2025-07-12T16:39:59.921Z</t>
  </si>
  <si>
    <t>2025-08-17T12:47:16.183Z</t>
  </si>
  <si>
    <t>2025-08-17T12:42:21.000Z</t>
  </si>
  <si>
    <t>https://www.coursera.org/account/accomplishments/specialization/PSCRJWBVK9CT</t>
  </si>
  <si>
    <t>2025-08-05T20:07:21.897Z</t>
  </si>
  <si>
    <t>2025-08-18T15:31:56.154Z</t>
  </si>
  <si>
    <t>2025-07-12T23:08:53.206Z</t>
  </si>
  <si>
    <t>2025-07-10T11:19:20.910Z</t>
  </si>
  <si>
    <t>2025-10-05T19:40:36.855Z</t>
  </si>
  <si>
    <t>2025-10-05T18:48:00.000Z</t>
  </si>
  <si>
    <t>https://www.coursera.org/account/accomplishments/specialization/K0E1Q7JRN7AQ</t>
  </si>
  <si>
    <t>2025-07-10T14:16:10.669Z</t>
  </si>
  <si>
    <t>2025-07-12T12:59:02.272Z</t>
  </si>
  <si>
    <t>2025-07-29T17:40:20.368Z</t>
  </si>
  <si>
    <t>2025-07-29T17:40:08.000Z</t>
  </si>
  <si>
    <t>2025-07-10T10:28:46.187Z</t>
  </si>
  <si>
    <t>2025-07-24T09:48:36.071Z</t>
  </si>
  <si>
    <t>2025-09-11T04:52:40.636Z</t>
  </si>
  <si>
    <t>2025-09-14T07:47:44.055Z</t>
  </si>
  <si>
    <t>2025-07-11T09:54:23.130Z</t>
  </si>
  <si>
    <t>2025-08-03T09:04:05.324Z</t>
  </si>
  <si>
    <t>sinzalsaleem2927@gmail.comGoogle Advanced Data Analytics</t>
  </si>
  <si>
    <t>2025-10-05T19:24:10.816Z</t>
  </si>
  <si>
    <t>2025-07-14T06:45:15.715Z</t>
  </si>
  <si>
    <t>2025-08-06T05:49:54.973Z</t>
  </si>
  <si>
    <t>2025-07-11T01:29:58.709Z</t>
  </si>
  <si>
    <t>2025-08-03T00:54:26.041Z</t>
  </si>
  <si>
    <t>2025-08-03T00:54:26.000Z</t>
  </si>
  <si>
    <t>https://www.coursera.org/account/accomplishments/specialization/IIEONSKGJ6R0</t>
  </si>
  <si>
    <t>2025-07-18T17:45:12.271Z</t>
  </si>
  <si>
    <t>2025-07-23T10:55:39.901Z</t>
  </si>
  <si>
    <t>2025-07-23T10:49:51.000Z</t>
  </si>
  <si>
    <t>https://www.coursera.org/account/accomplishments/specialization/GI8IVEG0TNXC</t>
  </si>
  <si>
    <t>2025-07-16T07:39:58.354Z</t>
  </si>
  <si>
    <t>2025-08-14T05:07:51.209Z</t>
  </si>
  <si>
    <t>2025-09-16T10:13:15.142Z</t>
  </si>
  <si>
    <t>2025-07-10T12:09:35.922Z</t>
  </si>
  <si>
    <t>2025-07-10T12:56:46.377Z</t>
  </si>
  <si>
    <t>2025-07-11T03:25:27.000Z</t>
  </si>
  <si>
    <t>https://www.coursera.org/account/accomplishments/specialization/49CDIRZ72G8R</t>
  </si>
  <si>
    <t>2025-07-14T17:16:59.406Z</t>
  </si>
  <si>
    <t>2025-08-20T14:45:13.844Z</t>
  </si>
  <si>
    <t>2025-07-11T15:31:18.622Z</t>
  </si>
  <si>
    <t>yaqza.rattani@gmail.comGoogle Cybersecurity</t>
  </si>
  <si>
    <t>2025-09-25T17:25:17.749Z</t>
  </si>
  <si>
    <t>2025-07-21T13:34:14.310Z</t>
  </si>
  <si>
    <t>2025-07-10T11:03:27.355Z</t>
  </si>
  <si>
    <t>2025-08-06T17:44:21.666Z</t>
  </si>
  <si>
    <t>2025-07-27T09:52:52.816Z</t>
  </si>
  <si>
    <t>2025-08-15T19:14:04.235Z</t>
  </si>
  <si>
    <t>2025-08-15T19:11:08.000Z</t>
  </si>
  <si>
    <t>https://www.coursera.org/account/accomplishments/specialization/M1BBXPOPVJMU</t>
  </si>
  <si>
    <t>2025-07-16T14:33:56.108Z</t>
  </si>
  <si>
    <t>2025-08-16T08:00:58.909Z</t>
  </si>
  <si>
    <t>2025-07-14T04:38:16.176Z</t>
  </si>
  <si>
    <t>2025-07-12T06:18:47.170Z</t>
  </si>
  <si>
    <t>2025-09-06T08:13:46.730Z</t>
  </si>
  <si>
    <t>2025-09-06T07:39:55.000Z</t>
  </si>
  <si>
    <t>https://www.coursera.org/account/accomplishments/specialization/QXRBHONFB7UJ</t>
  </si>
  <si>
    <t>2025-08-14T15:48:17.170Z</t>
  </si>
  <si>
    <t>2025-07-11T07:47:36.774Z</t>
  </si>
  <si>
    <t>2025-08-18T10:46:26.109Z</t>
  </si>
  <si>
    <t>2025-07-10T15:18:33.067Z</t>
  </si>
  <si>
    <t>2025-08-30T13:09:20.969Z</t>
  </si>
  <si>
    <t>2025-08-30T11:58:04.000Z</t>
  </si>
  <si>
    <t>https://www.coursera.org/account/accomplishments/specialization/8HKRQ1JD20PE</t>
  </si>
  <si>
    <t>2025-07-10T10:48:59.993Z</t>
  </si>
  <si>
    <t>2025-07-25T08:24:44.444Z</t>
  </si>
  <si>
    <t>2025-07-25T08:24:44.000Z</t>
  </si>
  <si>
    <t>https://www.coursera.org/account/accomplishments/specialization/TKBGFB96EITM</t>
  </si>
  <si>
    <t>2025-07-27T02:06:31.015Z</t>
  </si>
  <si>
    <t>2025-07-12T14:52:26.747Z</t>
  </si>
  <si>
    <t>2025-07-15T20:14:30.397Z</t>
  </si>
  <si>
    <t>2025-08-03T01:09:41.444Z</t>
  </si>
  <si>
    <t>2025-09-09T13:35:00.223Z</t>
  </si>
  <si>
    <t>2025-07-12T06:40:50.949Z</t>
  </si>
  <si>
    <t>2025-07-27T17:16:02.163Z</t>
  </si>
  <si>
    <t>2025-07-28T16:54:42.889Z</t>
  </si>
  <si>
    <t>2025-07-16T12:29:12.940Z</t>
  </si>
  <si>
    <t>2025-09-28T10:58:23.161Z</t>
  </si>
  <si>
    <t>2025-07-10T10:26:28.119Z</t>
  </si>
  <si>
    <t>2025-07-23T07:30:46.251Z</t>
  </si>
  <si>
    <t>2025-09-26T20:00:23.392Z</t>
  </si>
  <si>
    <t>2025-09-26T19:51:05.000Z</t>
  </si>
  <si>
    <t>https://www.coursera.org/account/accomplishments/specialization/CJ2ODNOLQLDD</t>
  </si>
  <si>
    <t>2025-08-04T15:55:54.722Z</t>
  </si>
  <si>
    <t>2025-09-18T07:45:09.860Z</t>
  </si>
  <si>
    <t>2025-07-23T18:58:43.414Z</t>
  </si>
  <si>
    <t>2025-07-27T12:09:07.937Z</t>
  </si>
  <si>
    <t>2025-07-10T13:30:54.120Z</t>
  </si>
  <si>
    <t>2025-08-06T16:44:35.679Z</t>
  </si>
  <si>
    <t>2025-08-04T09:13:20.938Z</t>
  </si>
  <si>
    <t>2025-07-14T12:14:37.040Z</t>
  </si>
  <si>
    <t>2025-07-14T13:52:27.838Z</t>
  </si>
  <si>
    <t>2025-08-25T10:24:34.385Z</t>
  </si>
  <si>
    <t>2025-08-13T07:32:19.581Z</t>
  </si>
  <si>
    <t>2025-07-11T09:48:23.054Z</t>
  </si>
  <si>
    <t>2025-07-10T10:39:00.845Z</t>
  </si>
  <si>
    <t>2025-09-01T02:30:21.097Z</t>
  </si>
  <si>
    <t>2025-09-17T10:46:57.075Z</t>
  </si>
  <si>
    <t>2025-09-17T12:36:33.143Z</t>
  </si>
  <si>
    <t>2025-09-17T12:35:49.000Z</t>
  </si>
  <si>
    <t>https://www.coursera.org/account/accomplishments/specialization/WRMFZZNNRNX8</t>
  </si>
  <si>
    <t>2025-08-03T18:19:04.590Z</t>
  </si>
  <si>
    <t>2025-07-21T10:53:26.538Z</t>
  </si>
  <si>
    <t>2025-07-20T00:54:04.480Z</t>
  </si>
  <si>
    <t>2025-07-10T19:43:48.165Z</t>
  </si>
  <si>
    <t>2025-08-18T05:19:57.319Z</t>
  </si>
  <si>
    <t>2025-07-12T16:39:17.496Z</t>
  </si>
  <si>
    <t>2025-07-22T12:39:52.874Z</t>
  </si>
  <si>
    <t>2025-09-09T20:39:44.174Z</t>
  </si>
  <si>
    <t>2025-08-05T15:56:39.543Z</t>
  </si>
  <si>
    <t>2025-07-19T07:26:26.696Z</t>
  </si>
  <si>
    <t>2025-07-25T13:05:36.618Z</t>
  </si>
  <si>
    <t>2025-08-06T13:39:39.736Z</t>
  </si>
  <si>
    <t>2025-07-16T06:17:39.451Z</t>
  </si>
  <si>
    <t>2025-08-12T13:44:44.888Z</t>
  </si>
  <si>
    <t>2025-08-03T16:10:57.518Z</t>
  </si>
  <si>
    <t>2025-09-06T17:51:11.230Z</t>
  </si>
  <si>
    <t>2025-09-02T16:52:33.633Z</t>
  </si>
  <si>
    <t>2025-09-09T00:04:31.079Z</t>
  </si>
  <si>
    <t>2025-09-09T00:02:50.000Z</t>
  </si>
  <si>
    <t>https://www.coursera.org/account/accomplishments/specialization/WHX5H6DN0L7X</t>
  </si>
  <si>
    <t>2025-07-10T11:21:18.575Z</t>
  </si>
  <si>
    <t>2025-08-27T17:01:21.688Z</t>
  </si>
  <si>
    <t>2025-07-10T10:26:37.384Z</t>
  </si>
  <si>
    <t>2025-07-16T10:31:43.644Z</t>
  </si>
  <si>
    <t>2025-07-16T10:29:16.000Z</t>
  </si>
  <si>
    <t>https://www.coursera.org/account/accomplishments/specialization/SFH4503FP4EI</t>
  </si>
  <si>
    <t>2025-07-25T16:04:58.814Z</t>
  </si>
  <si>
    <t>2025-10-02T18:32:29.599Z</t>
  </si>
  <si>
    <t>2025-07-10T18:14:42.162Z</t>
  </si>
  <si>
    <t>2025-07-10T16:43:33.536Z</t>
  </si>
  <si>
    <t>2025-07-10T10:55:09.509Z</t>
  </si>
  <si>
    <t>2025-07-20T13:01:56.114Z</t>
  </si>
  <si>
    <t>2025-07-29T09:47:59.506Z</t>
  </si>
  <si>
    <t>2025-07-29T10:10:05.344Z</t>
  </si>
  <si>
    <t>2025-07-15T18:41:35.695Z</t>
  </si>
  <si>
    <t>2025-07-27T11:33:43.348Z</t>
  </si>
  <si>
    <t>2025-07-26T19:16:02.000Z</t>
  </si>
  <si>
    <t>2025-08-09T21:43:30.123Z</t>
  </si>
  <si>
    <t>2025-09-20T19:55:05.667Z</t>
  </si>
  <si>
    <t>2025-09-20T18:49:26.000Z</t>
  </si>
  <si>
    <t>https://www.coursera.org/account/accomplishments/specialization/DM6NVOU172W9</t>
  </si>
  <si>
    <t>2025-07-18T04:14:33.386Z</t>
  </si>
  <si>
    <t>2025-07-29T11:59:39.869Z</t>
  </si>
  <si>
    <t>2025-07-29T11:55:46.000Z</t>
  </si>
  <si>
    <t>https://www.coursera.org/account/accomplishments/specialization/NEHM12Z7FNQ0</t>
  </si>
  <si>
    <t>2025-05-27T18:03:33.167Z</t>
  </si>
  <si>
    <t>2025-07-20T20:01:22.745Z</t>
  </si>
  <si>
    <t>2025-07-10T11:37:19.396Z</t>
  </si>
  <si>
    <t>2025-07-11T05:23:05.174Z</t>
  </si>
  <si>
    <t>2025-07-14T18:19:29.111Z</t>
  </si>
  <si>
    <t>2025-09-14T13:04:34.360Z</t>
  </si>
  <si>
    <t>2025-10-01T19:16:42.841Z</t>
  </si>
  <si>
    <t>2025-07-21T06:26:01.850Z</t>
  </si>
  <si>
    <t>2025-08-18T11:05:41.255Z</t>
  </si>
  <si>
    <t>2025-08-18T10:51:45.000Z</t>
  </si>
  <si>
    <t>https://www.coursera.org/account/accomplishments/specialization/525COC8BFSFN</t>
  </si>
  <si>
    <t>2025-08-31T05:19:48.973Z</t>
  </si>
  <si>
    <t>2025-08-31T10:51:53.797Z</t>
  </si>
  <si>
    <t>2024-12-16T15:47:41.695Z</t>
  </si>
  <si>
    <t>2025-09-10T12:32:56.478Z</t>
  </si>
  <si>
    <t>2025-09-10T12:32:18.000Z</t>
  </si>
  <si>
    <t>2025-07-10T11:13:24.162Z</t>
  </si>
  <si>
    <t>2025-08-26T11:08:22.616Z</t>
  </si>
  <si>
    <t>2025-08-13T09:08:09.724Z</t>
  </si>
  <si>
    <t>2025-08-31T13:34:29.254Z</t>
  </si>
  <si>
    <t>2025-09-03T13:29:35.791Z</t>
  </si>
  <si>
    <t>2025-07-11T19:16:17.341Z</t>
  </si>
  <si>
    <t>2025-07-16T19:25:51.776Z</t>
  </si>
  <si>
    <t>2025-07-11T13:20:03.974Z</t>
  </si>
  <si>
    <t>2025-08-11T16:49:52.758Z</t>
  </si>
  <si>
    <t>2025-07-20T10:21:28.089Z</t>
  </si>
  <si>
    <t>2025-09-20T20:29:47.523Z</t>
  </si>
  <si>
    <t>2025-07-16T09:28:41.861Z</t>
  </si>
  <si>
    <t>2025-09-13T20:12:35.274Z</t>
  </si>
  <si>
    <t>2025-07-10T11:14:05.140Z</t>
  </si>
  <si>
    <t>2025-07-11T09:45:21.007Z</t>
  </si>
  <si>
    <t>2025-07-12T16:40:15.835Z</t>
  </si>
  <si>
    <t>2025-07-22T11:48:37.000Z</t>
  </si>
  <si>
    <t>https://www.coursera.org/account/accomplishments/specialization/QWZMVRADG0S2</t>
  </si>
  <si>
    <t>2025-07-11T04:18:17.658Z</t>
  </si>
  <si>
    <t>2025-07-11T19:34:43.551Z</t>
  </si>
  <si>
    <t>2025-07-12T17:37:24.763Z</t>
  </si>
  <si>
    <t>2025-09-14T20:45:43.431Z</t>
  </si>
  <si>
    <t>2025-08-05T20:33:01.578Z</t>
  </si>
  <si>
    <t>2025-09-16T09:32:18.744Z</t>
  </si>
  <si>
    <t>2025-07-10T10:47:03.027Z</t>
  </si>
  <si>
    <t>2025-07-10T13:09:01.351Z</t>
  </si>
  <si>
    <t>2025-07-10T13:09:01.000Z</t>
  </si>
  <si>
    <t>https://www.coursera.org/account/accomplishments/specialization/K9EUARQVLBS8</t>
  </si>
  <si>
    <t>2025-07-19T18:56:56.044Z</t>
  </si>
  <si>
    <t>2025-07-19T19:06:56.218Z</t>
  </si>
  <si>
    <t>2025-07-15T12:31:58.834Z</t>
  </si>
  <si>
    <t>2025-07-15T05:20:41.764Z</t>
  </si>
  <si>
    <t>2025-07-10T17:02:20.522Z</t>
  </si>
  <si>
    <t>2025-07-14T13:05:42.367Z</t>
  </si>
  <si>
    <t>2025-08-02T21:48:42.569Z</t>
  </si>
  <si>
    <t>2025-08-14T21:24:42.000Z</t>
  </si>
  <si>
    <t>https://www.coursera.org/account/accomplishments/specialization/79NL390UN2M6</t>
  </si>
  <si>
    <t>2025-07-10T13:01:10.176Z</t>
  </si>
  <si>
    <t>2025-09-18T07:59:49.511Z</t>
  </si>
  <si>
    <t>2025-07-23T16:06:23.904Z</t>
  </si>
  <si>
    <t>2025-07-13T11:47:47.997Z</t>
  </si>
  <si>
    <t>2025-07-20T16:21:30.546Z</t>
  </si>
  <si>
    <t>2025-07-20T16:30:19.162Z</t>
  </si>
  <si>
    <t>2025-09-02T17:11:14.799Z</t>
  </si>
  <si>
    <t>2025-09-08T21:17:28.558Z</t>
  </si>
  <si>
    <t>2025-09-08T21:17:28.000Z</t>
  </si>
  <si>
    <t>https://www.coursera.org/account/accomplishments/specialization/RFYQ8CSPBC5Z</t>
  </si>
  <si>
    <t>2025-08-29T16:28:39.624Z</t>
  </si>
  <si>
    <t>2025-09-30T18:55:11.306Z</t>
  </si>
  <si>
    <t>2025-07-11T08:16:48.652Z</t>
  </si>
  <si>
    <t>2025-09-30T23:05:24.883Z</t>
  </si>
  <si>
    <t>2025-09-30T23:05:16.000Z</t>
  </si>
  <si>
    <t>https://www.coursera.org/account/accomplishments/specialization/20075TN7JL9N</t>
  </si>
  <si>
    <t>2025-07-11T11:49:57.710Z</t>
  </si>
  <si>
    <t>2025-07-17T08:50:18.879Z</t>
  </si>
  <si>
    <t>2025-07-16T12:12:45.730Z</t>
  </si>
  <si>
    <t>2025-07-22T06:55:10.953Z</t>
  </si>
  <si>
    <t>2025-07-10T14:29:21.373Z</t>
  </si>
  <si>
    <t>2024-05-25T05:44:39.760Z</t>
  </si>
  <si>
    <t>2025-08-01T19:46:58.142Z</t>
  </si>
  <si>
    <t>2025-08-01T19:46:58.000Z</t>
  </si>
  <si>
    <t>https://www.coursera.org/account/accomplishments/specialization/445WS7VP0PHY</t>
  </si>
  <si>
    <t>2025-07-10T18:05:54.372Z</t>
  </si>
  <si>
    <t>2025-07-29T04:32:32.529Z</t>
  </si>
  <si>
    <t>2025-07-12T20:00:25.964Z</t>
  </si>
  <si>
    <t>2025-07-19T10:12:30.668Z</t>
  </si>
  <si>
    <t>2025-10-04T07:16:54.935Z</t>
  </si>
  <si>
    <t>2025-07-11T07:30:13.852Z</t>
  </si>
  <si>
    <t>2023-11-18T12:31:08.363Z</t>
  </si>
  <si>
    <t>2025-07-14T15:35:43.169Z</t>
  </si>
  <si>
    <t>2025-09-11T08:10:36.485Z</t>
  </si>
  <si>
    <t>2025-07-25T22:55:00.279Z</t>
  </si>
  <si>
    <t>2025-08-02T23:04:19.138Z</t>
  </si>
  <si>
    <t>2025-07-15T07:01:15.510Z</t>
  </si>
  <si>
    <t>2025-07-14T16:05:46.377Z</t>
  </si>
  <si>
    <t>2025-08-23T13:36:22.300Z</t>
  </si>
  <si>
    <t>2025-07-12T08:02:56.771Z</t>
  </si>
  <si>
    <t>2025-08-07T10:04:36.707Z</t>
  </si>
  <si>
    <t>2025-08-07T10:01:40.000Z</t>
  </si>
  <si>
    <t>https://www.coursera.org/account/accomplishments/specialization/FB2SJBOI57T0</t>
  </si>
  <si>
    <t>2025-07-30T11:39:47.486Z</t>
  </si>
  <si>
    <t>2025-07-30T11:52:08.763Z</t>
  </si>
  <si>
    <t>2025-07-10T10:26:52.331Z</t>
  </si>
  <si>
    <t>2025-10-04T07:56:15.556Z</t>
  </si>
  <si>
    <t>2025-07-10T10:46:13.862Z</t>
  </si>
  <si>
    <t>2025-08-03T12:36:26.232Z</t>
  </si>
  <si>
    <t>2025-08-03T12:42:31.000Z</t>
  </si>
  <si>
    <t>https://www.coursera.org/account/accomplishments/specialization/0MYCB9M5FU1R</t>
  </si>
  <si>
    <t>2025-07-12T12:25:58.189Z</t>
  </si>
  <si>
    <t>2025-08-17T12:53:18.031Z</t>
  </si>
  <si>
    <t>2025-08-09T18:40:54.000Z</t>
  </si>
  <si>
    <t>https://www.coursera.org/account/accomplishments/specialization/T3888R81XT49</t>
  </si>
  <si>
    <t>2025-07-23T13:32:41.523Z</t>
  </si>
  <si>
    <t>2025-07-27T11:31:39.368Z</t>
  </si>
  <si>
    <t>2025-07-10T11:56:50.446Z</t>
  </si>
  <si>
    <t>2025-08-10T07:14:17.986Z</t>
  </si>
  <si>
    <t>2025-07-13T08:06:08.251Z</t>
  </si>
  <si>
    <t>2025-08-11T07:49:47.239Z</t>
  </si>
  <si>
    <t>2025-08-11T07:45:44.000Z</t>
  </si>
  <si>
    <t>https://www.coursera.org/account/accomplishments/specialization/OUNLWW4B8J2M</t>
  </si>
  <si>
    <t>2025-07-19T12:41:23.749Z</t>
  </si>
  <si>
    <t>2025-07-10T13:52:33.490Z</t>
  </si>
  <si>
    <t>2025-08-09T13:27:43.477Z</t>
  </si>
  <si>
    <t>2025-07-10T13:26:48.889Z</t>
  </si>
  <si>
    <t>2025-08-22T17:20:30.842Z</t>
  </si>
  <si>
    <t>2025-07-16T15:55:40.986Z</t>
  </si>
  <si>
    <t>2025-07-17T16:48:03.490Z</t>
  </si>
  <si>
    <t>2025-07-17T05:49:17.000Z</t>
  </si>
  <si>
    <t>https://www.coursera.org/account/accomplishments/specialization/76BORUZGCE2K</t>
  </si>
  <si>
    <t>2025-07-10T16:50:37.825Z</t>
  </si>
  <si>
    <t>2025-08-10T19:39:56.810Z</t>
  </si>
  <si>
    <t>2025-08-10T19:09:00.000Z</t>
  </si>
  <si>
    <t>https://www.coursera.org/account/accomplishments/specialization/A8RMJ2WA20UI</t>
  </si>
  <si>
    <t>2025-07-11T05:03:19.680Z</t>
  </si>
  <si>
    <t>2025-07-13T11:52:56.420Z</t>
  </si>
  <si>
    <t>2025-07-19T05:31:12.000Z</t>
  </si>
  <si>
    <t>https://www.coursera.org/account/accomplishments/specialization/2RVTKCOX71N4</t>
  </si>
  <si>
    <t>2025-08-12T04:04:14.043Z</t>
  </si>
  <si>
    <t>2025-08-12T05:10:51.440Z</t>
  </si>
  <si>
    <t>2025-08-17T12:37:47.856Z</t>
  </si>
  <si>
    <t>2025-08-17T14:04:36.425Z</t>
  </si>
  <si>
    <t>2025-08-22T17:12:46.858Z</t>
  </si>
  <si>
    <t>2025-08-22T17:20:56.639Z</t>
  </si>
  <si>
    <t>2025-07-14T16:53:21.583Z</t>
  </si>
  <si>
    <t>2025-07-14T17:17:28.026Z</t>
  </si>
  <si>
    <t>2025-09-02T08:15:32.935Z</t>
  </si>
  <si>
    <t>2025-07-14T06:47:25.041Z</t>
  </si>
  <si>
    <t>2025-09-22T11:20:21.132Z</t>
  </si>
  <si>
    <t>2025-09-26T03:38:54.072Z</t>
  </si>
  <si>
    <t>2025-07-30T18:13:55.337Z</t>
  </si>
  <si>
    <t>2025-08-25T14:30:22.000Z</t>
  </si>
  <si>
    <t>https://www.coursera.org/account/accomplishments/specialization/NRBUCM15B7LC</t>
  </si>
  <si>
    <t>2025-07-10T14:59:19.501Z</t>
  </si>
  <si>
    <t>2025-08-06T23:23:25.846Z</t>
  </si>
  <si>
    <t>2025-10-02T22:27:44.651Z</t>
  </si>
  <si>
    <t>2025-07-10T15:38:27.836Z</t>
  </si>
  <si>
    <t>2025-07-13T05:09:53.927Z</t>
  </si>
  <si>
    <t>2025-09-09T02:01:19.190Z</t>
  </si>
  <si>
    <t>2025-09-09T02:01:28.781Z</t>
  </si>
  <si>
    <t>2025-07-13T05:13:49.114Z</t>
  </si>
  <si>
    <t>2025-07-13T05:31:14.565Z</t>
  </si>
  <si>
    <t>2025-07-11T17:56:49.598Z</t>
  </si>
  <si>
    <t>2025-09-04T10:40:31.052Z</t>
  </si>
  <si>
    <t>2025-10-02T05:24:30.248Z</t>
  </si>
  <si>
    <t>2025-07-12T16:40:24.040Z</t>
  </si>
  <si>
    <t>2025-08-01T10:20:06.412Z</t>
  </si>
  <si>
    <t>2025-08-07T10:22:44.985Z</t>
  </si>
  <si>
    <t>2025-07-30T07:23:47.535Z</t>
  </si>
  <si>
    <t>2025-07-30T10:14:39.788Z</t>
  </si>
  <si>
    <t>2025-07-30T10:08:31.000Z</t>
  </si>
  <si>
    <t>https://www.coursera.org/account/accomplishments/specialization/N4S4WCP0YF40</t>
  </si>
  <si>
    <t>2025-07-10T16:27:10.362Z</t>
  </si>
  <si>
    <t>2025-08-30T14:03:07.776Z</t>
  </si>
  <si>
    <t>2025-07-12T16:12:36.406Z</t>
  </si>
  <si>
    <t>2025-09-16T09:19:01.784Z</t>
  </si>
  <si>
    <t>2025-07-12T11:42:55.503Z</t>
  </si>
  <si>
    <t>2025-07-16T18:48:08.828Z</t>
  </si>
  <si>
    <t>2025-07-16T18:38:05.000Z</t>
  </si>
  <si>
    <t>https://www.coursera.org/account/accomplishments/specialization/SZ3MVPTETQYT</t>
  </si>
  <si>
    <t>2025-08-07T12:34:04.088Z</t>
  </si>
  <si>
    <t>2025-08-07T12:36:32.768Z</t>
  </si>
  <si>
    <t>2025-07-13T16:36:59.925Z</t>
  </si>
  <si>
    <t>2025-07-11T18:42:04.689Z</t>
  </si>
  <si>
    <t>2025-08-06T19:00:36.645Z</t>
  </si>
  <si>
    <t>2025-08-06T18:55:38.000Z</t>
  </si>
  <si>
    <t>https://www.coursera.org/account/accomplishments/specialization/9HYPITEWH50G</t>
  </si>
  <si>
    <t>2025-07-13T05:35:15.842Z</t>
  </si>
  <si>
    <t>2025-08-15T18:27:14.318Z</t>
  </si>
  <si>
    <t>2025-08-15T18:27:14.000Z</t>
  </si>
  <si>
    <t>https://www.coursera.org/account/accomplishments/specialization/GY0MSGMN4SLL</t>
  </si>
  <si>
    <t>2025-07-12T13:00:31.160Z</t>
  </si>
  <si>
    <t>2025-08-13T19:28:42.279Z</t>
  </si>
  <si>
    <t>2025-08-13T18:46:00.000Z</t>
  </si>
  <si>
    <t>https://www.coursera.org/account/accomplishments/specialization/XHD41DQ0XM4N</t>
  </si>
  <si>
    <t>2025-08-01T19:25:52.754Z</t>
  </si>
  <si>
    <t>sania.alimadad17@gmail.comGoogle Prompting Essentials</t>
  </si>
  <si>
    <t>2025-09-28T16:20:35.551Z</t>
  </si>
  <si>
    <t>2025-09-28T15:23:42.158Z</t>
  </si>
  <si>
    <t>2025-07-21T04:56:29.394Z</t>
  </si>
  <si>
    <t>2025-09-09T08:49:42.413Z</t>
  </si>
  <si>
    <t>2025-07-15T17:39:28.763Z</t>
  </si>
  <si>
    <t>2025-07-18T20:52:39.429Z</t>
  </si>
  <si>
    <t>2025-07-18T20:46:45.000Z</t>
  </si>
  <si>
    <t>https://www.coursera.org/account/accomplishments/specialization/M0ATAOOVJE9Y</t>
  </si>
  <si>
    <t>2025-07-18T20:42:57.242Z</t>
  </si>
  <si>
    <t>2025-08-07T17:06:29.448Z</t>
  </si>
  <si>
    <t>2025-08-05T17:48:17.051Z</t>
  </si>
  <si>
    <t>2025-07-10T10:56:32.375Z</t>
  </si>
  <si>
    <t>2025-08-18T17:29:31.736Z</t>
  </si>
  <si>
    <t>2025-08-18T17:30:23.852Z</t>
  </si>
  <si>
    <t>2025-07-11T09:57:05.697Z</t>
  </si>
  <si>
    <t>2025-09-25T15:14:05.361Z</t>
  </si>
  <si>
    <t>2025-09-25T11:04:44.000Z</t>
  </si>
  <si>
    <t>2025-07-10T10:35:43.834Z</t>
  </si>
  <si>
    <t>2025-09-08T08:10:32.048Z</t>
  </si>
  <si>
    <t>2025-09-08T08:10:32.000Z</t>
  </si>
  <si>
    <t>https://www.coursera.org/account/accomplishments/specialization/P0YV086E3SLE</t>
  </si>
  <si>
    <t>2025-07-11T08:29:04.706Z</t>
  </si>
  <si>
    <t>2025-07-11T20:31:04.192Z</t>
  </si>
  <si>
    <t>2025-07-14T12:42:18.311Z</t>
  </si>
  <si>
    <t>2025-07-19T09:55:17.876Z</t>
  </si>
  <si>
    <t>2025-07-19T09:42:52.000Z</t>
  </si>
  <si>
    <t>https://www.coursera.org/account/accomplishments/specialization/N4NG9POHWU20</t>
  </si>
  <si>
    <t>2025-08-30T12:48:41.722Z</t>
  </si>
  <si>
    <t>2025-09-18T14:08:58.545Z</t>
  </si>
  <si>
    <t>2025-07-11T06:19:22.682Z</t>
  </si>
  <si>
    <t>2025-07-11T15:07:20.401Z</t>
  </si>
  <si>
    <t>2025-08-10T11:58:48.264Z</t>
  </si>
  <si>
    <t>fatimasharminrida@gmail.comGoogle Cybersecurity</t>
  </si>
  <si>
    <t>2025-10-04T15:50:56.094Z</t>
  </si>
  <si>
    <t>2025-07-18T05:21:57.685Z</t>
  </si>
  <si>
    <t>2025-07-12T06:28:37.504Z</t>
  </si>
  <si>
    <t>2025-09-04T03:12:36.970Z</t>
  </si>
  <si>
    <t>2025-08-03T08:45:11.918Z</t>
  </si>
  <si>
    <t>2025-08-03T08:49:12.834Z</t>
  </si>
  <si>
    <t>2025-08-01T18:07:27.773Z</t>
  </si>
  <si>
    <t>2025-09-25T10:38:14.826Z</t>
  </si>
  <si>
    <t>2025-09-25T10:36:35.000Z</t>
  </si>
  <si>
    <t>https://www.coursera.org/account/accomplishments/specialization/DZEK24QM6R1Q</t>
  </si>
  <si>
    <t>2025-07-14T07:24:36.421Z</t>
  </si>
  <si>
    <t>2025-07-15T03:25:13.291Z</t>
  </si>
  <si>
    <t>2025-07-31T07:55:07.488Z</t>
  </si>
  <si>
    <t>2025-07-10T12:21:48.615Z</t>
  </si>
  <si>
    <t>2025-07-14T11:09:59.147Z</t>
  </si>
  <si>
    <t>2025-09-22T20:41:25.112Z</t>
  </si>
  <si>
    <t>2025-09-10T08:47:21.435Z</t>
  </si>
  <si>
    <t>2025-07-18T20:01:28.397Z</t>
  </si>
  <si>
    <t>2025-09-20T10:20:25.710Z</t>
  </si>
  <si>
    <t>2025-07-12T14:56:36.213Z</t>
  </si>
  <si>
    <t>2025-07-11T10:22:31.045Z</t>
  </si>
  <si>
    <t>2025-07-21T09:10:55.494Z</t>
  </si>
  <si>
    <t>2025-07-21T09:02:03.000Z</t>
  </si>
  <si>
    <t>https://www.coursera.org/account/accomplishments/specialization/GDHY1E7KH4VP</t>
  </si>
  <si>
    <t>2025-07-10T16:39:59.076Z</t>
  </si>
  <si>
    <t>2025-07-14T11:25:10.589Z</t>
  </si>
  <si>
    <t>2025-09-28T11:25:05.132Z</t>
  </si>
  <si>
    <t>2025-07-13T05:02:29.336Z</t>
  </si>
  <si>
    <t>2025-07-16T14:29:16.841Z</t>
  </si>
  <si>
    <t>2025-09-09T13:36:36.771Z</t>
  </si>
  <si>
    <t>2025-09-28T16:34:12.985Z</t>
  </si>
  <si>
    <t>2025-09-28T15:53:48.000Z</t>
  </si>
  <si>
    <t>https://www.coursera.org/account/accomplishments/specialization/KJYLCLUCAO1V</t>
  </si>
  <si>
    <t>2025-07-10T10:34:38.173Z</t>
  </si>
  <si>
    <t>2025-07-18T15:16:21.714Z</t>
  </si>
  <si>
    <t>2025-07-23T18:31:15.487Z</t>
  </si>
  <si>
    <t>2025-07-26T20:39:43.999Z</t>
  </si>
  <si>
    <t>2025-07-26T20:36:16.000Z</t>
  </si>
  <si>
    <t>https://www.coursera.org/account/accomplishments/specialization/D3AHONXEWM18</t>
  </si>
  <si>
    <t>2025-07-14T08:14:38.993Z</t>
  </si>
  <si>
    <t>2025-10-02T18:54:31.960Z</t>
  </si>
  <si>
    <t>2025-07-17T08:31:57.107Z</t>
  </si>
  <si>
    <t>2025-07-16T06:37:48.532Z</t>
  </si>
  <si>
    <t>2025-08-13T11:06:40.127Z</t>
  </si>
  <si>
    <t>2025-07-16T19:00:29.606Z</t>
  </si>
  <si>
    <t>2025-08-23T07:26:48.071Z</t>
  </si>
  <si>
    <t>2025-08-25T13:33:58.065Z</t>
  </si>
  <si>
    <t>2025-07-11T09:59:12.175Z</t>
  </si>
  <si>
    <t>2025-07-12T07:55:39.519Z</t>
  </si>
  <si>
    <t>2025-07-10T10:29:17.064Z</t>
  </si>
  <si>
    <t>2024-05-23T10:53:09.350Z</t>
  </si>
  <si>
    <t>2025-05-31T12:18:47.019Z</t>
  </si>
  <si>
    <t>2025-07-16T08:28:37.857Z</t>
  </si>
  <si>
    <t>2025-08-27T05:46:13.545Z</t>
  </si>
  <si>
    <t>2025-09-09T09:00:25.171Z</t>
  </si>
  <si>
    <t>2025-07-20T15:52:28.357Z</t>
  </si>
  <si>
    <t>2025-07-27T01:51:19.621Z</t>
  </si>
  <si>
    <t>2025-07-27T01:38:06.000Z</t>
  </si>
  <si>
    <t>https://www.coursera.org/account/accomplishments/specialization/4B6JLUKT3PUE</t>
  </si>
  <si>
    <t>2025-07-15T11:34:38.315Z</t>
  </si>
  <si>
    <t>2025-09-09T13:29:29.104Z</t>
  </si>
  <si>
    <t>2025-09-09T13:18:30.000Z</t>
  </si>
  <si>
    <t>https://www.coursera.org/account/accomplishments/specialization/FT7V0NRV9SK3</t>
  </si>
  <si>
    <t>2025-07-12T08:40:05.769Z</t>
  </si>
  <si>
    <t>2025-07-17T16:33:38.292Z</t>
  </si>
  <si>
    <t>faizan.madad92@gmail.comGoogle Advanced Data Analytics</t>
  </si>
  <si>
    <t>2025-09-27T22:28:29.414Z</t>
  </si>
  <si>
    <t>2025-07-17T22:38:36.930Z</t>
  </si>
  <si>
    <t>2025-09-10T13:05:24.353Z</t>
  </si>
  <si>
    <t>2025-09-10T13:05:24.000Z</t>
  </si>
  <si>
    <t>https://www.coursera.org/account/accomplishments/specialization/LO3N6EG0T5OL</t>
  </si>
  <si>
    <t>2025-07-16T16:27:13.929Z</t>
  </si>
  <si>
    <t>2025-08-03T12:06:22.779Z</t>
  </si>
  <si>
    <t>2025-07-15T06:52:48.503Z</t>
  </si>
  <si>
    <t>2025-07-12T08:10:11.910Z</t>
  </si>
  <si>
    <t>2025-07-12T11:23:40.783Z</t>
  </si>
  <si>
    <t>2025-08-24T11:14:53.650Z</t>
  </si>
  <si>
    <t>2025-09-14T10:31:25.835Z</t>
  </si>
  <si>
    <t>2025-07-10T15:40:27.871Z</t>
  </si>
  <si>
    <t>2025-08-10T16:29:44.457Z</t>
  </si>
  <si>
    <t>2025-08-10T16:26:08.000Z</t>
  </si>
  <si>
    <t>https://www.coursera.org/account/accomplishments/specialization/JKB17WGK6EES</t>
  </si>
  <si>
    <t>2025-07-14T16:39:55.834Z</t>
  </si>
  <si>
    <t>2025-10-01T08:27:31.180Z</t>
  </si>
  <si>
    <t>2025-07-19T10:04:36.559Z</t>
  </si>
  <si>
    <t>2025-07-12T17:48:46.192Z</t>
  </si>
  <si>
    <t>2025-08-09T14:24:00.186Z</t>
  </si>
  <si>
    <t>2025-10-01T01:01:11.696Z</t>
  </si>
  <si>
    <t>2025-07-10T10:50:07.161Z</t>
  </si>
  <si>
    <t>2025-07-25T03:27:11.485Z</t>
  </si>
  <si>
    <t>2025-07-13T08:25:08.937Z</t>
  </si>
  <si>
    <t>2025-08-09T08:43:48.219Z</t>
  </si>
  <si>
    <t>2025-07-17T12:47:09.716Z</t>
  </si>
  <si>
    <t>2025-09-30T13:38:26.379Z</t>
  </si>
  <si>
    <t>2025-07-11T16:59:07.004Z</t>
  </si>
  <si>
    <t>2025-09-02T17:10:55.208Z</t>
  </si>
  <si>
    <t>2025-09-10T16:22:22.123Z</t>
  </si>
  <si>
    <t>2025-09-10T16:22:22.000Z</t>
  </si>
  <si>
    <t>https://www.coursera.org/account/accomplishments/specialization/XGWCFEK2WHE6</t>
  </si>
  <si>
    <t>2025-09-07T08:52:38.351Z</t>
  </si>
  <si>
    <t>2025-09-10T21:24:10.835Z</t>
  </si>
  <si>
    <t>2025-09-17T19:29:07.837Z</t>
  </si>
  <si>
    <t>2025-08-07T20:38:17.936Z</t>
  </si>
  <si>
    <t>2025-09-08T21:07:43.536Z</t>
  </si>
  <si>
    <t>2025-09-08T21:07:44.000Z</t>
  </si>
  <si>
    <t>https://www.coursera.org/account/accomplishments/specialization/B0CGQJYYIWP9</t>
  </si>
  <si>
    <t>2025-07-11T21:05:08.185Z</t>
  </si>
  <si>
    <t>2025-07-18T08:37:18.761Z</t>
  </si>
  <si>
    <t>2025-09-14T23:43:07.318Z</t>
  </si>
  <si>
    <t>2025-09-14T23:35:58.000Z</t>
  </si>
  <si>
    <t>https://www.coursera.org/account/accomplishments/specialization/N2DOFTDWV4R4</t>
  </si>
  <si>
    <t>2025-07-16T06:41:13.137Z</t>
  </si>
  <si>
    <t>2025-07-10T13:26:55.917Z</t>
  </si>
  <si>
    <t>2025-07-12T19:45:36.191Z</t>
  </si>
  <si>
    <t>2025-07-12T19:40:27.000Z</t>
  </si>
  <si>
    <t>https://www.coursera.org/account/accomplishments/specialization/URV6VGRM9UU0</t>
  </si>
  <si>
    <t>2025-07-14T11:36:23.724Z</t>
  </si>
  <si>
    <t>2025-08-04T15:40:23.332Z</t>
  </si>
  <si>
    <t>2025-08-04T15:34:46.000Z</t>
  </si>
  <si>
    <t>https://www.coursera.org/account/accomplishments/specialization/3RZZW9DOP2ND</t>
  </si>
  <si>
    <t>2025-07-11T07:39:48.811Z</t>
  </si>
  <si>
    <t>2025-07-27T09:06:16.112Z</t>
  </si>
  <si>
    <t>2025-07-27T08:27:21.000Z</t>
  </si>
  <si>
    <t>https://www.coursera.org/account/accomplishments/specialization/U4LVRYQ6HRRF</t>
  </si>
  <si>
    <t>hinamumtaz2021@gmail.comGoogle Advanced Data Analytics</t>
  </si>
  <si>
    <t>2025-10-02T20:39:05.098Z</t>
  </si>
  <si>
    <t>2025-07-14T09:04:45.676Z</t>
  </si>
  <si>
    <t>2025-07-14T12:21:37.802Z</t>
  </si>
  <si>
    <t>2025-07-14T12:19:49.000Z</t>
  </si>
  <si>
    <t>https://www.coursera.org/account/accomplishments/specialization/JJOGK9C4H8FI</t>
  </si>
  <si>
    <t>2025-07-14T11:14:53.673Z</t>
  </si>
  <si>
    <t>2025-07-20T00:52:56.125Z</t>
  </si>
  <si>
    <t>2025-09-16T13:13:49.410Z</t>
  </si>
  <si>
    <t>2025-09-08T04:46:00.851Z</t>
  </si>
  <si>
    <t>2025-09-08T06:48:43.121Z</t>
  </si>
  <si>
    <t>2025-07-10T11:03:05.900Z</t>
  </si>
  <si>
    <t>2022-10-28T16:33:08.878Z</t>
  </si>
  <si>
    <t>2025-09-05T09:01:05.122Z</t>
  </si>
  <si>
    <t>2025-07-27T06:26:54.975Z</t>
  </si>
  <si>
    <t>2025-07-29T07:31:51.620Z</t>
  </si>
  <si>
    <t>2025-07-29T11:09:32.198Z</t>
  </si>
  <si>
    <t>2025-08-20T07:22:14.657Z</t>
  </si>
  <si>
    <t>2025-10-04T15:44:33.533Z</t>
  </si>
  <si>
    <t>2025-10-04T15:41:48.000Z</t>
  </si>
  <si>
    <t>2025-07-24T19:21:23.187Z</t>
  </si>
  <si>
    <t>2025-07-10T16:00:18.162Z</t>
  </si>
  <si>
    <t>2025-07-22T11:21:35.537Z</t>
  </si>
  <si>
    <t>2025-07-21T11:22:33.574Z</t>
  </si>
  <si>
    <t>2025-07-13T08:13:55.671Z</t>
  </si>
  <si>
    <t>2025-07-10T19:37:40.136Z</t>
  </si>
  <si>
    <t>2025-07-16T10:15:45.018Z</t>
  </si>
  <si>
    <t>2025-07-25T07:27:27.947Z</t>
  </si>
  <si>
    <t>naveed.danish008@gmail.comGoogle AI Essentials</t>
  </si>
  <si>
    <t>2025-09-28T11:28:01.930Z</t>
  </si>
  <si>
    <t>2025-09-29T09:23:28.856Z</t>
  </si>
  <si>
    <t>2025-07-10T18:31:29.958Z</t>
  </si>
  <si>
    <t>2025-07-24T04:30:53.839Z</t>
  </si>
  <si>
    <t>2025-07-25T15:09:55.245Z</t>
  </si>
  <si>
    <t>2025-08-08T17:45:58.109Z</t>
  </si>
  <si>
    <t>2025-09-12T07:23:15.637Z</t>
  </si>
  <si>
    <t>2025-07-15T17:13:53.098Z</t>
  </si>
  <si>
    <t>2025-07-22T08:12:44.870Z</t>
  </si>
  <si>
    <t>2025-07-23T16:58:58.367Z</t>
  </si>
  <si>
    <t>2025-07-15T10:43:00.233Z</t>
  </si>
  <si>
    <t>2025-07-14T11:16:26.076Z</t>
  </si>
  <si>
    <t>2025-08-09T09:17:50.208Z</t>
  </si>
  <si>
    <t>2025-07-17T10:50:53.044Z</t>
  </si>
  <si>
    <t>2025-07-10T12:15:09.700Z</t>
  </si>
  <si>
    <t>2025-07-10T19:23:16.502Z</t>
  </si>
  <si>
    <t>2025-07-19T10:49:41.000Z</t>
  </si>
  <si>
    <t>https://www.coursera.org/account/accomplishments/specialization/D259JZDDKG6T</t>
  </si>
  <si>
    <t>2025-07-10T16:07:39.109Z</t>
  </si>
  <si>
    <t>2024-11-23T17:00:54.096Z</t>
  </si>
  <si>
    <t>2025-09-14T17:29:05.320Z</t>
  </si>
  <si>
    <t>2025-08-29T07:14:38.501Z</t>
  </si>
  <si>
    <t>2025-09-11T13:36:14.346Z</t>
  </si>
  <si>
    <t>2025-07-10T11:09:54.327Z</t>
  </si>
  <si>
    <t>2025-07-10T11:11:36.304Z</t>
  </si>
  <si>
    <t>2025-07-10T19:26:31.071Z</t>
  </si>
  <si>
    <t>2025-07-23T13:08:38.241Z</t>
  </si>
  <si>
    <t>2025-08-29T11:39:03.816Z</t>
  </si>
  <si>
    <t>2025-07-15T07:01:53.440Z</t>
  </si>
  <si>
    <t>2025-08-10T11:58:08.511Z</t>
  </si>
  <si>
    <t>2025-08-11T10:17:54.225Z</t>
  </si>
  <si>
    <t>2025-09-13T15:54:26.910Z</t>
  </si>
  <si>
    <t>2025-09-13T15:54:27.000Z</t>
  </si>
  <si>
    <t>https://www.coursera.org/account/accomplishments/specialization/7P7381PKPJN6</t>
  </si>
  <si>
    <t>2025-07-11T21:35:10.421Z</t>
  </si>
  <si>
    <t>2025-07-17T18:52:53.584Z</t>
  </si>
  <si>
    <t>2025-07-17T18:52:53.000Z</t>
  </si>
  <si>
    <t>https://www.coursera.org/account/accomplishments/specialization/J3IQTUQCBXWL</t>
  </si>
  <si>
    <t>2025-09-09T09:05:48.893Z</t>
  </si>
  <si>
    <t>2025-08-07T08:20:04.084Z</t>
  </si>
  <si>
    <t>2025-09-12T06:03:22.092Z</t>
  </si>
  <si>
    <t>2025-07-20T02:56:15.120Z</t>
  </si>
  <si>
    <t>2025-08-27T04:30:53.096Z</t>
  </si>
  <si>
    <t>2025-09-10T08:00:18.654Z</t>
  </si>
  <si>
    <t>2025-09-10T09:04:01.000Z</t>
  </si>
  <si>
    <t>https://www.coursera.org/account/accomplishments/specialization/PP93TZPN3PJ7</t>
  </si>
  <si>
    <t>2025-07-15T16:14:20.893Z</t>
  </si>
  <si>
    <t>2025-07-30T16:53:04.572Z</t>
  </si>
  <si>
    <t>2025-07-30T16:09:20.000Z</t>
  </si>
  <si>
    <t>https://www.coursera.org/account/accomplishments/specialization/KVXDTN00YHW3</t>
  </si>
  <si>
    <t>2025-08-02T17:01:52.436Z</t>
  </si>
  <si>
    <t>2025-07-11T00:26:47.132Z</t>
  </si>
  <si>
    <t>2025-09-04T09:47:38.190Z</t>
  </si>
  <si>
    <t>2025-09-09T07:45:48.283Z</t>
  </si>
  <si>
    <t>2025-09-12T08:26:18.926Z</t>
  </si>
  <si>
    <t>2025-09-12T08:26:19.000Z</t>
  </si>
  <si>
    <t>https://www.coursera.org/account/accomplishments/specialization/JK0AHFCSQT40</t>
  </si>
  <si>
    <t>2025-07-16T04:53:46.147Z</t>
  </si>
  <si>
    <t>2025-07-30T11:41:34.893Z</t>
  </si>
  <si>
    <t>2025-07-13T05:49:24.564Z</t>
  </si>
  <si>
    <t>2025-07-13T09:49:57.125Z</t>
  </si>
  <si>
    <t>2025-07-19T05:41:25.387Z</t>
  </si>
  <si>
    <t>2025-10-02T10:56:41.132Z</t>
  </si>
  <si>
    <t>2025-07-12T06:49:25.308Z</t>
  </si>
  <si>
    <t>2025-07-22T11:50:56.625Z</t>
  </si>
  <si>
    <t>2025-07-20T16:41:34.000Z</t>
  </si>
  <si>
    <t>https://www.coursera.org/account/accomplishments/specialization/AXBC2W1SMZ4H</t>
  </si>
  <si>
    <t>2025-07-10T16:47:42.677Z</t>
  </si>
  <si>
    <t>2025-08-02T17:10:04.962Z</t>
  </si>
  <si>
    <t>2025-08-02T17:09:34.000Z</t>
  </si>
  <si>
    <t>2025-07-10T10:32:56.425Z</t>
  </si>
  <si>
    <t>2025-07-27T11:36:40.363Z</t>
  </si>
  <si>
    <t>2025-08-04T18:09:27.635Z</t>
  </si>
  <si>
    <t>2025-08-04T17:53:20.000Z</t>
  </si>
  <si>
    <t>2025-07-31T05:46:03.254Z</t>
  </si>
  <si>
    <t>2025-07-11T05:52:04.273Z</t>
  </si>
  <si>
    <t>2025-07-23T10:52:05.026Z</t>
  </si>
  <si>
    <t>2025-07-20T11:21:41.274Z</t>
  </si>
  <si>
    <t>2025-10-02T04:56:23.051Z</t>
  </si>
  <si>
    <t>2025-08-26T10:46:56.000Z</t>
  </si>
  <si>
    <t>https://www.coursera.org/account/accomplishments/specialization/0WFCQDKQWS1V</t>
  </si>
  <si>
    <t>2025-09-07T11:40:36.362Z</t>
  </si>
  <si>
    <t>2025-07-14T16:40:02.084Z</t>
  </si>
  <si>
    <t>2025-07-25T20:15:33.173Z</t>
  </si>
  <si>
    <t>2025-08-31T13:36:13.624Z</t>
  </si>
  <si>
    <t>2025-08-31T13:46:52.570Z</t>
  </si>
  <si>
    <t>2025-08-15T18:38:19.829Z</t>
  </si>
  <si>
    <t>2025-07-25T18:56:05.510Z</t>
  </si>
  <si>
    <t>alizainmuradalihudda@gmail.comGoogle AI Essentials</t>
  </si>
  <si>
    <t>2025-09-24T07:29:27.282Z</t>
  </si>
  <si>
    <t>2025-08-14T17:31:59.571Z</t>
  </si>
  <si>
    <t>2025-08-16T15:06:31.106Z</t>
  </si>
  <si>
    <t>2025-07-14T16:16:18.334Z</t>
  </si>
  <si>
    <t>2025-08-03T10:22:09.967Z</t>
  </si>
  <si>
    <t>2025-07-17T18:19:23.873Z</t>
  </si>
  <si>
    <t>2025-07-20T08:51:34.704Z</t>
  </si>
  <si>
    <t>2025-07-20T08:43:09.000Z</t>
  </si>
  <si>
    <t>https://www.coursera.org/account/accomplishments/specialization/MFFHQS5GCTLG</t>
  </si>
  <si>
    <t>2025-07-11T08:02:15.432Z</t>
  </si>
  <si>
    <t>2025-07-14T04:33:11.974Z</t>
  </si>
  <si>
    <t>2025-08-18T11:35:18.166Z</t>
  </si>
  <si>
    <t>2025-07-10T14:24:40.163Z</t>
  </si>
  <si>
    <t>2025-07-29T19:18:56.729Z</t>
  </si>
  <si>
    <t>2025-07-29T18:45:10.000Z</t>
  </si>
  <si>
    <t>2025-09-09T03:36:20.954Z</t>
  </si>
  <si>
    <t>2025-09-09T03:56:47.741Z</t>
  </si>
  <si>
    <t>2025-07-11T09:15:17.307Z</t>
  </si>
  <si>
    <t>2025-09-21T06:33:51.025Z</t>
  </si>
  <si>
    <t>2025-07-15T12:32:08.546Z</t>
  </si>
  <si>
    <t>2025-09-21T13:23:58.718Z</t>
  </si>
  <si>
    <t>eshalrahim50@gmail.comGoogle Project Management</t>
  </si>
  <si>
    <t>2025-09-29T14:27:27.408Z</t>
  </si>
  <si>
    <t>2025-10-02T16:33:09.256Z</t>
  </si>
  <si>
    <t>2025-10-02T16:31:02.000Z</t>
  </si>
  <si>
    <t>https://www.coursera.org/account/accomplishments/specialization/SDPSZFLJERD8</t>
  </si>
  <si>
    <t>2025-07-23T05:27:35.578Z</t>
  </si>
  <si>
    <t>2025-07-25T22:59:53.891Z</t>
  </si>
  <si>
    <t>2025-07-10T17:09:04.961Z</t>
  </si>
  <si>
    <t>2025-10-02T20:20:50.560Z</t>
  </si>
  <si>
    <t>2025-10-02T20:13:21.000Z</t>
  </si>
  <si>
    <t>https://www.coursera.org/account/accomplishments/specialization/XM8L522MIVF4</t>
  </si>
  <si>
    <t>2025-07-10T19:23:26.727Z</t>
  </si>
  <si>
    <t>2025-09-26T19:52:55.074Z</t>
  </si>
  <si>
    <t>2025-07-12T16:39:27.883Z</t>
  </si>
  <si>
    <t>2025-08-20T13:04:47.487Z</t>
  </si>
  <si>
    <t>2025-08-07T17:33:16.901Z</t>
  </si>
  <si>
    <t>2025-08-28T20:35:56.100Z</t>
  </si>
  <si>
    <t>2025-07-19T06:39:22.222Z</t>
  </si>
  <si>
    <t>2025-10-04T17:31:48.742Z</t>
  </si>
  <si>
    <t>2025-08-14T14:57:01.451Z</t>
  </si>
  <si>
    <t>2025-07-10T20:21:50.844Z</t>
  </si>
  <si>
    <t>2025-09-05T17:15:44.423Z</t>
  </si>
  <si>
    <t>2025-07-12T03:21:48.735Z</t>
  </si>
  <si>
    <t>2025-07-29T20:00:15.673Z</t>
  </si>
  <si>
    <t>2025-07-11T16:27:14.887Z</t>
  </si>
  <si>
    <t>2025-08-30T19:46:49.997Z</t>
  </si>
  <si>
    <t>2025-09-06T20:49:45.404Z</t>
  </si>
  <si>
    <t>2025-09-17T19:30:25.967Z</t>
  </si>
  <si>
    <t>2025-07-10T10:29:43.010Z</t>
  </si>
  <si>
    <t>2025-07-10T13:26:45.745Z</t>
  </si>
  <si>
    <t>2025-07-11T17:55:27.264Z</t>
  </si>
  <si>
    <t>2025-07-11T18:43:39.304Z</t>
  </si>
  <si>
    <t>aliaminshivjee@gmail.comGoogle Prompting Essentials</t>
  </si>
  <si>
    <t>2025-10-04T18:07:33.228Z</t>
  </si>
  <si>
    <t>2025-10-04T18:08:15.445Z</t>
  </si>
  <si>
    <t>2025-07-12T12:57:54.215Z</t>
  </si>
  <si>
    <t>2025-07-28T07:47:30.538Z</t>
  </si>
  <si>
    <t>2025-07-14T08:50:27.093Z</t>
  </si>
  <si>
    <t>2025-07-19T09:59:29.925Z</t>
  </si>
  <si>
    <t>2025-09-09T13:29:56.182Z</t>
  </si>
  <si>
    <t>2025-09-09T13:27:09.000Z</t>
  </si>
  <si>
    <t>https://www.coursera.org/account/accomplishments/specialization/0II3ESJEELDQ</t>
  </si>
  <si>
    <t>2025-07-11T17:14:00.166Z</t>
  </si>
  <si>
    <t>2025-07-31T10:08:40.615Z</t>
  </si>
  <si>
    <t>2025-07-10T17:30:56.893Z</t>
  </si>
  <si>
    <t>2025-08-31T18:30:37.525Z</t>
  </si>
  <si>
    <t>2025-08-31T17:27:41.000Z</t>
  </si>
  <si>
    <t>https://www.coursera.org/account/accomplishments/specialization/J2UGKX0PLPAF</t>
  </si>
  <si>
    <t>2025-07-12T14:38:54.438Z</t>
  </si>
  <si>
    <t>2025-09-04T21:59:45.209Z</t>
  </si>
  <si>
    <t>2025-09-12T13:42:21.646Z</t>
  </si>
  <si>
    <t>2025-09-12T13:42:22.000Z</t>
  </si>
  <si>
    <t>https://www.coursera.org/account/accomplishments/specialization/ZHO540JEHDDX</t>
  </si>
  <si>
    <t>2024-05-24T12:34:58.534Z</t>
  </si>
  <si>
    <t>2025-08-31T15:50:33.300Z</t>
  </si>
  <si>
    <t>2025-07-11T12:15:05.270Z</t>
  </si>
  <si>
    <t>2025-08-04T20:02:22.652Z</t>
  </si>
  <si>
    <t>2025-07-28T17:00:31.052Z</t>
  </si>
  <si>
    <t>2025-08-21T12:12:26.541Z</t>
  </si>
  <si>
    <t>2025-08-25T10:39:25.330Z</t>
  </si>
  <si>
    <t>2025-07-10T10:51:06.524Z</t>
  </si>
  <si>
    <t>2025-07-15T09:49:51.757Z</t>
  </si>
  <si>
    <t>2025-07-15T09:44:17.000Z</t>
  </si>
  <si>
    <t>https://www.coursera.org/account/accomplishments/specialization/G2MGJNLENUTH</t>
  </si>
  <si>
    <t>2025-09-07T12:38:28.668Z</t>
  </si>
  <si>
    <t>2025-09-09T06:10:28.697Z</t>
  </si>
  <si>
    <t>2025-09-09T06:01:53.000Z</t>
  </si>
  <si>
    <t>https://www.coursera.org/account/accomplishments/specialization/5G09B1YZSBB3</t>
  </si>
  <si>
    <t>2025-07-13T09:12:58.953Z</t>
  </si>
  <si>
    <t>2025-08-06T05:55:59.271Z</t>
  </si>
  <si>
    <t>2025-08-12T10:52:16.874Z</t>
  </si>
  <si>
    <t>2025-08-12T10:49:10.000Z</t>
  </si>
  <si>
    <t>https://www.coursera.org/account/accomplishments/specialization/9VBYGR52HELA</t>
  </si>
  <si>
    <t>2025-07-10T15:08:57.919Z</t>
  </si>
  <si>
    <t>2025-08-31T06:40:58.018Z</t>
  </si>
  <si>
    <t>2025-08-31T06:39:23.000Z</t>
  </si>
  <si>
    <t>https://www.coursera.org/account/accomplishments/specialization/ZVQT9H8BYRIF</t>
  </si>
  <si>
    <t>2025-08-26T03:41:07.115Z</t>
  </si>
  <si>
    <t>2025-07-11T08:11:31.347Z</t>
  </si>
  <si>
    <t>2025-09-02T17:10:56.956Z</t>
  </si>
  <si>
    <t>2025-09-16T01:28:04.568Z</t>
  </si>
  <si>
    <t>2025-09-16T01:22:38.000Z</t>
  </si>
  <si>
    <t>https://www.coursera.org/account/accomplishments/specialization/JCU7RWM3MPJW</t>
  </si>
  <si>
    <t>2025-07-11T07:04:41.207Z</t>
  </si>
  <si>
    <t>2025-09-12T07:05:18.641Z</t>
  </si>
  <si>
    <t>2025-09-12T06:51:41.000Z</t>
  </si>
  <si>
    <t>https://www.coursera.org/account/accomplishments/specialization/SLTNPG56JG3Y</t>
  </si>
  <si>
    <t>2025-07-10T12:50:29.301Z</t>
  </si>
  <si>
    <t>2025-09-02T11:47:37.413Z</t>
  </si>
  <si>
    <t>2025-09-02T11:34:11.000Z</t>
  </si>
  <si>
    <t>https://www.coursera.org/account/accomplishments/specialization/UQSKWRB1DN7A</t>
  </si>
  <si>
    <t>2025-07-26T08:48:41.955Z</t>
  </si>
  <si>
    <t>2025-08-02T17:29:00.863Z</t>
  </si>
  <si>
    <t>2025-08-13T17:48:30.330Z</t>
  </si>
  <si>
    <t>2025-08-13T17:45:33.000Z</t>
  </si>
  <si>
    <t>https://www.coursera.org/account/accomplishments/specialization/PYMMGY2755T0</t>
  </si>
  <si>
    <t>2025-09-21T12:18:10.000Z</t>
  </si>
  <si>
    <t>2025-07-13T15:58:07.111Z</t>
  </si>
  <si>
    <t>2025-08-14T18:55:39.726Z</t>
  </si>
  <si>
    <t>2025-07-13T08:22:53.170Z</t>
  </si>
  <si>
    <t>2025-07-22T10:18:56.599Z</t>
  </si>
  <si>
    <t>2025-08-27T22:26:31.777Z</t>
  </si>
  <si>
    <t>2025-07-20T04:56:14.019Z</t>
  </si>
  <si>
    <t>2025-08-17T03:42:35.148Z</t>
  </si>
  <si>
    <t>2025-08-17T03:42:35.000Z</t>
  </si>
  <si>
    <t>https://www.coursera.org/account/accomplishments/specialization/R1VH0PX65K60</t>
  </si>
  <si>
    <t>2025-07-11T16:20:52.881Z</t>
  </si>
  <si>
    <t>2025-07-21T15:19:58.072Z</t>
  </si>
  <si>
    <t>2025-08-08T10:10:26.601Z</t>
  </si>
  <si>
    <t>2025-08-01T06:51:43.347Z</t>
  </si>
  <si>
    <t>2025-10-01T14:46:49.623Z</t>
  </si>
  <si>
    <t>2025-10-01T14:45:53.000Z</t>
  </si>
  <si>
    <t>https://www.coursera.org/account/accomplishments/specialization/7AOMDF6JVJZB</t>
  </si>
  <si>
    <t>2025-07-19T18:11:05.658Z</t>
  </si>
  <si>
    <t>2025-07-19T18:20:11.146Z</t>
  </si>
  <si>
    <t>2025-07-23T10:32:40.153Z</t>
  </si>
  <si>
    <t>2025-07-18T15:35:31.966Z</t>
  </si>
  <si>
    <t>2025-07-11T15:15:34.587Z</t>
  </si>
  <si>
    <t>2025-08-04T08:18:35.193Z</t>
  </si>
  <si>
    <t>2025-08-06T15:21:24.032Z</t>
  </si>
  <si>
    <t>2025-08-30T06:27:22.161Z</t>
  </si>
  <si>
    <t>2025-08-30T07:56:21.502Z</t>
  </si>
  <si>
    <t>2025-08-30T07:55:18.000Z</t>
  </si>
  <si>
    <t>https://www.coursera.org/account/accomplishments/specialization/6S9IHDV4RVS1</t>
  </si>
  <si>
    <t>2025-08-27T05:30:04.802Z</t>
  </si>
  <si>
    <t>2025-08-31T12:44:11.372Z</t>
  </si>
  <si>
    <t>2025-08-31T12:40:08.000Z</t>
  </si>
  <si>
    <t>https://www.coursera.org/account/accomplishments/specialization/CEWS0FI1PPPR</t>
  </si>
  <si>
    <t>2025-07-10T12:01:06.494Z</t>
  </si>
  <si>
    <t>2025-07-10T12:22:54.744Z</t>
  </si>
  <si>
    <t>2025-07-27T09:54:48.217Z</t>
  </si>
  <si>
    <t>2025-09-20T15:57:36.675Z</t>
  </si>
  <si>
    <t>2025-07-14T05:23:07.062Z</t>
  </si>
  <si>
    <t>2025-08-01T18:58:13.536Z</t>
  </si>
  <si>
    <t>2025-09-13T10:52:08.748Z</t>
  </si>
  <si>
    <t>alizainmuradalihudda@gmail.comGoogle IT Support</t>
  </si>
  <si>
    <t>2025-10-03T09:50:24.502Z</t>
  </si>
  <si>
    <t>2025-10-06T07:46:36.066Z</t>
  </si>
  <si>
    <t>2025-09-07T22:42:48.270Z</t>
  </si>
  <si>
    <t>2025-09-19T00:18:25.272Z</t>
  </si>
  <si>
    <t>2025-07-12T16:39:49.630Z</t>
  </si>
  <si>
    <t>2025-07-18T19:58:56.701Z</t>
  </si>
  <si>
    <t>https://www.coursera.org/account/accomplishments/specialization/3264KEA7ZSLD</t>
  </si>
  <si>
    <t>2025-07-11T07:08:06.318Z</t>
  </si>
  <si>
    <t>2025-09-14T17:25:20.648Z</t>
  </si>
  <si>
    <t>2024-10-14T11:19:04.469Z</t>
  </si>
  <si>
    <t>2025-07-10T10:37:37.144Z</t>
  </si>
  <si>
    <t>2025-08-02T10:54:28.706Z</t>
  </si>
  <si>
    <t>2024-10-14T16:56:16.595Z</t>
  </si>
  <si>
    <t>2025-09-02T05:36:38.000Z</t>
  </si>
  <si>
    <t>https://www.coursera.org/account/accomplishments/specialization/XDGZ87YO8IBB</t>
  </si>
  <si>
    <t>2025-07-10T11:16:28.497Z</t>
  </si>
  <si>
    <t>2025-07-11T07:04:04.577Z</t>
  </si>
  <si>
    <t>2025-07-23T20:46:31.910Z</t>
  </si>
  <si>
    <t>2025-08-22T07:23:08.911Z</t>
  </si>
  <si>
    <t>2025-08-22T07:19:47.000Z</t>
  </si>
  <si>
    <t>https://www.coursera.org/account/accomplishments/specialization/JLWKI9ZUEE9T</t>
  </si>
  <si>
    <t>2025-07-20T10:28:03.738Z</t>
  </si>
  <si>
    <t>2025-09-09T06:08:42.261Z</t>
  </si>
  <si>
    <t>2025-09-09T20:17:58.671Z</t>
  </si>
  <si>
    <t>2025-09-09T20:15:16.000Z</t>
  </si>
  <si>
    <t>https://www.coursera.org/account/accomplishments/specialization/O3C4S8IZWSUM</t>
  </si>
  <si>
    <t>2025-07-17T13:03:27.759Z</t>
  </si>
  <si>
    <t>2025-07-27T15:15:36.155Z</t>
  </si>
  <si>
    <t>2025-07-27T15:15:36.000Z</t>
  </si>
  <si>
    <t>https://www.coursera.org/account/accomplishments/specialization/51TDR6QHJYGF</t>
  </si>
  <si>
    <t>2025-08-14T05:10:28.747Z</t>
  </si>
  <si>
    <t>2025-07-10T21:48:40.978Z</t>
  </si>
  <si>
    <t>2025-07-17T18:04:47.416Z</t>
  </si>
  <si>
    <t>2025-07-17T17:54:23.000Z</t>
  </si>
  <si>
    <t>https://www.coursera.org/account/accomplishments/specialization/5A79BQY1TZ3L</t>
  </si>
  <si>
    <t>2025-08-26T18:59:51.906Z</t>
  </si>
  <si>
    <t>2025-08-26T19:00:26.338Z</t>
  </si>
  <si>
    <t>2025-07-28T11:56:33.657Z</t>
  </si>
  <si>
    <t>2025-09-26T08:16:52.869Z</t>
  </si>
  <si>
    <t>sania.alimadad17@gmail.comGoogle Data Analytics</t>
  </si>
  <si>
    <t>2025-09-28T17:00:20.781Z</t>
  </si>
  <si>
    <t>2025-08-12T23:27:56.029Z</t>
  </si>
  <si>
    <t>2025-08-16T02:33:47.608Z</t>
  </si>
  <si>
    <t>2025-07-10T16:47:35.635Z</t>
  </si>
  <si>
    <t>2025-08-06T16:54:20.881Z</t>
  </si>
  <si>
    <t>2025-08-22T09:20:12.953Z</t>
  </si>
  <si>
    <t>2024-10-31T18:04:42.739Z</t>
  </si>
  <si>
    <t>2025-08-14T17:35:00.846Z</t>
  </si>
  <si>
    <t>2025-07-20T04:50:06.425Z</t>
  </si>
  <si>
    <t>2025-07-18T16:59:13.414Z</t>
  </si>
  <si>
    <t>2025-08-15T20:49:34.851Z</t>
  </si>
  <si>
    <t>2025-09-17T19:54:15.223Z</t>
  </si>
  <si>
    <t>2025-08-02T21:33:31.630Z</t>
  </si>
  <si>
    <t>2025-09-10T06:59:38.679Z</t>
  </si>
  <si>
    <t>2025-09-03T10:00:15.669Z</t>
  </si>
  <si>
    <t>2025-07-12T11:22:24.226Z</t>
  </si>
  <si>
    <t>2025-08-28T10:39:39.481Z</t>
  </si>
  <si>
    <t>2025-08-28T10:41:22.000Z</t>
  </si>
  <si>
    <t>https://www.coursera.org/account/accomplishments/specialization/EEG0V5MCPTVJ</t>
  </si>
  <si>
    <t>2025-07-11T08:05:40.812Z</t>
  </si>
  <si>
    <t>2025-08-24T11:05:32.284Z</t>
  </si>
  <si>
    <t>2025-08-24T11:01:49.000Z</t>
  </si>
  <si>
    <t>https://www.coursera.org/account/accomplishments/specialization/CQMWF6P66WQC</t>
  </si>
  <si>
    <t>2025-09-09T02:08:50.252Z</t>
  </si>
  <si>
    <t>2025-09-09T10:56:47.659Z</t>
  </si>
  <si>
    <t>2025-09-14T07:14:38.891Z</t>
  </si>
  <si>
    <t>2025-07-10T10:45:50.766Z</t>
  </si>
  <si>
    <t>2025-08-15T16:32:47.091Z</t>
  </si>
  <si>
    <t>2025-08-14T07:32:18.000Z</t>
  </si>
  <si>
    <t>2025-08-31T06:48:26.479Z</t>
  </si>
  <si>
    <t>2025-08-10T16:34:52.554Z</t>
  </si>
  <si>
    <t>2025-07-23T19:28:40.575Z</t>
  </si>
  <si>
    <t>2025-09-18T07:58:58.676Z</t>
  </si>
  <si>
    <t>2025-09-18T07:59:12.042Z</t>
  </si>
  <si>
    <t>2025-08-08T05:58:57.223Z</t>
  </si>
  <si>
    <t>2025-07-11T09:49:29.836Z</t>
  </si>
  <si>
    <t>2025-07-24T06:03:42.042Z</t>
  </si>
  <si>
    <t>2025-07-24T05:39:05.000Z</t>
  </si>
  <si>
    <t>https://www.coursera.org/account/accomplishments/specialization/IKZSQ769RXBX</t>
  </si>
  <si>
    <t>2025-07-14T14:47:29.352Z</t>
  </si>
  <si>
    <t>2025-08-02T18:02:25.113Z</t>
  </si>
  <si>
    <t>2025-08-07T15:27:13.000Z</t>
  </si>
  <si>
    <t>https://www.coursera.org/account/accomplishments/specialization/TVED9WX5DHOL</t>
  </si>
  <si>
    <t>2025-07-10T15:22:45.377Z</t>
  </si>
  <si>
    <t>2025-07-10T15:41:30.236Z</t>
  </si>
  <si>
    <t>2025-07-15T16:43:53.822Z</t>
  </si>
  <si>
    <t>2025-09-12T23:24:38.990Z</t>
  </si>
  <si>
    <t>2025-07-10T10:58:26.319Z</t>
  </si>
  <si>
    <t>maryam.musa786@gmail.comGoogle Advanced Data Analytics</t>
  </si>
  <si>
    <t>2025-10-04T19:03:33.145Z</t>
  </si>
  <si>
    <t>2025-07-11T19:08:05.775Z</t>
  </si>
  <si>
    <t>2025-08-21T19:56:19.978Z</t>
  </si>
  <si>
    <t>2025-07-11T14:33:52.835Z</t>
  </si>
  <si>
    <t>2025-07-19T10:40:56.878Z</t>
  </si>
  <si>
    <t>2025-08-06T09:26:05.566Z</t>
  </si>
  <si>
    <t>2025-07-10T17:11:07.506Z</t>
  </si>
  <si>
    <t>2025-07-23T07:06:42.124Z</t>
  </si>
  <si>
    <t>2025-07-23T07:02:51.000Z</t>
  </si>
  <si>
    <t>https://www.coursera.org/account/accomplishments/specialization/L4N8N1ONSD2O</t>
  </si>
  <si>
    <t>2024-06-03T07:34:46.922Z</t>
  </si>
  <si>
    <t>2025-07-25T21:54:10.407Z</t>
  </si>
  <si>
    <t>2025-08-26T15:18:32.404Z</t>
  </si>
  <si>
    <t>2025-09-08T18:08:43.641Z</t>
  </si>
  <si>
    <t>2025-09-09T02:52:09.000Z</t>
  </si>
  <si>
    <t>https://www.coursera.org/account/accomplishments/specialization/QOU2PGOXJGR6</t>
  </si>
  <si>
    <t>2025-07-14T09:22:01.616Z</t>
  </si>
  <si>
    <t>2025-08-30T13:04:59.630Z</t>
  </si>
  <si>
    <t>2025-08-29T13:15:26.000Z</t>
  </si>
  <si>
    <t>https://www.coursera.org/account/accomplishments/specialization/LAL1OFGCEUQQ</t>
  </si>
  <si>
    <t>2025-08-10T07:25:58.065Z</t>
  </si>
  <si>
    <t>2025-08-31T10:42:57.295Z</t>
  </si>
  <si>
    <t>2025-08-31T10:34:14.000Z</t>
  </si>
  <si>
    <t>https://www.coursera.org/account/accomplishments/specialization/YQYC3ZPCEHAQ</t>
  </si>
  <si>
    <t>2025-07-14T17:29:59.209Z</t>
  </si>
  <si>
    <t>2025-07-15T08:51:20.571Z</t>
  </si>
  <si>
    <t>2025-07-10T11:06:01.080Z</t>
  </si>
  <si>
    <t>2025-09-04T09:29:40.778Z</t>
  </si>
  <si>
    <t>2025-09-04T09:24:35.000Z</t>
  </si>
  <si>
    <t>https://www.coursera.org/account/accomplishments/specialization/TNFVUIVNBGQH</t>
  </si>
  <si>
    <t>2025-08-10T07:42:16.749Z</t>
  </si>
  <si>
    <t>2025-08-14T07:19:52.712Z</t>
  </si>
  <si>
    <t>2025-08-15T07:21:46.000Z</t>
  </si>
  <si>
    <t>https://www.coursera.org/account/accomplishments/specialization/9SA50NAA8HXZ</t>
  </si>
  <si>
    <t>2025-07-10T10:35:40.928Z</t>
  </si>
  <si>
    <t>2025-08-25T01:31:44.700Z</t>
  </si>
  <si>
    <t>2025-08-26T03:36:09.847Z</t>
  </si>
  <si>
    <t>2025-08-26T03:31:32.000Z</t>
  </si>
  <si>
    <t>https://www.coursera.org/account/accomplishments/specialization/YUBDWL1RW1OF</t>
  </si>
  <si>
    <t>2025-08-07T20:37:59.001Z</t>
  </si>
  <si>
    <t>2025-09-09T22:49:52.925Z</t>
  </si>
  <si>
    <t>2025-09-09T22:49:53.000Z</t>
  </si>
  <si>
    <t>https://www.coursera.org/account/accomplishments/specialization/9ZVY5ZR5JLM2</t>
  </si>
  <si>
    <t>2025-07-10T10:27:18.652Z</t>
  </si>
  <si>
    <t>2025-08-13T06:33:19.046Z</t>
  </si>
  <si>
    <t>2025-08-13T06:23:44.000Z</t>
  </si>
  <si>
    <t>https://www.coursera.org/account/accomplishments/specialization/FWSSCFSUHCEZ</t>
  </si>
  <si>
    <t>2025-09-17T10:38:42.288Z</t>
  </si>
  <si>
    <t>2025-07-10T11:34:50.655Z</t>
  </si>
  <si>
    <t>2025-08-03T08:43:14.388Z</t>
  </si>
  <si>
    <t>2025-07-12T06:07:24.622Z</t>
  </si>
  <si>
    <t>2025-08-16T02:43:22.491Z</t>
  </si>
  <si>
    <t>2025-09-19T22:42:48.248Z</t>
  </si>
  <si>
    <t>2025-07-10T10:27:42.810Z</t>
  </si>
  <si>
    <t>2025-09-09T02:06:49.635Z</t>
  </si>
  <si>
    <t>2025-09-15T12:09:34.650Z</t>
  </si>
  <si>
    <t>2025-09-18T07:54:51.410Z</t>
  </si>
  <si>
    <t>2025-09-18T07:53:41.000Z</t>
  </si>
  <si>
    <t>https://www.coursera.org/account/accomplishments/specialization/B8DOGOQ31YI5</t>
  </si>
  <si>
    <t>2025-08-23T10:33:57.239Z</t>
  </si>
  <si>
    <t>2025-08-23T10:49:16.095Z</t>
  </si>
  <si>
    <t>2025-07-14T05:12:54.578Z</t>
  </si>
  <si>
    <t>2025-07-17T11:33:39.480Z</t>
  </si>
  <si>
    <t>2025-07-27T19:13:47.989Z</t>
  </si>
  <si>
    <t>2025-08-03T13:06:51.104Z</t>
  </si>
  <si>
    <t>ehtisham.wazir@scholar.aku.eduGoogle Project Management</t>
  </si>
  <si>
    <t>2025-10-02T07:53:32.743Z</t>
  </si>
  <si>
    <t>2025-08-06T17:59:10.596Z</t>
  </si>
  <si>
    <t>2025-07-11T04:41:04.939Z</t>
  </si>
  <si>
    <t>2025-08-04T09:03:49.601Z</t>
  </si>
  <si>
    <t>2025-08-04T09:03:50.000Z</t>
  </si>
  <si>
    <t>https://www.coursera.org/account/accomplishments/specialization/9T6I135CHGWS</t>
  </si>
  <si>
    <t>2025-07-13T17:00:39.415Z</t>
  </si>
  <si>
    <t>2025-08-27T17:44:27.524Z</t>
  </si>
  <si>
    <t>2025-08-26T03:48:25.000Z</t>
  </si>
  <si>
    <t>https://www.coursera.org/account/accomplishments/specialization/4TEE6KFYO300</t>
  </si>
  <si>
    <t>2025-07-11T18:36:46.050Z</t>
  </si>
  <si>
    <t>2025-07-16T18:41:45.947Z</t>
  </si>
  <si>
    <t>2025-09-13T12:59:29.949Z</t>
  </si>
  <si>
    <t>2025-09-13T12:54:18.000Z</t>
  </si>
  <si>
    <t>https://www.coursera.org/account/accomplishments/specialization/OAGR2L4XRCKM</t>
  </si>
  <si>
    <t>2025-07-27T09:20:28.738Z</t>
  </si>
  <si>
    <t>2025-07-27T09:50:29.282Z</t>
  </si>
  <si>
    <t>2025-09-14T07:05:10.243Z</t>
  </si>
  <si>
    <t>2025-08-31T13:48:32.098Z</t>
  </si>
  <si>
    <t>2025-09-08T18:14:25.251Z</t>
  </si>
  <si>
    <t>2025-07-10T16:36:54.216Z</t>
  </si>
  <si>
    <t>2025-08-11T15:13:24.208Z</t>
  </si>
  <si>
    <t>2025-07-11T08:11:33.216Z</t>
  </si>
  <si>
    <t>2025-07-15T23:06:37.005Z</t>
  </si>
  <si>
    <t>2025-07-15T22:55:03.000Z</t>
  </si>
  <si>
    <t>https://www.coursera.org/account/accomplishments/specialization/A5ISAJQLYAP3</t>
  </si>
  <si>
    <t>2025-07-10T12:38:43.677Z</t>
  </si>
  <si>
    <t>2025-09-04T00:01:38.919Z</t>
  </si>
  <si>
    <t>2025-09-03T23:37:29.000Z</t>
  </si>
  <si>
    <t>https://www.coursera.org/account/accomplishments/specialization/NWFJ68CV6DXG</t>
  </si>
  <si>
    <t>2025-07-10T11:26:23.687Z</t>
  </si>
  <si>
    <t>2025-08-25T10:22:50.583Z</t>
  </si>
  <si>
    <t>2025-07-12T16:39:38.893Z</t>
  </si>
  <si>
    <t>2025-07-28T11:17:40.371Z</t>
  </si>
  <si>
    <t>2025-09-17T10:25:18.148Z</t>
  </si>
  <si>
    <t>2025-09-17T10:17:48.000Z</t>
  </si>
  <si>
    <t>https://www.coursera.org/account/accomplishments/specialization/NCLYN2F7S754</t>
  </si>
  <si>
    <t>2025-08-30T19:51:43.106Z</t>
  </si>
  <si>
    <t>2025-08-19T05:19:04.203Z</t>
  </si>
  <si>
    <t>2025-08-06T15:25:17.503Z</t>
  </si>
  <si>
    <t>2025-10-06T16:14:18.240Z</t>
  </si>
  <si>
    <t>2025-07-24T16:57:48.381Z</t>
  </si>
  <si>
    <t>2025-08-11T16:46:25.570Z</t>
  </si>
  <si>
    <t>2025-09-05T14:41:29.000Z</t>
  </si>
  <si>
    <t>https://www.coursera.org/account/accomplishments/specialization/G9EKJPY41OLF</t>
  </si>
  <si>
    <t>2025-07-17T15:47:08.461Z</t>
  </si>
  <si>
    <t>2025-07-13T14:56:41.176Z</t>
  </si>
  <si>
    <t>2025-07-18T10:37:32.216Z</t>
  </si>
  <si>
    <t>2025-09-08T06:17:44.575Z</t>
  </si>
  <si>
    <t>2025-09-08T11:37:51.617Z</t>
  </si>
  <si>
    <t>2025-07-21T04:39:42.815Z</t>
  </si>
  <si>
    <t>2025-07-15T19:41:31.102Z</t>
  </si>
  <si>
    <t>2025-07-26T18:58:35.912Z</t>
  </si>
  <si>
    <t>2025-07-11T08:07:31.495Z</t>
  </si>
  <si>
    <t>2025-07-11T09:12:16.482Z</t>
  </si>
  <si>
    <t>2025-07-12T16:38:55.543Z</t>
  </si>
  <si>
    <t>2025-07-21T10:57:58.364Z</t>
  </si>
  <si>
    <t>2025-08-08T19:17:40.606Z</t>
  </si>
  <si>
    <t>2025-09-09T02:52:08.000Z</t>
  </si>
  <si>
    <t>https://www.coursera.org/account/accomplishments/specialization/NFW36AMYNRJA</t>
  </si>
  <si>
    <t>salahuddinkhiyani@yahoo.comGoogle Project Management</t>
  </si>
  <si>
    <t>2025-07-11T04:28:36.734Z</t>
  </si>
  <si>
    <t>harisnayani1@gmail.comGoogle Prompting Essentials</t>
  </si>
  <si>
    <t>2025-07-10T21:49:17.118Z</t>
  </si>
  <si>
    <t>2025-08-09T02:27:11.606Z</t>
  </si>
  <si>
    <t>2025-08-09T02:21:56.000Z</t>
  </si>
  <si>
    <t>https://www.coursera.org/account/accomplishments/specialization/PX1E85QD81MB</t>
  </si>
  <si>
    <t>asifh110@gmail.comGoogle Data Analytics</t>
  </si>
  <si>
    <t>2025-09-26T11:53:54.475Z</t>
  </si>
  <si>
    <t>ramshariaz14@hotmail.comGoogle IT Support</t>
  </si>
  <si>
    <t>2025-09-02T22:03:46.162Z</t>
  </si>
  <si>
    <t>2025-10-03T07:32:13.998Z</t>
  </si>
  <si>
    <t>soniamehdi9@gmail.comGoogle Prompting Essentials</t>
  </si>
  <si>
    <t>2025-08-30T04:59:11.822Z</t>
  </si>
  <si>
    <t>saroshanwerali@gmail.comGoogle IT Automation with Python</t>
  </si>
  <si>
    <t>2025-08-11T07:58:13.437Z</t>
  </si>
  <si>
    <t>iqbalpervez121@gmail.comGoogle Digital Marketing &amp; E-commerce</t>
  </si>
  <si>
    <t>2025-08-22T07:35:58.128Z</t>
  </si>
  <si>
    <t>2025-08-22T13:02:33.066Z</t>
  </si>
  <si>
    <t>2025-08-31T10:52:26.935Z</t>
  </si>
  <si>
    <t>2025-09-22T15:37:17.721Z</t>
  </si>
  <si>
    <t>2025-07-17T17:28:47.387Z</t>
  </si>
  <si>
    <t>2025-09-15T22:47:03.437Z</t>
  </si>
  <si>
    <t>2025-09-15T22:47:04.000Z</t>
  </si>
  <si>
    <t>https://www.coursera.org/account/accomplishments/specialization/GBCIOXWXPIO6</t>
  </si>
  <si>
    <t>2025-08-05T07:47:00.428Z</t>
  </si>
  <si>
    <t>2025-08-06T11:43:51.126Z</t>
  </si>
  <si>
    <t>2025-08-06T11:42:52.000Z</t>
  </si>
  <si>
    <t>https://www.coursera.org/account/accomplishments/specialization/RLQOXWI9KO3L</t>
  </si>
  <si>
    <t>2025-08-12T07:18:54.465Z</t>
  </si>
  <si>
    <t>2025-08-19T08:15:12.211Z</t>
  </si>
  <si>
    <t>2025-08-19T08:07:43.000Z</t>
  </si>
  <si>
    <t>https://www.coursera.org/account/accomplishments/specialization/LW38H8RAG4PI</t>
  </si>
  <si>
    <t>2025-07-19T07:42:57.647Z</t>
  </si>
  <si>
    <t>2025-07-19T07:53:09.391Z</t>
  </si>
  <si>
    <t>2025-07-10T17:25:03.546Z</t>
  </si>
  <si>
    <t>2025-07-12T10:46:12.250Z</t>
  </si>
  <si>
    <t>2025-09-10T12:31:58.401Z</t>
  </si>
  <si>
    <t>2025-07-22T07:27:45.320Z</t>
  </si>
  <si>
    <t>2025-07-11T04:58:20.317Z</t>
  </si>
  <si>
    <t>2025-07-20T18:09:42.557Z</t>
  </si>
  <si>
    <t>2025-08-14T21:42:53.067Z</t>
  </si>
  <si>
    <t>2025-09-09T14:04:24.232Z</t>
  </si>
  <si>
    <t>2025-08-12T11:30:01.991Z</t>
  </si>
  <si>
    <t>2025-09-18T12:48:25.982Z</t>
  </si>
  <si>
    <t>2025-07-11T06:10:43.231Z</t>
  </si>
  <si>
    <t>2025-07-14T16:02:50.883Z</t>
  </si>
  <si>
    <t>2025-09-18T15:52:49.643Z</t>
  </si>
  <si>
    <t>2025-07-10T11:12:38.913Z</t>
  </si>
  <si>
    <t>2025-08-20T08:38:59.319Z</t>
  </si>
  <si>
    <t>2025-07-11T08:56:47.300Z</t>
  </si>
  <si>
    <t>2025-08-05T19:49:18.843Z</t>
  </si>
  <si>
    <t>2025-08-05T19:54:25.000Z</t>
  </si>
  <si>
    <t>https://www.coursera.org/account/accomplishments/specialization/YDTDHPW6HC89</t>
  </si>
  <si>
    <t>2025-07-13T15:56:02.213Z</t>
  </si>
  <si>
    <t>2025-07-29T11:37:25.631Z</t>
  </si>
  <si>
    <t>2025-07-29T11:29:50.000Z</t>
  </si>
  <si>
    <t>https://www.coursera.org/account/accomplishments/specialization/YHVMTLNXRRYH</t>
  </si>
  <si>
    <t>2025-07-10T11:25:38.736Z</t>
  </si>
  <si>
    <t>2025-08-31T16:36:01.617Z</t>
  </si>
  <si>
    <t>2025-07-10T12:38:34.487Z</t>
  </si>
  <si>
    <t>2025-07-14T20:12:36.463Z</t>
  </si>
  <si>
    <t>2025-08-21T13:56:25.620Z</t>
  </si>
  <si>
    <t>2025-07-16T07:55:13.333Z</t>
  </si>
  <si>
    <t>2025-08-09T12:48:28.894Z</t>
  </si>
  <si>
    <t>2025-08-09T11:24:50.000Z</t>
  </si>
  <si>
    <t>https://www.coursera.org/account/accomplishments/specialization/O3MZ65IQD9JW</t>
  </si>
  <si>
    <t>2025-09-14T11:27:07.079Z</t>
  </si>
  <si>
    <t>2025-09-14T11:27:34.658Z</t>
  </si>
  <si>
    <t>ehtisham.wazir@scholar.aku.eduGoogle Data Analytics</t>
  </si>
  <si>
    <t>2025-10-02T07:34:20.683Z</t>
  </si>
  <si>
    <t>2025-07-24T16:39:26.939Z</t>
  </si>
  <si>
    <t>2025-08-05T18:14:12.815Z</t>
  </si>
  <si>
    <t>2025-07-10T10:42:45.301Z</t>
  </si>
  <si>
    <t>2025-07-16T17:56:45.253Z</t>
  </si>
  <si>
    <t>2025-08-24T12:01:44.827Z</t>
  </si>
  <si>
    <t>2025-08-11T17:16:04.113Z</t>
  </si>
  <si>
    <t>2025-08-12T16:12:02.857Z</t>
  </si>
  <si>
    <t>2025-08-12T16:11:17.000Z</t>
  </si>
  <si>
    <t>https://www.coursera.org/account/accomplishments/specialization/D1WSV35X75KE</t>
  </si>
  <si>
    <t>2025-07-15T05:27:40.057Z</t>
  </si>
  <si>
    <t>2025-07-11T15:15:40.028Z</t>
  </si>
  <si>
    <t>aliaminshivjee@gmail.comGoogle AI Essentials</t>
  </si>
  <si>
    <t>2025-10-04T18:06:34.673Z</t>
  </si>
  <si>
    <t>2025-07-11T06:21:39.957Z</t>
  </si>
  <si>
    <t>2025-08-24T10:34:50.364Z</t>
  </si>
  <si>
    <t>2025-08-31T13:55:09.027Z</t>
  </si>
  <si>
    <t>2025-07-20T11:43:23.762Z</t>
  </si>
  <si>
    <t>2025-08-30T19:39:28.916Z</t>
  </si>
  <si>
    <t>2025-07-14T17:59:58.065Z</t>
  </si>
  <si>
    <t>2025-08-25T15:13:13.912Z</t>
  </si>
  <si>
    <t>2025-08-25T14:42:00.000Z</t>
  </si>
  <si>
    <t>https://www.coursera.org/account/accomplishments/specialization/XYODB45E5IK8</t>
  </si>
  <si>
    <t>2025-07-13T16:46:46.446Z</t>
  </si>
  <si>
    <t>2025-08-26T17:05:43.491Z</t>
  </si>
  <si>
    <t>2025-08-26T17:05:43.000Z</t>
  </si>
  <si>
    <t>https://www.coursera.org/account/accomplishments/specialization/CCWZ2HP7POEQ</t>
  </si>
  <si>
    <t>2025-08-11T12:58:17.975Z</t>
  </si>
  <si>
    <t>2025-08-25T12:13:51.865Z</t>
  </si>
  <si>
    <t>2025-08-25T12:11:10.000Z</t>
  </si>
  <si>
    <t>https://www.coursera.org/account/accomplishments/specialization/0XP4SDD2308X</t>
  </si>
  <si>
    <t>2025-07-10T15:43:56.027Z</t>
  </si>
  <si>
    <t>2025-07-14T17:34:36.642Z</t>
  </si>
  <si>
    <t>2025-07-14T17:28:24.000Z</t>
  </si>
  <si>
    <t>https://www.coursera.org/account/accomplishments/specialization/9133KPBXGRT8</t>
  </si>
  <si>
    <t>2025-07-11T19:45:19.589Z</t>
  </si>
  <si>
    <t>2025-08-06T07:18:34.836Z</t>
  </si>
  <si>
    <t>2025-07-14T07:42:33.142Z</t>
  </si>
  <si>
    <t>2025-08-10T14:52:17.593Z</t>
  </si>
  <si>
    <t>2025-07-11T03:10:55.087Z</t>
  </si>
  <si>
    <t>2025-07-17T12:58:12.314Z</t>
  </si>
  <si>
    <t>2025-07-17T12:58:12.000Z</t>
  </si>
  <si>
    <t>https://www.coursera.org/account/accomplishments/specialization/GJWVD8AQZJAC</t>
  </si>
  <si>
    <t>2025-07-12T18:13:49.911Z</t>
  </si>
  <si>
    <t>2025-07-12T18:49:39.646Z</t>
  </si>
  <si>
    <t>2025-07-10T11:26:47.833Z</t>
  </si>
  <si>
    <t>2025-07-10T11:35:29.367Z</t>
  </si>
  <si>
    <t>2025-07-20T20:17:13.364Z</t>
  </si>
  <si>
    <t>2025-08-17T18:52:09.005Z</t>
  </si>
  <si>
    <t>2025-07-14T12:27:39.046Z</t>
  </si>
  <si>
    <t>2025-07-12T17:26:54.956Z</t>
  </si>
  <si>
    <t>2025-07-18T17:40:38.112Z</t>
  </si>
  <si>
    <t>2025-09-29T06:18:34.499Z</t>
  </si>
  <si>
    <t>2025-07-14T04:14:04.172Z</t>
  </si>
  <si>
    <t>2025-07-21T05:47:20.516Z</t>
  </si>
  <si>
    <t>2025-07-21T05:46:49.000Z</t>
  </si>
  <si>
    <t>https://www.coursera.org/account/accomplishments/specialization/7FLFWEZTKHTK</t>
  </si>
  <si>
    <t>2025-07-10T11:17:58.069Z</t>
  </si>
  <si>
    <t>2025-08-26T08:27:28.310Z</t>
  </si>
  <si>
    <t>2025-07-31T16:59:41.020Z</t>
  </si>
  <si>
    <t>2025-07-25T06:51:13.948Z</t>
  </si>
  <si>
    <t>2025-09-30T02:23:05.543Z</t>
  </si>
  <si>
    <t>2025-07-10T10:27:40.605Z</t>
  </si>
  <si>
    <t>2025-07-31T07:16:49.544Z</t>
  </si>
  <si>
    <t>2025-10-05T09:39:52.756Z</t>
  </si>
  <si>
    <t>2025-09-02T17:10:58.657Z</t>
  </si>
  <si>
    <t>2025-09-18T23:17:29.682Z</t>
  </si>
  <si>
    <t>2025-07-10T17:14:57.643Z</t>
  </si>
  <si>
    <t>2025-07-12T00:23:59.924Z</t>
  </si>
  <si>
    <t>2025-07-19T15:22:35.287Z</t>
  </si>
  <si>
    <t>2025-07-25T08:34:25.612Z</t>
  </si>
  <si>
    <t>2025-08-27T08:02:05.245Z</t>
  </si>
  <si>
    <t>2025-07-10T16:55:27.146Z</t>
  </si>
  <si>
    <t>2025-08-13T16:34:42.712Z</t>
  </si>
  <si>
    <t>2025-09-08T04:51:32.230Z</t>
  </si>
  <si>
    <t>2025-09-17T10:28:26.579Z</t>
  </si>
  <si>
    <t>2025-09-10T17:25:43.627Z</t>
  </si>
  <si>
    <t>2025-08-29T07:41:01.223Z</t>
  </si>
  <si>
    <t>2025-08-30T17:57:51.616Z</t>
  </si>
  <si>
    <t>2025-07-16T04:35:21.601Z</t>
  </si>
  <si>
    <t>2025-09-02T09:50:59.534Z</t>
  </si>
  <si>
    <t>2025-07-13T08:02:23.574Z</t>
  </si>
  <si>
    <t>2025-07-11T07:21:09.979Z</t>
  </si>
  <si>
    <t>2025-07-24T01:52:48.476Z</t>
  </si>
  <si>
    <t>2025-07-26T01:49:20.221Z</t>
  </si>
  <si>
    <t>2025-08-24T09:03:53.237Z</t>
  </si>
  <si>
    <t>2025-08-24T11:16:57.860Z</t>
  </si>
  <si>
    <t>2025-07-11T10:28:18.547Z</t>
  </si>
  <si>
    <t>2025-08-09T18:43:06.946Z</t>
  </si>
  <si>
    <t>2025-08-10T19:24:59.000Z</t>
  </si>
  <si>
    <t>https://www.coursera.org/account/accomplishments/specialization/7STXFJCORC9D</t>
  </si>
  <si>
    <t>2025-07-12T08:42:16.904Z</t>
  </si>
  <si>
    <t>2025-08-07T10:49:29.800Z</t>
  </si>
  <si>
    <t>2025-07-30T20:50:13.754Z</t>
  </si>
  <si>
    <t>2025-09-12T09:06:31.307Z</t>
  </si>
  <si>
    <t>2025-08-03T17:30:07.965Z</t>
  </si>
  <si>
    <t>2025-07-10T10:53:28.965Z</t>
  </si>
  <si>
    <t>2025-07-11T08:05:29.366Z</t>
  </si>
  <si>
    <t>2025-07-12T16:21:41.467Z</t>
  </si>
  <si>
    <t>2025-09-20T15:15:31.643Z</t>
  </si>
  <si>
    <t>2025-07-10T10:51:42.597Z</t>
  </si>
  <si>
    <t>2025-07-13T05:48:18.430Z</t>
  </si>
  <si>
    <t>2025-08-09T07:13:49.973Z</t>
  </si>
  <si>
    <t>2025-07-12T10:23:03.155Z</t>
  </si>
  <si>
    <t>2025-07-22T10:49:20.464Z</t>
  </si>
  <si>
    <t>2025-07-14T09:28:52.208Z</t>
  </si>
  <si>
    <t>2025-07-15T06:13:01.528Z</t>
  </si>
  <si>
    <t>2025-07-13T05:19:22.710Z</t>
  </si>
  <si>
    <t>2025-07-23T15:45:01.533Z</t>
  </si>
  <si>
    <t>2025-09-05T14:41:30.000Z</t>
  </si>
  <si>
    <t>https://www.coursera.org/account/accomplishments/specialization/M1MFIWQ045YR</t>
  </si>
  <si>
    <t>2025-07-10T10:43:20.203Z</t>
  </si>
  <si>
    <t>2025-08-28T09:41:09.873Z</t>
  </si>
  <si>
    <t>2025-07-13T18:31:03.931Z</t>
  </si>
  <si>
    <t>2025-10-03T18:25:10.000Z</t>
  </si>
  <si>
    <t>https://www.coursera.org/account/accomplishments/specialization/MWVNJRYTVCI5</t>
  </si>
  <si>
    <t>2025-07-24T16:54:33.306Z</t>
  </si>
  <si>
    <t>2025-08-15T18:09:04.862Z</t>
  </si>
  <si>
    <t>2025-07-18T09:17:25.029Z</t>
  </si>
  <si>
    <t>2025-09-26T12:04:05.529Z</t>
  </si>
  <si>
    <t>2025-07-10T12:24:40.180Z</t>
  </si>
  <si>
    <t>2025-08-23T14:21:32.218Z</t>
  </si>
  <si>
    <t>2025-09-07T06:35:01.949Z</t>
  </si>
  <si>
    <t>2025-07-10T14:21:20.388Z</t>
  </si>
  <si>
    <t>2025-10-01T10:08:12.308Z</t>
  </si>
  <si>
    <t>2025-07-11T08:44:07.823Z</t>
  </si>
  <si>
    <t>2025-07-21T08:55:55.038Z</t>
  </si>
  <si>
    <t>2025-07-28T05:25:08.000Z</t>
  </si>
  <si>
    <t>https://www.coursera.org/account/accomplishments/specialization/BKMKVZKQBYSF</t>
  </si>
  <si>
    <t>7140178080415</t>
  </si>
  <si>
    <t>MEMBER</t>
  </si>
  <si>
    <t>7150504139149</t>
  </si>
  <si>
    <t>INVITED</t>
  </si>
  <si>
    <t>7140133024906</t>
  </si>
  <si>
    <t>6110122854500</t>
  </si>
  <si>
    <t>7140303492269</t>
  </si>
  <si>
    <t>3630250134662</t>
  </si>
  <si>
    <t>7140136262691</t>
  </si>
  <si>
    <t>7170203409469</t>
  </si>
  <si>
    <t>7140247151683</t>
  </si>
  <si>
    <t>3460369398097</t>
  </si>
  <si>
    <t>3130451694953</t>
  </si>
  <si>
    <t>4240117903728</t>
  </si>
  <si>
    <t>7140155412609</t>
  </si>
  <si>
    <t>1520153730375</t>
  </si>
  <si>
    <t>7140303543801</t>
  </si>
  <si>
    <t>7130405761734</t>
  </si>
  <si>
    <t>7150141724309</t>
  </si>
  <si>
    <t>3740535464536</t>
  </si>
  <si>
    <t>1730191754477</t>
  </si>
  <si>
    <t>7170203468609</t>
  </si>
  <si>
    <t>7150504041072</t>
  </si>
  <si>
    <t>7150124058800</t>
  </si>
  <si>
    <t>7140142888401</t>
  </si>
  <si>
    <t>3740567810036</t>
  </si>
  <si>
    <t>3660373339036</t>
  </si>
  <si>
    <t>7140130366809</t>
  </si>
  <si>
    <t>7150403852218</t>
  </si>
  <si>
    <t>1520245246206</t>
  </si>
  <si>
    <t>7170305668946</t>
  </si>
  <si>
    <t>7150122281766</t>
  </si>
  <si>
    <t>6110175802922</t>
  </si>
  <si>
    <t>7170205767834</t>
  </si>
  <si>
    <t>7140405807386</t>
  </si>
  <si>
    <t>1310129347679</t>
  </si>
  <si>
    <t>1520208413639</t>
  </si>
  <si>
    <t>1520277016866</t>
  </si>
  <si>
    <t>7150147514992</t>
  </si>
  <si>
    <t>7140135039707</t>
  </si>
  <si>
    <t>1520261333007</t>
  </si>
  <si>
    <t>7150190010752</t>
  </si>
  <si>
    <t>1520190554463</t>
  </si>
  <si>
    <t>1520242845816</t>
  </si>
  <si>
    <t>7150138517685</t>
  </si>
  <si>
    <t>7150403980165</t>
  </si>
  <si>
    <t>7140149242722</t>
  </si>
  <si>
    <t>1520162169695</t>
  </si>
  <si>
    <t>7170205704814</t>
  </si>
  <si>
    <t>7140143296797</t>
  </si>
  <si>
    <t>7140138958068</t>
  </si>
  <si>
    <t>3660343992103</t>
  </si>
  <si>
    <t>7140259667540</t>
  </si>
  <si>
    <t>7140303456935</t>
  </si>
  <si>
    <t>7140303695229</t>
  </si>
  <si>
    <t>7150122236564</t>
  </si>
  <si>
    <t>7150403833856</t>
  </si>
  <si>
    <t>1520265259434</t>
  </si>
  <si>
    <t>3130169172150</t>
  </si>
  <si>
    <t>7150128583511</t>
  </si>
  <si>
    <t>1530211628683</t>
  </si>
  <si>
    <t>7150403887712</t>
  </si>
  <si>
    <t>7140405723272</t>
  </si>
  <si>
    <t>7140403488601</t>
  </si>
  <si>
    <t>7150116964303</t>
  </si>
  <si>
    <t>7150127290832</t>
  </si>
  <si>
    <t>7150171943780</t>
  </si>
  <si>
    <t>7140303482135</t>
  </si>
  <si>
    <t>7140280138455</t>
  </si>
  <si>
    <t>3840319865124</t>
  </si>
  <si>
    <t>7170203507771</t>
  </si>
  <si>
    <t>1520196051558</t>
  </si>
  <si>
    <t>1520243920146</t>
  </si>
  <si>
    <t>1520175374583</t>
  </si>
  <si>
    <t>7140114981405</t>
  </si>
  <si>
    <t>3840325726987</t>
  </si>
  <si>
    <t>7140190598955</t>
  </si>
  <si>
    <t>3520227689183</t>
  </si>
  <si>
    <t>1520143179926</t>
  </si>
  <si>
    <t>3730250342203</t>
  </si>
  <si>
    <t>7150203067927</t>
  </si>
  <si>
    <t>1520166037687</t>
  </si>
  <si>
    <t>4240178663599</t>
  </si>
  <si>
    <t>3840349865297</t>
  </si>
  <si>
    <t>7150205953530</t>
  </si>
  <si>
    <t>7150128156763</t>
  </si>
  <si>
    <t>1520210464451</t>
  </si>
  <si>
    <t>1520265036761</t>
  </si>
  <si>
    <t>3840119539068</t>
  </si>
  <si>
    <t>7140164172834</t>
  </si>
  <si>
    <t>7150135101337</t>
  </si>
  <si>
    <t>3130193633800</t>
  </si>
  <si>
    <t>7150262484910</t>
  </si>
  <si>
    <t>7140403493883</t>
  </si>
  <si>
    <t>7150463967243</t>
  </si>
  <si>
    <t>7170305693006</t>
  </si>
  <si>
    <t>7140305785836</t>
  </si>
  <si>
    <t>1520287509906</t>
  </si>
  <si>
    <t>7140261082951</t>
  </si>
  <si>
    <t>3740528468221</t>
  </si>
  <si>
    <t>7140142501763</t>
  </si>
  <si>
    <t>7140167726017</t>
  </si>
  <si>
    <t>7140196262159</t>
  </si>
  <si>
    <t>3840331193673</t>
  </si>
  <si>
    <t>1520261486823</t>
  </si>
  <si>
    <t>7150187688268</t>
  </si>
  <si>
    <t>7140183153094</t>
  </si>
  <si>
    <t>7150403959837</t>
  </si>
  <si>
    <t>3840145650504</t>
  </si>
  <si>
    <t>7150173654723</t>
  </si>
  <si>
    <t>7150272490474</t>
  </si>
  <si>
    <t>1520251409603</t>
  </si>
  <si>
    <t>7150243012792</t>
  </si>
  <si>
    <t>7140129571165</t>
  </si>
  <si>
    <t>7150504091688</t>
  </si>
  <si>
    <t>7150173941175</t>
  </si>
  <si>
    <t>1520167297393</t>
  </si>
  <si>
    <t>7140223625880</t>
  </si>
  <si>
    <t>1520264603061</t>
  </si>
  <si>
    <t>7150504129825</t>
  </si>
  <si>
    <t>3430185071154</t>
  </si>
  <si>
    <t>7150265045291</t>
  </si>
  <si>
    <t>7140218678918</t>
  </si>
  <si>
    <t>7140405651418</t>
  </si>
  <si>
    <t>7140303545885</t>
  </si>
  <si>
    <t>1520252126901</t>
  </si>
  <si>
    <t>7150403935678</t>
  </si>
  <si>
    <t>3840321138111</t>
  </si>
  <si>
    <t>3520290862947</t>
  </si>
  <si>
    <t>7140303529053</t>
  </si>
  <si>
    <t>7140303663227</t>
  </si>
  <si>
    <t>7170303410405</t>
  </si>
  <si>
    <t>7140405706744</t>
  </si>
  <si>
    <t>7140178819837</t>
  </si>
  <si>
    <t>1520133377927</t>
  </si>
  <si>
    <t>1520164816560</t>
  </si>
  <si>
    <t>1520203033590</t>
  </si>
  <si>
    <t>1520129018743</t>
  </si>
  <si>
    <t>1520110318167</t>
  </si>
  <si>
    <t>1520236719347</t>
  </si>
  <si>
    <t>7150504121109</t>
  </si>
  <si>
    <t>7150193609043</t>
  </si>
  <si>
    <t>1520183168450</t>
  </si>
  <si>
    <t>4220138190296</t>
  </si>
  <si>
    <t>7150115472574</t>
  </si>
  <si>
    <t>42201-1384577-5</t>
  </si>
  <si>
    <t>1520132444470</t>
  </si>
  <si>
    <t>42101-1307583-6</t>
  </si>
  <si>
    <t>4220153178829</t>
  </si>
  <si>
    <t>7150102945149</t>
  </si>
  <si>
    <t>7150107935423</t>
  </si>
  <si>
    <t>1520149958192</t>
  </si>
  <si>
    <t>7150148828108</t>
  </si>
  <si>
    <t>1520129880871</t>
  </si>
  <si>
    <t>1520171075859</t>
  </si>
  <si>
    <t>4220177668839</t>
  </si>
  <si>
    <t>7150133130394</t>
  </si>
  <si>
    <t>41406-3772166-8</t>
  </si>
  <si>
    <t>7170205732598</t>
  </si>
  <si>
    <t>923132106673</t>
  </si>
  <si>
    <t>1520172103125</t>
  </si>
  <si>
    <t>1520125261049</t>
  </si>
  <si>
    <t> Sadiq Amir Ali</t>
  </si>
  <si>
    <t> 4210116044999</t>
  </si>
  <si>
    <t>7140168957944</t>
  </si>
  <si>
    <t>1520272027254</t>
  </si>
  <si>
    <t>1520158483433</t>
  </si>
  <si>
    <t>1520198423683</t>
  </si>
  <si>
    <t>7150237646798</t>
  </si>
  <si>
    <t>7150197549073</t>
  </si>
  <si>
    <t>4210118899741</t>
  </si>
  <si>
    <t>1520289254938</t>
  </si>
  <si>
    <t>1520294062232</t>
  </si>
  <si>
    <t>1520162151565</t>
  </si>
  <si>
    <t>1520140990083</t>
  </si>
  <si>
    <t>1520180891706</t>
  </si>
  <si>
    <t>4220132241830</t>
  </si>
  <si>
    <t>7150253041016</t>
  </si>
  <si>
    <t>1520104962073</t>
  </si>
  <si>
    <t>42201-5526331-1</t>
  </si>
  <si>
    <t>4220116961187</t>
  </si>
  <si>
    <t>7150215860287</t>
  </si>
  <si>
    <t>1520130642307</t>
  </si>
  <si>
    <t>1530110121075</t>
  </si>
  <si>
    <t>1520232472208</t>
  </si>
  <si>
    <t>1520183565137</t>
  </si>
  <si>
    <t>1520263031118</t>
  </si>
  <si>
    <t>1520103940379</t>
  </si>
  <si>
    <t>4220194006972</t>
  </si>
  <si>
    <t>7150183776600</t>
  </si>
  <si>
    <t>1520217418283</t>
  </si>
  <si>
    <t>1520131882370</t>
  </si>
  <si>
    <t>1520116437033</t>
  </si>
  <si>
    <t>42201-0436933-3</t>
  </si>
  <si>
    <t>1520188759407</t>
  </si>
  <si>
    <t>1520164430458</t>
  </si>
  <si>
    <t>42201-4317728-8</t>
  </si>
  <si>
    <t>15201-4649413-9</t>
  </si>
  <si>
    <t>42101-07057150</t>
  </si>
  <si>
    <t>7140171606724</t>
  </si>
  <si>
    <t>7150129589644</t>
  </si>
  <si>
    <t>7140171821541</t>
  </si>
  <si>
    <t>4210115209412</t>
  </si>
  <si>
    <t>15201-4902155-5</t>
  </si>
  <si>
    <t>1520299470211</t>
  </si>
  <si>
    <t>42201-9547534-7</t>
  </si>
  <si>
    <t>7150119723097</t>
  </si>
  <si>
    <t>1520248799767</t>
  </si>
  <si>
    <t>7150403914234</t>
  </si>
  <si>
    <t>4210116057200</t>
  </si>
  <si>
    <t>1520113230785.00</t>
  </si>
  <si>
    <t>1520232881498</t>
  </si>
  <si>
    <t> 71502-6867054-3</t>
  </si>
  <si>
    <t>4210115962363</t>
  </si>
  <si>
    <t>7150187734803</t>
  </si>
  <si>
    <t>4220168783229</t>
  </si>
  <si>
    <t>1520123154456</t>
  </si>
  <si>
    <t>7150182548515</t>
  </si>
  <si>
    <t>4210154177306</t>
  </si>
  <si>
    <t>4200016253364</t>
  </si>
  <si>
    <t>1520192766698</t>
  </si>
  <si>
    <t>7140159786075</t>
  </si>
  <si>
    <t>7150226173907</t>
  </si>
  <si>
    <t>7150195683927</t>
  </si>
  <si>
    <t>1520169956998</t>
  </si>
  <si>
    <t>4220139746198</t>
  </si>
  <si>
    <t>42101-0730230-9</t>
  </si>
  <si>
    <t>1520109359855</t>
  </si>
  <si>
    <t>4220198342686</t>
  </si>
  <si>
    <t>4210193163344</t>
  </si>
  <si>
    <t>1520233384759</t>
  </si>
  <si>
    <t>3460363137894</t>
  </si>
  <si>
    <t>4250122680945</t>
  </si>
  <si>
    <t>3460391982633</t>
  </si>
  <si>
    <t>1520256334630</t>
  </si>
  <si>
    <t>7140160928610</t>
  </si>
  <si>
    <t>42101-6851851-2</t>
  </si>
  <si>
    <t>4220163118427</t>
  </si>
  <si>
    <t>4130331765962</t>
  </si>
  <si>
    <t>7150178923177</t>
  </si>
  <si>
    <t>7150179087144</t>
  </si>
  <si>
    <t>7150170796553</t>
  </si>
  <si>
    <t>42101-7460244-4</t>
  </si>
  <si>
    <t>4220159984033</t>
  </si>
  <si>
    <t>4210125729315.00</t>
  </si>
  <si>
    <t>7140249635303</t>
  </si>
  <si>
    <t>7150137687423</t>
  </si>
  <si>
    <t>1520194238945</t>
  </si>
  <si>
    <t>National</t>
  </si>
  <si>
    <t>Total no. of Course &lt; 50% Completion</t>
  </si>
  <si>
    <t>Total no. of Course &gt;50% Completion</t>
  </si>
  <si>
    <t>Column Labels</t>
  </si>
  <si>
    <t>Count of Name</t>
  </si>
  <si>
    <t>Incomplete</t>
  </si>
  <si>
    <t>Grand total</t>
  </si>
  <si>
    <t>Qualification</t>
  </si>
  <si>
    <t>Age Bracket</t>
  </si>
  <si>
    <t>26-35</t>
  </si>
  <si>
    <t>Masters</t>
  </si>
  <si>
    <t>18-25</t>
  </si>
  <si>
    <t>Bachelors</t>
  </si>
  <si>
    <t>FSc</t>
  </si>
  <si>
    <t>Below Matric</t>
  </si>
  <si>
    <t>46 and above</t>
  </si>
  <si>
    <t>36-45</t>
  </si>
  <si>
    <t>PhD</t>
  </si>
  <si>
    <t>Matric</t>
  </si>
  <si>
    <t>data not available</t>
  </si>
  <si>
    <t>Candidates</t>
  </si>
  <si>
    <t>Courses Completed</t>
  </si>
  <si>
    <t>No. of Courses Completed</t>
  </si>
  <si>
    <t>Candidates on 100% Completion</t>
  </si>
  <si>
    <t>Candidates not started Program</t>
  </si>
  <si>
    <t>No. of Courses &gt;50%</t>
  </si>
  <si>
    <t>Candidates on &gt;50% Completion</t>
  </si>
  <si>
    <t>Candidates on &lt;50% Completion</t>
  </si>
  <si>
    <t>No. of Courses &lt;50%</t>
  </si>
  <si>
    <t>Candidates on 0% Completion</t>
  </si>
  <si>
    <t>No. of Courses 0%</t>
  </si>
  <si>
    <t>Completion Range</t>
  </si>
  <si>
    <t>&lt;75%</t>
  </si>
  <si>
    <t>&lt;85%</t>
  </si>
  <si>
    <t>&lt;20%</t>
  </si>
  <si>
    <t>&lt;30%</t>
  </si>
  <si>
    <t>&lt;40%</t>
  </si>
  <si>
    <t>&lt;50%</t>
  </si>
  <si>
    <t>&lt;99%</t>
  </si>
  <si>
    <t>On 100%</t>
  </si>
  <si>
    <t>On Zero %</t>
  </si>
  <si>
    <t>2025-10-16T13:10:16.165Z</t>
  </si>
  <si>
    <t>2025-10-16T13:06:29.000Z</t>
  </si>
  <si>
    <t>https://www.coursera.org/account/accomplishments/specialization/G0CLNB6SZ22S</t>
  </si>
  <si>
    <t>2025-10-11T08:51:36.159Z</t>
  </si>
  <si>
    <t>2025-10-11T08:21:26.000Z</t>
  </si>
  <si>
    <t>https://www.coursera.org/account/accomplishments/specialization/G19LQTVTIF51</t>
  </si>
  <si>
    <t>2025-10-07T18:25:33.184Z</t>
  </si>
  <si>
    <t>2025-10-07T14:52:02.000Z</t>
  </si>
  <si>
    <t>2025-10-12T06:08:24.505Z</t>
  </si>
  <si>
    <t>2025-10-15T06:55:40.036Z</t>
  </si>
  <si>
    <t>2025-10-15T06:42:54.000Z</t>
  </si>
  <si>
    <t>https://www.coursera.org/account/accomplishments/specialization/FV12V6WN9PLW</t>
  </si>
  <si>
    <t>2025-10-19T14:58:27.000Z</t>
  </si>
  <si>
    <t>https://www.coursera.org/account/accomplishments/specialization/NU9NW25RILCX</t>
  </si>
  <si>
    <t>2025-10-09T10:30:13.199Z</t>
  </si>
  <si>
    <t>https://www.coursera.org/account/accomplishments/specialization/7UKZJDUU2PKQ</t>
  </si>
  <si>
    <t>2025-10-16T08:44:58.034Z</t>
  </si>
  <si>
    <t>2025-10-16T08:38:26.000Z</t>
  </si>
  <si>
    <t>https://www.coursera.org/account/accomplishments/specialization/5TYMBWRWW5WA</t>
  </si>
  <si>
    <t>2025-10-18T12:38:33.000Z</t>
  </si>
  <si>
    <t>https://www.coursera.org/account/accomplishments/specialization/JU022YSMCBNP</t>
  </si>
  <si>
    <t>2025-10-12T16:50:07.036Z</t>
  </si>
  <si>
    <t>2025-10-12T16:44:23.000Z</t>
  </si>
  <si>
    <t>https://www.coursera.org/account/accomplishments/specialization/Y4917NYDH3PH</t>
  </si>
  <si>
    <t>2025-10-15T09:33:06.370Z</t>
  </si>
  <si>
    <t>2025-10-15T09:33:08.000Z</t>
  </si>
  <si>
    <t>https://www.coursera.org/account/accomplishments/specialization/OTVY9DX1M3AP</t>
  </si>
  <si>
    <t>2025-10-22T07:46:40.000Z</t>
  </si>
  <si>
    <t>https://www.coursera.org/account/accomplishments/specialization/MJU1UNPH3L2F</t>
  </si>
  <si>
    <t>2025-10-20T21:37:23.050Z</t>
  </si>
  <si>
    <t>2025-10-20T10:30:20.297Z</t>
  </si>
  <si>
    <t>2025-10-20T10:21:53.000Z</t>
  </si>
  <si>
    <t>https://www.coursera.org/account/accomplishments/specialization/ERH1N0UJUBJU</t>
  </si>
  <si>
    <t>2025-10-16T14:18:39.531Z</t>
  </si>
  <si>
    <t>2025-10-09T18:08:29.000Z</t>
  </si>
  <si>
    <t>https://www.coursera.org/account/accomplishments/specialization/QFWQ0TMZ2EMP</t>
  </si>
  <si>
    <t>2025-10-16T12:00:04.001Z</t>
  </si>
  <si>
    <t>2025-10-16T06:27:55.000Z</t>
  </si>
  <si>
    <t>https://www.coursera.org/account/accomplishments/specialization/QHM16R93V7BD</t>
  </si>
  <si>
    <t>2025-10-17T15:15:14.842Z</t>
  </si>
  <si>
    <t>2025-10-17T15:09:25.000Z</t>
  </si>
  <si>
    <t>https://www.coursera.org/account/accomplishments/specialization/BP5UWNXGJZA6</t>
  </si>
  <si>
    <t>hinamumtaz2021@gmail.comGoogle Prompting Essentials</t>
  </si>
  <si>
    <t>2025-10-19T06:50:00.686Z</t>
  </si>
  <si>
    <t>2025-10-19T07:20:18.761Z</t>
  </si>
  <si>
    <t>2025-10-19T07:19:58.000Z</t>
  </si>
  <si>
    <t>https://www.coursera.org/account/accomplishments/specialization/F4KKXZSUBZ03</t>
  </si>
  <si>
    <t>2025-10-07T19:24:28.092Z</t>
  </si>
  <si>
    <t>2025-10-10T04:14:42.000Z</t>
  </si>
  <si>
    <t>https://www.coursera.org/account/accomplishments/specialization/Q0SGPRMKG59Z</t>
  </si>
  <si>
    <t>2025-10-15T18:59:08.898Z</t>
  </si>
  <si>
    <t>2025-10-15T18:59:09.000Z</t>
  </si>
  <si>
    <t>https://www.coursera.org/account/accomplishments/specialization/L9AHZKT4DPYD</t>
  </si>
  <si>
    <t>2025-10-16T07:38:32.208Z</t>
  </si>
  <si>
    <t>2025-10-16T07:36:12.000Z</t>
  </si>
  <si>
    <t>https://www.coursera.org/account/accomplishments/specialization/QT2WNY3CECXS</t>
  </si>
  <si>
    <t>2025-10-14T08:26:42.832Z</t>
  </si>
  <si>
    <t>2025-10-14T08:26:10.000Z</t>
  </si>
  <si>
    <t>https://www.coursera.org/account/accomplishments/specialization/YDHJDEN4AN0V</t>
  </si>
  <si>
    <t>2025-10-09T17:42:30.131Z</t>
  </si>
  <si>
    <t>2025-10-09T17:34:31.000Z</t>
  </si>
  <si>
    <t>https://www.coursera.org/account/accomplishments/specialization/N4K5EB1CSL6L</t>
  </si>
  <si>
    <t>mehakmumtaz200@gmail.comGoogle AI Essentials</t>
  </si>
  <si>
    <t>2025-10-19T13:28:59.672Z</t>
  </si>
  <si>
    <t>2025-10-22T07:21:14.000Z</t>
  </si>
  <si>
    <t>https://www.coursera.org/account/accomplishments/specialization/A07NAXBZ5Q08</t>
  </si>
  <si>
    <t>2025-10-09T10:07:05.284Z</t>
  </si>
  <si>
    <t>2025-10-09T10:06:34.000Z</t>
  </si>
  <si>
    <t>https://www.coursera.org/account/accomplishments/specialization/915SHHYWQQ0M</t>
  </si>
  <si>
    <t>iamadnanaftab@gmail.comGoogle Prompting Essentials</t>
  </si>
  <si>
    <t>2025-10-18T18:20:28.958Z</t>
  </si>
  <si>
    <t>2025-10-19T21:01:25.736Z</t>
  </si>
  <si>
    <t>2025-10-19T20:59:33.000Z</t>
  </si>
  <si>
    <t>https://www.coursera.org/account/accomplishments/specialization/MDCYNBVZ3ONV</t>
  </si>
  <si>
    <t>2025-10-17T16:46:50.706Z</t>
  </si>
  <si>
    <t>2025-10-17T13:05:22.000Z</t>
  </si>
  <si>
    <t>https://www.coursera.org/account/accomplishments/specialization/N5XLJHZB5NKZ</t>
  </si>
  <si>
    <t>neelumimran2013@gmail.comGoogle Prompting Essentials</t>
  </si>
  <si>
    <t>syedajahan2020@gmail.comGoogle Data Analytics</t>
  </si>
  <si>
    <t>mehakmumtaz200@gmail.comGoogle Prompting Essentials</t>
  </si>
  <si>
    <t>2025-10-17T19:16:23.374Z</t>
  </si>
  <si>
    <t>2025-10-19T12:55:52.772Z</t>
  </si>
  <si>
    <t>2025-10-19T12:53:24.000Z</t>
  </si>
  <si>
    <t>https://www.coursera.org/account/accomplishments/specialization/ES1TMJO0IK4I</t>
  </si>
  <si>
    <t>2025-10-19T06:33:59.426Z</t>
  </si>
  <si>
    <t>2025-10-19T06:32:56.000Z</t>
  </si>
  <si>
    <t>https://www.coursera.org/account/accomplishments/specialization/QT5DPXJR0ZU5</t>
  </si>
  <si>
    <t>hinamumtaz2021@gmail.comGoogle Business Intelligence</t>
  </si>
  <si>
    <t>2025-10-09T18:14:11.621Z</t>
  </si>
  <si>
    <t>2025-10-15T15:37:25.671Z</t>
  </si>
  <si>
    <t>2025-10-15T15:30:47.000Z</t>
  </si>
  <si>
    <t>https://www.coursera.org/account/accomplishments/specialization/MQHJ4H1VUEWR</t>
  </si>
  <si>
    <t>moiz.a.majeed9@gmail.comGoogle AI Essentials</t>
  </si>
  <si>
    <t>2025-10-14T07:41:42.239Z</t>
  </si>
  <si>
    <t>2025-10-15T07:30:06.894Z</t>
  </si>
  <si>
    <t>2025-10-15T07:16:56.000Z</t>
  </si>
  <si>
    <t>https://www.coursera.org/account/accomplishments/specialization/MEPOYVHXGTJP</t>
  </si>
  <si>
    <t>2025-10-08T15:49:48.993Z</t>
  </si>
  <si>
    <t>2025-10-16T08:17:33.646Z</t>
  </si>
  <si>
    <t>reenaalim4@gmail.comGoogle Business Intelligence</t>
  </si>
  <si>
    <t>2025-10-09T16:51:11.541Z</t>
  </si>
  <si>
    <t>2025-10-09T17:06:39.912Z</t>
  </si>
  <si>
    <t>ahtishambulbul4@gmail.comGoogle Data Analytics</t>
  </si>
  <si>
    <t>2025-10-16T00:41:18.854Z</t>
  </si>
  <si>
    <t>2025-10-08T18:45:16.157Z</t>
  </si>
  <si>
    <t>ajazalishahabii@gmail.comGoogle Advanced Data Analytics</t>
  </si>
  <si>
    <t>2025-10-10T17:34:47.391Z</t>
  </si>
  <si>
    <t>2025-10-11T08:26:50.282Z</t>
  </si>
  <si>
    <t>shahnazaliciqam@gmail.comGoogle UX Design</t>
  </si>
  <si>
    <t>2025-10-08T22:39:41.752Z</t>
  </si>
  <si>
    <t>2025-10-08T20:29:31.115Z</t>
  </si>
  <si>
    <t>komalhussain015@gmail.comGoogle Digital Marketing &amp; E-commerce</t>
  </si>
  <si>
    <t>2025-10-17T19:18:01.842Z</t>
  </si>
  <si>
    <t>2025-10-17T19:19:48.975Z</t>
  </si>
  <si>
    <t>phenixflames0@gmail.comGoogle Advanced Data Analytics</t>
  </si>
  <si>
    <t>2025-10-10T16:37:03.856Z</t>
  </si>
  <si>
    <t>2025-10-20T19:46:53.425Z</t>
  </si>
  <si>
    <t>2025-10-21T07:13:39.000Z</t>
  </si>
  <si>
    <t>alinazkiu@gmail.comGoogle Data Analytics</t>
  </si>
  <si>
    <t>2023-02-13T07:31:53.768Z</t>
  </si>
  <si>
    <t>2025-10-20T09:41:15.951Z</t>
  </si>
  <si>
    <t>2025-10-18T07:35:29.079Z</t>
  </si>
  <si>
    <t>wajeehatuzzahra30@gmail.comGoogle Data Analytics</t>
  </si>
  <si>
    <t>2025-10-13T12:46:40.195Z</t>
  </si>
  <si>
    <t>2025-10-13T13:46:55.386Z</t>
  </si>
  <si>
    <t>rukhsana.shah03@gmail.comGoogle Project Management</t>
  </si>
  <si>
    <t>2025-10-21T07:26:18.323Z</t>
  </si>
  <si>
    <t>2025-10-22T06:09:54.763Z</t>
  </si>
  <si>
    <t>2025-10-07T00:36:10.322Z</t>
  </si>
  <si>
    <t>2025-10-20T07:02:42.454Z</t>
  </si>
  <si>
    <t>2025-10-20T13:56:59.568Z</t>
  </si>
  <si>
    <t>Innagile.ltd@gmail.comGoogle Digital Marketing &amp; E-commerce</t>
  </si>
  <si>
    <t>2025-10-19T13:29:29.826Z</t>
  </si>
  <si>
    <t>2025-10-15T10:45:50.624Z</t>
  </si>
  <si>
    <t>rabikahussain9@gmail.comGoogle AI Essentials</t>
  </si>
  <si>
    <t>2025-10-09T16:45:20.969Z</t>
  </si>
  <si>
    <t>2025-10-19T20:44:02.982Z</t>
  </si>
  <si>
    <t>2025-10-12T20:51:40.874Z</t>
  </si>
  <si>
    <t>2025-10-17T12:29:13.052Z</t>
  </si>
  <si>
    <t>2025-10-15T10:38:25.258Z</t>
  </si>
  <si>
    <t>2025-10-18T07:44:06.127Z</t>
  </si>
  <si>
    <t>2025-10-19T16:32:23.246Z</t>
  </si>
  <si>
    <t>2025-10-09T08:49:33.959Z</t>
  </si>
  <si>
    <t>2025-10-17T09:48:29.354Z</t>
  </si>
  <si>
    <t>muzamalhussain2670@gmail.comGoogle Data Analytics</t>
  </si>
  <si>
    <t>2025-10-08T05:37:23.403Z</t>
  </si>
  <si>
    <t>2025-10-08T05:38:10.519Z</t>
  </si>
  <si>
    <t>muzamalhussain2670@gmail.comGoogle Digital Marketing &amp; E-commerce</t>
  </si>
  <si>
    <t>2025-10-08T05:40:04.907Z</t>
  </si>
  <si>
    <t>2025-10-08T05:40:29.499Z</t>
  </si>
  <si>
    <t>shahnazaliciqam@gmail.comGoogle Data Analytics</t>
  </si>
  <si>
    <t>2023-07-04T06:59:52.379Z</t>
  </si>
  <si>
    <t>2025-09-28T18:48:00.267Z</t>
  </si>
  <si>
    <t>ux.basharat@gmail.comGoogle AI Essentials</t>
  </si>
  <si>
    <t>2025-10-19T14:22:33.796Z</t>
  </si>
  <si>
    <t>2025-10-07T13:51:14.634Z</t>
  </si>
  <si>
    <t>2025-10-10T06:22:52.104Z</t>
  </si>
  <si>
    <t>2025-10-19T13:33:36.078Z</t>
  </si>
  <si>
    <t>2025-10-13T06:23:18.957Z</t>
  </si>
  <si>
    <t>2025-10-20T11:57:48.252Z</t>
  </si>
  <si>
    <t>sa2476professional@gmail.comGoogle Project Management</t>
  </si>
  <si>
    <t>2025-10-21T15:52:03.856Z</t>
  </si>
  <si>
    <t>2025-07-28T04:24:22.938Z</t>
  </si>
  <si>
    <t>arikakarim2002@gmail.comGoogle Data Analytics</t>
  </si>
  <si>
    <t>2025-10-18T13:36:57.250Z</t>
  </si>
  <si>
    <t>2025-10-18T12:51:08.429Z</t>
  </si>
  <si>
    <t>2025-10-19T14:49:32.339Z</t>
  </si>
  <si>
    <t>2025-10-16T14:39:57.831Z</t>
  </si>
  <si>
    <t>2025-10-17T16:52:51.671Z</t>
  </si>
  <si>
    <t>2025-10-07T00:34:00.867Z</t>
  </si>
  <si>
    <t>2025-10-19T18:37:14.277Z</t>
  </si>
  <si>
    <t>2025-10-20T20:58:06.944Z</t>
  </si>
  <si>
    <t>reenaalim4@gmail.comGoogle Project Management</t>
  </si>
  <si>
    <t>2025-10-09T16:50:24.873Z</t>
  </si>
  <si>
    <t>sultanaziz863@gmail.comGoogle Advanced Data Analytics</t>
  </si>
  <si>
    <t>2025-10-17T20:04:12.471Z</t>
  </si>
  <si>
    <t>2025-10-10T12:10:15.776Z</t>
  </si>
  <si>
    <t>zahirzaiin@gmail.comGoogle Project Management</t>
  </si>
  <si>
    <t>2025-10-13T05:19:15.745Z</t>
  </si>
  <si>
    <t>2025-10-20T09:50:24.428Z</t>
  </si>
  <si>
    <t>2025-10-15T12:49:20.411Z</t>
  </si>
  <si>
    <t>2025-10-11T08:14:06.249Z</t>
  </si>
  <si>
    <t>ajazalishahabii@gmail.comGoogle Data Analytics</t>
  </si>
  <si>
    <t>2025-10-10T17:28:20.048Z</t>
  </si>
  <si>
    <t>2025-10-17T12:32:29.371Z</t>
  </si>
  <si>
    <t>2025-10-08T17:54:12.353Z</t>
  </si>
  <si>
    <t>shahnazaliciqam@gmail.comGoogle Advanced Data Analytics</t>
  </si>
  <si>
    <t>2025-10-08T22:43:12.325Z</t>
  </si>
  <si>
    <t>shahidajaveed1@gmail.comGoogle Advanced Data Analytics</t>
  </si>
  <si>
    <t>2025-10-19T06:06:04.129Z</t>
  </si>
  <si>
    <t>2025-10-16T14:29:03.790Z</t>
  </si>
  <si>
    <t>2025-10-16T00:58:21.053Z</t>
  </si>
  <si>
    <t>2025-10-11T09:09:50.674Z</t>
  </si>
  <si>
    <t>2025-10-21T23:02:21.174Z</t>
  </si>
  <si>
    <t>2025-10-16T19:46:01.079Z</t>
  </si>
  <si>
    <t>2025-10-15T08:37:08.742Z</t>
  </si>
  <si>
    <t>hasnainahmed1942@gmail.comGoogle Advanced Data Analytics</t>
  </si>
  <si>
    <t>2025-10-19T08:56:44.707Z</t>
  </si>
  <si>
    <t>2025-10-19T04:21:08.715Z</t>
  </si>
  <si>
    <t>imran.hasni112211@gmail.comGoogle Data Analytics</t>
  </si>
  <si>
    <t>2025-10-20T11:14:10.446Z</t>
  </si>
  <si>
    <t>2025-10-20T11:39:17.845Z</t>
  </si>
  <si>
    <t>2025-10-19T10:25:41.541Z</t>
  </si>
  <si>
    <t>2025-10-17T16:12:59.328Z</t>
  </si>
  <si>
    <t>hasaniatajik@gmail.comGoogle Project Management</t>
  </si>
  <si>
    <t>2025-10-18T05:42:45.131Z</t>
  </si>
  <si>
    <t>2025-10-17T10:52:26.064Z</t>
  </si>
  <si>
    <t>bsirbuland@gmail.comGoogle Digital Marketing &amp; E-commerce</t>
  </si>
  <si>
    <t>2025-10-09T04:13:12.994Z</t>
  </si>
  <si>
    <t>2025-10-10T07:09:16.842Z</t>
  </si>
  <si>
    <t>2025-10-14T10:46:22.511Z</t>
  </si>
  <si>
    <t>2025-10-16T13:56:28.035Z</t>
  </si>
  <si>
    <t>shafiqarahim200@gmail.comGoogle Project Management</t>
  </si>
  <si>
    <t>2025-10-18T05:35:36.678Z</t>
  </si>
  <si>
    <t>shahishaqali4@gmail.comGoogle Data Analytics</t>
  </si>
  <si>
    <t>2025-10-20T14:11:40.794Z</t>
  </si>
  <si>
    <t>2025-10-21T16:13:54.549Z</t>
  </si>
  <si>
    <t>2025-10-15T14:29:12.905Z</t>
  </si>
  <si>
    <t>2025-10-07T12:11:09.210Z</t>
  </si>
  <si>
    <t>engrnasirali87@gmail.comGoogle AI Essentials</t>
  </si>
  <si>
    <t>2025-10-15T05:08:41.504Z</t>
  </si>
  <si>
    <t>2025-10-15T19:01:13.344Z</t>
  </si>
  <si>
    <t>sagarwasim996@gmail.comGoogle Digital Marketing &amp; E-commerce</t>
  </si>
  <si>
    <t>2025-10-14T09:52:05.030Z</t>
  </si>
  <si>
    <t>2025-10-14T09:53:57.540Z</t>
  </si>
  <si>
    <t>2025-10-20T03:36:45.499Z</t>
  </si>
  <si>
    <t>2025-10-17T15:07:59.964Z</t>
  </si>
  <si>
    <t>2025-10-11T12:39:58.665Z</t>
  </si>
  <si>
    <t>2025-10-08T05:15:03.347Z</t>
  </si>
  <si>
    <t>2025-10-18T07:57:30.208Z</t>
  </si>
  <si>
    <t>2025-10-18T19:11:32.528Z</t>
  </si>
  <si>
    <t>2025-10-18T09:52:25.357Z</t>
  </si>
  <si>
    <t>2025-10-11T10:17:53.020Z</t>
  </si>
  <si>
    <t>2025-10-16T18:32:19.284Z</t>
  </si>
  <si>
    <t>2025-10-17T10:33:05.299Z</t>
  </si>
  <si>
    <t>syednisar.cs@gmail.comGoogle IT Support</t>
  </si>
  <si>
    <t>2025-10-16T17:58:56.273Z</t>
  </si>
  <si>
    <t>2025-10-17T09:36:03.009Z</t>
  </si>
  <si>
    <t>nadee.shocks@gmail.comGoogle Project Management</t>
  </si>
  <si>
    <t>2023-10-31T06:12:05.491Z</t>
  </si>
  <si>
    <t>2025-01-07T13:03:41.599Z</t>
  </si>
  <si>
    <t>mirshah721@gmail.comGoogle AI Essentials</t>
  </si>
  <si>
    <t>2025-10-19T14:54:46.526Z</t>
  </si>
  <si>
    <t>syednisar.cs@gmail.comGoogle Digital Marketing &amp; E-commerce</t>
  </si>
  <si>
    <t>2025-10-16T18:00:28.662Z</t>
  </si>
  <si>
    <t>asifalihayat29@gmail.comGoogle Digital Customer Engagement</t>
  </si>
  <si>
    <t>Google Digital Customer Engagement</t>
  </si>
  <si>
    <t>google-digital-customer-engagement</t>
  </si>
  <si>
    <t>2025-10-14T12:22:04.017Z</t>
  </si>
  <si>
    <t>2025-10-15T09:40:50.141Z</t>
  </si>
  <si>
    <t>skill~digital-marketing</t>
  </si>
  <si>
    <t>2025-10-17T05:41:59.987Z</t>
  </si>
  <si>
    <t>imran.hasni112211@gmail.comGoogle Prompting Essentials</t>
  </si>
  <si>
    <t>2025-10-20T09:27:21.192Z</t>
  </si>
  <si>
    <t>sabeela.sabeelaali@gmail.comGoogle Digital Marketing &amp; E-commerce</t>
  </si>
  <si>
    <t>2025-10-08T18:50:18.969Z</t>
  </si>
  <si>
    <t>2025-10-08T19:41:43.235Z</t>
  </si>
  <si>
    <t>bsirbuland@gmail.comGoogle Project Management</t>
  </si>
  <si>
    <t>2024-06-03T12:52:54.190Z</t>
  </si>
  <si>
    <t>2025-03-17T10:17:16.867Z</t>
  </si>
  <si>
    <t>shahzadak019@gmail.comGoogle Advanced Data Analytics</t>
  </si>
  <si>
    <t>2025-10-08T03:12:17.053Z</t>
  </si>
  <si>
    <t>2025-10-19T21:40:35.946Z</t>
  </si>
  <si>
    <t>2025-08-31T17:18:27.475Z</t>
  </si>
  <si>
    <t>2025-10-10T12:34:30.499Z</t>
  </si>
  <si>
    <t>maryam.musa786@gmail.comGoogle Data Analysis with Python</t>
  </si>
  <si>
    <t>Google Data Analysis with Python</t>
  </si>
  <si>
    <t>google-data-analysis-with-python</t>
  </si>
  <si>
    <t>2025-10-08T08:12:27.467Z</t>
  </si>
  <si>
    <t>2025-10-08T08:14:24.974Z</t>
  </si>
  <si>
    <t>2025-10-13T07:32:07.338Z</t>
  </si>
  <si>
    <t>2025-10-17T22:05:28.570Z</t>
  </si>
  <si>
    <t>shameerjava@yahoo.comGoogle Prompting Essentials</t>
  </si>
  <si>
    <t>2025-10-18T01:57:23.879Z</t>
  </si>
  <si>
    <t>2025-10-15T10:11:03.260Z</t>
  </si>
  <si>
    <t>2025-10-14T11:36:32.631Z</t>
  </si>
  <si>
    <t>2025-10-15T11:07:34.699Z</t>
  </si>
  <si>
    <t>2025-10-14T08:46:02.026Z</t>
  </si>
  <si>
    <t>2025-10-09T10:00:07.471Z</t>
  </si>
  <si>
    <t>2025-10-17T08:41:06.640Z</t>
  </si>
  <si>
    <t>moiz.a.majeed9@gmail.comGoogle Data Analytics</t>
  </si>
  <si>
    <t>2025-10-15T07:56:47.737Z</t>
  </si>
  <si>
    <t>2025-10-09T03:12:47.541Z</t>
  </si>
  <si>
    <t>zohrajaved@yahoo.comGoogle Project Management</t>
  </si>
  <si>
    <t>2025-10-14T11:46:36.927Z</t>
  </si>
  <si>
    <t>2025-10-14T11:32:17.265Z</t>
  </si>
  <si>
    <t>madeeha8641@gmail.comGoogle Data Analytics</t>
  </si>
  <si>
    <t>2025-10-18T20:40:54.807Z</t>
  </si>
  <si>
    <t>haidermustafa804@gmail.comGoogle Data Analytics</t>
  </si>
  <si>
    <t>2025-10-13T15:28:26.031Z</t>
  </si>
  <si>
    <t>hinamumtaz2021@gmail.comGoogle IT Automation with Python</t>
  </si>
  <si>
    <t>2025-10-19T06:50:03.310Z</t>
  </si>
  <si>
    <t>gulnaila99@gmail.comGoogle Cybersecurity</t>
  </si>
  <si>
    <t>2025-10-18T10:10:51.768Z</t>
  </si>
  <si>
    <t>2025-10-20T06:29:09.490Z</t>
  </si>
  <si>
    <t>2025-10-18T13:10:59.282Z</t>
  </si>
  <si>
    <t>sajadsilpi@gmail.comGoogle Data Analytics</t>
  </si>
  <si>
    <t>2025-10-16T11:03:51.775Z</t>
  </si>
  <si>
    <t>2025-10-15T15:29:43.130Z</t>
  </si>
  <si>
    <t>anisanawaz142@gmail.comGoogle Digital Marketing &amp; E-commerce</t>
  </si>
  <si>
    <t>2025-10-07T13:37:35.280Z</t>
  </si>
  <si>
    <t>2025-10-11T12:35:58.987Z</t>
  </si>
  <si>
    <t>2025-10-19T22:36:16.435Z</t>
  </si>
  <si>
    <t>maliksamnani1980@gmail.comGoogle Business Intelligence</t>
  </si>
  <si>
    <t>2025-10-08T11:48:20.350Z</t>
  </si>
  <si>
    <t>2025-10-10T10:52:16.590Z</t>
  </si>
  <si>
    <t>2025-10-17T19:26:56.451Z</t>
  </si>
  <si>
    <t>2025-10-16T21:46:51.549Z</t>
  </si>
  <si>
    <t>2025-10-19T18:39:49.251Z</t>
  </si>
  <si>
    <t>nmuskan409@gmail.comGoogle IT Support</t>
  </si>
  <si>
    <t>2025-10-22T07:24:24.059Z</t>
  </si>
  <si>
    <t>ssalikhan205@gmail.comGoogle AI Essentials</t>
  </si>
  <si>
    <t>2025-10-09T08:06:18.641Z</t>
  </si>
  <si>
    <t>2025-10-09T08:20:56.541Z</t>
  </si>
  <si>
    <t>2025-10-13T15:03:27.872Z</t>
  </si>
  <si>
    <t>2025-10-21T15:56:34.864Z</t>
  </si>
  <si>
    <t>2025-10-19T12:19:18.790Z</t>
  </si>
  <si>
    <t>2025-10-21T16:49:55.098Z</t>
  </si>
  <si>
    <t>2025-10-21T06:38:37.522Z</t>
  </si>
  <si>
    <t>2025-10-13T18:41:13.323Z</t>
  </si>
  <si>
    <t>2025-10-16T08:02:51.051Z</t>
  </si>
  <si>
    <t>bushrahoorani@gmail.comGoogle Project Management</t>
  </si>
  <si>
    <t>2025-10-16T08:03:32.595Z</t>
  </si>
  <si>
    <t>rahimrsajwani@gmail.comGoogle Digital Marketing &amp; E-commerce</t>
  </si>
  <si>
    <t>2025-10-15T19:04:37.942Z</t>
  </si>
  <si>
    <t>2025-10-16T19:20:56.544Z</t>
  </si>
  <si>
    <t>2025-10-19T17:18:53.250Z</t>
  </si>
  <si>
    <t>anisanawaz142@gmail.comGoogle Marketing Digital e E-Commerce</t>
  </si>
  <si>
    <t>2025-10-07T13:14:05.387Z</t>
  </si>
  <si>
    <t>2025-10-21T21:08:33.164Z</t>
  </si>
  <si>
    <t>2025-10-11T16:39:45.164Z</t>
  </si>
  <si>
    <t>2025-10-09T16:57:44.630Z</t>
  </si>
  <si>
    <t>sadiamajidkhanbercha@gmail.comGoogle Data Analytics</t>
  </si>
  <si>
    <t>yaarish2007@gmail.comGoogle Cybersecurity</t>
  </si>
  <si>
    <t>syedajahan2020@gmail.comGoogle IT Support</t>
  </si>
  <si>
    <t>amwani.mehak@gmail.comGoogle Digital Marketing &amp; E-commerce</t>
  </si>
  <si>
    <t>2025-10-15T22:11:08.095Z</t>
  </si>
  <si>
    <t>2025-10-11T08:23:31.837Z</t>
  </si>
  <si>
    <t>2025-10-15T14:16:06.793Z</t>
  </si>
  <si>
    <t>2025-10-08T08:09:44.082Z</t>
  </si>
  <si>
    <t>2025-10-18T18:16:53.388Z</t>
  </si>
  <si>
    <t>2025-10-18T18:44:09.444Z</t>
  </si>
  <si>
    <t>hinamumtaz2021@gmail.comGoogle Digital Marketing &amp; E-commerce</t>
  </si>
  <si>
    <t>2025-10-19T06:50:26.488Z</t>
  </si>
  <si>
    <t>2025-10-15T20:38:29.413Z</t>
  </si>
  <si>
    <t>2025-10-18T09:40:59.701Z</t>
  </si>
  <si>
    <t>2025-10-16T05:56:30.854Z</t>
  </si>
  <si>
    <t>2025-10-18T11:27:08.067Z</t>
  </si>
  <si>
    <t>shahmeerkhowaja@gmail.comGoogle Cybersecurity</t>
  </si>
  <si>
    <t>2025-10-19T09:07:54.032Z</t>
  </si>
  <si>
    <t>2025-10-19T10:14:41.136Z</t>
  </si>
  <si>
    <t>2025-10-19T09:12:42.140Z</t>
  </si>
  <si>
    <t>2025-10-19T08:13:31.193Z</t>
  </si>
  <si>
    <t>naeemaakhtar1314@gmail.comGoogle Data Analytics</t>
  </si>
  <si>
    <t>2025-10-18T08:48:19.276Z</t>
  </si>
  <si>
    <t>2025-10-14T08:57:05.806Z</t>
  </si>
  <si>
    <t>2025-10-13T08:37:16.681Z</t>
  </si>
  <si>
    <t>naibraheel97@gmail.comGoogle Cybersecurity</t>
  </si>
  <si>
    <t>2025-10-18T11:46:47.647Z</t>
  </si>
  <si>
    <t>2025-10-18T11:55:38.263Z</t>
  </si>
  <si>
    <t>2025-10-21T06:15:55.520Z</t>
  </si>
  <si>
    <t>2025-10-14T21:21:15.590Z</t>
  </si>
  <si>
    <t>2025-10-18T08:04:58.132Z</t>
  </si>
  <si>
    <t>2025-10-14T15:53:14.087Z</t>
  </si>
  <si>
    <t>shehzadenterprises7@gmail.comGoogle AI Essentials</t>
  </si>
  <si>
    <t>2025-10-19T18:20:31.575Z</t>
  </si>
  <si>
    <t>2025-11-03T22:18:08.344Z</t>
  </si>
  <si>
    <t>2025-10-31T07:45:39.624Z</t>
  </si>
  <si>
    <t>adilkamalkhan3@gmail.comGoogle AI Essentials</t>
  </si>
  <si>
    <t>2025-11-01T04:30:49.475Z</t>
  </si>
  <si>
    <t>2025-11-01T05:52:03.425Z</t>
  </si>
  <si>
    <t>2025-11-02T08:21:54.307Z</t>
  </si>
  <si>
    <t>2025-11-03T18:49:45.039Z</t>
  </si>
  <si>
    <t>2025-10-29T10:18:16.496Z</t>
  </si>
  <si>
    <t>2025-11-02T10:27:42.294Z</t>
  </si>
  <si>
    <t>healthbytes024@gmail.comGoogle AI Essentials</t>
  </si>
  <si>
    <t>2025-10-27T17:42:42.273Z</t>
  </si>
  <si>
    <t>2025-10-27T18:46:38.369Z</t>
  </si>
  <si>
    <t>girmmeen@gmail.comGoogle Data Analytics</t>
  </si>
  <si>
    <t>2025-10-24T11:58:55.453Z</t>
  </si>
  <si>
    <t>2025-10-25T11:41:02.297Z</t>
  </si>
  <si>
    <t>2025-10-30T13:01:35.481Z</t>
  </si>
  <si>
    <t>2025-11-04T08:36:04.408Z</t>
  </si>
  <si>
    <t>alimadad24@gmail.comGoogle Project Management</t>
  </si>
  <si>
    <t>2025-10-28T09:17:38.986Z</t>
  </si>
  <si>
    <t>2025-11-04T04:21:41.637Z</t>
  </si>
  <si>
    <t>2025-11-01T12:26:34.193Z</t>
  </si>
  <si>
    <t>aximahimmat@gmail.comGoogle Digital Marketing &amp; E-commerce</t>
  </si>
  <si>
    <t>2025-10-29T15:35:51.180Z</t>
  </si>
  <si>
    <t>2025-10-30T19:32:27.544Z</t>
  </si>
  <si>
    <t>2025-10-30T22:15:24.779Z</t>
  </si>
  <si>
    <t>2025-10-24T10:35:14.835Z</t>
  </si>
  <si>
    <t>2025-11-01T15:33:41.240Z</t>
  </si>
  <si>
    <t>2025-10-23T12:58:11.502Z</t>
  </si>
  <si>
    <t>2025-11-02T13:09:19.626Z</t>
  </si>
  <si>
    <t>2025-10-26T18:40:05.237Z</t>
  </si>
  <si>
    <t>2025-10-24T06:59:49.353Z</t>
  </si>
  <si>
    <t>2025-10-30T10:00:28.099Z</t>
  </si>
  <si>
    <t>2025-10-27T18:02:52.870Z</t>
  </si>
  <si>
    <t>2025-10-30T10:50:41.469Z</t>
  </si>
  <si>
    <t>2025-11-03T20:41:40.576Z</t>
  </si>
  <si>
    <t>2025-11-04T07:26:28.957Z</t>
  </si>
  <si>
    <t>2025-11-02T13:58:43.135Z</t>
  </si>
  <si>
    <t>2025-10-28T04:41:14.827Z</t>
  </si>
  <si>
    <t>2025-10-26T07:54:56.420Z</t>
  </si>
  <si>
    <t>2025-10-25T14:22:05.113Z</t>
  </si>
  <si>
    <t>2025-10-30T11:33:07.135Z</t>
  </si>
  <si>
    <t>qaiser.aly35@gmail.comGoogle AI Essentials</t>
  </si>
  <si>
    <t>2025-11-02T02:46:02.946Z</t>
  </si>
  <si>
    <t>2025-11-04T01:22:11.367Z</t>
  </si>
  <si>
    <t>2025-11-03T15:05:50.944Z</t>
  </si>
  <si>
    <t>sultanaziz863@gmail.comGoogle Data Analytics</t>
  </si>
  <si>
    <t>2025-10-30T16:33:23.491Z</t>
  </si>
  <si>
    <t>2025-11-04T08:48:03.632Z</t>
  </si>
  <si>
    <t>2025-11-03T09:16:35.622Z</t>
  </si>
  <si>
    <t>2025-10-26T06:02:36.764Z</t>
  </si>
  <si>
    <t>2025-11-02T15:32:38.723Z</t>
  </si>
  <si>
    <t>2025-10-30T22:35:09.654Z</t>
  </si>
  <si>
    <t>2025-10-27T07:53:13.418Z</t>
  </si>
  <si>
    <t>2025-11-04T08:37:23.048Z</t>
  </si>
  <si>
    <t>2025-11-04T08:16:57.872Z</t>
  </si>
  <si>
    <t>2025-10-30T07:06:38.906Z</t>
  </si>
  <si>
    <t>2025-10-26T11:19:02.320Z</t>
  </si>
  <si>
    <t>2025-10-28T14:13:46.448Z</t>
  </si>
  <si>
    <t>sana.nizai343@gmail.comGoogle Digital Marketing &amp; E-commerce</t>
  </si>
  <si>
    <t>2025-10-31T09:35:02.835Z</t>
  </si>
  <si>
    <t>2025-11-02T13:42:09.674Z</t>
  </si>
  <si>
    <t>2025-10-28T13:48:02.169Z</t>
  </si>
  <si>
    <t>2025-11-01T17:05:02.656Z</t>
  </si>
  <si>
    <t>imtiazalitaj671@gmail.comGoogle Project Management</t>
  </si>
  <si>
    <t>2025-10-26T10:16:34.452Z</t>
  </si>
  <si>
    <t>2025-10-28T04:36:36.677Z</t>
  </si>
  <si>
    <t>2025-10-31T12:19:22.966Z</t>
  </si>
  <si>
    <t>2025-10-28T08:51:56.085Z</t>
  </si>
  <si>
    <t>2025-11-03T06:07:54.320Z</t>
  </si>
  <si>
    <t>2025-11-02T14:32:48.533Z</t>
  </si>
  <si>
    <t>2025-11-02T11:46:05.031Z</t>
  </si>
  <si>
    <t>2025-11-03T19:03:59.478Z</t>
  </si>
  <si>
    <t>2025-10-25T10:51:42.056Z</t>
  </si>
  <si>
    <t>zainhunzai55@gmail.comGoogle Cybersecurity</t>
  </si>
  <si>
    <t>2024-05-28T13:50:33.519Z</t>
  </si>
  <si>
    <t>2025-10-31T10:25:11.008Z</t>
  </si>
  <si>
    <t>behrams212@gmail.comGoogle Data Analytics</t>
  </si>
  <si>
    <t>2025-10-29T18:49:37.077Z</t>
  </si>
  <si>
    <t>2025-11-01T20:44:55.948Z</t>
  </si>
  <si>
    <t>2025-11-04T08:42:14.415Z</t>
  </si>
  <si>
    <t>2025-10-25T13:05:38.859Z</t>
  </si>
  <si>
    <t>2025-10-27T19:10:24.672Z</t>
  </si>
  <si>
    <t>2025-11-03T16:26:23.203Z</t>
  </si>
  <si>
    <t>2025-10-29T10:25:40.115Z</t>
  </si>
  <si>
    <t>erumbahadur10@gmail.comGoogle AI Essentials</t>
  </si>
  <si>
    <t>2025-10-29T07:16:18.709Z</t>
  </si>
  <si>
    <t>2025-11-03T20:59:38.959Z</t>
  </si>
  <si>
    <t>2025-11-04T06:10:37.838Z</t>
  </si>
  <si>
    <t>2025-11-03T17:22:21.711Z</t>
  </si>
  <si>
    <t>2025-11-03T17:04:10.577Z</t>
  </si>
  <si>
    <t>2025-10-27T17:01:45.185Z</t>
  </si>
  <si>
    <t>2025-10-27T11:25:22.522Z</t>
  </si>
  <si>
    <t>2025-11-02T22:39:33.454Z</t>
  </si>
  <si>
    <t>2025-10-27T10:14:38.961Z</t>
  </si>
  <si>
    <t>shamsjanat@hotmail.comGoogle Project Management</t>
  </si>
  <si>
    <t>2025-11-04T08:53:07.566Z</t>
  </si>
  <si>
    <t>zohraali0512@gmail.comGoogle Advanced Data Analytics</t>
  </si>
  <si>
    <t>2025-10-29T10:06:55.511Z</t>
  </si>
  <si>
    <t>2025-10-29T10:13:41.443Z</t>
  </si>
  <si>
    <t>2025-11-04T07:23:35.064Z</t>
  </si>
  <si>
    <t>2025-10-27T09:05:16.184Z</t>
  </si>
  <si>
    <t>2025-11-03T15:24:29.221Z</t>
  </si>
  <si>
    <t>2025-11-03T12:34:27.714Z</t>
  </si>
  <si>
    <t>2025-10-23T09:19:37.543Z</t>
  </si>
  <si>
    <t>jdil88543@gmail.comGoogle UX Design</t>
  </si>
  <si>
    <t>2025-10-30T18:02:44.068Z</t>
  </si>
  <si>
    <t>2025-11-03T10:50:16.779Z</t>
  </si>
  <si>
    <t>2025-10-23T21:38:39.875Z</t>
  </si>
  <si>
    <t>qasee.khundian@gmail.comGoogle Advanced Data Analytics</t>
  </si>
  <si>
    <t>2025-10-27T07:33:11.260Z</t>
  </si>
  <si>
    <t>2025-10-31T06:43:07.019Z</t>
  </si>
  <si>
    <t>2025-10-22T10:24:26.834Z</t>
  </si>
  <si>
    <t>2025-10-30T18:51:18.156Z</t>
  </si>
  <si>
    <t>2025-11-03T17:20:23.181Z</t>
  </si>
  <si>
    <t>2025-10-30T21:06:54.391Z</t>
  </si>
  <si>
    <t>2025-10-30T23:05:53.355Z</t>
  </si>
  <si>
    <t>2025-11-04T08:39:17.805Z</t>
  </si>
  <si>
    <t>2025-10-31T14:18:59.662Z</t>
  </si>
  <si>
    <t>2025-10-28T15:37:00.401Z</t>
  </si>
  <si>
    <t>2025-10-31T11:38:30.108Z</t>
  </si>
  <si>
    <t>2025-10-29T12:26:22.890Z</t>
  </si>
  <si>
    <t>2025-10-24T21:05:47.170Z</t>
  </si>
  <si>
    <t>2025-11-03T18:26:47.128Z</t>
  </si>
  <si>
    <t>Innagile.ltd@gmail.comGoogle Prompting Essentials</t>
  </si>
  <si>
    <t>2025-10-22T11:43:22.302Z</t>
  </si>
  <si>
    <t>2025-10-31T03:37:46.242Z</t>
  </si>
  <si>
    <t>2025-11-02T09:32:40.107Z</t>
  </si>
  <si>
    <t>nasarhayat005@gmail.comGoogle Digital Marketing &amp; E-commerce</t>
  </si>
  <si>
    <t>2025-10-29T18:29:26.392Z</t>
  </si>
  <si>
    <t>2025-10-31T20:48:43.646Z</t>
  </si>
  <si>
    <t>2025-10-29T08:01:41.998Z</t>
  </si>
  <si>
    <t>2025-11-01T15:04:24.765Z</t>
  </si>
  <si>
    <t>2025-10-26T14:41:24.079Z</t>
  </si>
  <si>
    <t>2025-10-29T16:34:40.035Z</t>
  </si>
  <si>
    <t>2025-10-22T09:03:15.825Z</t>
  </si>
  <si>
    <t>2025-11-03T12:17:36.590Z</t>
  </si>
  <si>
    <t>2025-10-25T16:49:12.359Z</t>
  </si>
  <si>
    <t>saleem.rasheed345@gmail.comGoogle Data Analytics</t>
  </si>
  <si>
    <t>2025-11-02T01:46:15.632Z</t>
  </si>
  <si>
    <t>2025-11-03T03:11:57.766Z</t>
  </si>
  <si>
    <t>2025-11-03T17:04:43.423Z</t>
  </si>
  <si>
    <t>2025-11-03T05:06:49.435Z</t>
  </si>
  <si>
    <t>2025-11-03T11:24:30.576Z</t>
  </si>
  <si>
    <t>2025-10-27T18:32:23.072Z</t>
  </si>
  <si>
    <t>2025-11-04T06:14:16.275Z</t>
  </si>
  <si>
    <t>javedmirza78900@gmail.comGoogle Data Analytics</t>
  </si>
  <si>
    <t>2025-11-04T04:05:52.686Z</t>
  </si>
  <si>
    <t>2025-11-03T09:44:01.397Z</t>
  </si>
  <si>
    <t>2025-10-29T17:24:24.718Z</t>
  </si>
  <si>
    <t>2025-10-26T05:37:14.318Z</t>
  </si>
  <si>
    <t>2025-10-31T07:49:34.890Z</t>
  </si>
  <si>
    <t>2025-11-01T06:28:33.352Z</t>
  </si>
  <si>
    <t>2025-10-29T18:12:34.728Z</t>
  </si>
  <si>
    <t>2025-10-24T21:25:59.002Z</t>
  </si>
  <si>
    <t>2025-10-28T16:41:43.915Z</t>
  </si>
  <si>
    <t>2025-10-23T08:20:37.954Z</t>
  </si>
  <si>
    <t>2025-11-03T06:03:38.438Z</t>
  </si>
  <si>
    <t>2025-11-03T18:28:13.813Z</t>
  </si>
  <si>
    <t>2025-11-03T14:51:17.000Z</t>
  </si>
  <si>
    <t>2025-10-28T22:06:27.334Z</t>
  </si>
  <si>
    <t>2025-11-01T10:06:32.008Z</t>
  </si>
  <si>
    <t>2025-10-30T06:44:31.645Z</t>
  </si>
  <si>
    <t>2025-11-02T12:08:07.926Z</t>
  </si>
  <si>
    <t>2025-10-28T11:31:01.929Z</t>
  </si>
  <si>
    <t>ijaz20hussain@gmail.comGoogle Digital Marketing &amp; E-commerce</t>
  </si>
  <si>
    <t>2025-11-02T18:12:52.957Z</t>
  </si>
  <si>
    <t>2025-11-03T19:54:01.374Z</t>
  </si>
  <si>
    <t>2025-11-01T12:00:52.955Z</t>
  </si>
  <si>
    <t>2025-10-29T17:24:50.965Z</t>
  </si>
  <si>
    <t>2025-10-31T05:52:32.549Z</t>
  </si>
  <si>
    <t>2025-10-30T08:15:06.973Z</t>
  </si>
  <si>
    <t>2025-10-28T17:05:33.501Z</t>
  </si>
  <si>
    <t>2025-10-31T19:44:38.167Z</t>
  </si>
  <si>
    <t>zohaibejaz999@gmail.comGoogle Project Management</t>
  </si>
  <si>
    <t>2025-10-30T15:53:14.338Z</t>
  </si>
  <si>
    <t>2025-10-30T16:13:54.654Z</t>
  </si>
  <si>
    <t>2025-11-03T08:33:54.312Z</t>
  </si>
  <si>
    <t>2025-10-29T08:46:05.192Z</t>
  </si>
  <si>
    <t>mushrafa2003@gmail.comGoogle IT Support</t>
  </si>
  <si>
    <t>2025-11-04T06:13:14.807Z</t>
  </si>
  <si>
    <t>2025-11-04T08:17:09.862Z</t>
  </si>
  <si>
    <t>2025-11-04T06:55:30.612Z</t>
  </si>
  <si>
    <t>2025-10-30T07:34:07.979Z</t>
  </si>
  <si>
    <t>shanali.ozhorik@gmail.comGoogle IT Support</t>
  </si>
  <si>
    <t>2025-10-26T13:23:34.057Z</t>
  </si>
  <si>
    <t>2025-10-26T14:47:56.003Z</t>
  </si>
  <si>
    <t>2025-10-28T07:31:14.085Z</t>
  </si>
  <si>
    <t>2025-10-29T10:51:51.140Z</t>
  </si>
  <si>
    <t>2025-11-03T16:13:22.943Z</t>
  </si>
  <si>
    <t>2025-11-03T16:37:36.884Z</t>
  </si>
  <si>
    <t>2025-10-28T09:06:34.692Z</t>
  </si>
  <si>
    <t>2025-10-30T12:47:27.108Z</t>
  </si>
  <si>
    <t>2025-11-03T18:08:34.522Z</t>
  </si>
  <si>
    <t>2025-11-03T11:32:30.159Z</t>
  </si>
  <si>
    <t>2025-11-02T05:54:03.835Z</t>
  </si>
  <si>
    <t>2025-10-22T08:13:43.741Z</t>
  </si>
  <si>
    <t>2025-11-03T19:39:44.329Z</t>
  </si>
  <si>
    <t>israruddin.social@gmail.comGoogle Cybersecurity</t>
  </si>
  <si>
    <t>2025-10-25T13:54:49.893Z</t>
  </si>
  <si>
    <t>2025-11-03T11:30:49.827Z</t>
  </si>
  <si>
    <t>2025-11-02T14:06:59.976Z</t>
  </si>
  <si>
    <t>ilyasahmad006@gmail.comGoogle Project Management</t>
  </si>
  <si>
    <t>2025-02-26T09:55:00.101Z</t>
  </si>
  <si>
    <t>2025-11-03T07:43:11.495Z</t>
  </si>
  <si>
    <t>2025-11-03T11:22:36.908Z</t>
  </si>
  <si>
    <t>2025-11-01T19:37:30.270Z</t>
  </si>
  <si>
    <t>2025-11-03T10:19:11.958Z</t>
  </si>
  <si>
    <t>mushrafa2003@gmail.comGoogle Cybersecurity</t>
  </si>
  <si>
    <t>2025-11-04T06:16:58.525Z</t>
  </si>
  <si>
    <t>2025-11-02T19:09:35.087Z</t>
  </si>
  <si>
    <t>2025-11-04T07:00:26.766Z</t>
  </si>
  <si>
    <t>2025-11-04T06:45:34.443Z</t>
  </si>
  <si>
    <t>2025-11-04T04:13:06.507Z</t>
  </si>
  <si>
    <t>2025-11-04T05:35:56.996Z</t>
  </si>
  <si>
    <t>2025-10-31T19:02:35.534Z</t>
  </si>
  <si>
    <t>2025-10-28T06:28:19.858Z</t>
  </si>
  <si>
    <t>2025-11-03T06:58:24.283Z</t>
  </si>
  <si>
    <t>ilyasahmad006@gmail.comGoogle Advanced Data Analytics</t>
  </si>
  <si>
    <t>2025-10-31T03:23:11.913Z</t>
  </si>
  <si>
    <t>2025-10-31T03:23:47.465Z</t>
  </si>
  <si>
    <t>2025-11-03T10:41:16.396Z</t>
  </si>
  <si>
    <t>2025-10-26T19:51:21.537Z</t>
  </si>
  <si>
    <t>2025-10-31T02:47:24.212Z</t>
  </si>
  <si>
    <t>2025-11-02T03:32:20.384Z</t>
  </si>
  <si>
    <t>2025-10-31T19:33:07.608Z</t>
  </si>
  <si>
    <t>israruddin.social@gmail.comGoogle IT Support</t>
  </si>
  <si>
    <t>2025-10-25T13:55:16.474Z</t>
  </si>
  <si>
    <t>2025-11-01T14:20:51.779Z</t>
  </si>
  <si>
    <t>riimshahaly49@gmail.comGoogle IT Support</t>
  </si>
  <si>
    <t>2025-10-22T18:31:46.712Z</t>
  </si>
  <si>
    <t>2025-11-03T09:48:28.125Z</t>
  </si>
  <si>
    <t>inam.ulhassan@akesp.orgGoogle AI Essentials</t>
  </si>
  <si>
    <t>2025-10-31T04:37:50.481Z</t>
  </si>
  <si>
    <t>2025-11-03T04:33:17.585Z</t>
  </si>
  <si>
    <t>2025-11-03T06:25:57.703Z</t>
  </si>
  <si>
    <t>ilyasahmad006@gmail.comGoogle Cybersecurity</t>
  </si>
  <si>
    <t>2024-11-21T07:30:51.738Z</t>
  </si>
  <si>
    <t>2024-12-28T08:24:18.584Z</t>
  </si>
  <si>
    <t>2025-10-29T20:25:42.367Z</t>
  </si>
  <si>
    <t>2025-11-02T06:10:31.645Z</t>
  </si>
  <si>
    <t>riimshahaly49@gmail.comGoogle Digital Marketing &amp; E-commerce</t>
  </si>
  <si>
    <t>2025-10-22T18:32:52.993Z</t>
  </si>
  <si>
    <t>sadiq18.1979@gmail.comGoogle AI Essentials</t>
  </si>
  <si>
    <t>2025-11-03T05:14:48.933Z</t>
  </si>
  <si>
    <t>2025-11-04T04:40:42.121Z</t>
  </si>
  <si>
    <t>israruddin.social@gmail.comGoogle AI Essentials</t>
  </si>
  <si>
    <t>2025-10-25T13:53:49.545Z</t>
  </si>
  <si>
    <t>2025-10-28T09:47:28.329Z</t>
  </si>
  <si>
    <t>2025-10-27T08:09:10.899Z</t>
  </si>
  <si>
    <t>2025-10-29T11:26:52.988Z</t>
  </si>
  <si>
    <t>showkatalee88@gmail.comGoogle IT Support</t>
  </si>
  <si>
    <t>2025-10-25T17:46:07.536Z</t>
  </si>
  <si>
    <t>2025-11-03T17:10:07.426Z</t>
  </si>
  <si>
    <t>2025-11-03T04:35:53.008Z</t>
  </si>
  <si>
    <t>2025-11-03T18:00:59.328Z</t>
  </si>
  <si>
    <t>2025-11-04T07:45:43.104Z</t>
  </si>
  <si>
    <t>ilyasahmad006@gmail.comGoogle Data Analytics</t>
  </si>
  <si>
    <t>2025-01-28T06:12:14.616Z</t>
  </si>
  <si>
    <t>2025-02-21T07:19:47.526Z</t>
  </si>
  <si>
    <t>2025-10-28T10:16:19.792Z</t>
  </si>
  <si>
    <t>2025-10-25T10:38:23.177Z</t>
  </si>
  <si>
    <t>2025-11-04T08:47:43.224Z</t>
  </si>
  <si>
    <t>2025-11-03T23:29:21.978Z</t>
  </si>
  <si>
    <t>2025-10-31T13:26:36.469Z</t>
  </si>
  <si>
    <t>2025-11-03T22:34:12.308Z</t>
  </si>
  <si>
    <t>2025-10-31T22:05:22.179Z</t>
  </si>
  <si>
    <t>2025-11-03T13:42:36.461Z</t>
  </si>
  <si>
    <t>2025-11-02T08:15:47.190Z</t>
  </si>
  <si>
    <t>naveedkarimgmt@gmail.comGoogle Data Analytics</t>
  </si>
  <si>
    <t>2025-10-23T16:48:37.090Z</t>
  </si>
  <si>
    <t>2025-10-26T17:39:16.875Z</t>
  </si>
  <si>
    <t>2025-11-02T09:09:11.095Z</t>
  </si>
  <si>
    <t>2025-11-02T19:22:17.165Z</t>
  </si>
  <si>
    <t>2025-11-03T20:44:12.060Z</t>
  </si>
  <si>
    <t>2025-10-31T19:27:20.669Z</t>
  </si>
  <si>
    <t>2025-10-31T20:02:45.820Z</t>
  </si>
  <si>
    <t>2025-11-02T18:55:17.137Z</t>
  </si>
  <si>
    <t>2025-11-03T08:11:55.690Z</t>
  </si>
  <si>
    <t>2025-11-03T17:33:19.734Z</t>
  </si>
  <si>
    <t>2025-11-02T15:30:17.009Z</t>
  </si>
  <si>
    <t>2025-11-02T09:04:07.142Z</t>
  </si>
  <si>
    <t>2025-11-04T08:15:31.039Z</t>
  </si>
  <si>
    <t>2025-11-03T10:07:41.422Z</t>
  </si>
  <si>
    <t>2025-11-01T02:14:37.783Z</t>
  </si>
  <si>
    <t>2025-10-31T13:02:25.596Z</t>
  </si>
  <si>
    <t>2025-11-02T18:16:02.030Z</t>
  </si>
  <si>
    <t>2025-10-26T03:08:48.787Z</t>
  </si>
  <si>
    <t>farazmorani@gmail.comGoogle Data Analytics</t>
  </si>
  <si>
    <t>2025-10-22T17:29:07.552Z</t>
  </si>
  <si>
    <t>2025-10-27T17:30:01.810Z</t>
  </si>
  <si>
    <t>2025-10-29T12:08:55.953Z</t>
  </si>
  <si>
    <t>2025-10-31T02:29:36.759Z</t>
  </si>
  <si>
    <t>2025-11-02T18:37:48.375Z</t>
  </si>
  <si>
    <t>youhanmogh@gmail.comGoogle IT Support</t>
  </si>
  <si>
    <t>2025-10-30T10:00:21.455Z</t>
  </si>
  <si>
    <t>2025-11-03T20:28:13.613Z</t>
  </si>
  <si>
    <t>2025-11-03T20:14:19.556Z</t>
  </si>
  <si>
    <t>2025-11-04T06:00:52.604Z</t>
  </si>
  <si>
    <t>2025-10-25T05:07:07.973Z</t>
  </si>
  <si>
    <t>2025-11-03T15:46:23.276Z</t>
  </si>
  <si>
    <t>2025-11-04T05:57:17.568Z</t>
  </si>
  <si>
    <t>2025-10-25T06:35:54.667Z</t>
  </si>
  <si>
    <t>2025-11-03T11:01:44.213Z</t>
  </si>
  <si>
    <t>2025-11-03T09:03:57.833Z</t>
  </si>
  <si>
    <t>2025-10-28T17:06:59.429Z</t>
  </si>
  <si>
    <t>2025-10-27T08:19:43.704Z</t>
  </si>
  <si>
    <t>2025-11-03T15:19:21.523Z</t>
  </si>
  <si>
    <t>2025-11-03T18:53:17.377Z</t>
  </si>
  <si>
    <t>2025-11-02T09:32:17.004Z</t>
  </si>
  <si>
    <t>2025-11-04T04:48:48.695Z</t>
  </si>
  <si>
    <t>2025-10-29T14:26:15.001Z</t>
  </si>
  <si>
    <t>2025-11-03T12:39:53.294Z</t>
  </si>
  <si>
    <t>aneelarahman567@gmail.comGoogle Project Management</t>
  </si>
  <si>
    <t>2025-10-31T15:07:01.410Z</t>
  </si>
  <si>
    <t>2025-10-31T15:14:25.486Z</t>
  </si>
  <si>
    <t>2025-11-02T04:42:10.935Z</t>
  </si>
  <si>
    <t>2025-10-26T01:20:55.840Z</t>
  </si>
  <si>
    <t>2025-10-27T11:00:30.875Z</t>
  </si>
  <si>
    <t>2025-11-03T10:29:28.988Z</t>
  </si>
  <si>
    <t>2025-11-04T06:49:21.169Z</t>
  </si>
  <si>
    <t>2025-11-03T13:11:51.454Z</t>
  </si>
  <si>
    <t>2025-10-27T11:57:04.481Z</t>
  </si>
  <si>
    <t>2025-11-04T08:45:49.454Z</t>
  </si>
  <si>
    <t>2025-11-02T05:53:13.936Z</t>
  </si>
  <si>
    <t>2025-10-29T17:59:01.748Z</t>
  </si>
  <si>
    <t>2025-10-30T06:28:39.564Z</t>
  </si>
  <si>
    <t>2025-11-02T13:01:00.576Z</t>
  </si>
  <si>
    <t>2025-10-31T11:55:47.264Z</t>
  </si>
  <si>
    <t>2025-11-03T18:12:12.582Z</t>
  </si>
  <si>
    <t>2025-11-03T10:33:26.601Z</t>
  </si>
  <si>
    <t>2025-11-03T19:07:04.641Z</t>
  </si>
  <si>
    <t>2025-11-02T10:59:51.328Z</t>
  </si>
  <si>
    <t>2025-11-03T20:54:34.524Z</t>
  </si>
  <si>
    <t>khowajaarbani234@gmail.comGoogle Cybersecurity</t>
  </si>
  <si>
    <t>2025-11-03T10:06:32.660Z</t>
  </si>
  <si>
    <t>2025-11-03T10:08:08.341Z</t>
  </si>
  <si>
    <t>2025-10-29T13:23:29.546Z</t>
  </si>
  <si>
    <t>2025-10-28T07:32:36.016Z</t>
  </si>
  <si>
    <t>2025-10-25T14:27:58.881Z</t>
  </si>
  <si>
    <t>2025-10-27T12:10:32.454Z</t>
  </si>
  <si>
    <t>2025-11-04T08:45:38.946Z</t>
  </si>
  <si>
    <t>2025-10-30T19:28:41.956Z</t>
  </si>
  <si>
    <t>2025-10-30T16:39:32.293Z</t>
  </si>
  <si>
    <t>kadiwal.jaish@gmail.comGoogle IT Automation with Python</t>
  </si>
  <si>
    <t>2025-10-22T10:37:22.974Z</t>
  </si>
  <si>
    <t>2025-10-29T17:10:49.057Z</t>
  </si>
  <si>
    <t>2025-10-26T08:38:20.532Z</t>
  </si>
  <si>
    <t>2025-10-30T12:32:01.738Z</t>
  </si>
  <si>
    <t>2025-11-03T17:12:08.241Z</t>
  </si>
  <si>
    <t>2025-10-29T05:43:58.514Z</t>
  </si>
  <si>
    <t>2025-10-28T06:42:46.375Z</t>
  </si>
  <si>
    <t>2025-10-30T16:56:10.895Z</t>
  </si>
  <si>
    <t>2025-11-02T15:15:41.893Z</t>
  </si>
  <si>
    <t>2025-10-24T03:11:29.585Z</t>
  </si>
  <si>
    <t>2025-11-01T11:38:31.595Z</t>
  </si>
  <si>
    <t>2025-11-01T09:22:32.200Z</t>
  </si>
  <si>
    <t>2025-11-02T09:06:47.346Z</t>
  </si>
  <si>
    <t>2025-11-04T07:01:05.872Z</t>
  </si>
  <si>
    <t>roniii.2503@gmail.comGoogle Advanced Data Analytics</t>
  </si>
  <si>
    <t>2025-10-31T17:43:05.460Z</t>
  </si>
  <si>
    <t>2025-10-31T12:58:49.086Z</t>
  </si>
  <si>
    <t>aamir.lalani@gmail.comGoogle AI Essentials</t>
  </si>
  <si>
    <t>2025-10-24T09:20:48.096Z</t>
  </si>
  <si>
    <t>2025-10-24T15:06:19.814Z</t>
  </si>
  <si>
    <t>2025-11-03T12:07:47.847Z</t>
  </si>
  <si>
    <t>2025-10-28T05:55:17.501Z</t>
  </si>
  <si>
    <t>2025-10-24T12:15:23.765Z</t>
  </si>
  <si>
    <t>2025-11-02T18:24:51.927Z</t>
  </si>
  <si>
    <t>2025-10-28T15:54:00.963Z</t>
  </si>
  <si>
    <t>2025-11-03T18:08:08.844Z</t>
  </si>
  <si>
    <t>2025-10-27T16:05:59.399Z</t>
  </si>
  <si>
    <t>2025-11-04T08:46:00.406Z</t>
  </si>
  <si>
    <t>2025-10-26T10:11:42.174Z</t>
  </si>
  <si>
    <t>2025-10-22T18:30:04.332Z</t>
  </si>
  <si>
    <t>2025-10-30T16:29:04.890Z</t>
  </si>
  <si>
    <t>2025-10-30T09:33:40.547Z</t>
  </si>
  <si>
    <t>2025-10-28T13:06:04.268Z</t>
  </si>
  <si>
    <t>2025-11-01T16:52:23.292Z</t>
  </si>
  <si>
    <t>2025-11-02T16:50:38.097Z</t>
  </si>
  <si>
    <t>2025-10-29T10:00:21.374Z</t>
  </si>
  <si>
    <t>2025-11-02T13:03:11.196Z</t>
  </si>
  <si>
    <t>2025-11-02T11:48:40.489Z</t>
  </si>
  <si>
    <t>ashmal.keshwani@visionpharmanetwork.comGoogle AI Essentials</t>
  </si>
  <si>
    <t>2025-10-31T06:52:03.763Z</t>
  </si>
  <si>
    <t>2025-10-31T10:47:44.715Z</t>
  </si>
  <si>
    <t>2025-10-31T04:56:12.897Z</t>
  </si>
  <si>
    <t>82eIk</t>
  </si>
  <si>
    <t>sCvtf</t>
  </si>
  <si>
    <t>CItQs</t>
  </si>
  <si>
    <t>2GhWZ</t>
  </si>
  <si>
    <t>2025-11-04T07:15:49.692Z</t>
  </si>
  <si>
    <t>2025-11-04T05:59:26.527Z</t>
  </si>
  <si>
    <t>uN1jO</t>
  </si>
  <si>
    <t>2025-10-30T15:55:01.434Z</t>
  </si>
  <si>
    <t>2025-10-23T07:18:53.581Z</t>
  </si>
  <si>
    <t>2025-11-03T21:05:14.788Z</t>
  </si>
  <si>
    <t>u5kaF</t>
  </si>
  <si>
    <t>2025-11-01T11:12:44.005Z</t>
  </si>
  <si>
    <t>oDbBs</t>
  </si>
  <si>
    <t>2025-10-23T20:44:04.477Z</t>
  </si>
  <si>
    <t>2025-10-29T18:36:49.038Z</t>
  </si>
  <si>
    <t>2025-11-03T13:01:25.553Z</t>
  </si>
  <si>
    <t>SSJYx</t>
  </si>
  <si>
    <t>2025-10-26T06:58:02.921Z</t>
  </si>
  <si>
    <t>IUBqF</t>
  </si>
  <si>
    <t>RZJPw</t>
  </si>
  <si>
    <t>2025-11-04T07:39:12.141Z</t>
  </si>
  <si>
    <t>2025-10-29T10:44:42.204Z</t>
  </si>
  <si>
    <t>2025-11-03T12:17:55.674Z</t>
  </si>
  <si>
    <t>2025-10-25T04:25:50.123Z</t>
  </si>
  <si>
    <t>2025-11-02T19:23:38.142Z</t>
  </si>
  <si>
    <t>RhYZc</t>
  </si>
  <si>
    <t>danielkalani00@gmail.comGoogle Data Analytics</t>
  </si>
  <si>
    <t>2025-10-29T07:46:37.328Z</t>
  </si>
  <si>
    <t>2025-11-04T08:45:41.410Z</t>
  </si>
  <si>
    <t>2025-10-31T13:19:09.125Z</t>
  </si>
  <si>
    <t>2025-10-28T08:06:57.902Z</t>
  </si>
  <si>
    <t>2025-10-31T19:09:40.267Z</t>
  </si>
  <si>
    <t>2025-11-01T12:33:51.524Z</t>
  </si>
  <si>
    <t>2025-11-03T14:57:56.172Z</t>
  </si>
  <si>
    <t>2025-10-29T17:04:51.943Z</t>
  </si>
  <si>
    <t>2025-11-02T04:55:04.570Z</t>
  </si>
  <si>
    <t>2025-11-02T15:06:34.987Z</t>
  </si>
  <si>
    <t>2025-10-30T07:21:58.740Z</t>
  </si>
  <si>
    <t>2025-10-30T05:14:53.214Z</t>
  </si>
  <si>
    <t>2025-10-25T18:49:16.474Z</t>
  </si>
  <si>
    <t>2025-11-04T07:53:55.126Z</t>
  </si>
  <si>
    <t>2025-11-02T18:22:48.240Z</t>
  </si>
  <si>
    <t>2025-11-02T16:45:32.343Z</t>
  </si>
  <si>
    <t>2025-10-30T13:34:13.284Z</t>
  </si>
  <si>
    <t>youhanmogh@gmail.comGoogle Business Intelligence</t>
  </si>
  <si>
    <t>2025-10-28T10:27:22.685Z</t>
  </si>
  <si>
    <t>2025-10-28T11:07:10.101Z</t>
  </si>
  <si>
    <t>2025-11-04T05:40:06.495Z</t>
  </si>
  <si>
    <t>2025-10-30T03:48:44.986Z</t>
  </si>
  <si>
    <t>2025-10-31T11:30:54.467Z</t>
  </si>
  <si>
    <t>eshalrahim50@gmail.comGoogle Business Intelligence</t>
  </si>
  <si>
    <t>2025-11-03T15:48:09.092Z</t>
  </si>
  <si>
    <t>2025-08-07T15:43:55.396Z</t>
  </si>
  <si>
    <t>2025-10-26T12:41:44.048Z</t>
  </si>
  <si>
    <t>2025-10-23T10:06:35.830Z</t>
  </si>
  <si>
    <t>2025-11-03T11:41:04.534Z</t>
  </si>
  <si>
    <t>2025-10-27T07:59:03.556Z</t>
  </si>
  <si>
    <t>2025-11-02T17:46:44.923Z</t>
  </si>
  <si>
    <t>2025-11-02T22:13:26.083Z</t>
  </si>
  <si>
    <t>2025-11-03T05:15:11.023Z</t>
  </si>
  <si>
    <t>2025-11-02T13:44:41.936Z</t>
  </si>
  <si>
    <t>2025-11-03T12:20:15.670Z</t>
  </si>
  <si>
    <t>2025-11-03T15:23:57.898Z</t>
  </si>
  <si>
    <t>2025-10-29T08:59:14.242Z</t>
  </si>
  <si>
    <t>2025-10-31T07:30:01.378Z</t>
  </si>
  <si>
    <t>2025-11-01T11:44:13.179Z</t>
  </si>
  <si>
    <t>2025-11-03T17:30:45.720Z</t>
  </si>
  <si>
    <t>2025-11-03T07:42:26.316Z</t>
  </si>
  <si>
    <t>2025-10-31T08:21:12.324Z</t>
  </si>
  <si>
    <t>samanshahsaman11@gmail.comGoogle Data Analytics</t>
  </si>
  <si>
    <t>2025-10-24T15:09:37.441Z</t>
  </si>
  <si>
    <t>2025-10-30T18:55:22.271Z</t>
  </si>
  <si>
    <t>junaidiqbalgzr@gmail.comGoogle Digital Marketing &amp; E-commerce</t>
  </si>
  <si>
    <t>Junaid Iqbal</t>
  </si>
  <si>
    <t>junaidiqbalgzr@gmail.com</t>
  </si>
  <si>
    <t>2025-09-05T12:53:33.915Z</t>
  </si>
  <si>
    <t>2025-10-27T16:12:26.867Z</t>
  </si>
  <si>
    <t>akepb-gilgit-i-male-mcigl</t>
  </si>
  <si>
    <t>AKEPB - Gilgit I (Male)</t>
  </si>
  <si>
    <t>+923555602934</t>
  </si>
  <si>
    <t>Sakar Gilgit</t>
  </si>
  <si>
    <t>dilawaizali711@gmail.comGoogle Data Analytics</t>
  </si>
  <si>
    <t>Dilawaiz shafaq</t>
  </si>
  <si>
    <t>dilawaizali711@gmail.com</t>
  </si>
  <si>
    <t>2025-07-25T17:44:21.849Z</t>
  </si>
  <si>
    <t>2025-11-02T17:40:24.419Z</t>
  </si>
  <si>
    <t>akepb-hunza-female-7t9is</t>
  </si>
  <si>
    <t>AKEPB - Hunza (Female)</t>
  </si>
  <si>
    <t>+923554246509</t>
  </si>
  <si>
    <t>Nasirabad_Hunza Region</t>
  </si>
  <si>
    <t>Karimabad hunza</t>
  </si>
  <si>
    <t>Musratshaheen65@gmail.comGoogle Data Analytics</t>
  </si>
  <si>
    <t>Musrat Shaheen</t>
  </si>
  <si>
    <t>Musratshaheen65@gmail.com</t>
  </si>
  <si>
    <t>2025-10-06T04:45:43.090Z</t>
  </si>
  <si>
    <t>2025-10-06T04:54:35.163Z</t>
  </si>
  <si>
    <t>akepb-ishkoman-punial-female-2u5yl</t>
  </si>
  <si>
    <t>AKEPB - Ishkoman Punial (Female)</t>
  </si>
  <si>
    <t>+923170580362</t>
  </si>
  <si>
    <t xml:space="preserve">Gahkuch paeen jk number 2 </t>
  </si>
  <si>
    <t>fahimali646425@gmail.comGoogle Digital Marketing &amp; E-commerce</t>
  </si>
  <si>
    <t>Fahim Ali</t>
  </si>
  <si>
    <t>fahimali646425@gmail.com</t>
  </si>
  <si>
    <t>2025-07-14T03:46:59.828Z</t>
  </si>
  <si>
    <t>2025-08-26T05:54:48.105Z</t>
  </si>
  <si>
    <t>akepb-upper-chitral-male-c5jhi</t>
  </si>
  <si>
    <t>AKEPB - Upper Chitral (Male)</t>
  </si>
  <si>
    <t>+923464015718</t>
  </si>
  <si>
    <t>G/6-1 Abpara</t>
  </si>
  <si>
    <t>shoaibahmadmesho25@gmail.comGoogle Project Management</t>
  </si>
  <si>
    <t>Shoaib Ahmad</t>
  </si>
  <si>
    <t>shoaibahmadmesho25@gmail.com</t>
  </si>
  <si>
    <t>2025-07-11T23:49:44.895Z</t>
  </si>
  <si>
    <t>2025-10-16T18:38:11.003Z</t>
  </si>
  <si>
    <t>akepb-ishkoman-punial-male-f97ix</t>
  </si>
  <si>
    <t>AKEPB - Ishkoman Punial (Male)</t>
  </si>
  <si>
    <t>+923554459395</t>
  </si>
  <si>
    <t>Damas_Ishkoman &amp; Puniyal Region</t>
  </si>
  <si>
    <t>JK 2</t>
  </si>
  <si>
    <t>shakilamir779@gmail.comGoogle UX Design</t>
  </si>
  <si>
    <t>Shakila</t>
  </si>
  <si>
    <t>shakilamir779@gmail.com</t>
  </si>
  <si>
    <t>2025-10-10T09:46:52.615Z</t>
  </si>
  <si>
    <t>2025-10-23T15:14:08.876Z</t>
  </si>
  <si>
    <t>akepb-gilgit-i-female-10um4</t>
  </si>
  <si>
    <t>AKEPB - Gilgit I (Female)</t>
  </si>
  <si>
    <t>+923554468779</t>
  </si>
  <si>
    <t xml:space="preserve">Shah Karim hostel </t>
  </si>
  <si>
    <t>mehreen.mir1992@gmail.comGoogle Digital Marketing &amp; E-commerce</t>
  </si>
  <si>
    <t>Mehreen</t>
  </si>
  <si>
    <t>mehreen.mir1992@gmail.com</t>
  </si>
  <si>
    <t>2025-07-10T17:00:02.370Z</t>
  </si>
  <si>
    <t>2025-07-10T17:10:10.560Z</t>
  </si>
  <si>
    <t>+923447847174</t>
  </si>
  <si>
    <t xml:space="preserve">Rahimabad sherqillah puniyal </t>
  </si>
  <si>
    <t>baigal.riaz@gmail.comGoogle Project Management</t>
  </si>
  <si>
    <t>Riaz karim</t>
  </si>
  <si>
    <t>baigal.riaz@gmail.com</t>
  </si>
  <si>
    <t>2025-07-16T04:24:02.443Z</t>
  </si>
  <si>
    <t>2025-09-29T10:19:09.990Z</t>
  </si>
  <si>
    <t>akepb-gupis-yasin-male-pgsfi</t>
  </si>
  <si>
    <t>AKEPB - Gupis Yasin (Male)</t>
  </si>
  <si>
    <t>+923129752220</t>
  </si>
  <si>
    <t>Druch</t>
  </si>
  <si>
    <t>mazherabd92@gmail.comGoogle UX Design</t>
  </si>
  <si>
    <t>Muzher Abdullah</t>
  </si>
  <si>
    <t>mazherabd92@gmail.com</t>
  </si>
  <si>
    <t>2025-07-11T05:15:39.891Z</t>
  </si>
  <si>
    <t>2025-07-12T07:37:27.833Z</t>
  </si>
  <si>
    <t>+923554145224</t>
  </si>
  <si>
    <t xml:space="preserve">Hatoon Center JK </t>
  </si>
  <si>
    <t>maheenshah2168@gmail.comGoogle Data Analytics</t>
  </si>
  <si>
    <t>Maheen Shah</t>
  </si>
  <si>
    <t>maheenshah2168@gmail.com</t>
  </si>
  <si>
    <t>2024-08-22T12:46:04.062Z</t>
  </si>
  <si>
    <t>2025-10-06T06:12:34.364Z</t>
  </si>
  <si>
    <t>+923130887551</t>
  </si>
  <si>
    <t>Immit_Ishkoman &amp; Puniyal Region</t>
  </si>
  <si>
    <t>Gishgish bala jk</t>
  </si>
  <si>
    <t>basitalydasmndaq@gmail.comGoogle Data Analytics</t>
  </si>
  <si>
    <t>basitalydasmndaq@gmail.com</t>
  </si>
  <si>
    <t>2025-09-29T18:38:38.012Z</t>
  </si>
  <si>
    <t>2025-09-30T11:33:17.639Z</t>
  </si>
  <si>
    <t>+923169246601</t>
  </si>
  <si>
    <t>Yasin_Gupis &amp; Yasin Region</t>
  </si>
  <si>
    <t>Yasin Khas JK 3</t>
  </si>
  <si>
    <t>saleema.mis@gmail.comGoogle AI Essentials</t>
  </si>
  <si>
    <t>Salima Kassem</t>
  </si>
  <si>
    <t>saleema.mis@gmail.com</t>
  </si>
  <si>
    <t>2025-07-23T12:18:01.345Z</t>
  </si>
  <si>
    <t>2025-07-23T12:26:08.701Z</t>
  </si>
  <si>
    <t>akepb-southern-female-abvoo</t>
  </si>
  <si>
    <t>+923441517666</t>
  </si>
  <si>
    <t>Raja.ramiz.mukhtar6@gmail.comGoogle Data Analytics</t>
  </si>
  <si>
    <t>Ramiz raja raees</t>
  </si>
  <si>
    <t>Raja.ramiz.mukhtar6@gmail.com</t>
  </si>
  <si>
    <t>2025-07-12T10:34:44.392Z</t>
  </si>
  <si>
    <t>2025-07-14T19:35:23.671Z</t>
  </si>
  <si>
    <t>+923442806912</t>
  </si>
  <si>
    <t>Booni_Upper Chitral Region</t>
  </si>
  <si>
    <t>Lotdur JamatKhana(loqandur jamat khana)</t>
  </si>
  <si>
    <t>zahrababajan0342@gmail.comGoogle Data Analytics</t>
  </si>
  <si>
    <t>Zahra</t>
  </si>
  <si>
    <t>zahrababajan0342@gmail.com</t>
  </si>
  <si>
    <t>2025-07-17T14:34:00.553Z</t>
  </si>
  <si>
    <t>+923440107224</t>
  </si>
  <si>
    <t>Hunkot JK</t>
  </si>
  <si>
    <t>sumailaismail467@gmail.comGoogle IT Support</t>
  </si>
  <si>
    <t>Sumaila</t>
  </si>
  <si>
    <t>sumailaismail467@gmail.com</t>
  </si>
  <si>
    <t>2025-08-11T14:21:28.786Z</t>
  </si>
  <si>
    <t>2025-10-26T07:55:12.337Z</t>
  </si>
  <si>
    <t>+923488853786</t>
  </si>
  <si>
    <t>Zulfiqarabad</t>
  </si>
  <si>
    <t>Raja.ramiz.mukhtar6@gmail.comGoogle Advanced Data Analytics</t>
  </si>
  <si>
    <t>2025-07-14T19:36:56.705Z</t>
  </si>
  <si>
    <t>rizviiali089@gmail.comGoogle Digital Marketing &amp; E-commerce</t>
  </si>
  <si>
    <t>Rizwan karim</t>
  </si>
  <si>
    <t>rizviiali089@gmail.com</t>
  </si>
  <si>
    <t>2025-07-31T06:36:11.138Z</t>
  </si>
  <si>
    <t>2025-07-31T10:33:20.518Z</t>
  </si>
  <si>
    <t>+923119713050</t>
  </si>
  <si>
    <t xml:space="preserve">Mujahid colony konodass gilgit </t>
  </si>
  <si>
    <t>shamsinafroz83@gmail.comGoogle Data Analytics</t>
  </si>
  <si>
    <t>Shamsin Afroz</t>
  </si>
  <si>
    <t>shamsinafroz83@gmail.com</t>
  </si>
  <si>
    <t>2025-09-15T16:21:29.867Z</t>
  </si>
  <si>
    <t>2025-10-29T19:08:33.210Z</t>
  </si>
  <si>
    <t>+923554930590</t>
  </si>
  <si>
    <t>Shah Karim hostel konodas</t>
  </si>
  <si>
    <t>coolvirgo99@gmail.comGoogle Digital Marketing &amp; E-commerce</t>
  </si>
  <si>
    <t>Laila Lakhani</t>
  </si>
  <si>
    <t>coolvirgo99@gmail.com</t>
  </si>
  <si>
    <t>2025-09-16T04:33:41.605Z</t>
  </si>
  <si>
    <t>2025-11-04T08:13:28.916Z</t>
  </si>
  <si>
    <t>+923323416623</t>
  </si>
  <si>
    <t>salmanali211206@gmail.comGoogle Cybersecurity</t>
  </si>
  <si>
    <t>Salman Ali</t>
  </si>
  <si>
    <t>salmanali211206@gmail.com</t>
  </si>
  <si>
    <t>2025-08-10T10:49:47.731Z</t>
  </si>
  <si>
    <t>2025-08-17T12:27:31.655Z</t>
  </si>
  <si>
    <t>+923555211206</t>
  </si>
  <si>
    <t xml:space="preserve">Golodas Gahkuch ghizer </t>
  </si>
  <si>
    <t>sajida.wazirali@gmail.comGoogle AI Essentials</t>
  </si>
  <si>
    <t>2025-07-31T17:05:25.777Z</t>
  </si>
  <si>
    <t>2025-09-10T16:46:21.940Z</t>
  </si>
  <si>
    <t>Sajjadrasool642@gmail.comGoogle Data Analytics</t>
  </si>
  <si>
    <t>Sajjad rasool</t>
  </si>
  <si>
    <t>Sajjadrasool642@gmail.com</t>
  </si>
  <si>
    <t>2025-07-15T09:09:01.533Z</t>
  </si>
  <si>
    <t>2025-07-15T09:18:31.937Z</t>
  </si>
  <si>
    <t>+923460625583</t>
  </si>
  <si>
    <t>Mulkhow_Upper Chitral Region</t>
  </si>
  <si>
    <t>muhammadfahammkhan321@gmail.comGoogle Data Analytics</t>
  </si>
  <si>
    <t>Muhammad Faham Khan</t>
  </si>
  <si>
    <t>muhammadfahammkhan321@gmail.com</t>
  </si>
  <si>
    <t>2025-07-12T15:33:57.003Z</t>
  </si>
  <si>
    <t>2025-10-28T14:33:00.755Z</t>
  </si>
  <si>
    <t>+923461356426</t>
  </si>
  <si>
    <t>Centre Jamat Khana Booni</t>
  </si>
  <si>
    <t>alizafazal00@gmail.comGoogle Data Analytics</t>
  </si>
  <si>
    <t>Aliza fazal</t>
  </si>
  <si>
    <t>alizafazal00@gmail.com</t>
  </si>
  <si>
    <t>2025-08-13T05:15:29.007Z</t>
  </si>
  <si>
    <t>akepb-gupis-yasin-female-0ybr0</t>
  </si>
  <si>
    <t>AKEPB - Gupis Yasin (Female)</t>
  </si>
  <si>
    <t>+923140579130</t>
  </si>
  <si>
    <t>atiqrono19@gmail.comGoogle Project Management</t>
  </si>
  <si>
    <t>Atiqu Rehman</t>
  </si>
  <si>
    <t>atiqrono19@gmail.com</t>
  </si>
  <si>
    <t>2025-09-02T11:01:57.399Z</t>
  </si>
  <si>
    <t>+923125483891</t>
  </si>
  <si>
    <t>Yasin proper jk 3</t>
  </si>
  <si>
    <t>alyfarzana48@gmail.comGoogle Project Management</t>
  </si>
  <si>
    <t>Farzana bibi</t>
  </si>
  <si>
    <t>alyfarzana48@gmail.com</t>
  </si>
  <si>
    <t>2025-07-23T19:20:36.086Z</t>
  </si>
  <si>
    <t>2025-07-26T08:52:09.243Z</t>
  </si>
  <si>
    <t>+923161886401</t>
  </si>
  <si>
    <t xml:space="preserve">Mujahid colony konodas Gilgit </t>
  </si>
  <si>
    <t>ajazaly19@gmail.comGoogle Project Management</t>
  </si>
  <si>
    <t>Ajaz ali</t>
  </si>
  <si>
    <t>ajazaly19@gmail.com</t>
  </si>
  <si>
    <t>2025-07-16T11:57:59.995Z</t>
  </si>
  <si>
    <t>2025-07-26T23:50:29.460Z</t>
  </si>
  <si>
    <t>akepb-hunza-male-y3dkd</t>
  </si>
  <si>
    <t>AKEPB - Hunza (Male)</t>
  </si>
  <si>
    <t>+923488894616</t>
  </si>
  <si>
    <t>Nasirabad centre jamat khana</t>
  </si>
  <si>
    <t>fareeha.waqar123@gmail.comGoogle Digital Marketing &amp; E-commerce</t>
  </si>
  <si>
    <t>Fareeha wiqar</t>
  </si>
  <si>
    <t>fareeha.waqar123@gmail.com</t>
  </si>
  <si>
    <t>2025-07-20T18:27:10.862Z</t>
  </si>
  <si>
    <t>akepb-upper-chitral-female-v8f6g</t>
  </si>
  <si>
    <t>AKEPB - Upper Chitral (Female)</t>
  </si>
  <si>
    <t>+923035747900</t>
  </si>
  <si>
    <t>Centre Jk Booni</t>
  </si>
  <si>
    <t>Musratshaheen65@gmail.comGoogle IT Support</t>
  </si>
  <si>
    <t>2025-10-07T06:56:32.440Z</t>
  </si>
  <si>
    <t>2025-10-09T04:32:01.462Z</t>
  </si>
  <si>
    <t>tufaildurani13@gmail.comGoogle Digital Marketing &amp; E-commerce</t>
  </si>
  <si>
    <t>Tufail Ahmed</t>
  </si>
  <si>
    <t>tufaildurani13@gmail.com</t>
  </si>
  <si>
    <t>2025-10-05T06:39:54.853Z</t>
  </si>
  <si>
    <t>2025-10-05T06:54:07.069Z</t>
  </si>
  <si>
    <t>+923555665388</t>
  </si>
  <si>
    <t>MCJK</t>
  </si>
  <si>
    <t>rishmak50@gmail.comGoogle Project Management</t>
  </si>
  <si>
    <t>Rishma nazar</t>
  </si>
  <si>
    <t>rishmak50@gmail.com</t>
  </si>
  <si>
    <t>2025-07-14T09:14:04.166Z</t>
  </si>
  <si>
    <t>2025-07-16T20:10:36.535Z</t>
  </si>
  <si>
    <t>+923135326749</t>
  </si>
  <si>
    <t xml:space="preserve">JK 3 Yasin proper </t>
  </si>
  <si>
    <t>hamidayounus80@gmail.comGoogle Project Management</t>
  </si>
  <si>
    <t>Hamida younus</t>
  </si>
  <si>
    <t>hamidayounus80@gmail.com</t>
  </si>
  <si>
    <t>2025-07-25T08:00:18.597Z</t>
  </si>
  <si>
    <t>2025-10-27T15:52:03.205Z</t>
  </si>
  <si>
    <t>+923009750966</t>
  </si>
  <si>
    <t>Mastuj_Upper Chitral Region</t>
  </si>
  <si>
    <t>Chapali jk</t>
  </si>
  <si>
    <t>fs5371214@gmail.comGoogle Data Analytics</t>
  </si>
  <si>
    <t>Farman Shah</t>
  </si>
  <si>
    <t>fs5371214@gmail.com</t>
  </si>
  <si>
    <t>2025-07-11T03:12:59.284Z</t>
  </si>
  <si>
    <t>2025-08-13T10:27:52.862Z</t>
  </si>
  <si>
    <t>+923129934470</t>
  </si>
  <si>
    <t xml:space="preserve">Shams Abad jk Nasir Abad </t>
  </si>
  <si>
    <t>faryalfida70@gmail.comGoogle AI Essentials</t>
  </si>
  <si>
    <t>Faryal</t>
  </si>
  <si>
    <t>faryalfida70@gmail.com</t>
  </si>
  <si>
    <t>2025-07-13T08:46:20.532Z</t>
  </si>
  <si>
    <t>2025-11-03T08:19:15.483Z</t>
  </si>
  <si>
    <t>+923554742150</t>
  </si>
  <si>
    <t>Gahkuch center Jk</t>
  </si>
  <si>
    <t>mubeengilgity17@gmail.comGoogle UX Design</t>
  </si>
  <si>
    <t>Mubeen Shah</t>
  </si>
  <si>
    <t>mubeengilgity17@gmail.com</t>
  </si>
  <si>
    <t>2025-08-18T10:07:52.848Z</t>
  </si>
  <si>
    <t>2025-10-16T07:38:38.525Z</t>
  </si>
  <si>
    <t>+923475864821</t>
  </si>
  <si>
    <t>kashifkamal850@gmail.comGoogle Data Analytics</t>
  </si>
  <si>
    <t>Kashif kamal</t>
  </si>
  <si>
    <t>kashifkamal850@gmail.com</t>
  </si>
  <si>
    <t>2025-07-13T05:06:32.583Z</t>
  </si>
  <si>
    <t>2025-11-03T12:08:38.452Z</t>
  </si>
  <si>
    <t>+923408160215</t>
  </si>
  <si>
    <t>Kochdeh JK No 1</t>
  </si>
  <si>
    <t>hussainabdul145@gmail.comGoogle Digital Marketing &amp; E-commerce</t>
  </si>
  <si>
    <t>Sehar Abdul Hussain</t>
  </si>
  <si>
    <t>hussainabdul145@gmail.com</t>
  </si>
  <si>
    <t>2025-07-15T11:45:57.702Z</t>
  </si>
  <si>
    <t>+923200208483</t>
  </si>
  <si>
    <t>kamalnihallian698@gmail.comGoogle Digital Marketing &amp; E-commerce</t>
  </si>
  <si>
    <t>Kamal Hassan</t>
  </si>
  <si>
    <t>kamalnihallian698@gmail.com</t>
  </si>
  <si>
    <t>2025-08-05T09:27:56.984Z</t>
  </si>
  <si>
    <t>2025-08-08T03:34:19.688Z</t>
  </si>
  <si>
    <t>+923128306533</t>
  </si>
  <si>
    <t xml:space="preserve">Harap Bala </t>
  </si>
  <si>
    <t>Support my satff, students and my family members for upskilling.</t>
  </si>
  <si>
    <t>kulsoomsadiq71@gmail.comGoogle Advanced Data Analytics</t>
  </si>
  <si>
    <t>Kulsoom sadiq</t>
  </si>
  <si>
    <t>kulsoomsadiq71@gmail.com</t>
  </si>
  <si>
    <t>2025-07-13T10:52:17.882Z</t>
  </si>
  <si>
    <t>+923072540008</t>
  </si>
  <si>
    <t>da3469793161@gmail.comGoogle Digital Marketing &amp; E-commerce</t>
  </si>
  <si>
    <t>Shamsher ahmed</t>
  </si>
  <si>
    <t>da3469793161@gmail.com</t>
  </si>
  <si>
    <t>2025-07-12T15:19:34.673Z</t>
  </si>
  <si>
    <t>2025-07-14T08:41:24.314Z</t>
  </si>
  <si>
    <t>+923469793161</t>
  </si>
  <si>
    <t>khurukushall hyderabad hunza</t>
  </si>
  <si>
    <t>rehmanarid96@gmail.comGoogle IT Support</t>
  </si>
  <si>
    <t>Rehman Karim</t>
  </si>
  <si>
    <t>rehmanarid96@gmail.com</t>
  </si>
  <si>
    <t>2025-07-11T09:54:03.440Z</t>
  </si>
  <si>
    <t>2025-09-18T07:33:51.520Z</t>
  </si>
  <si>
    <t>+923418823965</t>
  </si>
  <si>
    <t>Khurukushal JK Haiderabad Hunza</t>
  </si>
  <si>
    <t>midhatkarim66@gmail.comGoogle Cybersecurity</t>
  </si>
  <si>
    <t>MIDHAT KARIM</t>
  </si>
  <si>
    <t>midhatkarim66@gmail.com</t>
  </si>
  <si>
    <t>2025-10-06T16:51:19.413Z</t>
  </si>
  <si>
    <t>2025-11-02T14:49:56.508Z</t>
  </si>
  <si>
    <t>+923554596816</t>
  </si>
  <si>
    <t>Shimshal_Hunza Region</t>
  </si>
  <si>
    <t xml:space="preserve">Khizerabad Shimshal </t>
  </si>
  <si>
    <t>bibi.bsef735@iiu.edu.pkGoogle Business Intelligence</t>
  </si>
  <si>
    <t>Bibi Ran</t>
  </si>
  <si>
    <t>bibi.bsef735@iiu.edu.pk</t>
  </si>
  <si>
    <t>2025-07-11T10:28:39.021Z</t>
  </si>
  <si>
    <t>2025-07-11T10:36:50.282Z</t>
  </si>
  <si>
    <t>+923185248548</t>
  </si>
  <si>
    <t xml:space="preserve">Faizabad </t>
  </si>
  <si>
    <t>sajidaazam697@gmail.comGoogle IT Support</t>
  </si>
  <si>
    <t>sajidaazam697@gmail.com</t>
  </si>
  <si>
    <t>2025-07-19T09:52:39.840Z</t>
  </si>
  <si>
    <t>2025-08-14T05:58:42.767Z</t>
  </si>
  <si>
    <t>+923488512968</t>
  </si>
  <si>
    <t>Pakora jk3</t>
  </si>
  <si>
    <t>hk2264183@gmail.comGoogle Cybersecurity</t>
  </si>
  <si>
    <t>Hanif</t>
  </si>
  <si>
    <t>hk2264183@gmail.com</t>
  </si>
  <si>
    <t>2025-10-01T19:20:41.125Z</t>
  </si>
  <si>
    <t>2025-11-03T07:56:37.025Z</t>
  </si>
  <si>
    <t>+923554624266</t>
  </si>
  <si>
    <t>center jk</t>
  </si>
  <si>
    <t>wajid.aly324@gmail.comGoogle Project Management</t>
  </si>
  <si>
    <t>Wajid Ali</t>
  </si>
  <si>
    <t>wajid.aly324@gmail.com</t>
  </si>
  <si>
    <t>2025-07-28T10:54:20.127Z</t>
  </si>
  <si>
    <t>2025-10-28T10:15:49.694Z</t>
  </si>
  <si>
    <t>+923558282437</t>
  </si>
  <si>
    <t>Silgan_Gupis &amp; Yasin Region</t>
  </si>
  <si>
    <t>JK 1 Barkolti</t>
  </si>
  <si>
    <t>arfanashaheen200@gmail.comGoogle Business Intelligence</t>
  </si>
  <si>
    <t>Arfana Shaheen</t>
  </si>
  <si>
    <t>arfanashaheen200@gmail.com</t>
  </si>
  <si>
    <t>2025-09-26T11:21:39.154Z</t>
  </si>
  <si>
    <t>2025-09-26T11:26:50.056Z</t>
  </si>
  <si>
    <t>+923554119045</t>
  </si>
  <si>
    <t>Gupis Rawoshan jk</t>
  </si>
  <si>
    <t>Sumbulkhoja@gmail.comGoogle Data Analytics</t>
  </si>
  <si>
    <t>Sumbul khoja</t>
  </si>
  <si>
    <t>Sumbulkhoja@gmail.com</t>
  </si>
  <si>
    <t>2025-09-30T18:14:41.894Z</t>
  </si>
  <si>
    <t>2025-10-14T20:35:50.914Z</t>
  </si>
  <si>
    <t>+923002607836</t>
  </si>
  <si>
    <t>shahidshah76624@gmail.comGoogle Cybersecurity</t>
  </si>
  <si>
    <t>Shahid Ali</t>
  </si>
  <si>
    <t>shahidshah76624@gmail.com</t>
  </si>
  <si>
    <t>2025-07-13T17:41:00.877Z</t>
  </si>
  <si>
    <t>+923439459169</t>
  </si>
  <si>
    <t xml:space="preserve">Abpra jk Islamabad </t>
  </si>
  <si>
    <t>haseenkhalida141414@gmail.comGoogle AI Essentials</t>
  </si>
  <si>
    <t>Khalida Haseen</t>
  </si>
  <si>
    <t>haseenkhalida141414@gmail.com</t>
  </si>
  <si>
    <t>2025-07-10T12:27:11.620Z</t>
  </si>
  <si>
    <t>2025-08-28T20:10:25.742Z</t>
  </si>
  <si>
    <t>+923492649341</t>
  </si>
  <si>
    <t xml:space="preserve">Hussain Abad Junalikoch </t>
  </si>
  <si>
    <t>Eramali45@gmail.comGoogle Cybersecurity</t>
  </si>
  <si>
    <t>Eram Hussain</t>
  </si>
  <si>
    <t>Eramali45@gmail.com</t>
  </si>
  <si>
    <t>2025-07-12T07:06:00.256Z</t>
  </si>
  <si>
    <t>2025-11-04T08:31:13.161Z</t>
  </si>
  <si>
    <t>+923155523367</t>
  </si>
  <si>
    <t>JK 2 Gahkuch paeen</t>
  </si>
  <si>
    <t>mehtab143ahmed@gmail.comGoogle Project Management</t>
  </si>
  <si>
    <t>Mehtab Ahmed</t>
  </si>
  <si>
    <t>mehtab143ahmed@gmail.com</t>
  </si>
  <si>
    <t>2025-07-19T09:54:32.181Z</t>
  </si>
  <si>
    <t>2025-07-20T13:17:58.365Z</t>
  </si>
  <si>
    <t>+923164548649</t>
  </si>
  <si>
    <t>Sultanabad_Gupis &amp; Yasin Region</t>
  </si>
  <si>
    <t>Gojalti 1</t>
  </si>
  <si>
    <t>jibrandidar36@gmail.comGoogle Business Intelligence</t>
  </si>
  <si>
    <t>Jibran didar</t>
  </si>
  <si>
    <t>jibrandidar36@gmail.com</t>
  </si>
  <si>
    <t>2025-07-14T09:31:25.735Z</t>
  </si>
  <si>
    <t>2025-07-28T11:45:46.549Z</t>
  </si>
  <si>
    <t>+923491059713</t>
  </si>
  <si>
    <t>Altit &amp; Karimabad_Hunza Region</t>
  </si>
  <si>
    <t>Central jk karimabad</t>
  </si>
  <si>
    <t>lubnafida22@gmail.comGoogle AI Essentials</t>
  </si>
  <si>
    <t>Lubna</t>
  </si>
  <si>
    <t>lubnafida22@gmail.com</t>
  </si>
  <si>
    <t>2025-07-12T14:13:50.172Z</t>
  </si>
  <si>
    <t>2025-10-09T15:09:24.296Z</t>
  </si>
  <si>
    <t>+923498881293</t>
  </si>
  <si>
    <t xml:space="preserve">Bala jk Nasir Abad </t>
  </si>
  <si>
    <t>imranakamal6@gmail.comGoogle Digital Marketing &amp; E-commerce</t>
  </si>
  <si>
    <t>Imrana kamal</t>
  </si>
  <si>
    <t>imranakamal6@gmail.com</t>
  </si>
  <si>
    <t>2025-07-10T18:20:13.000Z</t>
  </si>
  <si>
    <t>2025-10-12T12:46:17.214Z</t>
  </si>
  <si>
    <t>+923555609791</t>
  </si>
  <si>
    <t>Pingal_Gupis &amp; Yasin Region</t>
  </si>
  <si>
    <t>Jk pingal</t>
  </si>
  <si>
    <t>mumaizaazeem@gmail.comGoogle IT Automation with Python</t>
  </si>
  <si>
    <t>Mumaiza Azim</t>
  </si>
  <si>
    <t>mumaizaazeem@gmail.com</t>
  </si>
  <si>
    <t>2025-07-16T11:25:44.657Z</t>
  </si>
  <si>
    <t>+923452237610</t>
  </si>
  <si>
    <t>Syed Abad</t>
  </si>
  <si>
    <t>anjunaveed780@gmail.comGoogle AI Essentials</t>
  </si>
  <si>
    <t>anjum navid</t>
  </si>
  <si>
    <t>anjunaveed780@gmail.com</t>
  </si>
  <si>
    <t>2025-07-11T15:37:56.682Z</t>
  </si>
  <si>
    <t>+923451451329</t>
  </si>
  <si>
    <t>gahli jamat khanna</t>
  </si>
  <si>
    <t>ahmadkhursheed448@gmail.comGoogle Project Management</t>
  </si>
  <si>
    <t>Khursheed ahmad</t>
  </si>
  <si>
    <t>ahmadkhursheed448@gmail.com</t>
  </si>
  <si>
    <t>2025-07-24T07:19:14.902Z</t>
  </si>
  <si>
    <t>2025-09-20T14:36:07.086Z</t>
  </si>
  <si>
    <t>+923555074985</t>
  </si>
  <si>
    <t>alisba.01234ali@gmail.comGoogle Digital Marketing &amp; E-commerce</t>
  </si>
  <si>
    <t>Aliyar Khan</t>
  </si>
  <si>
    <t>alisba.01234ali@gmail.com</t>
  </si>
  <si>
    <t>2025-07-12T04:48:56.822Z</t>
  </si>
  <si>
    <t>2025-10-30T11:00:35.286Z</t>
  </si>
  <si>
    <t>+923555059085</t>
  </si>
  <si>
    <t xml:space="preserve">Central JK pingal </t>
  </si>
  <si>
    <t>hussainsherbahadur49@gmail.comGoogle Project Management</t>
  </si>
  <si>
    <t>Hussain</t>
  </si>
  <si>
    <t>hussainsherbahadur49@gmail.com</t>
  </si>
  <si>
    <t>2025-07-19T11:02:14.425Z</t>
  </si>
  <si>
    <t>2025-10-20T06:49:22.492Z</t>
  </si>
  <si>
    <t>+923132368004</t>
  </si>
  <si>
    <t>JK 5</t>
  </si>
  <si>
    <t>ferozankhuwaja@gmail.comGoogle Digital Marketing &amp; E-commerce</t>
  </si>
  <si>
    <t>Ferozan Khowaja</t>
  </si>
  <si>
    <t>ferozankhuwaja@gmail.com</t>
  </si>
  <si>
    <t>2025-08-08T17:10:01.932Z</t>
  </si>
  <si>
    <t>2025-11-03T01:44:49.354Z</t>
  </si>
  <si>
    <t>+923332591975</t>
  </si>
  <si>
    <t>Sujawal Jamat Khana</t>
  </si>
  <si>
    <t xml:space="preserve">Teaching my students </t>
  </si>
  <si>
    <t>saeedaaqsa777@gmail.comGoogle Project Management</t>
  </si>
  <si>
    <t>saeeda aqsa</t>
  </si>
  <si>
    <t>saeedaaqsa777@gmail.com</t>
  </si>
  <si>
    <t>2025-07-12T08:12:22.662Z</t>
  </si>
  <si>
    <t>2025-08-02T17:50:53.526Z</t>
  </si>
  <si>
    <t>+923105885631</t>
  </si>
  <si>
    <t>jk (3)</t>
  </si>
  <si>
    <t>tarazainasreen04@gmail.comGoogle Digital Marketing &amp; E-commerce</t>
  </si>
  <si>
    <t>Nasreen</t>
  </si>
  <si>
    <t>tarazainasreen04@gmail.com</t>
  </si>
  <si>
    <t>2025-07-12T16:50:00.406Z</t>
  </si>
  <si>
    <t>2025-07-27T09:48:30.917Z</t>
  </si>
  <si>
    <t>+923448832656</t>
  </si>
  <si>
    <t>shahfozia20@gmail.comGoogle Project Management</t>
  </si>
  <si>
    <t>Bibi fozia</t>
  </si>
  <si>
    <t>shahfozia20@gmail.com</t>
  </si>
  <si>
    <t>2025-07-19T12:01:20.548Z</t>
  </si>
  <si>
    <t>2025-09-16T08:47:53.534Z</t>
  </si>
  <si>
    <t>+923492279663</t>
  </si>
  <si>
    <t>Renchorline jk</t>
  </si>
  <si>
    <t>nbaig.gmt@gmail.comGoogle Data Analytics</t>
  </si>
  <si>
    <t>Noor Baig</t>
  </si>
  <si>
    <t>nbaig.gmt@gmail.com</t>
  </si>
  <si>
    <t>2025-07-21T05:36:52.329Z</t>
  </si>
  <si>
    <t>2025-09-15T12:57:46.042Z</t>
  </si>
  <si>
    <t>+923488503728</t>
  </si>
  <si>
    <t>Gulmit_Hunza Region</t>
  </si>
  <si>
    <t xml:space="preserve">Dalgiram </t>
  </si>
  <si>
    <t>iqraali441@gmail.comGoogle Digital Marketing &amp; E-commerce</t>
  </si>
  <si>
    <t>Iqra Khowaja</t>
  </si>
  <si>
    <t>iqraali441@gmail.com</t>
  </si>
  <si>
    <t>2025-07-10T11:07:45.343Z</t>
  </si>
  <si>
    <t>2025-08-29T23:26:11.191Z</t>
  </si>
  <si>
    <t>+923363631769</t>
  </si>
  <si>
    <t>aliyaahmedullahkhan@gmail.comGoogle Cybersecurity</t>
  </si>
  <si>
    <t>Aliya Ahmed</t>
  </si>
  <si>
    <t>aliyaahmedullahkhan@gmail.com</t>
  </si>
  <si>
    <t>2025-07-13T13:32:07.203Z</t>
  </si>
  <si>
    <t>2025-08-14T13:34:55.920Z</t>
  </si>
  <si>
    <t>+923554621560</t>
  </si>
  <si>
    <t xml:space="preserve">Gharabarass </t>
  </si>
  <si>
    <t>adilasyed065@gmail.comGoogle Project Management</t>
  </si>
  <si>
    <t>Adila begum</t>
  </si>
  <si>
    <t>adilasyed065@gmail.com</t>
  </si>
  <si>
    <t>2025-07-15T18:30:36.251Z</t>
  </si>
  <si>
    <t>2025-07-24T20:22:18.988Z</t>
  </si>
  <si>
    <t>+923492050498</t>
  </si>
  <si>
    <t xml:space="preserve">Kouchdeh jk 1 </t>
  </si>
  <si>
    <t>shumaila.altaff@gmail.comGoogle Digital Marketing &amp; E-commerce</t>
  </si>
  <si>
    <t>Shumaila Altaf</t>
  </si>
  <si>
    <t>shumaila.altaff@gmail.com</t>
  </si>
  <si>
    <t>2025-07-10T10:52:41.387Z</t>
  </si>
  <si>
    <t>2025-10-24T16:59:59.625Z</t>
  </si>
  <si>
    <t>+923411124517</t>
  </si>
  <si>
    <t>tarazainasreen04@gmail.comGoogle IT Automation with Python</t>
  </si>
  <si>
    <t>2025-07-13T18:24:03.303Z</t>
  </si>
  <si>
    <t>sajidalamhunzai37@gmail.comGoogle Data Analytics</t>
  </si>
  <si>
    <t>Sajid Alam</t>
  </si>
  <si>
    <t>sajidalamhunzai37@gmail.com</t>
  </si>
  <si>
    <t>2025-07-12T17:05:09.705Z</t>
  </si>
  <si>
    <t>2025-07-12T17:49:24.365Z</t>
  </si>
  <si>
    <t>+923555449735</t>
  </si>
  <si>
    <t>Central jammat Khana aliabad</t>
  </si>
  <si>
    <t>irfanfarman09@gmail.comGoogle Advanced Data Analytics</t>
  </si>
  <si>
    <t>Irfan Karim</t>
  </si>
  <si>
    <t>irfanfarman09@gmail.com</t>
  </si>
  <si>
    <t>2025-07-11T05:20:47.714Z</t>
  </si>
  <si>
    <t>2025-10-22T06:55:05.264Z</t>
  </si>
  <si>
    <t>+923435535505</t>
  </si>
  <si>
    <t>Aga Khan Abad, Aliabad</t>
  </si>
  <si>
    <t>fs5371214@gmail.comGoogle IT Support</t>
  </si>
  <si>
    <t>2025-10-01T09:34:24.656Z</t>
  </si>
  <si>
    <t>2025-10-30T11:17:18.794Z</t>
  </si>
  <si>
    <t>tarazainasreen04@gmail.comGoogle IT Support</t>
  </si>
  <si>
    <t>2025-07-12T16:50:50.594Z</t>
  </si>
  <si>
    <t>asifaly310@gmail.comGoogle UX Design</t>
  </si>
  <si>
    <t>Asif khan</t>
  </si>
  <si>
    <t>asifaly310@gmail.com</t>
  </si>
  <si>
    <t>2025-07-18T19:45:40.526Z</t>
  </si>
  <si>
    <t>2025-08-03T08:59:05.684Z</t>
  </si>
  <si>
    <t>+923336746215</t>
  </si>
  <si>
    <t>reshun goal panandeh</t>
  </si>
  <si>
    <t>rizwankarim27@yahoo.comGoogle Data Analytics</t>
  </si>
  <si>
    <t>RIZWAN KARIM</t>
  </si>
  <si>
    <t>rizwankarim27@yahoo.com</t>
  </si>
  <si>
    <t>2025-07-13T15:24:50.538Z</t>
  </si>
  <si>
    <t>2025-07-17T10:53:07.634Z</t>
  </si>
  <si>
    <t>+923129710299</t>
  </si>
  <si>
    <t>Central JK Nasir Abad Hunza</t>
  </si>
  <si>
    <t>naimaalinasiri2020@gmail.comGoogle UX Design</t>
  </si>
  <si>
    <t>Naima Ali</t>
  </si>
  <si>
    <t>naimaalinasiri2020@gmail.com</t>
  </si>
  <si>
    <t>2025-10-27T07:52:20.390Z</t>
  </si>
  <si>
    <t>+923554592531</t>
  </si>
  <si>
    <t>noor colony jutail gilgit</t>
  </si>
  <si>
    <t>sunailbaigal15@gmail.comGoogle Digital Marketing &amp; E-commerce</t>
  </si>
  <si>
    <t>Sunail</t>
  </si>
  <si>
    <t>sunailbaigal15@gmail.com</t>
  </si>
  <si>
    <t>2025-08-21T10:50:54.697Z</t>
  </si>
  <si>
    <t>2025-08-11T10:40:23.668Z</t>
  </si>
  <si>
    <t>+923169406907</t>
  </si>
  <si>
    <t xml:space="preserve">DRACH </t>
  </si>
  <si>
    <t>mrichagani@gmail.comGoogle Digital Marketing &amp; E-commerce</t>
  </si>
  <si>
    <t>Mehreenchagani</t>
  </si>
  <si>
    <t>mrichagani@gmail.com</t>
  </si>
  <si>
    <t>2025-07-10T18:34:19.174Z</t>
  </si>
  <si>
    <t>2025-09-08T09:18:25.674Z</t>
  </si>
  <si>
    <t>+923362587213</t>
  </si>
  <si>
    <t>shahaliabid2243@gmail.comGoogle Digital Marketing &amp; E-commerce</t>
  </si>
  <si>
    <t>Abid Ali Shah</t>
  </si>
  <si>
    <t>shahaliabid2243@gmail.com</t>
  </si>
  <si>
    <t>2025-08-20T13:52:13.077Z</t>
  </si>
  <si>
    <t>2025-09-01T16:41:50.892Z</t>
  </si>
  <si>
    <t>+923554460199</t>
  </si>
  <si>
    <t>JK # 1 Noor Colony</t>
  </si>
  <si>
    <t>saleema.mis@gmail.comGoogle Cybersecurity</t>
  </si>
  <si>
    <t>2025-07-23T12:15:47.240Z</t>
  </si>
  <si>
    <t>shehleezadinal1@gmail.comGoogle AI Essentials</t>
  </si>
  <si>
    <t>Shehleeza</t>
  </si>
  <si>
    <t>shehleezadinal1@gmail.com</t>
  </si>
  <si>
    <t>2025-07-22T09:28:59.333Z</t>
  </si>
  <si>
    <t>+923482419280</t>
  </si>
  <si>
    <t xml:space="preserve">Aga khan abad Jamat khana </t>
  </si>
  <si>
    <t>Shagualam5@gmail.comGoogle Project Management</t>
  </si>
  <si>
    <t>Shagufta Parveen</t>
  </si>
  <si>
    <t>Shagualam5@gmail.com</t>
  </si>
  <si>
    <t>2025-08-18T07:36:52.014Z</t>
  </si>
  <si>
    <t>2025-10-14T15:30:43.659Z</t>
  </si>
  <si>
    <t>+923554945717</t>
  </si>
  <si>
    <t>Sultana abad</t>
  </si>
  <si>
    <t>habibabaig717@gmail.comGoogle Project Management</t>
  </si>
  <si>
    <t>Habiba Baig</t>
  </si>
  <si>
    <t>habibabaig717@gmail.com</t>
  </si>
  <si>
    <t>2025-07-10T11:35:23.753Z</t>
  </si>
  <si>
    <t>+923118895179</t>
  </si>
  <si>
    <t xml:space="preserve">Ghaymish karimabad Hunza </t>
  </si>
  <si>
    <t>Raja.ramiz.mukhtar6@gmail.comGoogle Digital Marketing &amp; E-commerce</t>
  </si>
  <si>
    <t>2025-07-14T19:44:14.168Z</t>
  </si>
  <si>
    <t>hussainsherbahadur49@gmail.comGoogle Data Analytics</t>
  </si>
  <si>
    <t>2025-10-20T06:51:43.177Z</t>
  </si>
  <si>
    <t>2025-11-02T09:36:29.283Z</t>
  </si>
  <si>
    <t>rahimshimshali80@gmail.comGoogle Project Management</t>
  </si>
  <si>
    <t>Rahim Uddin</t>
  </si>
  <si>
    <t>rahimshimshali80@gmail.com</t>
  </si>
  <si>
    <t>2025-07-19T14:57:00.633Z</t>
  </si>
  <si>
    <t>2025-11-03T04:51:59.553Z</t>
  </si>
  <si>
    <t>+923554506298</t>
  </si>
  <si>
    <t>Center Jamaatkhana</t>
  </si>
  <si>
    <t>adeelsangi01@gmail.comGoogle Cybersecurity</t>
  </si>
  <si>
    <t>Adeel Ahmed</t>
  </si>
  <si>
    <t>adeelsangi01@gmail.com</t>
  </si>
  <si>
    <t>2025-07-11T06:00:34.899Z</t>
  </si>
  <si>
    <t>2025-11-04T05:35:22.330Z</t>
  </si>
  <si>
    <t>+923422793728</t>
  </si>
  <si>
    <t xml:space="preserve">Central jk Nasirabad </t>
  </si>
  <si>
    <t>mehwish.saleem.2004@gmail.comGoogle Prompting Essentials</t>
  </si>
  <si>
    <t>Mehwish Shabir</t>
  </si>
  <si>
    <t>mehwish.saleem.2004@gmail.com</t>
  </si>
  <si>
    <t>2025-08-29T11:16:54.950Z</t>
  </si>
  <si>
    <t>2025-08-29T11:31:51.320Z</t>
  </si>
  <si>
    <t>+923554621919</t>
  </si>
  <si>
    <t xml:space="preserve">Al-Karim JK Shishkat Bala </t>
  </si>
  <si>
    <t>mehwish.saleem.2004@gmail.comGoogle Data Analytics</t>
  </si>
  <si>
    <t>2025-07-10T18:33:05.765Z</t>
  </si>
  <si>
    <t>2025-10-29T14:54:04.497Z</t>
  </si>
  <si>
    <t>mumtazkakakhail@gmail.comGoogle Cybersecurity</t>
  </si>
  <si>
    <t>Mumtaz wali</t>
  </si>
  <si>
    <t>mumtazkakakhail@gmail.com</t>
  </si>
  <si>
    <t>2025-07-31T12:47:41.974Z</t>
  </si>
  <si>
    <t>+923554404232</t>
  </si>
  <si>
    <t>Khomar JK</t>
  </si>
  <si>
    <t>karimafaizy2019@gmail.comGoogle Digital Marketing &amp; E-commerce</t>
  </si>
  <si>
    <t>Karima Faizi</t>
  </si>
  <si>
    <t>karimafaizy2019@gmail.com</t>
  </si>
  <si>
    <t>2025-07-17T00:06:47.428Z</t>
  </si>
  <si>
    <t>2025-08-03T09:10:47.292Z</t>
  </si>
  <si>
    <t>+923121118044</t>
  </si>
  <si>
    <t>Karim abad jamat khana</t>
  </si>
  <si>
    <t>mubarakanjum4@gmail.comGoogle Prompting Essentials</t>
  </si>
  <si>
    <t>Mubarak Anjum</t>
  </si>
  <si>
    <t>mubarakanjum4@gmail.com</t>
  </si>
  <si>
    <t>2025-08-30T08:26:08.189Z</t>
  </si>
  <si>
    <t>2025-09-06T06:56:58.719Z</t>
  </si>
  <si>
    <t>+923331588987</t>
  </si>
  <si>
    <t>Passum</t>
  </si>
  <si>
    <t>hamid.gohar1122@gmail.comGoogle Prompting Essentials</t>
  </si>
  <si>
    <t>Hamid Ali</t>
  </si>
  <si>
    <t>hamid.gohar1122@gmail.com</t>
  </si>
  <si>
    <t>2025-07-17T08:57:42.635Z</t>
  </si>
  <si>
    <t>2025-07-19T09:33:24.603Z</t>
  </si>
  <si>
    <t>+923433737155</t>
  </si>
  <si>
    <t xml:space="preserve">Booni gole parasnick </t>
  </si>
  <si>
    <t>latifhussainbaigal@gmail.comGoogle Project Management</t>
  </si>
  <si>
    <t>Latif Hussain</t>
  </si>
  <si>
    <t>latifhussainbaigal@gmail.com</t>
  </si>
  <si>
    <t>2025-07-23T18:28:28.238Z</t>
  </si>
  <si>
    <t>2025-10-21T17:33:11.524Z</t>
  </si>
  <si>
    <t>+923129709920</t>
  </si>
  <si>
    <t>Balad ul karim</t>
  </si>
  <si>
    <t>sa3jan@gmail.comGoogle AI Essentials</t>
  </si>
  <si>
    <t>Shakeel Ahmad</t>
  </si>
  <si>
    <t>sa3jan@gmail.com</t>
  </si>
  <si>
    <t>2025-07-13T05:41:19.689Z</t>
  </si>
  <si>
    <t>2025-08-10T12:37:34.032Z</t>
  </si>
  <si>
    <t>+923554500378</t>
  </si>
  <si>
    <t xml:space="preserve">JK 8 Barkolti </t>
  </si>
  <si>
    <t>wordsworthsharing4@gmail.comGoogle Digital Marketing &amp; E-commerce</t>
  </si>
  <si>
    <t>wordsworthsharing4@gmail.com</t>
  </si>
  <si>
    <t>2025-07-18T19:42:08.833Z</t>
  </si>
  <si>
    <t>2025-10-07T18:15:36.064Z</t>
  </si>
  <si>
    <t>+923405022027</t>
  </si>
  <si>
    <t xml:space="preserve">Chummarkhun Hyderabad </t>
  </si>
  <si>
    <t>naqashchaboi@gmail.comGoogle UX Design</t>
  </si>
  <si>
    <t>Muhammad Naqash</t>
  </si>
  <si>
    <t>naqashchaboi@gmail.com</t>
  </si>
  <si>
    <t>2025-07-17T05:11:04.496Z</t>
  </si>
  <si>
    <t>2025-08-13T17:30:04.133Z</t>
  </si>
  <si>
    <t>+923111850708</t>
  </si>
  <si>
    <t>Roshanabad jk</t>
  </si>
  <si>
    <t>email4bed2.5@gmail.comGoogle Data Analytics</t>
  </si>
  <si>
    <t>Gul shafi</t>
  </si>
  <si>
    <t>email4bed2.5@gmail.com</t>
  </si>
  <si>
    <t>2025-08-29T15:48:35.018Z</t>
  </si>
  <si>
    <t>2025-10-26T16:15:13.544Z</t>
  </si>
  <si>
    <t>+923554788295</t>
  </si>
  <si>
    <t>Nowbahar</t>
  </si>
  <si>
    <t>madihafarman911@gmail.comGoogle Digital Marketing &amp; E-commerce</t>
  </si>
  <si>
    <t>Madiha farman</t>
  </si>
  <si>
    <t>madihafarman911@gmail.com</t>
  </si>
  <si>
    <t>2025-07-19T10:07:41.772Z</t>
  </si>
  <si>
    <t>2025-07-19T10:30:13.496Z</t>
  </si>
  <si>
    <t>+923554112095</t>
  </si>
  <si>
    <t xml:space="preserve">Sultan Abad Yasin </t>
  </si>
  <si>
    <t>Salimaakber99@gmail.comGoogle Project Management</t>
  </si>
  <si>
    <t>salima</t>
  </si>
  <si>
    <t>Salimaakber99@gmail.com</t>
  </si>
  <si>
    <t>2025-07-19T07:49:53.237Z</t>
  </si>
  <si>
    <t>2025-08-10T01:38:11.127Z</t>
  </si>
  <si>
    <t>+923145439738</t>
  </si>
  <si>
    <t>Dalsandi jk</t>
  </si>
  <si>
    <t>hinafaryad80@gmail.comGoogle Data Analytics</t>
  </si>
  <si>
    <t>Hina</t>
  </si>
  <si>
    <t>hinafaryad80@gmail.com</t>
  </si>
  <si>
    <t>2025-11-03T13:07:11.721Z</t>
  </si>
  <si>
    <t>2025-11-03T13:12:16.664Z</t>
  </si>
  <si>
    <t>+923160895238</t>
  </si>
  <si>
    <t>Singal_Ishkoman &amp; Puniyal Region</t>
  </si>
  <si>
    <t xml:space="preserve">Center jamatkhana singul </t>
  </si>
  <si>
    <t>ameenwali19@gmail.comGoogle Data Analytics</t>
  </si>
  <si>
    <t>Ameen wali</t>
  </si>
  <si>
    <t>ameenwali19@gmail.com</t>
  </si>
  <si>
    <t>2025-07-16T12:19:11.987Z</t>
  </si>
  <si>
    <t>2025-08-04T17:32:44.800Z</t>
  </si>
  <si>
    <t>+923554243159</t>
  </si>
  <si>
    <t>games khalti</t>
  </si>
  <si>
    <t>nailakarimmaps1706@gmail.comGoogle Project Management</t>
  </si>
  <si>
    <t>Naila karim</t>
  </si>
  <si>
    <t>nailakarimmaps1706@gmail.com</t>
  </si>
  <si>
    <t>2025-10-07T13:11:24.933Z</t>
  </si>
  <si>
    <t>2025-10-07T13:12:24.906Z</t>
  </si>
  <si>
    <t>+923494973389</t>
  </si>
  <si>
    <t xml:space="preserve">Lasht jamat Khana booni upper chitral </t>
  </si>
  <si>
    <t>hamid.gohar1122@gmail.comGoogle Project Management</t>
  </si>
  <si>
    <t>2025-07-16T15:52:30.557Z</t>
  </si>
  <si>
    <t>2025-11-02T23:28:02.864Z</t>
  </si>
  <si>
    <t>deedar0209@gmail.comGoogle AI Essentials</t>
  </si>
  <si>
    <t>Deedar khan</t>
  </si>
  <si>
    <t>deedar0209@gmail.com</t>
  </si>
  <si>
    <t>2025-07-17T14:53:48.750Z</t>
  </si>
  <si>
    <t>2025-10-03T03:42:13.291Z</t>
  </si>
  <si>
    <t>+923435128507</t>
  </si>
  <si>
    <t>Sina khun aliabad</t>
  </si>
  <si>
    <t>Karimsohrabi0343@gmail.comGoogle Digital Marketing &amp; E-commerce</t>
  </si>
  <si>
    <t>Karimullah khan</t>
  </si>
  <si>
    <t>Karimsohrabi0343@gmail.com</t>
  </si>
  <si>
    <t>2025-07-15T03:47:23.557Z</t>
  </si>
  <si>
    <t>+923438593788</t>
  </si>
  <si>
    <t>Bala</t>
  </si>
  <si>
    <t>cmabadin111@gmail.comGoogle AI Essentials</t>
  </si>
  <si>
    <t>seema jabeen</t>
  </si>
  <si>
    <t>cmabadin111@gmail.com</t>
  </si>
  <si>
    <t>2025-07-14T05:26:08.244Z</t>
  </si>
  <si>
    <t>+923555088481</t>
  </si>
  <si>
    <t>Hussainabad hunza</t>
  </si>
  <si>
    <t>afshannaz699@gmail.comGoogle Project Management</t>
  </si>
  <si>
    <t>Afshan Naz</t>
  </si>
  <si>
    <t>afshannaz699@gmail.com</t>
  </si>
  <si>
    <t>2025-07-17T04:40:05.494Z</t>
  </si>
  <si>
    <t>2025-09-12T13:13:01.004Z</t>
  </si>
  <si>
    <t>+923493950675</t>
  </si>
  <si>
    <t>Center Jamat khana booni</t>
  </si>
  <si>
    <t>rozina.lakhani@fps.edu.pkGoogle Project Management</t>
  </si>
  <si>
    <t>Rozina farooq</t>
  </si>
  <si>
    <t>rozina.lakhani@fps.edu.pk</t>
  </si>
  <si>
    <t>2025-07-11T17:03:23.994Z</t>
  </si>
  <si>
    <t>2025-08-06T18:50:53.777Z</t>
  </si>
  <si>
    <t>+923313571202</t>
  </si>
  <si>
    <t>naziaumar158@gmail.comGoogle IT Automation with Python</t>
  </si>
  <si>
    <t>Nazia umar</t>
  </si>
  <si>
    <t>naziaumar158@gmail.com</t>
  </si>
  <si>
    <t>2025-08-27T02:39:34.264Z</t>
  </si>
  <si>
    <t>2025-08-27T02:44:50.598Z</t>
  </si>
  <si>
    <t>+923183869342</t>
  </si>
  <si>
    <t>Shah Karim JK konodas</t>
  </si>
  <si>
    <t>alizafazal00@gmail.comGoogle Cybersecurity</t>
  </si>
  <si>
    <t>2025-08-13T05:19:31.613Z</t>
  </si>
  <si>
    <t>shahamirkhan6@gmail.comGoogle IT Support</t>
  </si>
  <si>
    <t>Shah Amir Khan</t>
  </si>
  <si>
    <t>shahamirkhan6@gmail.com</t>
  </si>
  <si>
    <t>2025-09-02T14:48:04.510Z</t>
  </si>
  <si>
    <t>2025-10-31T03:52:48.127Z</t>
  </si>
  <si>
    <t>+923555030553</t>
  </si>
  <si>
    <t>Gholaghmuli_Gupis &amp; Yasin Region</t>
  </si>
  <si>
    <t xml:space="preserve">Teru Bala </t>
  </si>
  <si>
    <t>rohilaa.barchaa123@gmail.comGoogle Digital Marketing &amp; E-commerce</t>
  </si>
  <si>
    <t>Roheela Shaheen</t>
  </si>
  <si>
    <t>rohilaa.barchaa123@gmail.com</t>
  </si>
  <si>
    <t>2025-07-29T09:02:42.712Z</t>
  </si>
  <si>
    <t>2025-09-04T14:33:03.893Z</t>
  </si>
  <si>
    <t>+923489939376</t>
  </si>
  <si>
    <t>Sonikote jamatkhana</t>
  </si>
  <si>
    <t>inayatinni1572@gmail.comGoogle Data Analytics</t>
  </si>
  <si>
    <t>Inayat Azeem Shah</t>
  </si>
  <si>
    <t>inayatinni1572@gmail.com</t>
  </si>
  <si>
    <t>2025-07-10T11:04:22.877Z</t>
  </si>
  <si>
    <t>2025-09-19T09:04:52.456Z</t>
  </si>
  <si>
    <t>+923400110547</t>
  </si>
  <si>
    <t>Syed abad</t>
  </si>
  <si>
    <t>hbjan321@gmail.comGoogle Project Management</t>
  </si>
  <si>
    <t>hbjan321@gmail.com</t>
  </si>
  <si>
    <t>2025-07-29T07:31:58.505Z</t>
  </si>
  <si>
    <t>2025-09-15T05:16:13.269Z</t>
  </si>
  <si>
    <t>+923126657119</t>
  </si>
  <si>
    <t>Karim town gilgit</t>
  </si>
  <si>
    <t>ameenwali19@gmail.comGoogle Project Management</t>
  </si>
  <si>
    <t>2025-07-11T10:40:01.836Z</t>
  </si>
  <si>
    <t>2025-10-14T11:18:32.646Z</t>
  </si>
  <si>
    <t>khurramadilsural@gmail.comGoogle Digital Marketing &amp; E-commerce</t>
  </si>
  <si>
    <t>Khurram Adil</t>
  </si>
  <si>
    <t>khurramadilsural@gmail.com</t>
  </si>
  <si>
    <t>2025-08-08T07:29:30.458Z</t>
  </si>
  <si>
    <t>2025-11-03T15:53:51.389Z</t>
  </si>
  <si>
    <t>+923555100659</t>
  </si>
  <si>
    <t xml:space="preserve">Central jamat khana gilgit </t>
  </si>
  <si>
    <t>kulsoomaly.777@gmail.comGoogle AI Essentials</t>
  </si>
  <si>
    <t>Kulsoom</t>
  </si>
  <si>
    <t>kulsoomaly.777@gmail.com</t>
  </si>
  <si>
    <t>2025-08-11T06:37:01.869Z</t>
  </si>
  <si>
    <t>2025-08-11T07:01:59.146Z</t>
  </si>
  <si>
    <t>+923554637090</t>
  </si>
  <si>
    <t xml:space="preserve">Prince town </t>
  </si>
  <si>
    <t>anmolsayani05@gmail.comGoogle Data Analytics</t>
  </si>
  <si>
    <t>Anmol moiz</t>
  </si>
  <si>
    <t>anmolsayani05@gmail.com</t>
  </si>
  <si>
    <t>2025-08-23T09:03:54.402Z</t>
  </si>
  <si>
    <t>2025-08-30T18:34:03.783Z</t>
  </si>
  <si>
    <t>+923042157013</t>
  </si>
  <si>
    <t>Nisarerum182@gmail.comGoogle AI Essentials</t>
  </si>
  <si>
    <t>Erum nisar</t>
  </si>
  <si>
    <t>Nisarerum182@gmail.com</t>
  </si>
  <si>
    <t>2025-07-16T11:08:06.930Z</t>
  </si>
  <si>
    <t>2025-09-02T20:02:00.089Z</t>
  </si>
  <si>
    <t>+923705156680</t>
  </si>
  <si>
    <t>shahamjad1980@gmail.comGoogle Data Analytics</t>
  </si>
  <si>
    <t>Amjad Ali Shah</t>
  </si>
  <si>
    <t>shahamjad1980@gmail.com</t>
  </si>
  <si>
    <t>2025-11-03T14:33:03.918Z</t>
  </si>
  <si>
    <t>2025-11-03T14:49:28.315Z</t>
  </si>
  <si>
    <t>+923122124554</t>
  </si>
  <si>
    <t>Chatorkhand Ishkoman jk No. 3</t>
  </si>
  <si>
    <t>khowajamahara07@gmail.comGoogle Business Intelligence</t>
  </si>
  <si>
    <t>Mahara</t>
  </si>
  <si>
    <t>khowajamahara07@gmail.com</t>
  </si>
  <si>
    <t>2025-07-15T08:09:03.418Z</t>
  </si>
  <si>
    <t>2025-10-27T19:39:00.302Z</t>
  </si>
  <si>
    <t>+923362624150</t>
  </si>
  <si>
    <t>nadiajaveed111@gmail.comGoogle Project Management</t>
  </si>
  <si>
    <t>Nadia Javeed</t>
  </si>
  <si>
    <t>nadiajaveed111@gmail.com</t>
  </si>
  <si>
    <t>2023-08-21T11:24:06.283Z</t>
  </si>
  <si>
    <t>2025-11-03T17:38:11.574Z</t>
  </si>
  <si>
    <t>+923554940111</t>
  </si>
  <si>
    <t>Center jamat khana Aliabad hunza</t>
  </si>
  <si>
    <t>saleemsadaat346@gmail.comGoogle Project Management</t>
  </si>
  <si>
    <t>saleemsadaat346@gmail.com</t>
  </si>
  <si>
    <t>2025-08-02T07:42:29.857Z</t>
  </si>
  <si>
    <t>2025-09-26T17:15:14.773Z</t>
  </si>
  <si>
    <t>+923150019079</t>
  </si>
  <si>
    <t>Khomer jk</t>
  </si>
  <si>
    <t>Mirnawaz08@gmail.comGoogle Data Analytics</t>
  </si>
  <si>
    <t>Mir Nawaz</t>
  </si>
  <si>
    <t>Mirnawaz08@gmail.com</t>
  </si>
  <si>
    <t>2025-07-28T06:05:31.249Z</t>
  </si>
  <si>
    <t>2025-09-08T09:21:02.968Z</t>
  </si>
  <si>
    <t>+923554228886</t>
  </si>
  <si>
    <t xml:space="preserve">Matuj lasht </t>
  </si>
  <si>
    <t>fs5371214@gmail.comGoogle Cybersecurity</t>
  </si>
  <si>
    <t>2025-08-05T12:30:04.422Z</t>
  </si>
  <si>
    <t>2025-09-16T10:16:21.505Z</t>
  </si>
  <si>
    <t>nainatahir95@gmail.comGoogle Digital Marketing &amp; E-commerce</t>
  </si>
  <si>
    <t>Naina Tahir</t>
  </si>
  <si>
    <t>nainatahir95@gmail.com</t>
  </si>
  <si>
    <t>2025-07-10T17:26:50.859Z</t>
  </si>
  <si>
    <t>2025-11-03T19:59:23.069Z</t>
  </si>
  <si>
    <t>+923430292993</t>
  </si>
  <si>
    <t>nahidaajabeen@gmail.comGoogle Project Management</t>
  </si>
  <si>
    <t>Nahida jabeen</t>
  </si>
  <si>
    <t>nahidaajabeen@gmail.com</t>
  </si>
  <si>
    <t>2025-08-05T16:56:24.588Z</t>
  </si>
  <si>
    <t>2025-09-10T14:37:00.111Z</t>
  </si>
  <si>
    <t>+923480017220</t>
  </si>
  <si>
    <t>kishwakht jk 2</t>
  </si>
  <si>
    <t>alina.arsalan74@gmail.comGoogle IT Automation with Python</t>
  </si>
  <si>
    <t>Alina Arsalan</t>
  </si>
  <si>
    <t>alina.arsalan74@gmail.com</t>
  </si>
  <si>
    <t>2025-07-10T15:27:44.360Z</t>
  </si>
  <si>
    <t>2025-10-29T16:17:04.187Z</t>
  </si>
  <si>
    <t>+923330164929</t>
  </si>
  <si>
    <t>fakhraj713@gmail.comGoogle Digital Marketing &amp; E-commerce</t>
  </si>
  <si>
    <t>Sher hussain Khan</t>
  </si>
  <si>
    <t>fakhraj713@gmail.com</t>
  </si>
  <si>
    <t>2025-07-22T04:38:50.286Z</t>
  </si>
  <si>
    <t>+923554127612</t>
  </si>
  <si>
    <t xml:space="preserve">Bahachi </t>
  </si>
  <si>
    <t>zhrajahangirkhan@gmail.comGoogle Project Management</t>
  </si>
  <si>
    <t>Mehnaz Perveen</t>
  </si>
  <si>
    <t>zhrajahangirkhan@gmail.com</t>
  </si>
  <si>
    <t>2025-07-10T17:37:50.501Z</t>
  </si>
  <si>
    <t>2025-11-03T08:18:19.468Z</t>
  </si>
  <si>
    <t>+923447213346</t>
  </si>
  <si>
    <t>Hamardass</t>
  </si>
  <si>
    <t>mehwish.faraz1997@gmail.comGoogle Project Management</t>
  </si>
  <si>
    <t>Mehwish Ali</t>
  </si>
  <si>
    <t>mehwish.faraz1997@gmail.com</t>
  </si>
  <si>
    <t>2025-07-14T04:33:06.934Z</t>
  </si>
  <si>
    <t>2025-11-02T05:46:59.976Z</t>
  </si>
  <si>
    <t>+923155350678</t>
  </si>
  <si>
    <t>Central Jamat khana Singal Punial</t>
  </si>
  <si>
    <t>atiakhaan88@gmail.comGoogle UX Design</t>
  </si>
  <si>
    <t>Atia</t>
  </si>
  <si>
    <t>atiakhaan88@gmail.com</t>
  </si>
  <si>
    <t>2025-07-18T07:55:56.544Z</t>
  </si>
  <si>
    <t>2025-10-15T12:51:29.295Z</t>
  </si>
  <si>
    <t>+923401003988</t>
  </si>
  <si>
    <t>Reshun gole Jk</t>
  </si>
  <si>
    <t>atiqrono19@gmail.comGoogle Prompting Essentials</t>
  </si>
  <si>
    <t>2025-09-02T10:48:19.794Z</t>
  </si>
  <si>
    <t>2025-09-16T05:42:25.647Z</t>
  </si>
  <si>
    <t>khadijahajat61@gmail.comGoogle Digital Marketing &amp; E-commerce</t>
  </si>
  <si>
    <t>Khadija</t>
  </si>
  <si>
    <t>khadijahajat61@gmail.com</t>
  </si>
  <si>
    <t>2025-08-01T09:13:01.147Z</t>
  </si>
  <si>
    <t>2025-09-18T10:21:57.930Z</t>
  </si>
  <si>
    <t>+923118925262</t>
  </si>
  <si>
    <t xml:space="preserve">Noorabada jk jutiyal Gilgit </t>
  </si>
  <si>
    <t>mubarakanjum4@gmail.comGoogle Business Intelligence</t>
  </si>
  <si>
    <t>2025-08-11T17:10:26.654Z</t>
  </si>
  <si>
    <t>2025-08-25T08:08:26.651Z</t>
  </si>
  <si>
    <t>tahira.dinar@gmail.comGoogle Digital Marketing &amp; E-commerce</t>
  </si>
  <si>
    <t>Tahira Dinar</t>
  </si>
  <si>
    <t>tahira.dinar@gmail.com</t>
  </si>
  <si>
    <t>2025-08-16T11:57:15.947Z</t>
  </si>
  <si>
    <t>2025-11-04T07:05:52.619Z</t>
  </si>
  <si>
    <t>+923175134152</t>
  </si>
  <si>
    <t>Sultanabad Immit</t>
  </si>
  <si>
    <t>tasleemkosar30@gmail.comGoogle Digital Marketing &amp; E-commerce</t>
  </si>
  <si>
    <t>Tasleem kosar</t>
  </si>
  <si>
    <t>tasleemkosar30@gmail.com</t>
  </si>
  <si>
    <t>2025-07-12T04:32:51.656Z</t>
  </si>
  <si>
    <t>2025-11-03T10:10:00.059Z</t>
  </si>
  <si>
    <t>+923554962527</t>
  </si>
  <si>
    <t xml:space="preserve">Pingal center </t>
  </si>
  <si>
    <t>urkoo321@gmail.comGoogle Digital Marketing &amp; E-commerce</t>
  </si>
  <si>
    <t>Rashid karim</t>
  </si>
  <si>
    <t>urkoo321@gmail.com</t>
  </si>
  <si>
    <t>2025-07-10T13:16:03.688Z</t>
  </si>
  <si>
    <t>2025-09-11T13:46:55.512Z</t>
  </si>
  <si>
    <t>+923442342517</t>
  </si>
  <si>
    <t>Barbar</t>
  </si>
  <si>
    <t>idreesakhss8@gmail.comGoogle Project Management</t>
  </si>
  <si>
    <t>Idrees Ali Nigah</t>
  </si>
  <si>
    <t>idreesakhss8@gmail.com</t>
  </si>
  <si>
    <t>2025-07-21T06:02:46.180Z</t>
  </si>
  <si>
    <t>2025-07-25T08:12:03.849Z</t>
  </si>
  <si>
    <t>+923470358868</t>
  </si>
  <si>
    <t>Charun jamat khana</t>
  </si>
  <si>
    <t>mirwazir810@gmail.comGoogle Cybersecurity</t>
  </si>
  <si>
    <t>Mir Wazir</t>
  </si>
  <si>
    <t>mirwazir810@gmail.com</t>
  </si>
  <si>
    <t>2025-07-29T12:31:27.720Z</t>
  </si>
  <si>
    <t>+923412468810</t>
  </si>
  <si>
    <t xml:space="preserve">Mola Abad Jamat Khana Zhupu </t>
  </si>
  <si>
    <t>junaidiqbalgzr@gmail.comGoogle AI Essentials</t>
  </si>
  <si>
    <t>2025-10-27T17:31:52.230Z</t>
  </si>
  <si>
    <t>2025-10-27T17:33:45.461Z</t>
  </si>
  <si>
    <t>shahidafardos1020@gmail.comGoogle Project Management</t>
  </si>
  <si>
    <t>Shahida ferdous</t>
  </si>
  <si>
    <t>shahidafardos1020@gmail.com</t>
  </si>
  <si>
    <t>2025-07-11T11:37:27.874Z</t>
  </si>
  <si>
    <t>2025-07-25T04:44:30.205Z</t>
  </si>
  <si>
    <t>+923554362839</t>
  </si>
  <si>
    <t>Phunder_Gupis &amp; Yasin Region</t>
  </si>
  <si>
    <t>Rahim abad phander</t>
  </si>
  <si>
    <t>zeeshanali7razi@gmail.comGoogle Advanced Data Analytics</t>
  </si>
  <si>
    <t>zeeshanali7razi@gmail.com</t>
  </si>
  <si>
    <t>2025-07-11T10:58:10.154Z</t>
  </si>
  <si>
    <t>+923413034946</t>
  </si>
  <si>
    <t>Gulmit</t>
  </si>
  <si>
    <t>Raja.ramiz.mukhtar6@gmail.comGoogle Cybersecurity</t>
  </si>
  <si>
    <t>2025-07-12T10:38:39.417Z</t>
  </si>
  <si>
    <t>ruksanamirza202@gmail.comGoogle Digital Marketing &amp; E-commerce</t>
  </si>
  <si>
    <t>ruksanamirza202@gmail.com</t>
  </si>
  <si>
    <t>2025-07-10T15:53:59.702Z</t>
  </si>
  <si>
    <t>2025-07-13T08:24:10.812Z</t>
  </si>
  <si>
    <t>+923129678574</t>
  </si>
  <si>
    <t>Gurunjur paeen</t>
  </si>
  <si>
    <t>xulfi005@gmail.comGoogle Advanced Data Analytics</t>
  </si>
  <si>
    <t>xulfi005@gmail.com</t>
  </si>
  <si>
    <t>2025-07-15T13:03:32.690Z</t>
  </si>
  <si>
    <t>2025-07-17T15:26:08.037Z</t>
  </si>
  <si>
    <t>+923421177336</t>
  </si>
  <si>
    <t>Booni lasht jamat khana</t>
  </si>
  <si>
    <t>shahalichitral072@gmail.comGoogle IT Automation with Python</t>
  </si>
  <si>
    <t>Shujat Ali Shah</t>
  </si>
  <si>
    <t>shahalichitral072@gmail.com</t>
  </si>
  <si>
    <t>2025-07-10T15:08:54.929Z</t>
  </si>
  <si>
    <t>2025-10-31T13:50:27.616Z</t>
  </si>
  <si>
    <t>+923495193875</t>
  </si>
  <si>
    <t>Center Jamatkhana Junali Koach</t>
  </si>
  <si>
    <t>raunaq.inayat@gmail.comGoogle Advanced Data Analytics</t>
  </si>
  <si>
    <t>Raunaq Inayat</t>
  </si>
  <si>
    <t>raunaq.inayat@gmail.com</t>
  </si>
  <si>
    <t>2025-10-17T04:17:16.432Z</t>
  </si>
  <si>
    <t>2025-11-02T04:54:18.939Z</t>
  </si>
  <si>
    <t>+923333756676</t>
  </si>
  <si>
    <t>muskan.raheem@scholar.aku.eduGoogle Project Management</t>
  </si>
  <si>
    <t>Muskan Raheem</t>
  </si>
  <si>
    <t>muskan.raheem@scholar.aku.edu</t>
  </si>
  <si>
    <t>2025-07-10T10:34:28.019Z</t>
  </si>
  <si>
    <t>2025-11-02T12:03:54.685Z</t>
  </si>
  <si>
    <t>+923363521273</t>
  </si>
  <si>
    <t>inara.allahwala@gmail.comGoogle Project Management</t>
  </si>
  <si>
    <t>Inara Ali</t>
  </si>
  <si>
    <t>inara.allahwala@gmail.com</t>
  </si>
  <si>
    <t>2025-07-10T14:40:44.255Z</t>
  </si>
  <si>
    <t>2025-10-18T09:57:41.173Z</t>
  </si>
  <si>
    <t>+923408554972</t>
  </si>
  <si>
    <t>sadiabegal@gmail.comGoogle Project Management</t>
  </si>
  <si>
    <t>Sadia</t>
  </si>
  <si>
    <t>sadiabegal@gmail.com</t>
  </si>
  <si>
    <t>2025-07-14T04:44:50.353Z</t>
  </si>
  <si>
    <t>2025-07-14T17:07:07.268Z</t>
  </si>
  <si>
    <t>+923155284437</t>
  </si>
  <si>
    <t xml:space="preserve">Karimabad jamat Khana sherqillah </t>
  </si>
  <si>
    <t>hadiaali416@gmail.comGoogle Digital Marketing &amp; E-commerce</t>
  </si>
  <si>
    <t>Hadia Ali</t>
  </si>
  <si>
    <t>hadiaali416@gmail.com</t>
  </si>
  <si>
    <t>2025-07-10T11:50:14.525Z</t>
  </si>
  <si>
    <t>2025-10-19T17:33:36.749Z</t>
  </si>
  <si>
    <t>+923170986801</t>
  </si>
  <si>
    <t xml:space="preserve">Karimabad JK Karachi </t>
  </si>
  <si>
    <t>rifavirani53@gmail.comGoogle Digital Marketing &amp; E-commerce</t>
  </si>
  <si>
    <t>Rifa Virani</t>
  </si>
  <si>
    <t>rifavirani53@gmail.com</t>
  </si>
  <si>
    <t>2025-07-14T09:11:12.933Z</t>
  </si>
  <si>
    <t>2025-07-14T09:51:07.327Z</t>
  </si>
  <si>
    <t>+923343495793</t>
  </si>
  <si>
    <t>muskanamin13@gmail.comGoogle Business Intelligence</t>
  </si>
  <si>
    <t>Muskan Amin Virani</t>
  </si>
  <si>
    <t>muskanamin13@gmail.com</t>
  </si>
  <si>
    <t>2025-07-29T11:21:06.692Z</t>
  </si>
  <si>
    <t>2025-07-29T11:32:26.818Z</t>
  </si>
  <si>
    <t>+923180128906</t>
  </si>
  <si>
    <t>wasimhaider191@gmail.comGoogle Project Management</t>
  </si>
  <si>
    <t>Wasim Haider</t>
  </si>
  <si>
    <t>wasimhaider191@gmail.com</t>
  </si>
  <si>
    <t>2025-07-15T07:02:40.042Z</t>
  </si>
  <si>
    <t>2025-09-10T16:06:56.630Z</t>
  </si>
  <si>
    <t>+923555312246</t>
  </si>
  <si>
    <t xml:space="preserve">Center Jamat Khana </t>
  </si>
  <si>
    <t>mubarakanjum4@gmail.comGoogle Digital Marketing &amp; E-commerce</t>
  </si>
  <si>
    <t>2025-08-27T06:13:54.702Z</t>
  </si>
  <si>
    <t>2025-08-29T05:12:15.290Z</t>
  </si>
  <si>
    <t>simujumani2020@gmail.comGoogle Digital Marketing &amp; E-commerce</t>
  </si>
  <si>
    <t>Simran irfan ali</t>
  </si>
  <si>
    <t>simujumani2020@gmail.com</t>
  </si>
  <si>
    <t>2025-07-17T13:35:26.086Z</t>
  </si>
  <si>
    <t>2025-08-10T09:24:33.514Z</t>
  </si>
  <si>
    <t>+923173144381</t>
  </si>
  <si>
    <t>Tando muhammad khan JK</t>
  </si>
  <si>
    <t>salmanali211206@gmail.comGoogle UX Design</t>
  </si>
  <si>
    <t>2025-07-11T10:05:38.756Z</t>
  </si>
  <si>
    <t>2025-08-09T19:02:01.736Z</t>
  </si>
  <si>
    <t>ulfatjamal1995@gmail.comGoogle Digital Marketing &amp; E-commerce</t>
  </si>
  <si>
    <t>Ulfat jamal</t>
  </si>
  <si>
    <t>ulfatjamal1995@gmail.com</t>
  </si>
  <si>
    <t>2025-07-10T16:31:23.700Z</t>
  </si>
  <si>
    <t>2025-11-03T17:30:25.517Z</t>
  </si>
  <si>
    <t>+923149525443</t>
  </si>
  <si>
    <t>Pakora jamat Khana 3</t>
  </si>
  <si>
    <t>muskan.vadsariya99@gmail.comGoogle Advanced Data Analytics</t>
  </si>
  <si>
    <t>Muskan Vadsariya</t>
  </si>
  <si>
    <t>muskan.vadsariya99@gmail.com</t>
  </si>
  <si>
    <t>2025-07-20T14:53:32.378Z</t>
  </si>
  <si>
    <t>2025-08-20T06:34:59.816Z</t>
  </si>
  <si>
    <t>+923400295127</t>
  </si>
  <si>
    <t>alyzeeshan00@gmail.comGoogle UX Design</t>
  </si>
  <si>
    <t>alyzeeshan00@gmail.com</t>
  </si>
  <si>
    <t>2025-08-01T08:01:25.584Z</t>
  </si>
  <si>
    <t>2025-10-17T13:51:24.813Z</t>
  </si>
  <si>
    <t>+923555046660</t>
  </si>
  <si>
    <t xml:space="preserve">Zulfiqar abad jamatkhana jutial gilgit </t>
  </si>
  <si>
    <t>Sumbulkhoja@gmail.comGoogle Digital Marketing &amp; E-commerce</t>
  </si>
  <si>
    <t>2025-08-05T21:19:13.160Z</t>
  </si>
  <si>
    <t>2025-08-31T20:00:01.578Z</t>
  </si>
  <si>
    <t>hafizabanu8244@gmail.comGoogle Project Management</t>
  </si>
  <si>
    <t>Hafiza bano</t>
  </si>
  <si>
    <t>hafizabanu8244@gmail.com</t>
  </si>
  <si>
    <t>2025-07-12T06:41:01.763Z</t>
  </si>
  <si>
    <t>2025-11-03T15:59:51.558Z</t>
  </si>
  <si>
    <t>+923485521935</t>
  </si>
  <si>
    <t>Daas jamat khana</t>
  </si>
  <si>
    <t>shabanaakbar72@gmail.comGoogle Digital Marketing &amp; E-commerce</t>
  </si>
  <si>
    <t>Shabana Bagum</t>
  </si>
  <si>
    <t>shabanaakbar72@gmail.com</t>
  </si>
  <si>
    <t>2025-07-24T09:02:34.643Z</t>
  </si>
  <si>
    <t>2025-09-15T16:04:59.923Z</t>
  </si>
  <si>
    <t>+923555836872</t>
  </si>
  <si>
    <t>Barkolti JK7</t>
  </si>
  <si>
    <t>kainat.sardar246@gmail.comGoogle Advanced Data Analytics</t>
  </si>
  <si>
    <t>Kainat Sardar</t>
  </si>
  <si>
    <t>kainat.sardar246@gmail.com</t>
  </si>
  <si>
    <t>2025-07-12T06:39:32.003Z</t>
  </si>
  <si>
    <t>2025-11-02T10:25:40.826Z</t>
  </si>
  <si>
    <t>+923013000287</t>
  </si>
  <si>
    <t xml:space="preserve">Booni Lasht </t>
  </si>
  <si>
    <t>dinalyjamil@gmail.comGoogle Cybersecurity</t>
  </si>
  <si>
    <t>Muhammad Jamil</t>
  </si>
  <si>
    <t>dinalyjamil@gmail.com</t>
  </si>
  <si>
    <t>2025-07-10T11:06:06.518Z</t>
  </si>
  <si>
    <t>2025-09-12T10:45:06.956Z</t>
  </si>
  <si>
    <t>+923499349640</t>
  </si>
  <si>
    <t>Dalat jammat Khana Aliabad hunza</t>
  </si>
  <si>
    <t>ejazaliabaj22@gmail.comGoogle Project Management</t>
  </si>
  <si>
    <t>Ejaz ali</t>
  </si>
  <si>
    <t>ejazaliabaj22@gmail.com</t>
  </si>
  <si>
    <t>2025-08-11T08:46:20.809Z</t>
  </si>
  <si>
    <t>+923555904171</t>
  </si>
  <si>
    <t>Dahimal jamat khana</t>
  </si>
  <si>
    <t>sheralikhan578@gmail.comGoogle Cybersecurity</t>
  </si>
  <si>
    <t>Sher Ali Khan</t>
  </si>
  <si>
    <t>sheralikhan578@gmail.com</t>
  </si>
  <si>
    <t>2025-07-19T15:54:24.859Z</t>
  </si>
  <si>
    <t>2025-07-21T06:52:02.844Z</t>
  </si>
  <si>
    <t>+923554115543</t>
  </si>
  <si>
    <t>Teru Paeen</t>
  </si>
  <si>
    <t>farhat.rahim04@gmail.comGoogle Digital Marketing &amp; E-commerce</t>
  </si>
  <si>
    <t>Farhat Jabeen</t>
  </si>
  <si>
    <t>farhat.rahim04@gmail.com</t>
  </si>
  <si>
    <t>2025-08-05T05:27:46.328Z</t>
  </si>
  <si>
    <t>2025-11-04T07:54:01.244Z</t>
  </si>
  <si>
    <t>+923119560608</t>
  </si>
  <si>
    <t>Zulfiqarabad Jamatkhana</t>
  </si>
  <si>
    <t>alialvir2@gmail.comGoogle Prompting Essentials</t>
  </si>
  <si>
    <t>alialvir2@gmail.com</t>
  </si>
  <si>
    <t>2025-09-09T08:27:43.660Z</t>
  </si>
  <si>
    <t>2025-10-15T07:09:54.783Z</t>
  </si>
  <si>
    <t>+923118073632</t>
  </si>
  <si>
    <t>Jk-2 Gahkuch pain</t>
  </si>
  <si>
    <t>rashmeenakbar.855@gmail.comGoogle Data Analytics</t>
  </si>
  <si>
    <t>Rashmeen</t>
  </si>
  <si>
    <t>rashmeenakbar.855@gmail.com</t>
  </si>
  <si>
    <t>2025-07-11T05:25:53.939Z</t>
  </si>
  <si>
    <t>2025-11-03T09:17:24.018Z</t>
  </si>
  <si>
    <t>+923554647525</t>
  </si>
  <si>
    <t xml:space="preserve">Gupis center </t>
  </si>
  <si>
    <t>sajidaazam697@gmail.comGoogle Project Management</t>
  </si>
  <si>
    <t>2025-11-02T10:07:31.987Z</t>
  </si>
  <si>
    <t>2025-11-03T07:01:47.865Z</t>
  </si>
  <si>
    <t>Zebnuma2017@gmail.comGoogle Digital Marketing &amp; E-commerce</t>
  </si>
  <si>
    <t>Zeb Numa</t>
  </si>
  <si>
    <t>Zebnuma2017@gmail.com</t>
  </si>
  <si>
    <t>2025-07-12T07:06:10.913Z</t>
  </si>
  <si>
    <t>2025-10-29T21:20:19.352Z</t>
  </si>
  <si>
    <t>+923442450240</t>
  </si>
  <si>
    <t xml:space="preserve">Aminabad shimshal </t>
  </si>
  <si>
    <t>alihaiderbarcha4@gmail.comGoogle Data Analytics</t>
  </si>
  <si>
    <t>alihaiderbarcha4@gmail.com</t>
  </si>
  <si>
    <t>2025-07-10T15:10:21.330Z</t>
  </si>
  <si>
    <t>2025-10-18T17:36:02.675Z</t>
  </si>
  <si>
    <t>+923477713674</t>
  </si>
  <si>
    <t>Farmanabad Jamat Khana</t>
  </si>
  <si>
    <t>aziz.khan@akcpk.orgGoogle Data Analytics</t>
  </si>
  <si>
    <t>Muhammad Aziz Khan</t>
  </si>
  <si>
    <t>aziz.khan@akcpk.org</t>
  </si>
  <si>
    <t>2025-07-10T13:57:39.751Z</t>
  </si>
  <si>
    <t>+923555872939</t>
  </si>
  <si>
    <t>JK4 Barkulti</t>
  </si>
  <si>
    <t>anitaayub75@gmail.comGoogle Digital Marketing &amp; E-commerce</t>
  </si>
  <si>
    <t>Anita</t>
  </si>
  <si>
    <t>anitaayub75@gmail.com</t>
  </si>
  <si>
    <t>2023-06-12T16:54:04.994Z</t>
  </si>
  <si>
    <t>2025-08-20T06:33:23.887Z</t>
  </si>
  <si>
    <t>+923481354696</t>
  </si>
  <si>
    <t>rukhsarbahadur488@gmail.comGoogle Project Management</t>
  </si>
  <si>
    <t>Rukhsar Bahadur</t>
  </si>
  <si>
    <t>rukhsarbahadur488@gmail.com</t>
  </si>
  <si>
    <t>2025-07-24T09:52:55.238Z</t>
  </si>
  <si>
    <t>2025-11-01T13:23:20.352Z</t>
  </si>
  <si>
    <t>+923132188707</t>
  </si>
  <si>
    <t>mominajaan333@gmail.comGoogle Data Analytics</t>
  </si>
  <si>
    <t>Momina jan</t>
  </si>
  <si>
    <t>mominajaan333@gmail.com</t>
  </si>
  <si>
    <t>2025-09-16T07:46:25.682Z</t>
  </si>
  <si>
    <t>2025-09-16T08:19:12.597Z</t>
  </si>
  <si>
    <t>+923488865673</t>
  </si>
  <si>
    <t>Aminabad jutiyal gilgit.</t>
  </si>
  <si>
    <t xml:space="preserve">After completing this course according to the mentioned time will not only access and unlock the above opportunities, it will also help me to be able and strong enough in each by new skills, knowledge, and a well know information, which will make me able to catch all these opportunities by myself one by one, and support my family financially and emotional because I am the 1st child from my home who is going to complete her bachelors degree and they expects from me a lot. </t>
  </si>
  <si>
    <t>mumaizaazeem@gmail.comGoogle Digital Marketing &amp; E-commerce</t>
  </si>
  <si>
    <t>2025-07-15T15:02:04.553Z</t>
  </si>
  <si>
    <t>2025-10-16T17:33:37.838Z</t>
  </si>
  <si>
    <t>bibisafia504@gmail.comGoogle Project Management</t>
  </si>
  <si>
    <t>Safia Bibi</t>
  </si>
  <si>
    <t>bibisafia504@gmail.com</t>
  </si>
  <si>
    <t>2025-07-18T14:25:00.214Z</t>
  </si>
  <si>
    <t>2025-11-01T09:10:45.292Z</t>
  </si>
  <si>
    <t>+923554910938</t>
  </si>
  <si>
    <t>Jk 8</t>
  </si>
  <si>
    <t>kaleemulahbaig@gmail.comGoogle Digital Marketing &amp; E-commerce</t>
  </si>
  <si>
    <t>Kaleem Ullah Baig</t>
  </si>
  <si>
    <t>kaleemulahbaig@gmail.com</t>
  </si>
  <si>
    <t>2025-08-25T07:30:52.365Z</t>
  </si>
  <si>
    <t>2025-09-29T07:41:14.080Z</t>
  </si>
  <si>
    <t>+923448821737</t>
  </si>
  <si>
    <t>Ahmadabad Payeen JK</t>
  </si>
  <si>
    <t>nehafaisal2245@gmail.comGoogle Data Analytics</t>
  </si>
  <si>
    <t>Neha Faisal</t>
  </si>
  <si>
    <t>nehafaisal2245@gmail.com</t>
  </si>
  <si>
    <t>2025-05-14T05:06:25.209Z</t>
  </si>
  <si>
    <t>2025-09-11T08:57:49.521Z</t>
  </si>
  <si>
    <t>+923122844476</t>
  </si>
  <si>
    <t>zeeshanali7razi@gmail.comGoogle Cybersecurity</t>
  </si>
  <si>
    <t>2025-07-11T10:38:54.398Z</t>
  </si>
  <si>
    <t>2025-10-17T08:23:18.922Z</t>
  </si>
  <si>
    <t>tarazainasreen04@gmail.comGoogle Project Management</t>
  </si>
  <si>
    <t>2025-07-13T18:20:51.686Z</t>
  </si>
  <si>
    <t>2025-10-29T17:14:02.394Z</t>
  </si>
  <si>
    <t>saleemsadaat346@gmail.comGoogle Digital Marketing &amp; E-commerce</t>
  </si>
  <si>
    <t>2025-08-02T11:04:45.173Z</t>
  </si>
  <si>
    <t>2025-09-03T06:10:25.262Z</t>
  </si>
  <si>
    <t>Saher_khowaja@hotmail.comGoogle Advanced Data Analytics</t>
  </si>
  <si>
    <t>Sehrish khowaja</t>
  </si>
  <si>
    <t>Saher_khowaja@hotmail.com</t>
  </si>
  <si>
    <t>2025-07-11T22:54:21.419Z</t>
  </si>
  <si>
    <t>2025-08-03T12:12:36.917Z</t>
  </si>
  <si>
    <t>+923327114658</t>
  </si>
  <si>
    <t>Tando mohd khan</t>
  </si>
  <si>
    <t>zuhur.ctl@gmail.comGoogle IT Support</t>
  </si>
  <si>
    <t>Zuhuruddin</t>
  </si>
  <si>
    <t>zuhur.ctl@gmail.com</t>
  </si>
  <si>
    <t>2025-07-11T03:04:48.222Z</t>
  </si>
  <si>
    <t>2025-09-22T06:52:50.977Z</t>
  </si>
  <si>
    <t>+923469896558</t>
  </si>
  <si>
    <t>Morder Payeen.</t>
  </si>
  <si>
    <t>arzishkhuwaja50@gmail.comGoogle Cybersecurity</t>
  </si>
  <si>
    <t>Arzish Asghar Ali</t>
  </si>
  <si>
    <t>arzishkhuwaja50@gmail.com</t>
  </si>
  <si>
    <t>2025-07-30T17:06:17.786Z</t>
  </si>
  <si>
    <t>2025-10-16T19:30:53.939Z</t>
  </si>
  <si>
    <t>+923456436099</t>
  </si>
  <si>
    <t>Tando bago</t>
  </si>
  <si>
    <t>hbjan321@gmail.comGoogle Data Analytics</t>
  </si>
  <si>
    <t>2025-09-15T05:40:23.229Z</t>
  </si>
  <si>
    <t>2025-09-15T05:40:50.360Z</t>
  </si>
  <si>
    <t>sajida.wazirali@gmail.comGoogle Prompting Essentials</t>
  </si>
  <si>
    <t>2025-08-20T17:05:41.794Z</t>
  </si>
  <si>
    <t>2025-09-10T17:03:38.224Z</t>
  </si>
  <si>
    <t>alyfarooq258@gmail.comGoogle Data Analytics</t>
  </si>
  <si>
    <t>Farooq</t>
  </si>
  <si>
    <t>alyfarooq258@gmail.com</t>
  </si>
  <si>
    <t>2025-09-15T15:56:51.918Z</t>
  </si>
  <si>
    <t>+923554172063</t>
  </si>
  <si>
    <t>Zulfiqar Abad gilgit</t>
  </si>
  <si>
    <t>asifmuradghizri1234@gmail.comGoogle Cybersecurity</t>
  </si>
  <si>
    <t>Asif Murad</t>
  </si>
  <si>
    <t>asifmuradghizri1234@gmail.com</t>
  </si>
  <si>
    <t>2025-09-21T04:37:02.982Z</t>
  </si>
  <si>
    <t>2025-09-25T04:11:53.274Z</t>
  </si>
  <si>
    <t>+923554999324</t>
  </si>
  <si>
    <t xml:space="preserve">Gupis Bala </t>
  </si>
  <si>
    <t>ajabkhanshahnavi@gmail.comGoogle Project Management</t>
  </si>
  <si>
    <t>Ajab Khan</t>
  </si>
  <si>
    <t>ajabkhanshahnavi@gmail.com</t>
  </si>
  <si>
    <t>2025-08-07T12:23:37.945Z</t>
  </si>
  <si>
    <t>2025-10-25T11:06:46.123Z</t>
  </si>
  <si>
    <t>+923000686977</t>
  </si>
  <si>
    <t>Lone</t>
  </si>
  <si>
    <t>maheenshah2168@gmail.comGoogle Project Management</t>
  </si>
  <si>
    <t>2025-09-12T14:22:02.788Z</t>
  </si>
  <si>
    <t>2025-09-21T11:01:06.228Z</t>
  </si>
  <si>
    <t>2025-10-27T22:02:13.000Z</t>
  </si>
  <si>
    <t>https://www.coursera.org/account/accomplishments/specialization/Y8SOJJ78ORHU</t>
  </si>
  <si>
    <t>alishwaahmed33@gmail.comGoogle Digital Marketing &amp; E-commerce</t>
  </si>
  <si>
    <t>Alishwa ahmad</t>
  </si>
  <si>
    <t>alishwaahmed33@gmail.com</t>
  </si>
  <si>
    <t>2025-07-20T08:42:34.453Z</t>
  </si>
  <si>
    <t>2025-08-05T21:09:08.832Z</t>
  </si>
  <si>
    <t>+923478018336</t>
  </si>
  <si>
    <t>Central jamat khana 1 gahkuch ghizer</t>
  </si>
  <si>
    <t>sher.ahmad.acma@gmail.comGoogle Data Analytics</t>
  </si>
  <si>
    <t>Sher Ahmad</t>
  </si>
  <si>
    <t>sher.ahmad.acma@gmail.com</t>
  </si>
  <si>
    <t>2025-07-24T10:46:07.061Z</t>
  </si>
  <si>
    <t>2025-07-25T06:07:19.653Z</t>
  </si>
  <si>
    <t>+923445905440</t>
  </si>
  <si>
    <t>nasiramin965@gmail.comGoogle Digital Marketing &amp; E-commerce</t>
  </si>
  <si>
    <t>Nasir Amin</t>
  </si>
  <si>
    <t>nasiramin965@gmail.com</t>
  </si>
  <si>
    <t>2025-07-12T07:14:35.203Z</t>
  </si>
  <si>
    <t>2025-10-10T12:25:30.063Z</t>
  </si>
  <si>
    <t>+923555833148</t>
  </si>
  <si>
    <t xml:space="preserve">Bala , JK , Nasirabad </t>
  </si>
  <si>
    <t>shehleezadinal1@gmail.comGoogle Digital Marketing &amp; E-commerce</t>
  </si>
  <si>
    <t>2025-07-11T10:29:32.424Z</t>
  </si>
  <si>
    <t>2025-11-02T09:13:24.150Z</t>
  </si>
  <si>
    <t>khankhalilgibran@gmail.comGoogle IT Automation with Python</t>
  </si>
  <si>
    <t>Khalil Ahmad</t>
  </si>
  <si>
    <t>khankhalilgibran@gmail.com</t>
  </si>
  <si>
    <t>2025-08-11T08:39:08.858Z</t>
  </si>
  <si>
    <t>2025-09-10T18:09:03.417Z</t>
  </si>
  <si>
    <t>2025-10-26T16:05:50.000Z</t>
  </si>
  <si>
    <t>+923555858973</t>
  </si>
  <si>
    <t>Hakis</t>
  </si>
  <si>
    <t>syedageet2022@gmail.comGoogle Advanced Data Analytics</t>
  </si>
  <si>
    <t>Sangita</t>
  </si>
  <si>
    <t>syedageet2022@gmail.com</t>
  </si>
  <si>
    <t>2025-07-10T17:42:06.701Z</t>
  </si>
  <si>
    <t>2025-07-10T19:00:58.689Z</t>
  </si>
  <si>
    <t>+923150149486</t>
  </si>
  <si>
    <t>Koicjdeh 2</t>
  </si>
  <si>
    <t>alirazaa8861@gmail.comGoogle Advanced Data Analytics</t>
  </si>
  <si>
    <t>Ali Raza</t>
  </si>
  <si>
    <t>alirazaa8861@gmail.com</t>
  </si>
  <si>
    <t>2025-07-24T10:18:37.037Z</t>
  </si>
  <si>
    <t>2025-09-13T08:16:26.792Z</t>
  </si>
  <si>
    <t>+923555190280</t>
  </si>
  <si>
    <t>fahinaandaleeb22@gmail.comGoogle IT Support</t>
  </si>
  <si>
    <t>Fahina Andaleeb</t>
  </si>
  <si>
    <t>fahinaandaleeb22@gmail.com</t>
  </si>
  <si>
    <t>2025-07-24T12:00:25.550Z</t>
  </si>
  <si>
    <t>+923443142466</t>
  </si>
  <si>
    <t>Central jk Reshun Raghen</t>
  </si>
  <si>
    <t>kulsoomsadiq71@gmail.comGoogle AI Essentials</t>
  </si>
  <si>
    <t>2025-10-19T18:35:43.550Z</t>
  </si>
  <si>
    <t>2025-10-19T18:50:11.311Z</t>
  </si>
  <si>
    <t>ulfatalishah9@gmail.comGoogle Cybersecurity</t>
  </si>
  <si>
    <t>ULFAT ALI SHAH</t>
  </si>
  <si>
    <t>ulfatalishah9@gmail.com</t>
  </si>
  <si>
    <t>2025-07-24T11:55:15.250Z</t>
  </si>
  <si>
    <t>2025-07-24T12:12:22.335Z</t>
  </si>
  <si>
    <t>+923455526073</t>
  </si>
  <si>
    <t xml:space="preserve">Al Karim Jamat khana Singul </t>
  </si>
  <si>
    <t>inaamhunzai@gmail.comGoogle Project Management</t>
  </si>
  <si>
    <t>Inaam Uddin</t>
  </si>
  <si>
    <t>inaamhunzai@gmail.com</t>
  </si>
  <si>
    <t>2025-07-22T07:42:38.736Z</t>
  </si>
  <si>
    <t>+923465158128</t>
  </si>
  <si>
    <t xml:space="preserve">SultanAbad- AliAbad </t>
  </si>
  <si>
    <t>jamilashah905@gmail.comGoogle Data Analytics</t>
  </si>
  <si>
    <t>Jamila bibi</t>
  </si>
  <si>
    <t>jamilashah905@gmail.com</t>
  </si>
  <si>
    <t>2025-07-17T07:50:28.035Z</t>
  </si>
  <si>
    <t>2025-10-06T13:07:44.136Z</t>
  </si>
  <si>
    <t>+923554143888</t>
  </si>
  <si>
    <t>Central jk hundur silgan yasin</t>
  </si>
  <si>
    <t>ulfatalishah9@gmail.comGoogle UX Design</t>
  </si>
  <si>
    <t>2025-07-24T11:23:49.333Z</t>
  </si>
  <si>
    <t>2025-07-24T11:53:12.189Z</t>
  </si>
  <si>
    <t>shamsheralibooni1@gmail.comGoogle AI Essentials</t>
  </si>
  <si>
    <t>Shamsher Ali Khan</t>
  </si>
  <si>
    <t>shamsheralibooni1@gmail.com</t>
  </si>
  <si>
    <t>2025-09-05T06:20:52.427Z</t>
  </si>
  <si>
    <t>2025-09-24T07:24:23.142Z</t>
  </si>
  <si>
    <t>+920348897776</t>
  </si>
  <si>
    <t>Tek lasht jamat Khana Booni</t>
  </si>
  <si>
    <t>mubeenishaque66@gmail.comGoogle AI Essentials</t>
  </si>
  <si>
    <t>Mubeen Ishaque</t>
  </si>
  <si>
    <t>mubeenishaque66@gmail.com</t>
  </si>
  <si>
    <t>2025-07-20T20:26:48.986Z</t>
  </si>
  <si>
    <t>2025-07-20T20:49:17.038Z</t>
  </si>
  <si>
    <t>+923115266886</t>
  </si>
  <si>
    <t>Damas Bala jk 2</t>
  </si>
  <si>
    <t>gulfamaslam129@gmail.comGoogle Project Management</t>
  </si>
  <si>
    <t>Gulfam Aslam</t>
  </si>
  <si>
    <t>gulfamaslam129@gmail.com</t>
  </si>
  <si>
    <t>2025-08-02T17:15:25.083Z</t>
  </si>
  <si>
    <t>2025-10-06T14:50:29.830Z</t>
  </si>
  <si>
    <t>+923554384632</t>
  </si>
  <si>
    <t>Shah karim hostle jk</t>
  </si>
  <si>
    <t>shussainkhan72@gmail.comGoogle Prompting Essentials</t>
  </si>
  <si>
    <t>Shahid Hussain</t>
  </si>
  <si>
    <t>shussainkhan72@gmail.com</t>
  </si>
  <si>
    <t>2025-10-03T07:51:57.560Z</t>
  </si>
  <si>
    <t>2025-10-08T05:33:41.789Z</t>
  </si>
  <si>
    <t>+923463317769</t>
  </si>
  <si>
    <t>Raman</t>
  </si>
  <si>
    <t>shussainkhan72@gmail.comGoogle IT Support</t>
  </si>
  <si>
    <t>2025-10-05T08:46:55.203Z</t>
  </si>
  <si>
    <t>2025-10-05T09:11:17.750Z</t>
  </si>
  <si>
    <t>khushiwaliya7@gmail.comGoogle Advanced Data Analytics</t>
  </si>
  <si>
    <t>Khush pari</t>
  </si>
  <si>
    <t>khushiwaliya7@gmail.com</t>
  </si>
  <si>
    <t>2025-07-18T09:35:16.972Z</t>
  </si>
  <si>
    <t>2025-10-21T19:14:42.845Z</t>
  </si>
  <si>
    <t>+923435479984</t>
  </si>
  <si>
    <t xml:space="preserve">Karimaabad </t>
  </si>
  <si>
    <t>tahirazeez620@gmail.comGoogle Project Management</t>
  </si>
  <si>
    <t>Tahir Aziz</t>
  </si>
  <si>
    <t>tahirazeez620@gmail.com</t>
  </si>
  <si>
    <t>2025-10-21T08:57:18.008Z</t>
  </si>
  <si>
    <t>2025-11-03T10:00:50.092Z</t>
  </si>
  <si>
    <t>+923555477328</t>
  </si>
  <si>
    <t>lalbegum763@gmail.comGoogle IT Support</t>
  </si>
  <si>
    <t>Lalbegum</t>
  </si>
  <si>
    <t>lalbegum763@gmail.com</t>
  </si>
  <si>
    <t>2025-07-12T11:33:00.456Z</t>
  </si>
  <si>
    <t>2025-10-25T08:16:21.144Z</t>
  </si>
  <si>
    <t>+923555051821</t>
  </si>
  <si>
    <t>center shimshal</t>
  </si>
  <si>
    <t>2025-08-10T14:05:01.744Z</t>
  </si>
  <si>
    <t>siyarasher579@gmail.comGoogle Cybersecurity</t>
  </si>
  <si>
    <t>Siyara</t>
  </si>
  <si>
    <t>siyarasher579@gmail.com</t>
  </si>
  <si>
    <t>2025-07-23T13:54:34.904Z</t>
  </si>
  <si>
    <t>2025-10-02T15:27:25.416Z</t>
  </si>
  <si>
    <t>+923555424189</t>
  </si>
  <si>
    <t>Khomer Jamat Khana</t>
  </si>
  <si>
    <t>rozina.karim.hunzai2000@gmail.comGoogle Project Management</t>
  </si>
  <si>
    <t>Rozeena karim</t>
  </si>
  <si>
    <t>rozina.karim.hunzai2000@gmail.com</t>
  </si>
  <si>
    <t>2025-08-09T12:28:53.671Z</t>
  </si>
  <si>
    <t>2025-10-18T18:57:36.113Z</t>
  </si>
  <si>
    <t>+923491934402</t>
  </si>
  <si>
    <t>Central Jamat Khana Karimabad Hunza</t>
  </si>
  <si>
    <t>meherbankarim0343@gmail.comGoogle Digital Marketing &amp; E-commerce</t>
  </si>
  <si>
    <t>Meherban karim</t>
  </si>
  <si>
    <t>meherbankarim0343@gmail.com</t>
  </si>
  <si>
    <t>2025-08-24T23:40:52.368Z</t>
  </si>
  <si>
    <t>2025-08-24T23:42:53.839Z</t>
  </si>
  <si>
    <t>+923435604038</t>
  </si>
  <si>
    <t>parveeziqbal358@gmail.comGoogle Data Analytics</t>
  </si>
  <si>
    <t>Parveez IQBAL</t>
  </si>
  <si>
    <t>parveeziqbal358@gmail.com</t>
  </si>
  <si>
    <t>2025-07-19T15:25:02.269Z</t>
  </si>
  <si>
    <t>+923554792358</t>
  </si>
  <si>
    <t xml:space="preserve">Sultanabad jk 2 gilgit </t>
  </si>
  <si>
    <t>nisaralinissu@gmail.comGoogle Digital Marketing &amp; E-commerce</t>
  </si>
  <si>
    <t>Nisar ali</t>
  </si>
  <si>
    <t>nisaralinissu@gmail.com</t>
  </si>
  <si>
    <t>2025-10-12T09:04:36.114Z</t>
  </si>
  <si>
    <t>2025-10-30T18:11:21.467Z</t>
  </si>
  <si>
    <t>+923554274138</t>
  </si>
  <si>
    <t>aliyakamran077@gmail.comGoogle Advanced Data Analytics</t>
  </si>
  <si>
    <t>Aliya fehmi</t>
  </si>
  <si>
    <t>aliyakamran077@gmail.com</t>
  </si>
  <si>
    <t>2025-08-10T03:58:43.325Z</t>
  </si>
  <si>
    <t>2025-08-13T10:54:03.216Z</t>
  </si>
  <si>
    <t>+923488827998</t>
  </si>
  <si>
    <t xml:space="preserve">Seenakhan aliabad </t>
  </si>
  <si>
    <t>anjunaveed780@gmail.comGoogle Prompting Essentials</t>
  </si>
  <si>
    <t>2025-07-11T15:36:51.785Z</t>
  </si>
  <si>
    <t>gulzaibkhangzk99@gmail.comGoogle Digital Marketing &amp; E-commerce</t>
  </si>
  <si>
    <t>Gulzaib khan</t>
  </si>
  <si>
    <t>gulzaibkhangzk99@gmail.com</t>
  </si>
  <si>
    <t>2025-07-28T07:40:21.663Z</t>
  </si>
  <si>
    <t>2025-09-15T12:09:49.483Z</t>
  </si>
  <si>
    <t>+923435409950</t>
  </si>
  <si>
    <t xml:space="preserve">Dalgirm </t>
  </si>
  <si>
    <t>ashiq774163@gmail.comGoogle Project Management</t>
  </si>
  <si>
    <t>Ashiq Ali</t>
  </si>
  <si>
    <t>ashiq774163@gmail.com</t>
  </si>
  <si>
    <t>2025-09-21T07:43:19.671Z</t>
  </si>
  <si>
    <t>2025-10-30T09:00:40.704Z</t>
  </si>
  <si>
    <t>+923555774163</t>
  </si>
  <si>
    <t>Central jk</t>
  </si>
  <si>
    <t>shamabaqir1995@gmail.comGoogle Digital Marketing &amp; E-commerce</t>
  </si>
  <si>
    <t>Shama baqir</t>
  </si>
  <si>
    <t>shamabaqir1995@gmail.com</t>
  </si>
  <si>
    <t>2025-07-25T13:11:07.673Z</t>
  </si>
  <si>
    <t>+923555745685</t>
  </si>
  <si>
    <t>mahreenbano960@gmail.comGoogle Digital Marketing &amp; E-commerce</t>
  </si>
  <si>
    <t>Mehreen bano</t>
  </si>
  <si>
    <t>mahreenbano960@gmail.com</t>
  </si>
  <si>
    <t>2025-07-20T06:06:46.026Z</t>
  </si>
  <si>
    <t>2025-09-25T12:35:14.829Z</t>
  </si>
  <si>
    <t>+923554363882</t>
  </si>
  <si>
    <t>Hussainabad jk 3</t>
  </si>
  <si>
    <t>safinanoor94@gmail.comGoogle Data Analytics</t>
  </si>
  <si>
    <t>Safeena Noori</t>
  </si>
  <si>
    <t>safinanoor94@gmail.com</t>
  </si>
  <si>
    <t>2025-07-14T14:28:36.351Z</t>
  </si>
  <si>
    <t>2025-08-08T08:40:08.364Z</t>
  </si>
  <si>
    <t>+923705150968</t>
  </si>
  <si>
    <t>shereenjan1999@gmail.comGoogle Project Management</t>
  </si>
  <si>
    <t>Shereen jan</t>
  </si>
  <si>
    <t>shereenjan1999@gmail.com</t>
  </si>
  <si>
    <t>2025-10-31T06:25:28.610Z</t>
  </si>
  <si>
    <t>2025-11-04T07:34:07.326Z</t>
  </si>
  <si>
    <t>+923554101774</t>
  </si>
  <si>
    <t xml:space="preserve">Sonikot </t>
  </si>
  <si>
    <t>adilakarim03@gmail.comGoogle Project Management</t>
  </si>
  <si>
    <t>Adila Karim</t>
  </si>
  <si>
    <t>adilakarim03@gmail.com</t>
  </si>
  <si>
    <t>2025-07-17T13:09:56.626Z</t>
  </si>
  <si>
    <t>2025-10-31T07:30:49.761Z</t>
  </si>
  <si>
    <t>+923554539497</t>
  </si>
  <si>
    <t xml:space="preserve">Aminabad Shimshal Gojal Hunza </t>
  </si>
  <si>
    <t>zahid58762@gmail.comGoogle AI Essentials</t>
  </si>
  <si>
    <t>Zahid Ahmad</t>
  </si>
  <si>
    <t>zahid58762@gmail.com</t>
  </si>
  <si>
    <t>2025-10-05T16:39:57.273Z</t>
  </si>
  <si>
    <t>2025-10-05T17:04:19.028Z</t>
  </si>
  <si>
    <t>+923443349394</t>
  </si>
  <si>
    <t>center Jamat Khana Wasum bala</t>
  </si>
  <si>
    <t>lubnahtahir@gmail.comGoogle AI Essentials</t>
  </si>
  <si>
    <t>Rubina Tahir</t>
  </si>
  <si>
    <t>lubnahtahir@gmail.com</t>
  </si>
  <si>
    <t>2025-09-30T12:05:07.808Z</t>
  </si>
  <si>
    <t>2025-10-22T14:41:06.388Z</t>
  </si>
  <si>
    <t>+923412420341</t>
  </si>
  <si>
    <t>naxishakbar392@gmail.comGoogle Data Analytics</t>
  </si>
  <si>
    <t>Nazish</t>
  </si>
  <si>
    <t>naxishakbar392@gmail.com</t>
  </si>
  <si>
    <t>2025-07-11T09:22:10.016Z</t>
  </si>
  <si>
    <t>2025-10-25T17:18:55.263Z</t>
  </si>
  <si>
    <t>2025-10-26T12:13:30.000Z</t>
  </si>
  <si>
    <t>https://www.coursera.org/account/accomplishments/specialization/IJGZR36DM5FK</t>
  </si>
  <si>
    <t>+923554280349</t>
  </si>
  <si>
    <t>karimabad jamat khana</t>
  </si>
  <si>
    <t>muhammadfahammkhan321@gmail.comGoogle Advanced Data Analytics</t>
  </si>
  <si>
    <t>2025-09-26T22:00:13.573Z</t>
  </si>
  <si>
    <t>2025-10-04T19:00:55.448Z</t>
  </si>
  <si>
    <t>hassina.rozik@gmail.comGoogle Project Management</t>
  </si>
  <si>
    <t>Hassina Aman Rozik</t>
  </si>
  <si>
    <t>hassina.rozik@gmail.com</t>
  </si>
  <si>
    <t>2025-08-14T12:17:55.207Z</t>
  </si>
  <si>
    <t>2025-11-02T09:29:02.582Z</t>
  </si>
  <si>
    <t>+923495680644</t>
  </si>
  <si>
    <t>Karimabad Jamat Khana</t>
  </si>
  <si>
    <t>nooreenahmed882@gmail.comGoogle Cybersecurity</t>
  </si>
  <si>
    <t>Nooreen Ahmed</t>
  </si>
  <si>
    <t>nooreenahmed882@gmail.com</t>
  </si>
  <si>
    <t>2025-07-20T09:56:54.608Z</t>
  </si>
  <si>
    <t>2025-08-28T13:56:02.494Z</t>
  </si>
  <si>
    <t>+923483234059</t>
  </si>
  <si>
    <t>humairazahir15@gmail.comGoogle AI Essentials</t>
  </si>
  <si>
    <t>Humaira Zahir</t>
  </si>
  <si>
    <t>humairazahir15@gmail.com</t>
  </si>
  <si>
    <t>2025-07-23T07:10:37.746Z</t>
  </si>
  <si>
    <t>2025-08-29T11:47:29.316Z</t>
  </si>
  <si>
    <t>+923453793265</t>
  </si>
  <si>
    <t>Baleem jamat Khana No 03</t>
  </si>
  <si>
    <t>mumtazkakakhail@gmail.comGoogle IT Automation with Python</t>
  </si>
  <si>
    <t>2025-08-29T13:42:25.506Z</t>
  </si>
  <si>
    <t>2025-10-16T16:48:20.201Z</t>
  </si>
  <si>
    <t>norinanorii11@gmail.comGoogle Project Management</t>
  </si>
  <si>
    <t>Norrina Sultana</t>
  </si>
  <si>
    <t>norinanorii11@gmail.com</t>
  </si>
  <si>
    <t>2025-07-25T13:32:47.831Z</t>
  </si>
  <si>
    <t>2025-10-26T08:10:27.128Z</t>
  </si>
  <si>
    <t>+923555435880</t>
  </si>
  <si>
    <t>Aminabad</t>
  </si>
  <si>
    <t>syedageet2022@gmail.comGoogle Data Analytics</t>
  </si>
  <si>
    <t>2025-07-10T17:45:59.898Z</t>
  </si>
  <si>
    <t>2025-07-16T08:31:30.099Z</t>
  </si>
  <si>
    <t>2025-10-27T17:26:07.000Z</t>
  </si>
  <si>
    <t>https://www.coursera.org/account/accomplishments/specialization/JRMZ6M7QTCSH</t>
  </si>
  <si>
    <t>farihazahir2002@gmail.comGoogle Business Intelligence</t>
  </si>
  <si>
    <t>Mustansir Hussain</t>
  </si>
  <si>
    <t>farihazahir2002@gmail.com</t>
  </si>
  <si>
    <t>2025-09-25T16:48:39.718Z</t>
  </si>
  <si>
    <t>2025-09-26T07:57:39.904Z</t>
  </si>
  <si>
    <t>+923461777188</t>
  </si>
  <si>
    <t>Baleem Dok Jamat khana</t>
  </si>
  <si>
    <t>fareeha.waqar123@gmail.comGoogle AI Essentials</t>
  </si>
  <si>
    <t>2025-07-20T18:33:00.304Z</t>
  </si>
  <si>
    <t>nelumshahzadi93@gmail.comGoogle Digital Marketing &amp; E-commerce</t>
  </si>
  <si>
    <t>Nelum shehzadi</t>
  </si>
  <si>
    <t>nelumshahzadi93@gmail.com</t>
  </si>
  <si>
    <t>2025-08-09T08:37:14.822Z</t>
  </si>
  <si>
    <t>2025-11-02T08:00:29.631Z</t>
  </si>
  <si>
    <t>+923555875852</t>
  </si>
  <si>
    <t>Shah karim jk</t>
  </si>
  <si>
    <t>dr.akbarhussain.edu.pk@gmail.comGoogle Digital Marketing &amp; E-commerce</t>
  </si>
  <si>
    <t>Akbar Hussain</t>
  </si>
  <si>
    <t>dr.akbarhussain.edu.pk@gmail.com</t>
  </si>
  <si>
    <t>2025-07-10T13:07:47.143Z</t>
  </si>
  <si>
    <t>2025-08-30T06:39:18.808Z</t>
  </si>
  <si>
    <t>+923555459140</t>
  </si>
  <si>
    <t xml:space="preserve">Gahkuch J.k No- 1 </t>
  </si>
  <si>
    <t>zeeshanali7razi@gmail.comGoogle Data Analytics</t>
  </si>
  <si>
    <t>2025-07-11T10:43:49.773Z</t>
  </si>
  <si>
    <t>2025-07-25T21:19:03.195Z</t>
  </si>
  <si>
    <t>tarazainasreen04@gmail.comGoogle Cybersecurity</t>
  </si>
  <si>
    <t>2025-07-13T18:18:45.347Z</t>
  </si>
  <si>
    <t>2025-10-22T16:58:19.560Z</t>
  </si>
  <si>
    <t>aliyakamran077@gmail.comGoogle Data Analytics</t>
  </si>
  <si>
    <t>2025-07-19T06:09:58.248Z</t>
  </si>
  <si>
    <t>2025-08-09T10:47:25.823Z</t>
  </si>
  <si>
    <t>mubina.noor111@gmail.comGoogle Digital Marketing &amp; E-commerce</t>
  </si>
  <si>
    <t>Mubina Noor</t>
  </si>
  <si>
    <t>mubina.noor111@gmail.com</t>
  </si>
  <si>
    <t>2025-07-27T19:52:24.585Z</t>
  </si>
  <si>
    <t>2025-11-03T15:23:43.179Z</t>
  </si>
  <si>
    <t>+923424295041</t>
  </si>
  <si>
    <t xml:space="preserve">Karim Town </t>
  </si>
  <si>
    <t>khowajamahara07@gmail.comGoogle Data Analytics</t>
  </si>
  <si>
    <t>2025-08-23T15:35:02.099Z</t>
  </si>
  <si>
    <t>Karimsohrabi0343@gmail.comGoogle Marketing Digital e E-Commerce</t>
  </si>
  <si>
    <t>2025-07-15T03:45:30.801Z</t>
  </si>
  <si>
    <t>sifizaar@gmail.comGoogle AI Essentials</t>
  </si>
  <si>
    <t>nizar ali</t>
  </si>
  <si>
    <t>sifizaar@gmail.com</t>
  </si>
  <si>
    <t>2025-07-10T11:04:53.384Z</t>
  </si>
  <si>
    <t>2025-07-26T10:08:46.874Z</t>
  </si>
  <si>
    <t>+923145258023</t>
  </si>
  <si>
    <t xml:space="preserve">CJK Karimabad </t>
  </si>
  <si>
    <t>shaibozil@gmail.comGoogle Project Management</t>
  </si>
  <si>
    <t>Shaib Khan</t>
  </si>
  <si>
    <t>shaibozil@gmail.com</t>
  </si>
  <si>
    <t>2025-09-11T12:00:33.480Z</t>
  </si>
  <si>
    <t>2025-10-04T10:26:36.684Z</t>
  </si>
  <si>
    <t>+923152337472</t>
  </si>
  <si>
    <t>attakarim15@gmail.comGoogle UX Design</t>
  </si>
  <si>
    <t>Atta Karim</t>
  </si>
  <si>
    <t>attakarim15@gmail.com</t>
  </si>
  <si>
    <t>2025-09-10T05:15:59.534Z</t>
  </si>
  <si>
    <t>2025-09-10T10:37:19.079Z</t>
  </si>
  <si>
    <t>2025-10-24T18:12:51.000Z</t>
  </si>
  <si>
    <t>https://www.coursera.org/account/accomplishments/specialization/OE1L1DRJ0D0V</t>
  </si>
  <si>
    <t>+923555257669</t>
  </si>
  <si>
    <t>Ayashi j.k 2</t>
  </si>
  <si>
    <t>rajamoizalighulbasheer007@gmail.comGoogle Data Analytics</t>
  </si>
  <si>
    <t>Moeez Ali</t>
  </si>
  <si>
    <t>rajamoizalighulbasheer007@gmail.com</t>
  </si>
  <si>
    <t>2025-09-30T18:27:31.767Z</t>
  </si>
  <si>
    <t>2025-10-01T14:23:12.107Z</t>
  </si>
  <si>
    <t>jibrandidar36@gmail.comGoogle Project Management</t>
  </si>
  <si>
    <t>2025-07-29T18:52:47.106Z</t>
  </si>
  <si>
    <t>2025-07-31T08:20:26.882Z</t>
  </si>
  <si>
    <t>asifiqbal00035@gmail.comGoogle Data Analytics</t>
  </si>
  <si>
    <t>asifiqbal00035@gmail.com</t>
  </si>
  <si>
    <t>2025-07-12T06:54:19.218Z</t>
  </si>
  <si>
    <t>2025-09-17T06:36:26.507Z</t>
  </si>
  <si>
    <t>2025-10-27T17:25:14.000Z</t>
  </si>
  <si>
    <t>+923408118624</t>
  </si>
  <si>
    <t>Centeral</t>
  </si>
  <si>
    <t>nazirahmad37779@gmail.comGoogle Digital Marketing &amp; E-commerce</t>
  </si>
  <si>
    <t>NAZIR AHMAD</t>
  </si>
  <si>
    <t>nazirahmad37779@gmail.com</t>
  </si>
  <si>
    <t>2025-07-30T18:19:45.852Z</t>
  </si>
  <si>
    <t>2025-11-04T08:35:35.550Z</t>
  </si>
  <si>
    <t>+923215513575</t>
  </si>
  <si>
    <t>afyaanbaigal@gmail.comGoogle Project Management</t>
  </si>
  <si>
    <t>Naveed Ali Shah</t>
  </si>
  <si>
    <t>afyaanbaigal@gmail.com</t>
  </si>
  <si>
    <t>2025-07-11T17:13:52.430Z</t>
  </si>
  <si>
    <t>2025-08-12T16:26:11.015Z</t>
  </si>
  <si>
    <t>+923119803656</t>
  </si>
  <si>
    <t>Centre jk</t>
  </si>
  <si>
    <t>pervaizmisbah5@gmail.comGoogle Cybersecurity</t>
  </si>
  <si>
    <t>Misbah pervaiz</t>
  </si>
  <si>
    <t>pervaizmisbah5@gmail.com</t>
  </si>
  <si>
    <t>2025-07-14T13:53:10.341Z</t>
  </si>
  <si>
    <t>2025-10-16T17:07:54.701Z</t>
  </si>
  <si>
    <t>+923485055962</t>
  </si>
  <si>
    <t>humairazahir15@gmail.comGoogle Prompting Essentials</t>
  </si>
  <si>
    <t>2025-07-23T07:10:51.457Z</t>
  </si>
  <si>
    <t>rajaanwar1983@gmail.comGoogle Project Management</t>
  </si>
  <si>
    <t>Muhammad Anwar Khan</t>
  </si>
  <si>
    <t>rajaanwar1983@gmail.com</t>
  </si>
  <si>
    <t>2025-08-23T16:09:06.718Z</t>
  </si>
  <si>
    <t>2025-11-02T13:17:07.471Z</t>
  </si>
  <si>
    <t>+923555328932</t>
  </si>
  <si>
    <t>Khomer JK Gilgit</t>
  </si>
  <si>
    <t>physicist.karim@outlook.comGoogle AI Essentials</t>
  </si>
  <si>
    <t>Muhammad Karim</t>
  </si>
  <si>
    <t>physicist.karim@outlook.com</t>
  </si>
  <si>
    <t>2025-07-29T10:22:51.694Z</t>
  </si>
  <si>
    <t>2025-09-15T11:03:43.683Z</t>
  </si>
  <si>
    <t>+923450510975</t>
  </si>
  <si>
    <t xml:space="preserve">Centre Jamat khana Karimabad </t>
  </si>
  <si>
    <t>farzanaghulam66@gmail.comGoogle Digital Marketing &amp; E-commerce</t>
  </si>
  <si>
    <t>Farzana</t>
  </si>
  <si>
    <t>farzanaghulam66@gmail.com</t>
  </si>
  <si>
    <t>2025-07-28T05:23:20.873Z</t>
  </si>
  <si>
    <t>2025-07-28T05:30:29.486Z</t>
  </si>
  <si>
    <t>+923554812078</t>
  </si>
  <si>
    <t xml:space="preserve">Shah Karim jk konodas </t>
  </si>
  <si>
    <t>alyshafqat58@gmail.comGoogle Project Management</t>
  </si>
  <si>
    <t>Shafqat Ali</t>
  </si>
  <si>
    <t>alyshafqat58@gmail.com</t>
  </si>
  <si>
    <t>2025-07-20T05:17:56.598Z</t>
  </si>
  <si>
    <t>2025-09-09T08:49:18.831Z</t>
  </si>
  <si>
    <t>+923115231479</t>
  </si>
  <si>
    <t xml:space="preserve">Jamat khana No 1 Gahkuch Bala </t>
  </si>
  <si>
    <t>altamish.003@gmail.comGoogle Digital Marketing &amp; E-commerce</t>
  </si>
  <si>
    <t>Altamish Azhar</t>
  </si>
  <si>
    <t>altamish.003@gmail.com</t>
  </si>
  <si>
    <t>2025-07-11T04:17:12.010Z</t>
  </si>
  <si>
    <t>2025-07-24T19:06:51.653Z</t>
  </si>
  <si>
    <t>+923469696306</t>
  </si>
  <si>
    <t>Charun Owir</t>
  </si>
  <si>
    <t>kiranzadi60@gmail.comGoogle Digital Marketing &amp; E-commerce</t>
  </si>
  <si>
    <t>Kiran Zadi</t>
  </si>
  <si>
    <t>kiranzadi60@gmail.com</t>
  </si>
  <si>
    <t>2025-09-09T15:46:52.713Z</t>
  </si>
  <si>
    <t>2025-10-14T08:13:40.205Z</t>
  </si>
  <si>
    <t>+923160887519</t>
  </si>
  <si>
    <t xml:space="preserve">Gupis Yasin thoi kono </t>
  </si>
  <si>
    <t>yasmin421563@gmail.comGoogle Project Management</t>
  </si>
  <si>
    <t>Yasmeen</t>
  </si>
  <si>
    <t>yasmin421563@gmail.com</t>
  </si>
  <si>
    <t>2025-07-16T12:50:38.457Z</t>
  </si>
  <si>
    <t>2025-10-10T11:37:02.520Z</t>
  </si>
  <si>
    <t>+923555810257</t>
  </si>
  <si>
    <t>JK No 1 Khalte</t>
  </si>
  <si>
    <t>alialvir2@gmail.comGoogle AI Essentials</t>
  </si>
  <si>
    <t>2025-07-24T23:09:42.129Z</t>
  </si>
  <si>
    <t>2025-08-13T08:48:12.843Z</t>
  </si>
  <si>
    <t>surrr73@gmail.comGoogle Project Management</t>
  </si>
  <si>
    <t>Suria Saba</t>
  </si>
  <si>
    <t>surrr73@gmail.com</t>
  </si>
  <si>
    <t>2025-07-12T06:45:39.132Z</t>
  </si>
  <si>
    <t>2025-10-31T03:05:46.877Z</t>
  </si>
  <si>
    <t>+923175696315</t>
  </si>
  <si>
    <t>Non</t>
  </si>
  <si>
    <t>Saima.aziz82@gmail.comGoogle Project Management</t>
  </si>
  <si>
    <t>Saima Parveen</t>
  </si>
  <si>
    <t>Saima.aziz82@gmail.com</t>
  </si>
  <si>
    <t>2025-07-30T13:05:35.229Z</t>
  </si>
  <si>
    <t>2025-10-31T11:50:14.297Z</t>
  </si>
  <si>
    <t>+923448561554</t>
  </si>
  <si>
    <t>Centre JK aliabad</t>
  </si>
  <si>
    <t>manzoorbiems@gmail.comGoogle Project Management</t>
  </si>
  <si>
    <t>Manzoor Alam</t>
  </si>
  <si>
    <t>manzoorbiems@gmail.com</t>
  </si>
  <si>
    <t>2025-10-10T06:39:40.600Z</t>
  </si>
  <si>
    <t>2025-11-03T09:29:25.122Z</t>
  </si>
  <si>
    <t>+923451505633</t>
  </si>
  <si>
    <t>Krui Junali No 2</t>
  </si>
  <si>
    <t>xulfi005@gmail.comGoogle Data Analytics</t>
  </si>
  <si>
    <t>2025-07-17T15:28:37.020Z</t>
  </si>
  <si>
    <t>2025-07-19T09:44:14.357Z</t>
  </si>
  <si>
    <t>shahbehram2466@gmail.comGoogle Project Management</t>
  </si>
  <si>
    <t>Behram shah</t>
  </si>
  <si>
    <t>shahbehram2466@gmail.com</t>
  </si>
  <si>
    <t>2025-07-12T14:22:26.641Z</t>
  </si>
  <si>
    <t>2025-10-20T06:45:05.835Z</t>
  </si>
  <si>
    <t>+923165609609</t>
  </si>
  <si>
    <t>Yasin JK 3</t>
  </si>
  <si>
    <t>Musratshaheen65@gmail.comGoogle UX Design</t>
  </si>
  <si>
    <t>2025-07-12T07:26:51.914Z</t>
  </si>
  <si>
    <t>qasimlone2015@gmail.comGoogle Cybersecurity</t>
  </si>
  <si>
    <t>qasimlone2015@gmail.com</t>
  </si>
  <si>
    <t>2025-09-22T07:39:31.339Z</t>
  </si>
  <si>
    <t>2025-10-01T14:23:43.266Z</t>
  </si>
  <si>
    <t>+923223118872</t>
  </si>
  <si>
    <t>Lasht Booni, Jamat Khana, Upper Chitral</t>
  </si>
  <si>
    <t>uzmasaba325@gmail.comGoogle Digital Marketing &amp; E-commerce</t>
  </si>
  <si>
    <t>Uzma saba</t>
  </si>
  <si>
    <t>uzmasaba325@gmail.com</t>
  </si>
  <si>
    <t>2025-08-10T13:19:38.698Z</t>
  </si>
  <si>
    <t>2025-11-03T14:25:30.605Z</t>
  </si>
  <si>
    <t>+923554695550</t>
  </si>
  <si>
    <t>Yasin colony</t>
  </si>
  <si>
    <t>ezajalia@gmail.comGoogle IT Support</t>
  </si>
  <si>
    <t>Ezaj ullah</t>
  </si>
  <si>
    <t>ezajalia@gmail.com</t>
  </si>
  <si>
    <t>2025-07-20T04:53:12.995Z</t>
  </si>
  <si>
    <t>2025-07-20T05:43:46.010Z</t>
  </si>
  <si>
    <t>+923408916046</t>
  </si>
  <si>
    <t>Sub Central Buzund</t>
  </si>
  <si>
    <t>anitamir101@gmail.comGoogle Data Analytics</t>
  </si>
  <si>
    <t>anitamir101@gmail.com</t>
  </si>
  <si>
    <t>2025-08-15T10:20:01.463Z</t>
  </si>
  <si>
    <t>+923292591693</t>
  </si>
  <si>
    <t>Clifton JK</t>
  </si>
  <si>
    <t>nuxiiially@gmail.comGoogle IT Support</t>
  </si>
  <si>
    <t>Nazhat Shahzadi</t>
  </si>
  <si>
    <t>nuxiiially@gmail.com</t>
  </si>
  <si>
    <t>2025-07-22T08:25:12.275Z</t>
  </si>
  <si>
    <t>2025-11-02T20:44:05.236Z</t>
  </si>
  <si>
    <t>+923150048922</t>
  </si>
  <si>
    <t xml:space="preserve">Sumal moulaabad </t>
  </si>
  <si>
    <t>zeeshanali7razi@gmail.comGoogle UX Design</t>
  </si>
  <si>
    <t>2025-07-12T07:54:30.355Z</t>
  </si>
  <si>
    <t>2025-07-12T08:00:28.684Z</t>
  </si>
  <si>
    <t>alynahmd2288@gmail.comGoogle AI Essentials</t>
  </si>
  <si>
    <t>Aliyan Ahmad</t>
  </si>
  <si>
    <t>alynahmd2288@gmail.com</t>
  </si>
  <si>
    <t>2025-08-04T07:25:53.982Z</t>
  </si>
  <si>
    <t>2025-08-06T10:39:15.434Z</t>
  </si>
  <si>
    <t>+923474301092</t>
  </si>
  <si>
    <t xml:space="preserve">Sonikot Gilgit </t>
  </si>
  <si>
    <t>saleema.mis@gmail.comGoogle Advanced Data Analytics</t>
  </si>
  <si>
    <t>2025-07-23T12:16:31.095Z</t>
  </si>
  <si>
    <t>muskanamin13@gmail.comGoogle Data Analytics</t>
  </si>
  <si>
    <t>2025-07-29T11:34:24.502Z</t>
  </si>
  <si>
    <t>2025-08-28T12:53:35.546Z</t>
  </si>
  <si>
    <t>syedageet2022@gmail.comGoogle Digital Marketing &amp; E-commerce</t>
  </si>
  <si>
    <t>2025-07-10T19:14:04.255Z</t>
  </si>
  <si>
    <t>2025-07-14T18:44:05.748Z</t>
  </si>
  <si>
    <t>hassanghulbi123@gmail.comGoogle Project Management</t>
  </si>
  <si>
    <t>Zahid Hassan</t>
  </si>
  <si>
    <t>hassanghulbi123@gmail.com</t>
  </si>
  <si>
    <t>2025-07-27T19:17:56.051Z</t>
  </si>
  <si>
    <t>2025-09-24T20:45:31.283Z</t>
  </si>
  <si>
    <t>+923555098202</t>
  </si>
  <si>
    <t>Prince Colony Jamat Khana Jutial Gilgit</t>
  </si>
  <si>
    <t>parveeziqbal358@gmail.comGoogle IT Support</t>
  </si>
  <si>
    <t>2025-08-12T09:38:20.695Z</t>
  </si>
  <si>
    <t>2025-08-26T16:29:03.968Z</t>
  </si>
  <si>
    <t>salmanali211206@gmail.comGoogle Data Analytics</t>
  </si>
  <si>
    <t>2025-08-17T12:36:05.630Z</t>
  </si>
  <si>
    <t>2025-08-17T12:36:30.727Z</t>
  </si>
  <si>
    <t>fazilazaid2003@gmail.comGoogle Project Management</t>
  </si>
  <si>
    <t>Fazila</t>
  </si>
  <si>
    <t>fazilazaid2003@gmail.com</t>
  </si>
  <si>
    <t>2025-07-13T07:14:29.188Z</t>
  </si>
  <si>
    <t>2025-10-28T13:02:46.342Z</t>
  </si>
  <si>
    <t>+923491084928</t>
  </si>
  <si>
    <t xml:space="preserve">Kouchdeh 1 </t>
  </si>
  <si>
    <t>shanilaabid15@gmail.comGoogle Cybersecurity</t>
  </si>
  <si>
    <t>Shanila Abid</t>
  </si>
  <si>
    <t>shanilaabid15@gmail.com</t>
  </si>
  <si>
    <t>2025-08-29T21:47:58.110Z</t>
  </si>
  <si>
    <t>2025-10-13T14:14:47.203Z</t>
  </si>
  <si>
    <t>+923555214714</t>
  </si>
  <si>
    <t>Paeen Jamat Khana Gurunjer</t>
  </si>
  <si>
    <t>Saher_khowaja@hotmail.comGoogle Cybersecurity</t>
  </si>
  <si>
    <t>2025-08-26T12:59:20.699Z</t>
  </si>
  <si>
    <t>2025-08-29T22:38:19.649Z</t>
  </si>
  <si>
    <t>shamabaqir1995@gmail.comGoogle Cybersecurity</t>
  </si>
  <si>
    <t>2025-08-01T07:44:56.191Z</t>
  </si>
  <si>
    <t>2025-08-26T14:18:56.125Z</t>
  </si>
  <si>
    <t>fahimali646425@gmail.comGoogle UX Design</t>
  </si>
  <si>
    <t>2025-09-08T19:08:20.148Z</t>
  </si>
  <si>
    <t>2025-09-26T05:25:19.238Z</t>
  </si>
  <si>
    <t>dinalyjamil@gmail.comGoogle Prompting Essentials</t>
  </si>
  <si>
    <t>2025-07-10T11:26:36.641Z</t>
  </si>
  <si>
    <t>2025-07-13T12:37:49.185Z</t>
  </si>
  <si>
    <t>azizhina51@gmail.comGoogle Digital Marketing &amp; E-commerce</t>
  </si>
  <si>
    <t>Hina Aziz</t>
  </si>
  <si>
    <t>azizhina51@gmail.com</t>
  </si>
  <si>
    <t>2025-08-02T11:14:57.954Z</t>
  </si>
  <si>
    <t>2025-09-02T08:00:52.925Z</t>
  </si>
  <si>
    <t>+923554441047</t>
  </si>
  <si>
    <t xml:space="preserve">Zulfiqarabad Gilgit </t>
  </si>
  <si>
    <t>altamish.003@gmail.comGoogle Project Management</t>
  </si>
  <si>
    <t>2025-07-28T09:45:02.745Z</t>
  </si>
  <si>
    <t>2025-10-17T09:37:04.634Z</t>
  </si>
  <si>
    <t>sarmahkarimali016@gmail.comGoogle Digital Marketing &amp; E-commerce</t>
  </si>
  <si>
    <t>Sarmah</t>
  </si>
  <si>
    <t>sarmahkarimali016@gmail.com</t>
  </si>
  <si>
    <t>2025-08-05T14:35:13.732Z</t>
  </si>
  <si>
    <t>2025-09-15T08:47:33.194Z</t>
  </si>
  <si>
    <t>+923053087405</t>
  </si>
  <si>
    <t>sehar.alyyy@gmail.comGoogle Data Analytics</t>
  </si>
  <si>
    <t>Sehar Ahmed</t>
  </si>
  <si>
    <t>sehar.alyyy@gmail.com</t>
  </si>
  <si>
    <t>2025-07-29T18:55:57.770Z</t>
  </si>
  <si>
    <t>2025-10-27T17:56:24.560Z</t>
  </si>
  <si>
    <t>+923112001150</t>
  </si>
  <si>
    <t xml:space="preserve">Salimabad Jamatkhana </t>
  </si>
  <si>
    <t>mela.bibi333@gmail.comGoogle Project Management</t>
  </si>
  <si>
    <t>Mela bibi</t>
  </si>
  <si>
    <t>mela.bibi333@gmail.com</t>
  </si>
  <si>
    <t>2025-07-18T11:16:27.181Z</t>
  </si>
  <si>
    <t>2025-10-20T05:42:10.938Z</t>
  </si>
  <si>
    <t>+923554322487</t>
  </si>
  <si>
    <t>JK 3 barkulte</t>
  </si>
  <si>
    <t>rizwannnali@gmail.comGoogle Digital Marketing &amp; E-commerce</t>
  </si>
  <si>
    <t>Rizwan Ali</t>
  </si>
  <si>
    <t>rizwannnali@gmail.com</t>
  </si>
  <si>
    <t>2025-10-18T20:04:23.245Z</t>
  </si>
  <si>
    <t>2025-10-21T12:43:42.823Z</t>
  </si>
  <si>
    <t>+923119618660</t>
  </si>
  <si>
    <t>Aminabad JK</t>
  </si>
  <si>
    <t>wasimhaider191@gmail.comGoogle Data Analytics</t>
  </si>
  <si>
    <t>2025-07-15T15:10:22.746Z</t>
  </si>
  <si>
    <t>akram.sono29@gmail.comGoogle Digital Marketing &amp; E-commerce</t>
  </si>
  <si>
    <t>akram khan</t>
  </si>
  <si>
    <t>akram.sono29@gmail.com</t>
  </si>
  <si>
    <t>2025-08-19T16:59:27.296Z</t>
  </si>
  <si>
    <t>2025-10-21T16:27:36.189Z</t>
  </si>
  <si>
    <t>+923465915067</t>
  </si>
  <si>
    <t xml:space="preserve">rematabad </t>
  </si>
  <si>
    <t>ubaidurrehman1520@gmail.comGoogle Digital Marketing &amp; E-commerce</t>
  </si>
  <si>
    <t>Ubaidur Rehman</t>
  </si>
  <si>
    <t>ubaidurrehman1520@gmail.com</t>
  </si>
  <si>
    <t>2025-09-22T07:03:25.579Z</t>
  </si>
  <si>
    <t>2025-11-01T07:13:07.843Z</t>
  </si>
  <si>
    <t>+923408068907</t>
  </si>
  <si>
    <t>Centre JK Zhupu</t>
  </si>
  <si>
    <t>shakilmuradd786@gmail.comGoogle IT Support</t>
  </si>
  <si>
    <t>Shakil murad</t>
  </si>
  <si>
    <t>shakilmuradd786@gmail.com</t>
  </si>
  <si>
    <t>2025-07-19T06:50:11.691Z</t>
  </si>
  <si>
    <t>2025-08-19T18:45:34.647Z</t>
  </si>
  <si>
    <t>+923555168763</t>
  </si>
  <si>
    <t xml:space="preserve">Gulaghtori </t>
  </si>
  <si>
    <t>sunailbaigal15@gmail.comGoogle Project Management</t>
  </si>
  <si>
    <t>2025-07-28T00:10:36.311Z</t>
  </si>
  <si>
    <t>2025-09-25T10:43:59.963Z</t>
  </si>
  <si>
    <t>atiqrono19@gmail.comGoogle Advanced Data Analytics</t>
  </si>
  <si>
    <t>2025-10-01T04:12:47.092Z</t>
  </si>
  <si>
    <t>2025-10-02T08:22:56.441Z</t>
  </si>
  <si>
    <t>mardanshan1@gmail.comGoogle IT Automation with Python</t>
  </si>
  <si>
    <t>Shan Parveen</t>
  </si>
  <si>
    <t>mardanshan1@gmail.com</t>
  </si>
  <si>
    <t>2025-08-11T06:12:02.012Z</t>
  </si>
  <si>
    <t>2025-09-16T13:55:24.427Z</t>
  </si>
  <si>
    <t>+923554677742</t>
  </si>
  <si>
    <t xml:space="preserve">Amin abad jutial giglit </t>
  </si>
  <si>
    <t>Rahila45426@gmail.comGoogle Project Management</t>
  </si>
  <si>
    <t>Rahila jamil</t>
  </si>
  <si>
    <t>Rahila45426@gmail.com</t>
  </si>
  <si>
    <t>2025-08-07T14:42:00.552Z</t>
  </si>
  <si>
    <t>2025-08-12T12:48:52.587Z</t>
  </si>
  <si>
    <t>+923171870088</t>
  </si>
  <si>
    <t>Mominabad</t>
  </si>
  <si>
    <t>sobiarahim12@gmail.comGoogle Cybersecurity</t>
  </si>
  <si>
    <t>Sobia Rahim</t>
  </si>
  <si>
    <t>sobiarahim12@gmail.com</t>
  </si>
  <si>
    <t>2025-08-18T06:08:26.530Z</t>
  </si>
  <si>
    <t>2025-09-22T06:17:07.508Z</t>
  </si>
  <si>
    <t>+923554466526</t>
  </si>
  <si>
    <t xml:space="preserve">Al Karim jamat Khana shishkat bala gojal hunza </t>
  </si>
  <si>
    <t>tarazainasreen04@gmail.comGoogle Data Analytics</t>
  </si>
  <si>
    <t>2025-07-10T14:19:47.852Z</t>
  </si>
  <si>
    <t>saimaaly191@gmail.comGoogle Data Analytics</t>
  </si>
  <si>
    <t>saimaaly191@gmail.com</t>
  </si>
  <si>
    <t>2025-08-02T15:20:42.113Z</t>
  </si>
  <si>
    <t>+923554748082</t>
  </si>
  <si>
    <t>barjungle</t>
  </si>
  <si>
    <t>sadidakhan93@gmail.comGoogle IT Support</t>
  </si>
  <si>
    <t>Bibi sadida</t>
  </si>
  <si>
    <t>sadidakhan93@gmail.com</t>
  </si>
  <si>
    <t>2025-07-10T21:12:53.447Z</t>
  </si>
  <si>
    <t>+923368182442</t>
  </si>
  <si>
    <t>Jk parkusap (muxdeh)</t>
  </si>
  <si>
    <t>rehana.rajput993@gmail.comGoogle Business Intelligence</t>
  </si>
  <si>
    <t>Rehana Rajput</t>
  </si>
  <si>
    <t>rehana.rajput993@gmail.com</t>
  </si>
  <si>
    <t>2025-07-11T07:18:30.349Z</t>
  </si>
  <si>
    <t>+923053254739</t>
  </si>
  <si>
    <t>hinarupani786@gmail.comGoogle AI Essentials</t>
  </si>
  <si>
    <t>Hina Urooj</t>
  </si>
  <si>
    <t>hinarupani786@gmail.com</t>
  </si>
  <si>
    <t>2025-07-10T14:58:47.921Z</t>
  </si>
  <si>
    <t>2025-07-10T15:00:45.761Z</t>
  </si>
  <si>
    <t>+923363087170</t>
  </si>
  <si>
    <t xml:space="preserve">Nazimabad </t>
  </si>
  <si>
    <t>khankhalilgibran@gmail.comGoogle AI Essentials</t>
  </si>
  <si>
    <t>2025-07-12T09:25:50.696Z</t>
  </si>
  <si>
    <t>2025-08-11T06:23:13.452Z</t>
  </si>
  <si>
    <t>suralfahad95@gmail.comGoogle Data Analytics</t>
  </si>
  <si>
    <t>Gul shreen</t>
  </si>
  <si>
    <t>suralfahad95@gmail.com</t>
  </si>
  <si>
    <t>2025-07-20T13:14:53.535Z</t>
  </si>
  <si>
    <t>2025-10-22T05:02:51.864Z</t>
  </si>
  <si>
    <t>+923555055131</t>
  </si>
  <si>
    <t>sheralikhan578@gmail.comGoogle IT Support</t>
  </si>
  <si>
    <t>2025-08-01T13:56:06.689Z</t>
  </si>
  <si>
    <t>2025-08-01T14:23:35.884Z</t>
  </si>
  <si>
    <t>atiqa.rehmat55@gmail.comGoogle Advanced Data Analytics</t>
  </si>
  <si>
    <t>Atiqa Rehmat</t>
  </si>
  <si>
    <t>atiqa.rehmat55@gmail.com</t>
  </si>
  <si>
    <t>2025-07-26T04:32:29.663Z</t>
  </si>
  <si>
    <t>2025-10-26T16:30:30.000Z</t>
  </si>
  <si>
    <t>https://www.coursera.org/account/accomplishments/specialization/FW216N7JPF6E</t>
  </si>
  <si>
    <t>+923161984569</t>
  </si>
  <si>
    <t>Thingsdass gulmuti jamat khana</t>
  </si>
  <si>
    <t>shahhuma6143@gmail.comGoogle AI Essentials</t>
  </si>
  <si>
    <t>Huma Shah</t>
  </si>
  <si>
    <t>shahhuma6143@gmail.com</t>
  </si>
  <si>
    <t>2025-11-03T07:16:26.996Z</t>
  </si>
  <si>
    <t>2025-11-03T07:19:48.400Z</t>
  </si>
  <si>
    <t>+923183370680</t>
  </si>
  <si>
    <t>burhanalibaig760@gmail.comGoogle Digital Marketing &amp; E-commerce</t>
  </si>
  <si>
    <t>Burhan Ullah Baig</t>
  </si>
  <si>
    <t>burhanalibaig760@gmail.com</t>
  </si>
  <si>
    <t>2025-08-13T07:43:27.731Z</t>
  </si>
  <si>
    <t>2025-10-03T11:33:04.608Z</t>
  </si>
  <si>
    <t>+923555022918</t>
  </si>
  <si>
    <t xml:space="preserve">Chaboikushal </t>
  </si>
  <si>
    <t>suhanhayat08@gmail.comGoogle AI Essentials</t>
  </si>
  <si>
    <t>Sohan Hayat</t>
  </si>
  <si>
    <t>suhanhayat08@gmail.com</t>
  </si>
  <si>
    <t>2025-07-12T16:23:01.934Z</t>
  </si>
  <si>
    <t>2025-09-01T19:13:41.634Z</t>
  </si>
  <si>
    <t>+923179226599</t>
  </si>
  <si>
    <t>Bala JK Nasirabad Hunza</t>
  </si>
  <si>
    <t>saleema.mis@gmail.comGoogle IT Support</t>
  </si>
  <si>
    <t>2025-07-23T12:16:49.410Z</t>
  </si>
  <si>
    <t>afzalt616@gmail.comGoogle Digital Marketing &amp; E-commerce</t>
  </si>
  <si>
    <t>Tashfeen Afzal</t>
  </si>
  <si>
    <t>afzalt616@gmail.com</t>
  </si>
  <si>
    <t>2025-11-01T06:21:20.064Z</t>
  </si>
  <si>
    <t>2025-11-04T06:55:14.683Z</t>
  </si>
  <si>
    <t>+923434940240</t>
  </si>
  <si>
    <t>Booni lasht</t>
  </si>
  <si>
    <t>pervaizalishah55@gmail.comGoogle Cybersecurity</t>
  </si>
  <si>
    <t>Pervaiz Ali Shah</t>
  </si>
  <si>
    <t>pervaizalishah55@gmail.com</t>
  </si>
  <si>
    <t>2025-07-31T08:47:44.098Z</t>
  </si>
  <si>
    <t>2025-10-28T06:08:45.872Z</t>
  </si>
  <si>
    <t>+923498440304</t>
  </si>
  <si>
    <t>Yasin 04</t>
  </si>
  <si>
    <t>sherazhunzai2000@gmail.comGoogle Digital Marketing &amp; E-commerce</t>
  </si>
  <si>
    <t>Sheraz Karim</t>
  </si>
  <si>
    <t>sherazhunzai2000@gmail.com</t>
  </si>
  <si>
    <t>2025-07-10T11:21:50.382Z</t>
  </si>
  <si>
    <t>2025-11-03T07:16:17.030Z</t>
  </si>
  <si>
    <t>+923335806797</t>
  </si>
  <si>
    <t>Aga Khan Abad Aliabad Hunza</t>
  </si>
  <si>
    <t>itxpert2025@gmail.comGoogle Project Management</t>
  </si>
  <si>
    <t>abdul hamid</t>
  </si>
  <si>
    <t>itxpert2025@gmail.com</t>
  </si>
  <si>
    <t>2025-07-19T14:03:11.672Z</t>
  </si>
  <si>
    <t>2025-07-19T14:16:49.638Z</t>
  </si>
  <si>
    <t>+923476262575</t>
  </si>
  <si>
    <t>balim JK No: 4</t>
  </si>
  <si>
    <t>hamid.gohar1122@gmail.comGoogle UX Design</t>
  </si>
  <si>
    <t>2025-08-04T10:48:54.595Z</t>
  </si>
  <si>
    <t>2025-08-12T05:47:32.067Z</t>
  </si>
  <si>
    <t>mumtazlaspur@gmail.comGoogle Project Management</t>
  </si>
  <si>
    <t>Mumtaz Hussain</t>
  </si>
  <si>
    <t>mumtazlaspur@gmail.com</t>
  </si>
  <si>
    <t>2025-10-16T15:06:31.961Z</t>
  </si>
  <si>
    <t>2025-11-04T02:03:50.830Z</t>
  </si>
  <si>
    <t>+923018953961</t>
  </si>
  <si>
    <t>Balim No.3 Doke</t>
  </si>
  <si>
    <t>azadwali.khan@itrebp.orgGoogle Project Management</t>
  </si>
  <si>
    <t>Azad wali</t>
  </si>
  <si>
    <t>azadwali.khan@itrebp.org</t>
  </si>
  <si>
    <t>2025-07-21T08:41:26.093Z</t>
  </si>
  <si>
    <t>2025-10-30T05:42:55.403Z</t>
  </si>
  <si>
    <t>+923554122376</t>
  </si>
  <si>
    <t>Jk #7 Barkulti Shagatan</t>
  </si>
  <si>
    <t>hunarbaig8@gmail.comGoogle AI Essentials</t>
  </si>
  <si>
    <t>Hunar Baig</t>
  </si>
  <si>
    <t>hunarbaig8@gmail.com</t>
  </si>
  <si>
    <t>2025-07-28T08:04:51.153Z</t>
  </si>
  <si>
    <t>+923555784280</t>
  </si>
  <si>
    <t>Aminabad shimshal</t>
  </si>
  <si>
    <t>mustansirali369@gmail.comGoogle Data Analytics</t>
  </si>
  <si>
    <t>Mustansir Ali</t>
  </si>
  <si>
    <t>mustansirali369@gmail.com</t>
  </si>
  <si>
    <t>2025-07-18T16:50:35.853Z</t>
  </si>
  <si>
    <t>2025-09-01T05:46:23.969Z</t>
  </si>
  <si>
    <t>+923119782207</t>
  </si>
  <si>
    <t xml:space="preserve">Karimabad Jamat Khana </t>
  </si>
  <si>
    <t>sajinasiffat333@gmail.comGoogle Project Management</t>
  </si>
  <si>
    <t>Sajina Siffat</t>
  </si>
  <si>
    <t>sajinasiffat333@gmail.com</t>
  </si>
  <si>
    <t>2025-09-16T06:12:35.558Z</t>
  </si>
  <si>
    <t>2025-10-24T07:27:34.057Z</t>
  </si>
  <si>
    <t>+923554794993</t>
  </si>
  <si>
    <t xml:space="preserve">Prince colony </t>
  </si>
  <si>
    <t>ab360designs@gmail.comGoogle Advanced Data Analytics</t>
  </si>
  <si>
    <t>Abdul salim</t>
  </si>
  <si>
    <t>ab360designs@gmail.com</t>
  </si>
  <si>
    <t>2025-07-26T13:11:13.864Z</t>
  </si>
  <si>
    <t>2025-08-26T14:00:34.911Z</t>
  </si>
  <si>
    <t>+923554331708</t>
  </si>
  <si>
    <t xml:space="preserve">Center shimshal </t>
  </si>
  <si>
    <t>binishalam456@gmail.comGoogle Digital Marketing &amp; E-commerce</t>
  </si>
  <si>
    <t>Binish mehboob alam</t>
  </si>
  <si>
    <t>binishalam456@gmail.com</t>
  </si>
  <si>
    <t>2025-07-18T09:21:38.491Z</t>
  </si>
  <si>
    <t>2025-10-22T19:33:19.435Z</t>
  </si>
  <si>
    <t>+923322190660</t>
  </si>
  <si>
    <t>Mirnawaz08@gmail.comGoogle Advanced Data Analytics</t>
  </si>
  <si>
    <t>2025-07-12T09:34:38.225Z</t>
  </si>
  <si>
    <t>2025-08-01T11:56:46.581Z</t>
  </si>
  <si>
    <t>burhanuddin.kiu@gmail.comGoogle Digital Marketing &amp; E-commerce</t>
  </si>
  <si>
    <t>Burhan uddin</t>
  </si>
  <si>
    <t>burhanuddin.kiu@gmail.com</t>
  </si>
  <si>
    <t>2025-09-29T08:36:56.764Z</t>
  </si>
  <si>
    <t>2025-10-30T16:14:45.241Z</t>
  </si>
  <si>
    <t>+923455906446</t>
  </si>
  <si>
    <t xml:space="preserve">Sonikote </t>
  </si>
  <si>
    <t>Saher_khowaja@hotmail.comGoogle Data Analytics</t>
  </si>
  <si>
    <t>2025-07-10T11:48:23.515Z</t>
  </si>
  <si>
    <t>2025-08-26T12:53:35.474Z</t>
  </si>
  <si>
    <t>cmabadin111@gmail.comGoogle Digital Marketing &amp; E-commerce</t>
  </si>
  <si>
    <t>2025-07-14T05:29:01.887Z</t>
  </si>
  <si>
    <t>2025-07-15T08:07:59.069Z</t>
  </si>
  <si>
    <t>yshamaa@yahoo.comGoogle IT Support</t>
  </si>
  <si>
    <t>Sharmeen Gilani</t>
  </si>
  <si>
    <t>yshamaa@yahoo.com</t>
  </si>
  <si>
    <t>2025-09-25T11:50:14.990Z</t>
  </si>
  <si>
    <t>+923002144035</t>
  </si>
  <si>
    <t>saimahussain7881@gmail.comGoogle Digital Marketing &amp; E-commerce</t>
  </si>
  <si>
    <t>Saima Hussain</t>
  </si>
  <si>
    <t>saimahussain7881@gmail.com</t>
  </si>
  <si>
    <t>2025-08-12T13:56:23.909Z</t>
  </si>
  <si>
    <t>2025-09-19T15:54:06.416Z</t>
  </si>
  <si>
    <t>+923118823544</t>
  </si>
  <si>
    <t>Gishgish Bala</t>
  </si>
  <si>
    <t>baigs8615@gmail.comGoogle Digital Marketing &amp; E-commerce</t>
  </si>
  <si>
    <t>Sameer baig</t>
  </si>
  <si>
    <t>baigs8615@gmail.com</t>
  </si>
  <si>
    <t>2025-07-10T11:35:01.090Z</t>
  </si>
  <si>
    <t>2025-10-29T06:10:37.699Z</t>
  </si>
  <si>
    <t>2025-10-26T15:46:54.000Z</t>
  </si>
  <si>
    <t>https://www.coursera.org/account/accomplishments/specialization/5S8K56HG2FID</t>
  </si>
  <si>
    <t>+923165838773</t>
  </si>
  <si>
    <t>Rehmatabad JK</t>
  </si>
  <si>
    <t>alisemoo52@gmail.comGoogle AI Essentials</t>
  </si>
  <si>
    <t>alisemoo52@gmail.com</t>
  </si>
  <si>
    <t>2025-07-14T09:51:24.573Z</t>
  </si>
  <si>
    <t>+923152284548</t>
  </si>
  <si>
    <t>Central Jamatkhana Gahkuch Ghizer</t>
  </si>
  <si>
    <t>tarazainasreen04@gmail.comGoogle Business Intelligence</t>
  </si>
  <si>
    <t>2025-07-13T18:23:29.516Z</t>
  </si>
  <si>
    <t>mehwishpana123@gmail.comGoogle Digital Marketing &amp; E-commerce</t>
  </si>
  <si>
    <t>Mehwish</t>
  </si>
  <si>
    <t>mehwishpana123@gmail.com</t>
  </si>
  <si>
    <t>2025-07-10T11:33:29.391Z</t>
  </si>
  <si>
    <t>2025-10-07T07:44:19.585Z</t>
  </si>
  <si>
    <t>+923555850470</t>
  </si>
  <si>
    <t>JK2 hatoon</t>
  </si>
  <si>
    <t>heerajabeen55@gmail.comGoogle Data Analytics</t>
  </si>
  <si>
    <t>Heera Jabeen</t>
  </si>
  <si>
    <t>heerajabeen55@gmail.com</t>
  </si>
  <si>
    <t>2025-07-29T11:10:36.649Z</t>
  </si>
  <si>
    <t>2025-08-19T09:41:21.464Z</t>
  </si>
  <si>
    <t>+923448679752</t>
  </si>
  <si>
    <t xml:space="preserve">center jk karimabad </t>
  </si>
  <si>
    <t>tabraizhunxai5@gmail.comGoogle Cybersecurity</t>
  </si>
  <si>
    <t>Shams tabraiz</t>
  </si>
  <si>
    <t>tabraizhunxai5@gmail.com</t>
  </si>
  <si>
    <t>2025-07-12T08:23:55.988Z</t>
  </si>
  <si>
    <t>+923450991892</t>
  </si>
  <si>
    <t>Shamsabad nasirabad</t>
  </si>
  <si>
    <t>suralfahad95@gmail.comGoogle Digital Marketing &amp; E-commerce</t>
  </si>
  <si>
    <t>2025-07-12T07:47:37.681Z</t>
  </si>
  <si>
    <t>2025-10-03T02:38:12.865Z</t>
  </si>
  <si>
    <t>rohilaa.barchaa123@gmail.comGoogle Data Analytics</t>
  </si>
  <si>
    <t>2025-07-26T19:24:38.003Z</t>
  </si>
  <si>
    <t>2025-10-15T14:29:21.927Z</t>
  </si>
  <si>
    <t>baigshahab913@gmail.comGoogle Digital Marketing &amp; E-commerce</t>
  </si>
  <si>
    <t>Shahab Ahmad Baig</t>
  </si>
  <si>
    <t>baigshahab913@gmail.com</t>
  </si>
  <si>
    <t>2025-10-07T17:02:02.664Z</t>
  </si>
  <si>
    <t>2025-10-07T17:12:15.238Z</t>
  </si>
  <si>
    <t>+923476899918</t>
  </si>
  <si>
    <t>Khot_Upper Chitral Region</t>
  </si>
  <si>
    <t>Chatgass</t>
  </si>
  <si>
    <t>khushiwaliya7@gmail.comGoogle Prompting Essentials</t>
  </si>
  <si>
    <t>2025-08-30T13:49:30.597Z</t>
  </si>
  <si>
    <t>2025-10-30T10:35:16.134Z</t>
  </si>
  <si>
    <t>302azhan@gmail.comGoogle Cybersecurity</t>
  </si>
  <si>
    <t>Azhan Ahmed</t>
  </si>
  <si>
    <t>302azhan@gmail.com</t>
  </si>
  <si>
    <t>2025-07-12T10:38:49.802Z</t>
  </si>
  <si>
    <t>2025-07-12T10:48:39.622Z</t>
  </si>
  <si>
    <t>2025-10-25T15:58:31.000Z</t>
  </si>
  <si>
    <t>https://www.coursera.org/account/accomplishments/specialization/Z7DHPDF3UGI6</t>
  </si>
  <si>
    <t>+923554429937</t>
  </si>
  <si>
    <t xml:space="preserve">Barashal jamat khana karimabad Hunza </t>
  </si>
  <si>
    <t>farhanalifaru11@gmail.comGoogle Data Analytics</t>
  </si>
  <si>
    <t>Farhan Ali</t>
  </si>
  <si>
    <t>farhanalifaru11@gmail.com</t>
  </si>
  <si>
    <t>2025-07-11T02:47:10.897Z</t>
  </si>
  <si>
    <t>2025-08-15T20:39:32.340Z</t>
  </si>
  <si>
    <t>+923497709573</t>
  </si>
  <si>
    <t>Brep_Upper Chitral Region</t>
  </si>
  <si>
    <t>Yes i'm regular</t>
  </si>
  <si>
    <t>noork9072@gmail.comGoogle Cybersecurity</t>
  </si>
  <si>
    <t>Noor Khan</t>
  </si>
  <si>
    <t>noork9072@gmail.com</t>
  </si>
  <si>
    <t>2025-08-02T18:26:18.897Z</t>
  </si>
  <si>
    <t>2025-09-27T12:13:47.947Z</t>
  </si>
  <si>
    <t>+923401260483</t>
  </si>
  <si>
    <t>Yasin Colony JK, Jutial gilgit</t>
  </si>
  <si>
    <t>arisa.samani@gmail.comGoogle Data Analytics</t>
  </si>
  <si>
    <t>ARISA SAMANI</t>
  </si>
  <si>
    <t>arisa.samani@gmail.com</t>
  </si>
  <si>
    <t>2025-07-13T11:45:11.517Z</t>
  </si>
  <si>
    <t>2025-10-14T19:13:01.904Z</t>
  </si>
  <si>
    <t>+923248314809</t>
  </si>
  <si>
    <t>CLIFTON JK</t>
  </si>
  <si>
    <t>shaistaalishah330@gmail.comGoogle Data Analytics</t>
  </si>
  <si>
    <t>Shaista ali</t>
  </si>
  <si>
    <t>shaistaalishah330@gmail.com</t>
  </si>
  <si>
    <t>2025-07-15T11:16:16.446Z</t>
  </si>
  <si>
    <t>2025-08-18T20:26:34.997Z</t>
  </si>
  <si>
    <t>+923129746868</t>
  </si>
  <si>
    <t>Silpi jk1</t>
  </si>
  <si>
    <t>shahge.ims@gmail.comGoogle Cybersecurity</t>
  </si>
  <si>
    <t>Shah sohail hussaini</t>
  </si>
  <si>
    <t>shahge.ims@gmail.com</t>
  </si>
  <si>
    <t>2025-07-20T16:51:32.708Z</t>
  </si>
  <si>
    <t>2025-09-29T17:10:18.053Z</t>
  </si>
  <si>
    <t>+923454507359</t>
  </si>
  <si>
    <t>Booni Bolanlasht molgram</t>
  </si>
  <si>
    <t>baniisyed1918@gmail.comGoogle Cybersecurity</t>
  </si>
  <si>
    <t>Syed Ghulam Rabbani</t>
  </si>
  <si>
    <t>baniisyed1918@gmail.com</t>
  </si>
  <si>
    <t>2025-07-10T13:31:53.131Z</t>
  </si>
  <si>
    <t>2025-08-22T05:43:39.144Z</t>
  </si>
  <si>
    <t>+923464953847</t>
  </si>
  <si>
    <t>Tooq Pine</t>
  </si>
  <si>
    <t>yshamaa@yahoo.comGoogle Project Management</t>
  </si>
  <si>
    <t>2025-07-20T09:42:47.113Z</t>
  </si>
  <si>
    <t>2025-07-20T11:23:12.106Z</t>
  </si>
  <si>
    <t>shahaliabid2243@gmail.comGoogle AI Essentials</t>
  </si>
  <si>
    <t>2025-07-26T09:17:27.587Z</t>
  </si>
  <si>
    <t>2025-08-10T08:13:58.838Z</t>
  </si>
  <si>
    <t>qasimlone2015@gmail.comGoogle IT Support</t>
  </si>
  <si>
    <t>2025-08-25T15:33:39.770Z</t>
  </si>
  <si>
    <t>2025-09-18T16:02:33.708Z</t>
  </si>
  <si>
    <t>2025-10-22T09:03:00.000Z</t>
  </si>
  <si>
    <t>https://www.coursera.org/account/accomplishments/specialization/XHRMZZMVHLN2</t>
  </si>
  <si>
    <t>parvaiznadir1916@gmail.comGoogle Data Analytics</t>
  </si>
  <si>
    <t>Parvaiz Nadir</t>
  </si>
  <si>
    <t>parvaiznadir1916@gmail.com</t>
  </si>
  <si>
    <t>2025-07-24T06:31:55.048Z</t>
  </si>
  <si>
    <t>2025-10-25T10:24:50.346Z</t>
  </si>
  <si>
    <t>+923554283074</t>
  </si>
  <si>
    <t xml:space="preserve">JK Upper Jutial, Gilgit </t>
  </si>
  <si>
    <t>fz1550238@gmail.comGoogle Data Analytics</t>
  </si>
  <si>
    <t>Faisal Zaman</t>
  </si>
  <si>
    <t>fz1550238@gmail.com</t>
  </si>
  <si>
    <t>2025-07-23T16:59:49.958Z</t>
  </si>
  <si>
    <t>2025-11-04T08:46:31.560Z</t>
  </si>
  <si>
    <t>+923498835871</t>
  </si>
  <si>
    <t xml:space="preserve">Karim Town jamat Khana </t>
  </si>
  <si>
    <t>sulaimankarim76@gmail.comGoogle Business Intelligence</t>
  </si>
  <si>
    <t>Sulaiman Karim</t>
  </si>
  <si>
    <t>sulaimankarim76@gmail.com</t>
  </si>
  <si>
    <t>2025-07-10T16:07:36.195Z</t>
  </si>
  <si>
    <t>2025-10-09T08:14:11.149Z</t>
  </si>
  <si>
    <t>+923438820565</t>
  </si>
  <si>
    <t>Gymush</t>
  </si>
  <si>
    <t>abidakhnam65@gmail.comGoogle Digital Marketing &amp; E-commerce</t>
  </si>
  <si>
    <t>Abida khanam</t>
  </si>
  <si>
    <t>abidakhnam65@gmail.com</t>
  </si>
  <si>
    <t>2025-07-15T01:25:53.213Z</t>
  </si>
  <si>
    <t>2025-09-10T04:56:08.148Z</t>
  </si>
  <si>
    <t>+923555959900</t>
  </si>
  <si>
    <t>ali basti</t>
  </si>
  <si>
    <t>sunailbaigal15@gmail.comGoogle Data Analytics</t>
  </si>
  <si>
    <t>2025-07-16T14:06:24.806Z</t>
  </si>
  <si>
    <t>priyaimtiaz1022@gmail.comGoogle Data Analytics</t>
  </si>
  <si>
    <t>Shagufta</t>
  </si>
  <si>
    <t>priyaimtiaz1022@gmail.com</t>
  </si>
  <si>
    <t>2025-07-16T16:11:23.452Z</t>
  </si>
  <si>
    <t>2025-11-02T17:19:33.580Z</t>
  </si>
  <si>
    <t>+923120151735</t>
  </si>
  <si>
    <t>arslanshaheen1999@gmail.comGoogle Data Analytics</t>
  </si>
  <si>
    <t>Arslan Shah</t>
  </si>
  <si>
    <t>arslanshaheen1999@gmail.com</t>
  </si>
  <si>
    <t>2025-07-21T20:56:19.571Z</t>
  </si>
  <si>
    <t>2025-10-31T19:47:04.909Z</t>
  </si>
  <si>
    <t>+923179173112</t>
  </si>
  <si>
    <t>jutial JK Zulfiqar abad</t>
  </si>
  <si>
    <t>safinazonoo@gmail.comGoogle Cybersecurity</t>
  </si>
  <si>
    <t>Safina Baz</t>
  </si>
  <si>
    <t>safinazonoo@gmail.com</t>
  </si>
  <si>
    <t>2025-07-10T15:37:11.877Z</t>
  </si>
  <si>
    <t>2025-07-12T10:21:53.485Z</t>
  </si>
  <si>
    <t>+923554545708</t>
  </si>
  <si>
    <t xml:space="preserve">Dawood Abad </t>
  </si>
  <si>
    <t>mubeenishaque66@gmail.comGoogle Digital Marketing &amp; E-commerce</t>
  </si>
  <si>
    <t>2025-07-20T19:23:34.452Z</t>
  </si>
  <si>
    <t>2025-11-03T08:02:21.743Z</t>
  </si>
  <si>
    <t>afzaladily@gmail.comGoogle Digital Marketing &amp; E-commerce</t>
  </si>
  <si>
    <t>Afzal baig</t>
  </si>
  <si>
    <t>afzaladily@gmail.com</t>
  </si>
  <si>
    <t>2025-07-22T23:18:09.626Z</t>
  </si>
  <si>
    <t>2025-11-04T03:35:26.445Z</t>
  </si>
  <si>
    <t>+923460919422</t>
  </si>
  <si>
    <t>Chuperson_Hunza Region</t>
  </si>
  <si>
    <t>Amin abad</t>
  </si>
  <si>
    <t>khanpervez1997@gmail.comGoogle Digital Marketing &amp; E-commerce</t>
  </si>
  <si>
    <t>Pervez khan</t>
  </si>
  <si>
    <t>khanpervez1997@gmail.com</t>
  </si>
  <si>
    <t>2025-10-17T00:50:10.353Z</t>
  </si>
  <si>
    <t>2025-10-25T06:03:19.492Z</t>
  </si>
  <si>
    <t>+923555131839</t>
  </si>
  <si>
    <t>Noor abad</t>
  </si>
  <si>
    <t>sajidaly333@gmail.comGoogle Digital Marketing &amp; E-commerce</t>
  </si>
  <si>
    <t>Sajid Ali</t>
  </si>
  <si>
    <t>sajidaly333@gmail.com</t>
  </si>
  <si>
    <t>2025-08-12T05:53:03.547Z</t>
  </si>
  <si>
    <t>2025-08-24T12:12:43.231Z</t>
  </si>
  <si>
    <t>+923205720958</t>
  </si>
  <si>
    <t>Karim Abad Jamat Khana G9/1</t>
  </si>
  <si>
    <t>fairozaakbarbuni92@gmail.comGoogle Cybersecurity</t>
  </si>
  <si>
    <t>Feroza bibi</t>
  </si>
  <si>
    <t>fairozaakbarbuni92@gmail.com</t>
  </si>
  <si>
    <t>2025-10-07T14:53:31.110Z</t>
  </si>
  <si>
    <t>2025-10-08T15:09:00.601Z</t>
  </si>
  <si>
    <t>+923063861292</t>
  </si>
  <si>
    <t xml:space="preserve">Booni goal lotdur </t>
  </si>
  <si>
    <t>azalasif1@gmail.comGoogle IT Support</t>
  </si>
  <si>
    <t>Azal</t>
  </si>
  <si>
    <t>azalasif1@gmail.com</t>
  </si>
  <si>
    <t>2025-09-01T11:57:11.676Z</t>
  </si>
  <si>
    <t>2025-11-04T08:33:39.376Z</t>
  </si>
  <si>
    <t>+923332485100</t>
  </si>
  <si>
    <t>hunarbaig8@gmail.comGoogle Data Analytics</t>
  </si>
  <si>
    <t>2025-07-19T04:23:24.534Z</t>
  </si>
  <si>
    <t>duresamin14@gmail.comGoogle AI Essentials</t>
  </si>
  <si>
    <t>Dur e Samin</t>
  </si>
  <si>
    <t>duresamin14@gmail.com</t>
  </si>
  <si>
    <t>2025-11-02T08:38:08.058Z</t>
  </si>
  <si>
    <t>+923495065340</t>
  </si>
  <si>
    <t>Yaseen Colony Jk</t>
  </si>
  <si>
    <t>aslamkhan.emp256364@gmail.comGoogle IT Support</t>
  </si>
  <si>
    <t>Muhammad Aslam</t>
  </si>
  <si>
    <t>aslamkhan.emp256364@gmail.com</t>
  </si>
  <si>
    <t>2025-07-15T04:54:06.398Z</t>
  </si>
  <si>
    <t>2025-10-25T08:05:47.355Z</t>
  </si>
  <si>
    <t>+923554545536</t>
  </si>
  <si>
    <t>JK 3 Teru Bala</t>
  </si>
  <si>
    <t>ashfaq9397@gmail.comGoogle Data Analytics</t>
  </si>
  <si>
    <t>Muhammad Ashfaque</t>
  </si>
  <si>
    <t>ashfaq9397@gmail.com</t>
  </si>
  <si>
    <t>2025-07-19T05:05:30.766Z</t>
  </si>
  <si>
    <t>2025-08-17T18:17:48.681Z</t>
  </si>
  <si>
    <t>+923038837323</t>
  </si>
  <si>
    <t xml:space="preserve">Amin Colony Peshawar </t>
  </si>
  <si>
    <t>benishakram4@gmail.comGoogle Digital Marketing &amp; E-commerce</t>
  </si>
  <si>
    <t>Benish Akram</t>
  </si>
  <si>
    <t>benishakram4@gmail.com</t>
  </si>
  <si>
    <t>2025-07-14T13:04:09.724Z</t>
  </si>
  <si>
    <t>2025-10-08T06:23:54.256Z</t>
  </si>
  <si>
    <t>+923555761929</t>
  </si>
  <si>
    <t>Central jk no 1</t>
  </si>
  <si>
    <t>safdaraleem95@gmail.comGoogle Data Analytics</t>
  </si>
  <si>
    <t>Safdar Aleem</t>
  </si>
  <si>
    <t>safdaraleem95@gmail.com</t>
  </si>
  <si>
    <t>2025-07-13T06:23:36.482Z</t>
  </si>
  <si>
    <t>2025-10-12T05:46:01.348Z</t>
  </si>
  <si>
    <t>+923445577449</t>
  </si>
  <si>
    <t xml:space="preserve">Centre jk </t>
  </si>
  <si>
    <t>shussainkhan72@gmail.comGoogle IT Automation with Python</t>
  </si>
  <si>
    <t>2025-07-25T18:18:39.853Z</t>
  </si>
  <si>
    <t>2025-08-15T00:56:35.745Z</t>
  </si>
  <si>
    <t>2025-10-26T14:44:37.000Z</t>
  </si>
  <si>
    <t>https://www.coursera.org/account/accomplishments/specialization/G6D6R4MVLOLW</t>
  </si>
  <si>
    <t>sirajahmed662king@gmail.comGoogle Data Analytics</t>
  </si>
  <si>
    <t>Siraj Ahmed</t>
  </si>
  <si>
    <t>sirajahmed662king@gmail.com</t>
  </si>
  <si>
    <t>2025-07-12T14:50:08.633Z</t>
  </si>
  <si>
    <t>2025-08-27T15:01:00.858Z</t>
  </si>
  <si>
    <t>+923461180516</t>
  </si>
  <si>
    <t>Gharabarass</t>
  </si>
  <si>
    <t>junaidiqbalgzr@gmail.comGoogle UX Design</t>
  </si>
  <si>
    <t>2025-08-13T15:59:13.559Z</t>
  </si>
  <si>
    <t>2025-10-10T13:30:09.119Z</t>
  </si>
  <si>
    <t>2025-10-25T14:21:41.000Z</t>
  </si>
  <si>
    <t>https://www.coursera.org/account/accomplishments/specialization/44XOWDC2NOYG</t>
  </si>
  <si>
    <t>shah41731@gmail.comGoogle Project Management</t>
  </si>
  <si>
    <t>Sher Dill</t>
  </si>
  <si>
    <t>shah41731@gmail.com</t>
  </si>
  <si>
    <t>2025-07-11T00:26:01.041Z</t>
  </si>
  <si>
    <t>2025-08-25T05:36:38.446Z</t>
  </si>
  <si>
    <t>+923129853084</t>
  </si>
  <si>
    <t>6  Taus</t>
  </si>
  <si>
    <t>saimaaly191@gmail.comGoogle Project Management</t>
  </si>
  <si>
    <t>2025-07-26T18:34:08.764Z</t>
  </si>
  <si>
    <t>2025-07-26T18:47:46.027Z</t>
  </si>
  <si>
    <t>binishalam456@gmail.comGoogle Data Analytics</t>
  </si>
  <si>
    <t>2025-10-24T17:11:36.890Z</t>
  </si>
  <si>
    <t>2025-11-04T08:41:33.974Z</t>
  </si>
  <si>
    <t>eshalwali98@gmail.comGoogle Cybersecurity</t>
  </si>
  <si>
    <t>Eshal</t>
  </si>
  <si>
    <t>eshalwali98@gmail.com</t>
  </si>
  <si>
    <t>2025-10-05T15:44:38.458Z</t>
  </si>
  <si>
    <t>2025-10-05T15:45:07.454Z</t>
  </si>
  <si>
    <t>azadwali.khan@itrebp.orgGoogle Data Analytics</t>
  </si>
  <si>
    <t>2025-10-07T05:58:51.469Z</t>
  </si>
  <si>
    <t>2025-10-16T06:28:59.638Z</t>
  </si>
  <si>
    <t>tarazainasreen04@gmail.comGoogle UX Design</t>
  </si>
  <si>
    <t>2025-07-12T16:47:51.434Z</t>
  </si>
  <si>
    <t>unzilasaleem66@gmail.comGoogle Digital Marketing &amp; E-commerce</t>
  </si>
  <si>
    <t>Unzila Saleem</t>
  </si>
  <si>
    <t>unzilasaleem66@gmail.com</t>
  </si>
  <si>
    <t>2025-09-23T18:08:00.862Z</t>
  </si>
  <si>
    <t>2025-09-23T18:26:24.108Z</t>
  </si>
  <si>
    <t>+923302490814</t>
  </si>
  <si>
    <t>shama.shahzad345@gmail.comGoogle Prompting Essentials</t>
  </si>
  <si>
    <t>Shama Shahzad</t>
  </si>
  <si>
    <t>shama.shahzad345@gmail.com</t>
  </si>
  <si>
    <t>2025-07-27T15:08:31.799Z</t>
  </si>
  <si>
    <t>2025-09-12T10:34:08.654Z</t>
  </si>
  <si>
    <t>+923358236329</t>
  </si>
  <si>
    <t xml:space="preserve">to support as a volunteer to other youth of my community </t>
  </si>
  <si>
    <t>zeeshanali7razi@gmail.comGoogle IT Automation with Python</t>
  </si>
  <si>
    <t>2025-07-11T10:59:01.953Z</t>
  </si>
  <si>
    <t>2025-08-12T07:21:33.807Z</t>
  </si>
  <si>
    <t>sehar.alyyy@gmail.comGoogle Business Intelligence</t>
  </si>
  <si>
    <t>2025-08-06T07:39:45.534Z</t>
  </si>
  <si>
    <t>2025-08-06T08:39:44.275Z</t>
  </si>
  <si>
    <t>nasima.bano@fhapk.orgGoogle Data Analytics</t>
  </si>
  <si>
    <t>Nasima Bano</t>
  </si>
  <si>
    <t>nasima.bano@fhapk.org</t>
  </si>
  <si>
    <t>2025-07-26T07:25:05.668Z</t>
  </si>
  <si>
    <t>2025-10-15T08:47:27.627Z</t>
  </si>
  <si>
    <t>+923425734806</t>
  </si>
  <si>
    <t>Baladul Karim JK</t>
  </si>
  <si>
    <t>qasimlone2015@gmail.comGoogle Project Management</t>
  </si>
  <si>
    <t>2025-10-02T06:47:34.872Z</t>
  </si>
  <si>
    <t>2025-10-27T09:12:21.756Z</t>
  </si>
  <si>
    <t>2025-10-22T09:17:51.000Z</t>
  </si>
  <si>
    <t>https://www.coursera.org/account/accomplishments/specialization/P86KDRAE3187</t>
  </si>
  <si>
    <t>saniyaahmad034@gmail.comGoogle AI Essentials</t>
  </si>
  <si>
    <t>Sania Munir</t>
  </si>
  <si>
    <t>saniyaahmad034@gmail.com</t>
  </si>
  <si>
    <t>2025-09-27T14:23:23.175Z</t>
  </si>
  <si>
    <t>2025-09-27T16:49:51.902Z</t>
  </si>
  <si>
    <t>2025-10-25T06:30:36.000Z</t>
  </si>
  <si>
    <t>https://www.coursera.org/account/accomplishments/specialization/Y7DC6ZAOX2KH</t>
  </si>
  <si>
    <t>+923554136833</t>
  </si>
  <si>
    <t xml:space="preserve">Central jamat Khana karimabad </t>
  </si>
  <si>
    <t>suralfahad95@gmail.comGoogle IT Automation with Python</t>
  </si>
  <si>
    <t>2025-07-22T12:30:07.879Z</t>
  </si>
  <si>
    <t>2025-08-07T08:08:13.085Z</t>
  </si>
  <si>
    <t>ajazaly19@gmail.comGoogle Cybersecurity</t>
  </si>
  <si>
    <t>2025-07-12T10:19:11.995Z</t>
  </si>
  <si>
    <t>2025-08-13T16:37:25.853Z</t>
  </si>
  <si>
    <t>simranfida098@gmail.comGoogle Digital Marketing &amp; E-commerce</t>
  </si>
  <si>
    <t>Simran fida</t>
  </si>
  <si>
    <t>simranfida098@gmail.com</t>
  </si>
  <si>
    <t>2025-07-12T09:39:54.137Z</t>
  </si>
  <si>
    <t>2025-07-16T19:06:13.000Z</t>
  </si>
  <si>
    <t>https://www.coursera.org/account/accomplishments/specialization/GS8KWVLZ3FWQ</t>
  </si>
  <si>
    <t>+923554441613</t>
  </si>
  <si>
    <t>Rehmatabad</t>
  </si>
  <si>
    <t>mehjabeenzaria@gmail.comGoogle Digital Marketing &amp; E-commerce</t>
  </si>
  <si>
    <t>Mehjabeen Zaria</t>
  </si>
  <si>
    <t>mehjabeenzaria@gmail.com</t>
  </si>
  <si>
    <t>2025-07-19T02:40:13.120Z</t>
  </si>
  <si>
    <t>2025-07-20T19:22:40.105Z</t>
  </si>
  <si>
    <t>2025-10-22T08:43:54.000Z</t>
  </si>
  <si>
    <t>https://www.coursera.org/account/accomplishments/specialization/RZLOKFYCLN4P</t>
  </si>
  <si>
    <t>+923313000747</t>
  </si>
  <si>
    <t>fs5371214@gmail.comGoogle Digital Marketing &amp; E-commerce</t>
  </si>
  <si>
    <t>2025-08-15T11:25:05.496Z</t>
  </si>
  <si>
    <t>2025-10-30T10:24:46.641Z</t>
  </si>
  <si>
    <t>2025-09-02T13:15:30.000Z</t>
  </si>
  <si>
    <t>https://www.coursera.org/account/accomplishments/specialization/X4V4SQMLSSGX</t>
  </si>
  <si>
    <t>shamsuqamar20@gmail.comGoogle Project Management</t>
  </si>
  <si>
    <t>shamsuqamar20@gmail.com</t>
  </si>
  <si>
    <t>2025-07-22T12:06:25.284Z</t>
  </si>
  <si>
    <t>2025-08-08T06:22:12.444Z</t>
  </si>
  <si>
    <t>2025-07-20T15:16:55.000Z</t>
  </si>
  <si>
    <t>+923555771243</t>
  </si>
  <si>
    <t xml:space="preserve">Jamat khana Hammer </t>
  </si>
  <si>
    <t>alicl514@gmail.comGoogle Data Analytics</t>
  </si>
  <si>
    <t>Nafas jan</t>
  </si>
  <si>
    <t>alicl514@gmail.com</t>
  </si>
  <si>
    <t>2025-07-21T09:24:45.206Z</t>
  </si>
  <si>
    <t>2025-10-28T09:30:20.903Z</t>
  </si>
  <si>
    <t>2025-09-26T23:13:17.000Z</t>
  </si>
  <si>
    <t>https://www.coursera.org/account/accomplishments/specialization/L7HKHINR2H43</t>
  </si>
  <si>
    <t>+923009028466</t>
  </si>
  <si>
    <t>Dokandeh</t>
  </si>
  <si>
    <t>shadwali293331@gmail.comGoogle Cybersecurity</t>
  </si>
  <si>
    <t>Mehtab wali</t>
  </si>
  <si>
    <t>shadwali293331@gmail.com</t>
  </si>
  <si>
    <t>2025-07-10T23:49:57.444Z</t>
  </si>
  <si>
    <t>2025-10-25T19:26:57.879Z</t>
  </si>
  <si>
    <t>2025-09-20T16:55:57.000Z</t>
  </si>
  <si>
    <t>https://www.coursera.org/account/accomplishments/specialization/KKZMAK6R4RJG</t>
  </si>
  <si>
    <t>+923155565485</t>
  </si>
  <si>
    <t>JK 3golodass</t>
  </si>
  <si>
    <t>sanambaig46@gmail.comGoogle Digital Marketing &amp; E-commerce</t>
  </si>
  <si>
    <t>sanambaig46@gmail.com</t>
  </si>
  <si>
    <t>2025-08-11T08:17:07.186Z</t>
  </si>
  <si>
    <t>2025-09-14T17:56:20.580Z</t>
  </si>
  <si>
    <t>2025-10-15T10:35:46.000Z</t>
  </si>
  <si>
    <t>https://www.coursera.org/account/accomplishments/specialization/8KXGBHLEQLS3</t>
  </si>
  <si>
    <t>+923109340679</t>
  </si>
  <si>
    <t>Dalkoi</t>
  </si>
  <si>
    <t>midhatkarim66@gmail.comGoogle Digital Marketing &amp; E-commerce</t>
  </si>
  <si>
    <t>2025-09-09T21:45:08.252Z</t>
  </si>
  <si>
    <t>2025-09-30T07:46:39.418Z</t>
  </si>
  <si>
    <t>2025-10-26T15:43:57.000Z</t>
  </si>
  <si>
    <t>https://www.coursera.org/account/accomplishments/specialization/W3H2AT1FPMJ1</t>
  </si>
  <si>
    <t>muskan.vadsariya99@gmail.comGoogle Data Analytics</t>
  </si>
  <si>
    <t>2024-05-24T17:45:43.573Z</t>
  </si>
  <si>
    <t>2025-04-13T13:04:25.585Z</t>
  </si>
  <si>
    <t>2025-09-03T06:55:36.000Z</t>
  </si>
  <si>
    <t>https://www.coursera.org/account/accomplishments/specialization/D1C5KQVBXBUO</t>
  </si>
  <si>
    <t>shernadirbaig99@gmail.comGoogle UX Design</t>
  </si>
  <si>
    <t>shernadirbaig99@gmail.com</t>
  </si>
  <si>
    <t>2025-10-16T14:10:50.347Z</t>
  </si>
  <si>
    <t>2025-10-22T20:33:54.919Z</t>
  </si>
  <si>
    <t>2025-07-16T13:13:20.000Z</t>
  </si>
  <si>
    <t>https://www.coursera.org/account/accomplishments/specialization/SA6OQ1VPBFEV</t>
  </si>
  <si>
    <t>+923554413558</t>
  </si>
  <si>
    <t xml:space="preserve">Zalfikhar abad </t>
  </si>
  <si>
    <t>azizhina51@gmail.comGoogle IT Automation with Python</t>
  </si>
  <si>
    <t>2025-09-03T18:53:36.442Z</t>
  </si>
  <si>
    <t>2025-09-05T18:20:02.350Z</t>
  </si>
  <si>
    <t>2025-09-30T08:38:40.000Z</t>
  </si>
  <si>
    <t>https://www.coursera.org/account/accomplishments/specialization/77GS0LZFT2BX</t>
  </si>
  <si>
    <t>diya.salman001@gmail.comGoogle Project Management</t>
  </si>
  <si>
    <t>Diya Salman</t>
  </si>
  <si>
    <t>diya.salman001@gmail.com</t>
  </si>
  <si>
    <t>2025-09-08T15:40:34.148Z</t>
  </si>
  <si>
    <t>2025-11-03T15:35:27.516Z</t>
  </si>
  <si>
    <t>2025-08-01T15:47:03.000Z</t>
  </si>
  <si>
    <t>https://www.coursera.org/account/accomplishments/specialization/QLGTP472RXO8</t>
  </si>
  <si>
    <t>+923488095039</t>
  </si>
  <si>
    <t xml:space="preserve">Karim Town Jamat khana </t>
  </si>
  <si>
    <t>yousufpanah5@gmail.comGoogle IT Support</t>
  </si>
  <si>
    <t>Yousuf Panah</t>
  </si>
  <si>
    <t>yousufpanah5@gmail.com</t>
  </si>
  <si>
    <t>2025-03-11T01:50:57.088Z</t>
  </si>
  <si>
    <t>2025-10-01T05:21:26.897Z</t>
  </si>
  <si>
    <t>2025-09-10T17:05:18.000Z</t>
  </si>
  <si>
    <t>+923554223357</t>
  </si>
  <si>
    <t xml:space="preserve">Shamaran I </t>
  </si>
  <si>
    <t>samreenamir17@gmail.comGoogle UX Design</t>
  </si>
  <si>
    <t>Samreen amir</t>
  </si>
  <si>
    <t>samreenamir17@gmail.com</t>
  </si>
  <si>
    <t>2025-07-12T15:09:20.059Z</t>
  </si>
  <si>
    <t>2025-08-05T08:17:12.646Z</t>
  </si>
  <si>
    <t>2025-09-17T17:57:25.000Z</t>
  </si>
  <si>
    <t>https://www.coursera.org/account/accomplishments/specialization/VATWP36PKGZP</t>
  </si>
  <si>
    <t>+923123076611</t>
  </si>
  <si>
    <t xml:space="preserve">Shahabad Hyderabad </t>
  </si>
  <si>
    <t>azizhina51@gmail.comGoogle Data Analytics</t>
  </si>
  <si>
    <t>2025-09-03T18:54:33.152Z</t>
  </si>
  <si>
    <t>2025-09-26T15:56:59.924Z</t>
  </si>
  <si>
    <t>2025-09-30T18:28:55.000Z</t>
  </si>
  <si>
    <t>https://www.coursera.org/account/accomplishments/specialization/9LJB5T8FPVVO</t>
  </si>
  <si>
    <t>raisabaloch123@gmail.comGoogle AI Essentials</t>
  </si>
  <si>
    <t>Raisa Adil</t>
  </si>
  <si>
    <t>raisabaloch123@gmail.com</t>
  </si>
  <si>
    <t>2025-09-06T19:22:14.337Z</t>
  </si>
  <si>
    <t>2025-09-22T16:06:45.824Z</t>
  </si>
  <si>
    <t>2025-08-18T15:25:49.000Z</t>
  </si>
  <si>
    <t>https://www.coursera.org/account/accomplishments/specialization/XT9GWAWV9QYF</t>
  </si>
  <si>
    <t>+923331555218</t>
  </si>
  <si>
    <t xml:space="preserve">Lassi Jamat Khana </t>
  </si>
  <si>
    <t>zaarawastani20@gmail.comGoogle Project Management</t>
  </si>
  <si>
    <t>Zaara Wastani</t>
  </si>
  <si>
    <t>zaarawastani20@gmail.com</t>
  </si>
  <si>
    <t>2025-07-10T10:27:19.795Z</t>
  </si>
  <si>
    <t>2025-10-28T12:32:22.556Z</t>
  </si>
  <si>
    <t>2025-09-19T05:11:19.000Z</t>
  </si>
  <si>
    <t>https://www.coursera.org/account/accomplishments/specialization/LX0YDA3U4ANU</t>
  </si>
  <si>
    <t>+923265856060</t>
  </si>
  <si>
    <t xml:space="preserve">Karimabad JamatKhana </t>
  </si>
  <si>
    <t>uzmanoreen198@gmail.comGoogle Digital Marketing &amp; E-commerce</t>
  </si>
  <si>
    <t>Uzma Noreen</t>
  </si>
  <si>
    <t>uzmanoreen198@gmail.com</t>
  </si>
  <si>
    <t>2025-07-11T09:37:07.787Z</t>
  </si>
  <si>
    <t>2025-11-03T13:48:43.010Z</t>
  </si>
  <si>
    <t>2025-09-26T11:40:21.000Z</t>
  </si>
  <si>
    <t>https://www.coursera.org/account/accomplishments/specialization/X49LKING7TCI</t>
  </si>
  <si>
    <t>+923349930404</t>
  </si>
  <si>
    <t>Mumtaz Abad Multan</t>
  </si>
  <si>
    <t>khanamhasnat1223@gmail.comGoogle Project Management</t>
  </si>
  <si>
    <t>Anila khanam</t>
  </si>
  <si>
    <t>khanamhasnat1223@gmail.com</t>
  </si>
  <si>
    <t>2025-07-15T09:21:33.451Z</t>
  </si>
  <si>
    <t>2025-07-30T09:38:58.030Z</t>
  </si>
  <si>
    <t>2025-08-05T14:37:07.000Z</t>
  </si>
  <si>
    <t>https://www.coursera.org/account/accomplishments/specialization/YWVPSDY6R9RQ</t>
  </si>
  <si>
    <t>+923169482915</t>
  </si>
  <si>
    <t>Jk 4 tause</t>
  </si>
  <si>
    <t>karimafaizy2019@gmail.comGoogle Data Analytics</t>
  </si>
  <si>
    <t>2025-07-10T10:31:06.000Z</t>
  </si>
  <si>
    <t>2025-07-19T08:55:55.000Z</t>
  </si>
  <si>
    <t>https://www.coursera.org/account/accomplishments/specialization/KXKMIO7QXH33</t>
  </si>
  <si>
    <t>itsperveen@gmail.comGoogle UX Design</t>
  </si>
  <si>
    <t>itsperveen@gmail.com</t>
  </si>
  <si>
    <t>2025-09-12T15:21:25.083Z</t>
  </si>
  <si>
    <t>2025-10-22T19:24:03.902Z</t>
  </si>
  <si>
    <t>2025-09-18T09:49:50.000Z</t>
  </si>
  <si>
    <t>https://www.coursera.org/account/accomplishments/specialization/6AW6SBPP7S8D</t>
  </si>
  <si>
    <t>+923435528049</t>
  </si>
  <si>
    <t xml:space="preserve">Noor colony jutial Gilgit </t>
  </si>
  <si>
    <t>ahmadtahir931@gmail.comGoogle Data Analytics</t>
  </si>
  <si>
    <t>Tahir Ahmad</t>
  </si>
  <si>
    <t>ahmadtahir931@gmail.com</t>
  </si>
  <si>
    <t>2025-07-10T14:35:07.279Z</t>
  </si>
  <si>
    <t>2025-07-10T14:44:03.865Z</t>
  </si>
  <si>
    <t>2025-10-06T03:56:49.000Z</t>
  </si>
  <si>
    <t>https://www.coursera.org/account/accomplishments/specialization/HM4Y3S1O013E</t>
  </si>
  <si>
    <t>+923457771558</t>
  </si>
  <si>
    <t>lubnawazir1144@gmail.comGoogle Data Analytics</t>
  </si>
  <si>
    <t>Lubna Wazir</t>
  </si>
  <si>
    <t>lubnawazir1144@gmail.com</t>
  </si>
  <si>
    <t>2025-10-01T04:41:21.258Z</t>
  </si>
  <si>
    <t>2025-10-11T17:30:00.279Z</t>
  </si>
  <si>
    <t>2025-10-16T04:30:46.000Z</t>
  </si>
  <si>
    <t>https://www.coursera.org/account/accomplishments/specialization/FLAWKXY2TR5N</t>
  </si>
  <si>
    <t>+923554404094</t>
  </si>
  <si>
    <t>JK2</t>
  </si>
  <si>
    <t>gulsaminak@gmail.comGoogle Digital Marketing &amp; E-commerce</t>
  </si>
  <si>
    <t>Gulsamin</t>
  </si>
  <si>
    <t>gulsaminak@gmail.com</t>
  </si>
  <si>
    <t>2025-08-02T08:59:55.344Z</t>
  </si>
  <si>
    <t>2025-08-13T10:53:47.889Z</t>
  </si>
  <si>
    <t>2025-07-31T14:23:18.000Z</t>
  </si>
  <si>
    <t>+923165026842</t>
  </si>
  <si>
    <t xml:space="preserve">Rehmat Abad NasirAbad </t>
  </si>
  <si>
    <t>sakina.nayab97@gmail.comGoogle Digital Marketing &amp; E-commerce</t>
  </si>
  <si>
    <t>Sakina bibi</t>
  </si>
  <si>
    <t>sakina.nayab97@gmail.com</t>
  </si>
  <si>
    <t>2025-07-31T14:24:37.391Z</t>
  </si>
  <si>
    <t>2025-11-03T20:55:54.237Z</t>
  </si>
  <si>
    <t>2025-09-29T05:48:34.000Z</t>
  </si>
  <si>
    <t>https://www.coursera.org/account/accomplishments/specialization/Z5B3OI23EHZY</t>
  </si>
  <si>
    <t>+923495626498</t>
  </si>
  <si>
    <t xml:space="preserve">Zulfiqarabad Jutial Gilgit </t>
  </si>
  <si>
    <t>akram.sono29@gmail.comGoogle Project Management</t>
  </si>
  <si>
    <t>2025-07-12T16:42:06.316Z</t>
  </si>
  <si>
    <t>2025-11-03T17:01:56.171Z</t>
  </si>
  <si>
    <t>2025-10-26T15:43:56.000Z</t>
  </si>
  <si>
    <t>https://www.coursera.org/account/accomplishments/specialization/J1ATBOYAK8SR</t>
  </si>
  <si>
    <t>sheralikhan578@gmail.comGoogle Project Management</t>
  </si>
  <si>
    <t>2025-07-19T10:17:28.340Z</t>
  </si>
  <si>
    <t>2025-07-29T14:51:29.000Z</t>
  </si>
  <si>
    <t>karishmakakakhel821@gmail.comGoogle IT Support</t>
  </si>
  <si>
    <t>Karishma Sadir</t>
  </si>
  <si>
    <t>karishmakakakhel821@gmail.com</t>
  </si>
  <si>
    <t>2025-08-16T07:08:37.797Z</t>
  </si>
  <si>
    <t>2025-08-19T07:27:28.212Z</t>
  </si>
  <si>
    <t>2025-09-03T16:50:40.000Z</t>
  </si>
  <si>
    <t>https://www.coursera.org/account/accomplishments/specialization/9YZ4U29Z9OTR</t>
  </si>
  <si>
    <t>+923554578805</t>
  </si>
  <si>
    <t xml:space="preserve">Gulaghmuli </t>
  </si>
  <si>
    <t>saniyaahmad034@gmail.comGoogle Cybersecurity</t>
  </si>
  <si>
    <t>2025-07-11T14:42:54.548Z</t>
  </si>
  <si>
    <t>2025-11-03T17:11:31.956Z</t>
  </si>
  <si>
    <t>2025-07-26T12:19:23.000Z</t>
  </si>
  <si>
    <t>https://www.coursera.org/account/accomplishments/specialization/OP2YO7XTRS3L</t>
  </si>
  <si>
    <t>attakarim15@gmail.comGoogle Digital Marketing &amp; E-commerce</t>
  </si>
  <si>
    <t>2024-06-26T04:42:52.221Z</t>
  </si>
  <si>
    <t>2025-09-02T17:02:57.997Z</t>
  </si>
  <si>
    <t>2025-08-14T14:36:34.000Z</t>
  </si>
  <si>
    <t>hisamullah93@gmail.comGoogle Digital Marketing &amp; E-commerce</t>
  </si>
  <si>
    <t>Hisam Ullah Baig</t>
  </si>
  <si>
    <t>hisamullah93@gmail.com</t>
  </si>
  <si>
    <t>2025-07-15T07:15:31.278Z</t>
  </si>
  <si>
    <t>2025-10-23T06:52:07.813Z</t>
  </si>
  <si>
    <t>2025-09-16T04:17:24.000Z</t>
  </si>
  <si>
    <t>https://www.coursera.org/account/accomplishments/specialization/Y8QD0EC6T4MT</t>
  </si>
  <si>
    <t>+923499221089</t>
  </si>
  <si>
    <t>Charun Oweer jamat kahan</t>
  </si>
  <si>
    <t>aliyaszagar@gmail.comGoogle Project Management</t>
  </si>
  <si>
    <t>Aliyas Hussain</t>
  </si>
  <si>
    <t>aliyaszagar@gmail.com</t>
  </si>
  <si>
    <t>2025-07-14T06:57:25.857Z</t>
  </si>
  <si>
    <t>2025-07-23T04:21:04.990Z</t>
  </si>
  <si>
    <t>2025-10-16T17:32:46.000Z</t>
  </si>
  <si>
    <t>https://www.coursera.org/account/accomplishments/specialization/5VIUHQZ8R023</t>
  </si>
  <si>
    <t>+923137946323</t>
  </si>
  <si>
    <t>Gupis bala</t>
  </si>
  <si>
    <t>burhanhilbi@gmail.comGoogle AI Essentials</t>
  </si>
  <si>
    <t>Burhan Ud -Din</t>
  </si>
  <si>
    <t>burhanhilbi@gmail.com</t>
  </si>
  <si>
    <t>2025-07-18T04:35:24.524Z</t>
  </si>
  <si>
    <t>2025-07-13T05:53:19.375Z</t>
  </si>
  <si>
    <t>2025-07-20T14:52:43.000Z</t>
  </si>
  <si>
    <t>+923554268075</t>
  </si>
  <si>
    <t xml:space="preserve">Jk No 5 Barkolti Yasin </t>
  </si>
  <si>
    <t>beingimroz1@gmail.comGoogle Project Management</t>
  </si>
  <si>
    <t>beingimroz1@gmail.com</t>
  </si>
  <si>
    <t>2025-07-31T21:54:16.796Z</t>
  </si>
  <si>
    <t>2025-07-31T22:00:11.224Z</t>
  </si>
  <si>
    <t>2025-10-25T10:59:43.000Z</t>
  </si>
  <si>
    <t>https://www.coursera.org/account/accomplishments/specialization/WCRCK00ED96H</t>
  </si>
  <si>
    <t>+923489926054</t>
  </si>
  <si>
    <t xml:space="preserve">Khomer Gilgit </t>
  </si>
  <si>
    <t>deedarali77@yahoo.comGoogle Project Management</t>
  </si>
  <si>
    <t>Deedar Ali</t>
  </si>
  <si>
    <t>deedarali77@yahoo.com</t>
  </si>
  <si>
    <t>2025-07-25T13:28:38.193Z</t>
  </si>
  <si>
    <t>2025-11-04T07:19:15.941Z</t>
  </si>
  <si>
    <t>2025-08-23T14:16:35.000Z</t>
  </si>
  <si>
    <t>https://www.coursera.org/account/accomplishments/specialization/3Z843S61G7M8</t>
  </si>
  <si>
    <t>+923445949833</t>
  </si>
  <si>
    <t xml:space="preserve">Dalat jamat Khana Ali abad </t>
  </si>
  <si>
    <t>saleema.mis@gmail.comGoogle Data Analytics</t>
  </si>
  <si>
    <t>2025-07-23T12:11:12.603Z</t>
  </si>
  <si>
    <t>2025-08-21T03:04:16.000Z</t>
  </si>
  <si>
    <t>https://www.coursera.org/account/accomplishments/specialization/RPLV4MA7OGXS</t>
  </si>
  <si>
    <t>shazina198@gmail.comGoogle Digital Marketing &amp; E-commerce</t>
  </si>
  <si>
    <t>Shazina</t>
  </si>
  <si>
    <t>shazina198@gmail.com</t>
  </si>
  <si>
    <t>2025-07-26T08:12:54.197Z</t>
  </si>
  <si>
    <t>2025-09-28T03:59:01.520Z</t>
  </si>
  <si>
    <t>2025-07-25T10:21:21.000Z</t>
  </si>
  <si>
    <t>+923555389359</t>
  </si>
  <si>
    <t xml:space="preserve">Mominabad Jamat ishkoman </t>
  </si>
  <si>
    <t>saleema.mis@gmail.comGoogle Business Intelligence</t>
  </si>
  <si>
    <t>2025-07-23T12:16:23.782Z</t>
  </si>
  <si>
    <t>2025-07-27T18:20:46.000Z</t>
  </si>
  <si>
    <t>rizwankarim27@yahoo.comGoogle Advanced Data Analytics</t>
  </si>
  <si>
    <t>2025-07-16T11:39:43.524Z</t>
  </si>
  <si>
    <t>2025-10-17T06:29:25.049Z</t>
  </si>
  <si>
    <t>2025-10-04T19:14:39.000Z</t>
  </si>
  <si>
    <t>https://www.coursera.org/account/accomplishments/specialization/7DYKORGYL411</t>
  </si>
  <si>
    <t>kainat.sardar246@gmail.comGoogle Project Management</t>
  </si>
  <si>
    <t>2025-07-28T08:56:59.077Z</t>
  </si>
  <si>
    <t>2025-11-02T10:37:36.818Z</t>
  </si>
  <si>
    <t>2025-09-20T18:07:56.000Z</t>
  </si>
  <si>
    <t>https://www.coursera.org/account/accomplishments/specialization/2RUEDTN7L2W2</t>
  </si>
  <si>
    <t>khowajamahara07@gmail.comGoogle Digital Marketing &amp; E-commerce</t>
  </si>
  <si>
    <t>2025-07-10T12:22:38.918Z</t>
  </si>
  <si>
    <t>2025-10-28T15:56:59.634Z</t>
  </si>
  <si>
    <t>2025-10-09T07:01:14.000Z</t>
  </si>
  <si>
    <t>https://www.coursera.org/account/accomplishments/specialization/V003CK91FT2B</t>
  </si>
  <si>
    <t>sirajahmed662king@gmail.comGoogle Prompting Essentials</t>
  </si>
  <si>
    <t>2025-09-04T14:37:05.286Z</t>
  </si>
  <si>
    <t>2025-09-04T14:48:50.337Z</t>
  </si>
  <si>
    <t>2025-08-02T16:52:10.000Z</t>
  </si>
  <si>
    <t>https://www.coursera.org/account/accomplishments/specialization/GQN6F10WSNFI</t>
  </si>
  <si>
    <t>sajilaessa4@gmail.comGoogle Digital Marketing &amp; E-commerce</t>
  </si>
  <si>
    <t>Sajila bano</t>
  </si>
  <si>
    <t>sajilaessa4@gmail.com</t>
  </si>
  <si>
    <t>2025-07-15T11:46:22.310Z</t>
  </si>
  <si>
    <t>2025-10-26T11:51:58.979Z</t>
  </si>
  <si>
    <t>2025-09-02T01:17:48.000Z</t>
  </si>
  <si>
    <t>https://www.coursera.org/account/accomplishments/specialization/7V4VZ141DCAP</t>
  </si>
  <si>
    <t>+923555348708</t>
  </si>
  <si>
    <t>Jk#1 Umalset</t>
  </si>
  <si>
    <t>neelamtabassum15@gmail.comGoogle Digital Marketing &amp; E-commerce</t>
  </si>
  <si>
    <t>Neelam Tabassum</t>
  </si>
  <si>
    <t>neelamtabassum15@gmail.com</t>
  </si>
  <si>
    <t>2025-07-16T16:17:35.152Z</t>
  </si>
  <si>
    <t>2025-11-03T11:56:05.595Z</t>
  </si>
  <si>
    <t>2025-07-25T18:36:54.000Z</t>
  </si>
  <si>
    <t>+923489757685</t>
  </si>
  <si>
    <t xml:space="preserve">Booni kruijunali </t>
  </si>
  <si>
    <t>ranafaheem7777@gmail.comGoogle Project Management</t>
  </si>
  <si>
    <t>Faheem Kamal Rana</t>
  </si>
  <si>
    <t>ranafaheem7777@gmail.com</t>
  </si>
  <si>
    <t>2025-07-10T14:28:29.224Z</t>
  </si>
  <si>
    <t>2025-10-04T09:37:15.273Z</t>
  </si>
  <si>
    <t>2025-09-08T11:06:13.000Z</t>
  </si>
  <si>
    <t>https://www.coursera.org/account/accomplishments/specialization/UMP1XQXS7P7F</t>
  </si>
  <si>
    <t>+923120585096</t>
  </si>
  <si>
    <t>Rahimabad Jamat Khana Sherqilla</t>
  </si>
  <si>
    <t>saleema.mis@gmail.comGoogle Project Management</t>
  </si>
  <si>
    <t>2025-07-23T12:15:52.323Z</t>
  </si>
  <si>
    <t>2025-08-23T08:20:56.000Z</t>
  </si>
  <si>
    <t>abdul.nasir@fhapk.orgGoogle Project Management</t>
  </si>
  <si>
    <t>Abdul Nasir</t>
  </si>
  <si>
    <t>abdul.nasir@fhapk.org</t>
  </si>
  <si>
    <t>2025-07-12T03:50:17.194Z</t>
  </si>
  <si>
    <t>2025-10-29T07:48:06.421Z</t>
  </si>
  <si>
    <t>2025-10-26T13:53:51.000Z</t>
  </si>
  <si>
    <t>https://www.coursera.org/account/accomplishments/specialization/2OYWQXLC3E0A</t>
  </si>
  <si>
    <t>+923009327111</t>
  </si>
  <si>
    <t>Center JK Booni</t>
  </si>
  <si>
    <t>reemaamir89@gmail.comGoogle Cybersecurity</t>
  </si>
  <si>
    <t>Reema</t>
  </si>
  <si>
    <t>reemaamir89@gmail.com</t>
  </si>
  <si>
    <t>2025-07-11T02:25:13.318Z</t>
  </si>
  <si>
    <t>2025-08-07T23:08:53.302Z</t>
  </si>
  <si>
    <t>2025-10-11T06:15:03.000Z</t>
  </si>
  <si>
    <t>https://www.coursera.org/account/accomplishments/specialization/YI61Y7OL7P6L</t>
  </si>
  <si>
    <t>+923169048285</t>
  </si>
  <si>
    <t>Silpi jk 1</t>
  </si>
  <si>
    <t>iqraali441@gmail.comGoogle Prompting Essentials</t>
  </si>
  <si>
    <t>2025-07-10T11:13:58.762Z</t>
  </si>
  <si>
    <t>2025-08-01T11:57:23.000Z</t>
  </si>
  <si>
    <t>https://www.coursera.org/account/accomplishments/specialization/7544IP836W7R</t>
  </si>
  <si>
    <t>Inam.hussain51@gmail.comGoogle Digital Marketing &amp; E-commerce</t>
  </si>
  <si>
    <t>Syed inam husssain</t>
  </si>
  <si>
    <t>Inam.hussain51@gmail.com</t>
  </si>
  <si>
    <t>2025-07-10T11:43:44.395Z</t>
  </si>
  <si>
    <t>2025-11-04T07:42:08.558Z</t>
  </si>
  <si>
    <t>2025-08-07T10:55:59.000Z</t>
  </si>
  <si>
    <t>+923441094894</t>
  </si>
  <si>
    <t>kochdeh JK 1</t>
  </si>
  <si>
    <t>rukhsanabarcha@gmail.comGoogle Project Management</t>
  </si>
  <si>
    <t>Rukhsana Shahen</t>
  </si>
  <si>
    <t>rukhsanabarcha@gmail.com</t>
  </si>
  <si>
    <t>2025-10-13T15:09:14.101Z</t>
  </si>
  <si>
    <t>2025-10-13T15:10:17.879Z</t>
  </si>
  <si>
    <t>2025-07-18T12:42:06.000Z</t>
  </si>
  <si>
    <t>https://www.coursera.org/account/accomplishments/specialization/CXZRCZUN9PYM</t>
  </si>
  <si>
    <t>+923554469940</t>
  </si>
  <si>
    <t>Central jamat khana hassanabad Hunza</t>
  </si>
  <si>
    <t>hunarbaig8@gmail.comGoogle Project Management</t>
  </si>
  <si>
    <t>2025-07-25T11:11:19.425Z</t>
  </si>
  <si>
    <t>2025-07-28T07:55:35.796Z</t>
  </si>
  <si>
    <t>2025-10-27T02:44:48.000Z</t>
  </si>
  <si>
    <t>https://www.coursera.org/account/accomplishments/specialization/1RGZRYRV8XJZ</t>
  </si>
  <si>
    <t>alisba.01234ali@gmail.comGoogle Data Analytics</t>
  </si>
  <si>
    <t>2025-10-20T18:44:16.467Z</t>
  </si>
  <si>
    <t>2025-10-30T10:46:13.138Z</t>
  </si>
  <si>
    <t>2025-07-25T01:14:58.000Z</t>
  </si>
  <si>
    <t>https://www.coursera.org/account/accomplishments/specialization/X8WTQZ4UC4SA</t>
  </si>
  <si>
    <t>aslamkhan.emp256364@gmail.comGoogle Cybersecurity</t>
  </si>
  <si>
    <t>2025-07-10T12:45:03.292Z</t>
  </si>
  <si>
    <t>2025-07-30T00:27:41.962Z</t>
  </si>
  <si>
    <t>2025-10-25T08:29:13.000Z</t>
  </si>
  <si>
    <t>https://www.coursera.org/account/accomplishments/specialization/KXVGYJATS1W3</t>
  </si>
  <si>
    <t>nr09031@st.habib.edu.pkGoogle Cybersecurity</t>
  </si>
  <si>
    <t>Nabeeha Rehman</t>
  </si>
  <si>
    <t>nr09031@st.habib.edu.pk</t>
  </si>
  <si>
    <t>2025-07-11T13:42:12.779Z</t>
  </si>
  <si>
    <t>2025-07-31T15:17:24.065Z</t>
  </si>
  <si>
    <t>2025-10-27T05:44:01.000Z</t>
  </si>
  <si>
    <t>https://www.coursera.org/account/accomplishments/specialization/RNXY2B4F8DXS</t>
  </si>
  <si>
    <t>+923332342087</t>
  </si>
  <si>
    <t xml:space="preserve">While this will assist me in future job/internship placements, I want to complete this course to work on my final year project for which a plan to make a smart solution for an NGO to digitilize their operations and make their system safe and protected. </t>
  </si>
  <si>
    <t>maimonakhan24@gmail.comGoogle Project Management</t>
  </si>
  <si>
    <t>Maimona Sherullah</t>
  </si>
  <si>
    <t>maimonakhan24@gmail.com</t>
  </si>
  <si>
    <t>2025-09-10T05:22:06.627Z</t>
  </si>
  <si>
    <t>2025-09-10T05:33:20.820Z</t>
  </si>
  <si>
    <t>2025-08-10T00:22:47.000Z</t>
  </si>
  <si>
    <t>https://www.coursera.org/account/accomplishments/specialization/TEY4ZE853TDI</t>
  </si>
  <si>
    <t>+923115673782</t>
  </si>
  <si>
    <t>Kouchdeh 1</t>
  </si>
  <si>
    <t>tufaildurani13@gmail.comGoogle UX Design</t>
  </si>
  <si>
    <t>2025-07-30T12:09:10.609Z</t>
  </si>
  <si>
    <t>2025-10-05T07:01:55.178Z</t>
  </si>
  <si>
    <t>2025-07-17T20:16:59.000Z</t>
  </si>
  <si>
    <t>https://www.coursera.org/account/accomplishments/specialization/HIHQZOXIH77R</t>
  </si>
  <si>
    <t>raunaq.inayat@gmail.comGoogle AI Essentials</t>
  </si>
  <si>
    <t>2025-10-30T06:35:42.977Z</t>
  </si>
  <si>
    <t>2025-10-31T13:27:22.303Z</t>
  </si>
  <si>
    <t>khonaamir02@gmail.comGoogle Data Analytics</t>
  </si>
  <si>
    <t>Aamir khan</t>
  </si>
  <si>
    <t>khonaamir02@gmail.com</t>
  </si>
  <si>
    <t>2025-08-13T04:25:55.712Z</t>
  </si>
  <si>
    <t>2025-08-13T20:13:23.612Z</t>
  </si>
  <si>
    <t>+923445927825</t>
  </si>
  <si>
    <t xml:space="preserve">Hussaini </t>
  </si>
  <si>
    <t>neetuu068@gmail.comGoogle Data Analytics</t>
  </si>
  <si>
    <t>Aneeta Aslam</t>
  </si>
  <si>
    <t>neetuu068@gmail.com</t>
  </si>
  <si>
    <t>2025-10-21T07:27:11.880Z</t>
  </si>
  <si>
    <t>+923437573045</t>
  </si>
  <si>
    <t xml:space="preserve">Barashall J.K Karimabad </t>
  </si>
  <si>
    <t>saleema.mis@gmail.comGoogle Prompting Essentials</t>
  </si>
  <si>
    <t>2025-07-23T12:16:37.746Z</t>
  </si>
  <si>
    <t>sumbreena89@gmail.comGoogle Cybersecurity</t>
  </si>
  <si>
    <t>Sambreena tahir</t>
  </si>
  <si>
    <t>sumbreena89@gmail.com</t>
  </si>
  <si>
    <t>2025-10-19T18:50:05.242Z</t>
  </si>
  <si>
    <t>2025-10-19T18:57:09.328Z</t>
  </si>
  <si>
    <t>+923410026781</t>
  </si>
  <si>
    <t>Karimabad karachi</t>
  </si>
  <si>
    <t>basitalydasmndaq@gmail.comGoogle Cybersecurity</t>
  </si>
  <si>
    <t>2025-09-10T07:57:01.039Z</t>
  </si>
  <si>
    <t>2025-10-02T12:52:48.998Z</t>
  </si>
  <si>
    <t>fakhraj713@gmail.comGoogle Cybersecurity</t>
  </si>
  <si>
    <t>2025-07-20T07:11:25.941Z</t>
  </si>
  <si>
    <t>2025-09-13T00:22:18.202Z</t>
  </si>
  <si>
    <t>alirazaa8861@gmail.comGoogle Data Analytics</t>
  </si>
  <si>
    <t>2025-07-24T07:28:17.607Z</t>
  </si>
  <si>
    <t>2025-10-30T12:19:10.204Z</t>
  </si>
  <si>
    <t>ahmadhaseensher@gmail.comGoogle Cybersecurity</t>
  </si>
  <si>
    <t>ahmadhaseensher@gmail.com</t>
  </si>
  <si>
    <t>2025-08-01T07:54:01.929Z</t>
  </si>
  <si>
    <t>2025-08-29T09:44:33.492Z</t>
  </si>
  <si>
    <t>+923555668756</t>
  </si>
  <si>
    <t xml:space="preserve">Silpi jk 1 </t>
  </si>
  <si>
    <t>saleema.mis@gmail.comGoogle Digital Marketing &amp; E-commerce</t>
  </si>
  <si>
    <t>2025-07-23T12:16:45.013Z</t>
  </si>
  <si>
    <t>saroshbudhwani96@gmail.comGoogle Advanced Data Analytics</t>
  </si>
  <si>
    <t>Sarosh Noorallah</t>
  </si>
  <si>
    <t>saroshbudhwani96@gmail.com</t>
  </si>
  <si>
    <t>2025-08-07T13:55:36.751Z</t>
  </si>
  <si>
    <t>+923472695559</t>
  </si>
  <si>
    <t>atiqa.rehmat55@gmail.comGoogle Data Analytics</t>
  </si>
  <si>
    <t>2025-07-11T04:45:20.113Z</t>
  </si>
  <si>
    <t>ishratbushi@gmail.comGoogle Data Analytics</t>
  </si>
  <si>
    <t>ishrat fatima</t>
  </si>
  <si>
    <t>ishratbushi@gmail.com</t>
  </si>
  <si>
    <t>2025-09-10T06:37:43.756Z</t>
  </si>
  <si>
    <t>2025-09-21T11:42:07.183Z</t>
  </si>
  <si>
    <t>+923555650894</t>
  </si>
  <si>
    <t xml:space="preserve">Gurunjar pien </t>
  </si>
  <si>
    <t>iqraalwani147@gmail.comGoogle Prompting Essentials</t>
  </si>
  <si>
    <t>Iqra Alwani</t>
  </si>
  <si>
    <t>iqraalwani147@gmail.com</t>
  </si>
  <si>
    <t>2025-08-03T14:41:09.999Z</t>
  </si>
  <si>
    <t>2025-09-21T15:16:26.243Z</t>
  </si>
  <si>
    <t>+923122887023</t>
  </si>
  <si>
    <t>anilamehboob39@gmail.comGoogle Digital Marketing &amp; E-commerce</t>
  </si>
  <si>
    <t>Anila</t>
  </si>
  <si>
    <t>anilamehboob39@gmail.com</t>
  </si>
  <si>
    <t>2025-07-26T10:24:37.167Z</t>
  </si>
  <si>
    <t>2025-08-01T15:35:13.685Z</t>
  </si>
  <si>
    <t>+923480233109</t>
  </si>
  <si>
    <t xml:space="preserve">Paykush </t>
  </si>
  <si>
    <t>tahirat005@gmail.comGoogle UX Design</t>
  </si>
  <si>
    <t>Tahira Bano</t>
  </si>
  <si>
    <t>tahirat005@gmail.com</t>
  </si>
  <si>
    <t>2025-07-28T05:37:45.332Z</t>
  </si>
  <si>
    <t>2025-11-03T09:26:27.488Z</t>
  </si>
  <si>
    <t>+923554280303</t>
  </si>
  <si>
    <t>Golodass jamat khana no 1</t>
  </si>
  <si>
    <t>coolvirgo99@gmail.comGoogle UX Design</t>
  </si>
  <si>
    <t>2025-10-11T07:11:09.355Z</t>
  </si>
  <si>
    <t>2025-10-30T14:00:21.510Z</t>
  </si>
  <si>
    <t>cmabadin111@gmail.comGoogle Advanced Data Analytics</t>
  </si>
  <si>
    <t>2025-07-15T07:46:51.624Z</t>
  </si>
  <si>
    <t>faryalfida70@gmail.comGoogle Digital Marketing &amp; E-commerce</t>
  </si>
  <si>
    <t>2025-07-15T07:13:43.927Z</t>
  </si>
  <si>
    <t>alirazaa8861@gmail.comGoogle Project Management</t>
  </si>
  <si>
    <t>2025-07-24T07:29:01.860Z</t>
  </si>
  <si>
    <t>2025-10-30T11:17:01.495Z</t>
  </si>
  <si>
    <t>arman.nabi313@gmail.comGoogle Digital Marketing &amp; E-commerce</t>
  </si>
  <si>
    <t>Meher Angaiz</t>
  </si>
  <si>
    <t>arman.nabi313@gmail.com</t>
  </si>
  <si>
    <t>2025-08-09T04:32:08.511Z</t>
  </si>
  <si>
    <t>+923554812076</t>
  </si>
  <si>
    <t xml:space="preserve">Central jk gilgit </t>
  </si>
  <si>
    <t>atiqrono19@gmail.comGoogle AI Essentials</t>
  </si>
  <si>
    <t>2025-08-29T09:38:15.273Z</t>
  </si>
  <si>
    <t>2025-09-02T10:36:52.711Z</t>
  </si>
  <si>
    <t>shahidasultana345@gmail.comGoogle Digital Marketing &amp; E-commerce</t>
  </si>
  <si>
    <t>Shahida sultana</t>
  </si>
  <si>
    <t>shahidasultana345@gmail.com</t>
  </si>
  <si>
    <t>2025-07-10T11:24:15.417Z</t>
  </si>
  <si>
    <t>2025-11-04T08:34:59.014Z</t>
  </si>
  <si>
    <t>+923119825434</t>
  </si>
  <si>
    <t>Pakora pine j.k #3</t>
  </si>
  <si>
    <t>shaizasher@gmail.comGoogle Project Management</t>
  </si>
  <si>
    <t>Shazia</t>
  </si>
  <si>
    <t>shaizasher@gmail.com</t>
  </si>
  <si>
    <t>2025-07-12T18:53:18.248Z</t>
  </si>
  <si>
    <t>2025-11-04T08:13:23.280Z</t>
  </si>
  <si>
    <t>+923179015214</t>
  </si>
  <si>
    <t xml:space="preserve">Current JK is sumal muala abad Gupis </t>
  </si>
  <si>
    <t>sadiabano0407@gmail.comGoogle Digital Marketing &amp; E-commerce</t>
  </si>
  <si>
    <t>Sadia bano</t>
  </si>
  <si>
    <t>sadiabano0407@gmail.com</t>
  </si>
  <si>
    <t>2025-08-16T09:25:24.551Z</t>
  </si>
  <si>
    <t>2025-08-16T09:27:11.318Z</t>
  </si>
  <si>
    <t>+923145441913</t>
  </si>
  <si>
    <t>Khutum jk 2</t>
  </si>
  <si>
    <t>Dkazad377@gmail.comGoogle Data Analytics</t>
  </si>
  <si>
    <t>Dildar Ali</t>
  </si>
  <si>
    <t>Dkazad377@gmail.com</t>
  </si>
  <si>
    <t>2025-10-27T05:04:17.206Z</t>
  </si>
  <si>
    <t>2025-11-03T05:30:49.006Z</t>
  </si>
  <si>
    <t>+923555973300</t>
  </si>
  <si>
    <t>JK 4 Barkolti</t>
  </si>
  <si>
    <t>arfanashaheen200@gmail.comGoogle Data Analytics</t>
  </si>
  <si>
    <t>2025-09-12T11:48:38.466Z</t>
  </si>
  <si>
    <t>2025-10-10T12:20:35.814Z</t>
  </si>
  <si>
    <t>Khaliyaasghar69@gmail.comGoogle Data Analytics</t>
  </si>
  <si>
    <t>Khaliya Asghar</t>
  </si>
  <si>
    <t>Khaliyaasghar69@gmail.com</t>
  </si>
  <si>
    <t>2025-07-20T16:12:31.277Z</t>
  </si>
  <si>
    <t>2025-10-17T10:52:03.350Z</t>
  </si>
  <si>
    <t>+923003839219</t>
  </si>
  <si>
    <t>atiqrono19@gmail.comGoogle Data Analytics</t>
  </si>
  <si>
    <t>2025-08-19T11:06:19.327Z</t>
  </si>
  <si>
    <t>2025-10-15T06:33:17.409Z</t>
  </si>
  <si>
    <t>Saher_khowaja@hotmail.comGoogle AI Essentials</t>
  </si>
  <si>
    <t>2025-10-19T12:55:00.667Z</t>
  </si>
  <si>
    <t>2025-10-19T13:09:08.165Z</t>
  </si>
  <si>
    <t>mubarakanjum4@gmail.comGoogle Project Management</t>
  </si>
  <si>
    <t>2025-08-13T04:10:27.527Z</t>
  </si>
  <si>
    <t>2025-11-04T06:59:40.762Z</t>
  </si>
  <si>
    <t>mehakalam63@gmail.comGoogle Project Management</t>
  </si>
  <si>
    <t>Mehakalam</t>
  </si>
  <si>
    <t>mehakalam63@gmail.com</t>
  </si>
  <si>
    <t>2025-07-11T06:31:38.668Z</t>
  </si>
  <si>
    <t>2025-11-01T05:23:33.429Z</t>
  </si>
  <si>
    <t>+923420521201</t>
  </si>
  <si>
    <t>rizwan.niatwali@akcpk.orgGoogle Project Management</t>
  </si>
  <si>
    <t>rizwan.niatwali@akcpk.org</t>
  </si>
  <si>
    <t>2025-07-17T20:03:06.194Z</t>
  </si>
  <si>
    <t>2025-07-19T06:25:19.935Z</t>
  </si>
  <si>
    <t>+923555297972</t>
  </si>
  <si>
    <t>Julijal</t>
  </si>
  <si>
    <t>hassanghulbi123@gmail.comGoogle Prompting Essentials</t>
  </si>
  <si>
    <t>2025-09-24T18:16:51.146Z</t>
  </si>
  <si>
    <t>humamirmuhammad123@gmail.comGoogle Project Management</t>
  </si>
  <si>
    <t>Huma mir</t>
  </si>
  <si>
    <t>humamirmuhammad123@gmail.com</t>
  </si>
  <si>
    <t>2025-07-24T09:05:34.773Z</t>
  </si>
  <si>
    <t>2025-10-10T06:53:26.770Z</t>
  </si>
  <si>
    <t>+923451399103</t>
  </si>
  <si>
    <t>Hostelite</t>
  </si>
  <si>
    <t>2025-11-02T09:17:23.853Z</t>
  </si>
  <si>
    <t>2025-10-26T15:46:52.992Z</t>
  </si>
  <si>
    <t>2025-10-25T17:12:28.394Z</t>
  </si>
  <si>
    <t>2025-10-22T09:03:33.692Z</t>
  </si>
  <si>
    <t>2025-10-29T08:51:19.836Z</t>
  </si>
  <si>
    <t>2025-10-28T08:33:33.434Z</t>
  </si>
  <si>
    <t>2025-10-26T15:59:20.085Z</t>
  </si>
  <si>
    <t>2025-10-26T14:38:23.368Z</t>
  </si>
  <si>
    <t>2025-10-25T14:32:34.907Z</t>
  </si>
  <si>
    <t>2025-10-30T06:01:20.392Z</t>
  </si>
  <si>
    <t>2025-10-25T17:27:29.525Z</t>
  </si>
  <si>
    <t>2025-10-29T18:09:58.532Z</t>
  </si>
  <si>
    <t>2025-10-22T07:48:45.032Z</t>
  </si>
  <si>
    <t>2025-10-30T18:52:06.044Z</t>
  </si>
  <si>
    <t>2025-10-29T08:16:39.064Z</t>
  </si>
  <si>
    <t>2025-10-26T18:52:13.969Z</t>
  </si>
  <si>
    <t>2025-10-29T07:37:18.971Z</t>
  </si>
  <si>
    <t>2025-10-26T15:46:07.235Z</t>
  </si>
  <si>
    <t>2025-11-01T11:53:57.858Z</t>
  </si>
  <si>
    <t>2025-11-02T11:38:10.703Z</t>
  </si>
  <si>
    <t>2025-10-29T06:22:28.666Z</t>
  </si>
  <si>
    <t>2025-10-30T18:22:25.472Z</t>
  </si>
  <si>
    <t>mahirprasla@gmail.comGoogle IT Automation with Python</t>
  </si>
  <si>
    <t>2025-10-25T14:34:03.453Z</t>
  </si>
  <si>
    <t>2025-10-27T17:38:15.116Z</t>
  </si>
  <si>
    <t>2025-10-31T15:29:15.689Z</t>
  </si>
  <si>
    <t>2025-10-24T18:46:19.304Z</t>
  </si>
  <si>
    <t>2025-11-02T14:42:00.233Z</t>
  </si>
  <si>
    <t>2025-10-22T07:21:26.240Z</t>
  </si>
  <si>
    <t>2025-10-28T18:59:43.296Z</t>
  </si>
  <si>
    <t>2025-11-01T08:39:29.816Z</t>
  </si>
  <si>
    <t>2025-10-30T17:19:45.315Z</t>
  </si>
  <si>
    <t>2025-10-31T14:58:13.753Z</t>
  </si>
  <si>
    <t>2025-10-26T17:07:38.601Z</t>
  </si>
  <si>
    <t>2025-11-01T09:28:26.124Z</t>
  </si>
  <si>
    <t>binishalam456@gmail.comGoogle Prompting Essentials</t>
  </si>
  <si>
    <t>2025-07-11T08:23:21.298Z</t>
  </si>
  <si>
    <t>2025-07-16T19:23:35.906Z</t>
  </si>
  <si>
    <t>hassina.rozik@gmail.comGoogle AI Essentials</t>
  </si>
  <si>
    <t>2025-07-15T15:15:03.236Z</t>
  </si>
  <si>
    <t>2025-08-14T12:11:22.568Z</t>
  </si>
  <si>
    <t>coolvirgo99@gmail.comGoogle AI Essentials</t>
  </si>
  <si>
    <t>2025-07-17T04:34:49.749Z</t>
  </si>
  <si>
    <t>2025-09-21T01:26:56.314Z</t>
  </si>
  <si>
    <t>duresamin14@gmail.comGoogle Project Management</t>
  </si>
  <si>
    <t>2025-07-24T06:53:21.601Z</t>
  </si>
  <si>
    <t>2025-11-04T08:26:53.036Z</t>
  </si>
  <si>
    <t>shaziabaig25524@gmail.comGoogle Digital Marketing &amp; E-commerce</t>
  </si>
  <si>
    <t>Shazia Bibi</t>
  </si>
  <si>
    <t>shaziabaig25524@gmail.com</t>
  </si>
  <si>
    <t>2025-07-10T12:41:32.253Z</t>
  </si>
  <si>
    <t>2025-10-30T09:55:13.991Z</t>
  </si>
  <si>
    <t>+923555705278</t>
  </si>
  <si>
    <t>raanu3997@gmail.comGoogle Business Intelligence</t>
  </si>
  <si>
    <t>Anora</t>
  </si>
  <si>
    <t>raanu3997@gmail.com</t>
  </si>
  <si>
    <t>2025-07-10T12:02:06.375Z</t>
  </si>
  <si>
    <t>2025-07-20T16:57:13.236Z</t>
  </si>
  <si>
    <t>+923418806348</t>
  </si>
  <si>
    <t>Center,Altit</t>
  </si>
  <si>
    <t>jamilashah905@gmail.comGoogle Project Management</t>
  </si>
  <si>
    <t>2025-07-15T12:58:25.386Z</t>
  </si>
  <si>
    <t>2025-10-01T03:30:58.783Z</t>
  </si>
  <si>
    <t>manaahilmoeez@gmail.comGoogle IT Support</t>
  </si>
  <si>
    <t>Manaahil Moeez</t>
  </si>
  <si>
    <t>manaahilmoeez@gmail.com</t>
  </si>
  <si>
    <t>2025-07-10T10:46:44.440Z</t>
  </si>
  <si>
    <t>2025-09-20T16:31:49.793Z</t>
  </si>
  <si>
    <t>+923133051601</t>
  </si>
  <si>
    <t>rizwannnali@gmail.comGoogle UX Design</t>
  </si>
  <si>
    <t>2025-07-28T19:12:40.954Z</t>
  </si>
  <si>
    <t>2025-10-19T20:20:25.570Z</t>
  </si>
  <si>
    <t>tarazainasreen04@gmail.comGoogle Prompting Essentials</t>
  </si>
  <si>
    <t>2025-07-12T16:49:19.505Z</t>
  </si>
  <si>
    <t>2025-07-26T18:04:43.857Z</t>
  </si>
  <si>
    <t>azadwali.khan@itrebp.orgGoogle AI Essentials</t>
  </si>
  <si>
    <t>2025-07-21T07:39:03.116Z</t>
  </si>
  <si>
    <t>2025-09-03T06:42:05.312Z</t>
  </si>
  <si>
    <t>Raja.ramiz.mukhtar6@gmail.comGoogle AI Essentials</t>
  </si>
  <si>
    <t>2025-07-14T19:42:44.403Z</t>
  </si>
  <si>
    <t>2025-07-16T12:35:02.619Z</t>
  </si>
  <si>
    <t>gulzadihunzai@gmail.comGoogle Project Management</t>
  </si>
  <si>
    <t>Gulzadi</t>
  </si>
  <si>
    <t>gulzadihunzai@gmail.com</t>
  </si>
  <si>
    <t>2025-08-04T05:08:36.653Z</t>
  </si>
  <si>
    <t>2025-09-30T08:12:44.170Z</t>
  </si>
  <si>
    <t>+923415169657</t>
  </si>
  <si>
    <t xml:space="preserve">Sonikot jk </t>
  </si>
  <si>
    <t>yousufalikhn012@gmail.comGoogle AI Essentials</t>
  </si>
  <si>
    <t>Yousuf Ali Khan</t>
  </si>
  <si>
    <t>yousufalikhn012@gmail.com</t>
  </si>
  <si>
    <t>2025-07-20T07:41:30.277Z</t>
  </si>
  <si>
    <t>2025-08-01T15:49:08.737Z</t>
  </si>
  <si>
    <t>+923555274345</t>
  </si>
  <si>
    <t>Teru paen</t>
  </si>
  <si>
    <t>khankhalilgibran@gmail.comGoogle UX Design</t>
  </si>
  <si>
    <t>2025-09-03T12:33:28.262Z</t>
  </si>
  <si>
    <t>Amanaly1111@gmail.comGoogle Digital Marketing &amp; E-commerce</t>
  </si>
  <si>
    <t>Aman Ali Shah</t>
  </si>
  <si>
    <t>Amanaly1111@gmail.com</t>
  </si>
  <si>
    <t>2025-04-06T16:47:38.482Z</t>
  </si>
  <si>
    <t>2025-09-17T17:58:24.089Z</t>
  </si>
  <si>
    <t>+923119615951</t>
  </si>
  <si>
    <t>Noor colony</t>
  </si>
  <si>
    <t>raunaq.inayat@gmail.comGoogle Data Analytics</t>
  </si>
  <si>
    <t>2025-07-10T16:44:16.159Z</t>
  </si>
  <si>
    <t>2025-10-29T18:51:32.726Z</t>
  </si>
  <si>
    <t>Mehranglt143@gmail.comGoogle Digital Marketing &amp; E-commerce</t>
  </si>
  <si>
    <t>Mehran Faryad</t>
  </si>
  <si>
    <t>Mehranglt143@gmail.com</t>
  </si>
  <si>
    <t>2025-07-23T17:43:07.931Z</t>
  </si>
  <si>
    <t>2025-10-30T17:10:57.992Z</t>
  </si>
  <si>
    <t>+923155105051</t>
  </si>
  <si>
    <t xml:space="preserve">Baladul kareem JK (Kareem Town jutial gilgit) </t>
  </si>
  <si>
    <t>nisaralinissu@gmail.comGoogle AI Essentials</t>
  </si>
  <si>
    <t>2025-09-26T05:22:13.757Z</t>
  </si>
  <si>
    <t>2025-09-30T17:24:17.765Z</t>
  </si>
  <si>
    <t>sumbreena89@gmail.comGoogle AI Essentials</t>
  </si>
  <si>
    <t>2025-07-12T17:48:25.650Z</t>
  </si>
  <si>
    <t>2025-10-19T18:47:08.629Z</t>
  </si>
  <si>
    <t>qasimlone2015@gmail.comGoogle AI Essentials</t>
  </si>
  <si>
    <t>2025-08-15T03:16:23.887Z</t>
  </si>
  <si>
    <t>2025-08-21T15:27:18.818Z</t>
  </si>
  <si>
    <t>shahaliabid2243@gmail.comGoogle Data Analytics</t>
  </si>
  <si>
    <t>2025-02-13T14:56:22.022Z</t>
  </si>
  <si>
    <t>2025-06-20T15:35:24.300Z</t>
  </si>
  <si>
    <t>Dkazad377@gmail.comGoogle UX Design</t>
  </si>
  <si>
    <t>2025-07-10T11:03:04.919Z</t>
  </si>
  <si>
    <t>2025-09-22T04:37:16.971Z</t>
  </si>
  <si>
    <t>nasirahmad.dinar@sjdap.orgGoogle Data Analytics</t>
  </si>
  <si>
    <t>Nasir Ahmad</t>
  </si>
  <si>
    <t>nasirahmad.dinar@sjdap.org</t>
  </si>
  <si>
    <t>2025-03-03T10:12:20.405Z</t>
  </si>
  <si>
    <t>2025-10-06T06:48:11.161Z</t>
  </si>
  <si>
    <t>+923132636109</t>
  </si>
  <si>
    <t>Sitlite Town</t>
  </si>
  <si>
    <t>mehakunnissa18@gmail.comGoogle AI Essentials</t>
  </si>
  <si>
    <t>Mehakunnissa</t>
  </si>
  <si>
    <t>mehakunnissa18@gmail.com</t>
  </si>
  <si>
    <t>2025-08-03T13:30:41.678Z</t>
  </si>
  <si>
    <t>2025-09-28T12:44:57.983Z</t>
  </si>
  <si>
    <t>+923472069479</t>
  </si>
  <si>
    <t>sdiaries597@gmail.comGoogle AI Essentials</t>
  </si>
  <si>
    <t>Dilshad Asghar Ali</t>
  </si>
  <si>
    <t>sdiaries597@gmail.com</t>
  </si>
  <si>
    <t>2025-07-16T15:42:24.760Z</t>
  </si>
  <si>
    <t>2025-08-05T14:39:26.634Z</t>
  </si>
  <si>
    <t>+923203956231</t>
  </si>
  <si>
    <t xml:space="preserve">Yes </t>
  </si>
  <si>
    <t>hussainsherbahadur49@gmail.comGoogle AI Essentials</t>
  </si>
  <si>
    <t>2025-07-10T11:13:09.758Z</t>
  </si>
  <si>
    <t>2025-07-19T08:41:55.317Z</t>
  </si>
  <si>
    <t>afzalt616@gmail.comGoogle IT Support</t>
  </si>
  <si>
    <t>2025-07-11T06:25:21.666Z</t>
  </si>
  <si>
    <t>2025-09-20T07:29:58.969Z</t>
  </si>
  <si>
    <t>Musratshaheen65@gmail.comGoogle AI Essentials</t>
  </si>
  <si>
    <t>2025-07-12T06:11:12.782Z</t>
  </si>
  <si>
    <t>2025-10-06T03:59:14.901Z</t>
  </si>
  <si>
    <t>shahi.nawaz774@gmail.comGoogle Project Management</t>
  </si>
  <si>
    <t>Nawaz</t>
  </si>
  <si>
    <t>shahi.nawaz774@gmail.com</t>
  </si>
  <si>
    <t>2025-07-31T15:59:47.509Z</t>
  </si>
  <si>
    <t>2025-10-15T10:47:42.569Z</t>
  </si>
  <si>
    <t>+923402441604</t>
  </si>
  <si>
    <t>Center Jmat Khana Charun</t>
  </si>
  <si>
    <t>rozina.karim.hunzai2000@gmail.comGoogle Data Analytics</t>
  </si>
  <si>
    <t>2025-07-10T12:40:51.757Z</t>
  </si>
  <si>
    <t>2025-07-31T14:25:35.033Z</t>
  </si>
  <si>
    <t>lubnawazir1144@gmail.comGoogle AI Essentials</t>
  </si>
  <si>
    <t>2025-08-27T09:23:46.894Z</t>
  </si>
  <si>
    <t>2025-09-29T05:48:34.005Z</t>
  </si>
  <si>
    <t>tarazainasreen04@gmail.comGoogle AI Essentials</t>
  </si>
  <si>
    <t>2025-07-11T19:07:19.062Z</t>
  </si>
  <si>
    <t>2025-07-20T05:56:01.362Z</t>
  </si>
  <si>
    <t>mueenkhanazam@gmail.comGoogle Business Intelligence</t>
  </si>
  <si>
    <t>Mueen Khan</t>
  </si>
  <si>
    <t>mueenkhanazam@gmail.com</t>
  </si>
  <si>
    <t>2025-07-13T12:43:06.838Z</t>
  </si>
  <si>
    <t>2025-07-30T14:57:41.585Z</t>
  </si>
  <si>
    <t>+923113958945</t>
  </si>
  <si>
    <t xml:space="preserve">Karimabad Center </t>
  </si>
  <si>
    <t>jalalmehmooni92@gmail.comGoogle AI Essentials</t>
  </si>
  <si>
    <t>Jalal Uddin</t>
  </si>
  <si>
    <t>jalalmehmooni92@gmail.com</t>
  </si>
  <si>
    <t>2025-07-17T18:20:42.105Z</t>
  </si>
  <si>
    <t>2025-09-03T16:50:39.639Z</t>
  </si>
  <si>
    <t>+923120596632</t>
  </si>
  <si>
    <t>Taus ,jk 6</t>
  </si>
  <si>
    <t>toheedshishkin@gmail.comGoogle AI Essentials</t>
  </si>
  <si>
    <t>Toheed Ahmed</t>
  </si>
  <si>
    <t>toheedshishkin@gmail.com</t>
  </si>
  <si>
    <t>2025-07-17T05:07:10.502Z</t>
  </si>
  <si>
    <t>2025-07-26T12:31:58.550Z</t>
  </si>
  <si>
    <t>+923414748575</t>
  </si>
  <si>
    <t>Roshanabad jamat khana</t>
  </si>
  <si>
    <t>aliyaahmedullahkhan@gmail.comGoogle UX Design</t>
  </si>
  <si>
    <t>2025-07-15T14:15:29.204Z</t>
  </si>
  <si>
    <t>2025-08-14T14:36:33.972Z</t>
  </si>
  <si>
    <t>coolvirgo99@gmail.comGoogle Prompting Essentials</t>
  </si>
  <si>
    <t>2025-09-02T13:26:42.666Z</t>
  </si>
  <si>
    <t>2025-09-21T01:45:39.174Z</t>
  </si>
  <si>
    <t>nehafaisal2245@gmail.comGoogle Prompting Essentials</t>
  </si>
  <si>
    <t>2025-09-14T06:46:34.224Z</t>
  </si>
  <si>
    <t>2025-10-16T17:33:29.214Z</t>
  </si>
  <si>
    <t>rozina.karim.hunzai2000@gmail.comGoogle Business Intelligence</t>
  </si>
  <si>
    <t>2025-07-12T14:53:37.832Z</t>
  </si>
  <si>
    <t>2025-07-20T17:01:20.136Z</t>
  </si>
  <si>
    <t>sakina.nayab97@gmail.comGoogle AI Essentials</t>
  </si>
  <si>
    <t>2025-07-31T14:27:31.191Z</t>
  </si>
  <si>
    <t>2025-10-25T17:02:21.117Z</t>
  </si>
  <si>
    <t>azalasif1@gmail.comGoogle AI Essentials</t>
  </si>
  <si>
    <t>2025-07-12T10:58:31.038Z</t>
  </si>
  <si>
    <t>2025-08-27T15:56:42.783Z</t>
  </si>
  <si>
    <t>tahirazeez620@gmail.comGoogle AI Essentials</t>
  </si>
  <si>
    <t>2025-07-12T07:38:05.302Z</t>
  </si>
  <si>
    <t>2025-10-15T09:04:27.083Z</t>
  </si>
  <si>
    <t>aliboq@gmail.comGoogle Project Management</t>
  </si>
  <si>
    <t>JAVED KARIM</t>
  </si>
  <si>
    <t>aliboq@gmail.com</t>
  </si>
  <si>
    <t>2025-07-12T18:18:44.747Z</t>
  </si>
  <si>
    <t>2025-08-22T06:17:58.449Z</t>
  </si>
  <si>
    <t>+923449482589</t>
  </si>
  <si>
    <t>Dalat Jamat Khana</t>
  </si>
  <si>
    <t>heerajabeen55@gmail.comGoogle Business Intelligence</t>
  </si>
  <si>
    <t>2025-07-12T14:42:11.039Z</t>
  </si>
  <si>
    <t>2025-07-25T10:21:21.886Z</t>
  </si>
  <si>
    <t>zahid58762@gmail.comGoogle IT Support</t>
  </si>
  <si>
    <t>2025-07-10T16:48:41.562Z</t>
  </si>
  <si>
    <t>2025-07-27T18:42:25.446Z</t>
  </si>
  <si>
    <t>ajabkhanshahnavi@gmail.comGoogle AI Essentials</t>
  </si>
  <si>
    <t>2025-08-07T12:17:49.784Z</t>
  </si>
  <si>
    <t>2025-10-04T19:22:23.234Z</t>
  </si>
  <si>
    <t>mehakunnissa18@gmail.comGoogle Digital Marketing &amp; E-commerce</t>
  </si>
  <si>
    <t>2025-07-11T08:16:06.285Z</t>
  </si>
  <si>
    <t>2025-09-20T18:56:25.590Z</t>
  </si>
  <si>
    <t>shahi.nawaz774@gmail.comGoogle Agile Essentials</t>
  </si>
  <si>
    <t>Google Agile Essentials</t>
  </si>
  <si>
    <t>google-agile-essentials</t>
  </si>
  <si>
    <t>2025-10-16T04:35:22.388Z</t>
  </si>
  <si>
    <t>2025-10-20T09:49:20.898Z</t>
  </si>
  <si>
    <t>manzoorbiems@gmail.comGoogle Digital Marketing &amp; E-commerce</t>
  </si>
  <si>
    <t>2025-07-11T06:45:43.143Z</t>
  </si>
  <si>
    <t>2025-10-09T07:05:07.328Z</t>
  </si>
  <si>
    <t>mubeengilgity17@gmail.comGoogle AI Essentials</t>
  </si>
  <si>
    <t>2025-07-23T19:26:41.721Z</t>
  </si>
  <si>
    <t>2025-10-14T17:23:09.318Z</t>
  </si>
  <si>
    <t>shahamirkhan6@gmail.comGoogle Prompting Essentials</t>
  </si>
  <si>
    <t>2025-08-11T13:29:42.588Z</t>
  </si>
  <si>
    <t>2025-09-02T01:17:48.554Z</t>
  </si>
  <si>
    <t>yshamaa@yahoo.comGoogle AI Essentials</t>
  </si>
  <si>
    <t>2025-07-20T11:25:00.246Z</t>
  </si>
  <si>
    <t>2025-07-25T18:42:08.044Z</t>
  </si>
  <si>
    <t>batoolsaima737@gmail.comGoogle AI Essentials</t>
  </si>
  <si>
    <t>Saima Batool</t>
  </si>
  <si>
    <t>batoolsaima737@gmail.com</t>
  </si>
  <si>
    <t>2025-07-12T17:30:37.266Z</t>
  </si>
  <si>
    <t>2025-09-08T11:09:13.316Z</t>
  </si>
  <si>
    <t>+923105155546</t>
  </si>
  <si>
    <t xml:space="preserve">Center jk gahkuch paeen </t>
  </si>
  <si>
    <t>ha9592885@gmail.comGoogle AI Essentials</t>
  </si>
  <si>
    <t>HAIDER Ali</t>
  </si>
  <si>
    <t>ha9592885@gmail.com</t>
  </si>
  <si>
    <t>2025-07-16T11:23:34.193Z</t>
  </si>
  <si>
    <t>2025-07-19T14:29:16.532Z</t>
  </si>
  <si>
    <t>+923115823116</t>
  </si>
  <si>
    <t xml:space="preserve">J.3 Golodass </t>
  </si>
  <si>
    <t>anmolsayani05@gmail.comGoogle Digital Marketing &amp; E-commerce</t>
  </si>
  <si>
    <t>2025-07-27T13:56:14.171Z</t>
  </si>
  <si>
    <t>2025-08-23T08:55:15.076Z</t>
  </si>
  <si>
    <t>fatimadamani03@gmail.comGoogle Project Management</t>
  </si>
  <si>
    <t>Fatima Damani</t>
  </si>
  <si>
    <t>fatimadamani03@gmail.com</t>
  </si>
  <si>
    <t>2025-07-12T06:46:07.334Z</t>
  </si>
  <si>
    <t>2025-10-26T13:53:50.450Z</t>
  </si>
  <si>
    <t>+923179648934</t>
  </si>
  <si>
    <t>coolvirgo99@gmail.comGoogle Project Management</t>
  </si>
  <si>
    <t>2025-09-09T04:30:49.426Z</t>
  </si>
  <si>
    <t>2025-10-11T06:16:15.752Z</t>
  </si>
  <si>
    <t>muhsinalishah99@gmail.comGoogle Business Intelligence</t>
  </si>
  <si>
    <t>Muhsin ali shah</t>
  </si>
  <si>
    <t>muhsinalishah99@gmail.com</t>
  </si>
  <si>
    <t>2025-07-10T16:10:52.849Z</t>
  </si>
  <si>
    <t>2025-07-31T04:23:16.242Z</t>
  </si>
  <si>
    <t>+923409863040</t>
  </si>
  <si>
    <t>center jamatkhana warijon</t>
  </si>
  <si>
    <t>ferozankhuwaja@gmail.comGoogle AI Essentials</t>
  </si>
  <si>
    <t>2025-07-10T13:14:42.810Z</t>
  </si>
  <si>
    <t>2025-08-05T17:36:05.561Z</t>
  </si>
  <si>
    <t>Rahila45426@gmail.comGoogle Business Intelligence</t>
  </si>
  <si>
    <t>2025-07-14T09:26:32.769Z</t>
  </si>
  <si>
    <t>2025-08-07T10:55:59.592Z</t>
  </si>
  <si>
    <t>2025-10-26T13:35:07.000Z</t>
  </si>
  <si>
    <t>https://www.coursera.org/account/accomplishments/specialization/S4B8W0IUL3UE</t>
  </si>
  <si>
    <t>fs5371214@gmail.comGoogle AI Essentials</t>
  </si>
  <si>
    <t>2025-07-12T13:15:19.219Z</t>
  </si>
  <si>
    <t>2025-07-17T16:03:31.068Z</t>
  </si>
  <si>
    <t>coolvirgo99@gmail.comGoogle Business Intelligence</t>
  </si>
  <si>
    <t>2025-10-11T07:11:23.482Z</t>
  </si>
  <si>
    <t>2025-10-27T02:44:47.997Z</t>
  </si>
  <si>
    <t>2025-08-21T15:00:36.000Z</t>
  </si>
  <si>
    <t>https://www.coursera.org/account/accomplishments/specialization/H5DPBAYT2H8L</t>
  </si>
  <si>
    <t>sunailbaigal15@gmail.comGoogle AI Essentials</t>
  </si>
  <si>
    <t>2025-07-15T09:29:06.180Z</t>
  </si>
  <si>
    <t>2025-07-27T22:43:29.012Z</t>
  </si>
  <si>
    <t>2025-06-20T16:58:08.000Z</t>
  </si>
  <si>
    <t>https://www.coursera.org/account/accomplishments/specialization/AJPDZJPH4BCN</t>
  </si>
  <si>
    <t>ha9592885@gmail.comGoogle Digital Marketing &amp; E-commerce</t>
  </si>
  <si>
    <t>2025-07-19T14:36:13.140Z</t>
  </si>
  <si>
    <t>2025-11-03T12:11:37.466Z</t>
  </si>
  <si>
    <t>2025-09-28T12:05:22.000Z</t>
  </si>
  <si>
    <t>https://www.coursera.org/account/accomplishments/specialization/6GYZK02MEQML</t>
  </si>
  <si>
    <t>sabahatrtp@gmail.comGoogle Project Management</t>
  </si>
  <si>
    <t>Sabahat Bibi</t>
  </si>
  <si>
    <t>sabahatrtp@gmail.com</t>
  </si>
  <si>
    <t>2025-08-01T06:28:31.283Z</t>
  </si>
  <si>
    <t>2025-11-03T10:27:07.065Z</t>
  </si>
  <si>
    <t>2025-10-15T09:04:28.000Z</t>
  </si>
  <si>
    <t>https://www.coursera.org/account/accomplishments/specialization/PDE1ILO0BBJR</t>
  </si>
  <si>
    <t>+923145633631</t>
  </si>
  <si>
    <t>Jutial</t>
  </si>
  <si>
    <t>Dkazad377@gmail.comGoogle Cybersecurity</t>
  </si>
  <si>
    <t>2025-09-22T15:06:52.780Z</t>
  </si>
  <si>
    <t>2025-10-25T08:30:38.209Z</t>
  </si>
  <si>
    <t>2025-10-20T09:49:02.000Z</t>
  </si>
  <si>
    <t>https://www.coursera.org/account/accomplishments/specialization/DIK0TT56R20N</t>
  </si>
  <si>
    <t>shereenjan1999@gmail.comGoogle Digital Marketing &amp; E-commerce</t>
  </si>
  <si>
    <t>2025-07-30T17:42:35.843Z</t>
  </si>
  <si>
    <t>2025-10-30T18:19:16.739Z</t>
  </si>
  <si>
    <t>2025-07-19T13:46:02.000Z</t>
  </si>
  <si>
    <t>https://www.coursera.org/account/accomplishments/specialization/S3BOYAFXGFFC</t>
  </si>
  <si>
    <t>fzadi06@gmail.comGoogle Project Management</t>
  </si>
  <si>
    <t>Fariha zadi</t>
  </si>
  <si>
    <t>fzadi06@gmail.com</t>
  </si>
  <si>
    <t>2025-08-01T06:50:52.387Z</t>
  </si>
  <si>
    <t>2025-10-28T07:00:40.150Z</t>
  </si>
  <si>
    <t>2025-07-31T04:16:02.000Z</t>
  </si>
  <si>
    <t>+923474428580</t>
  </si>
  <si>
    <t>Sonikot Jamat khana</t>
  </si>
  <si>
    <t>shahamirkhan6@gmail.comGoogle AI Essentials</t>
  </si>
  <si>
    <t>2025-07-10T14:40:28.932Z</t>
  </si>
  <si>
    <t>2025-08-10T00:27:46.947Z</t>
  </si>
  <si>
    <t>Raja.ramiz.mukhtar6@gmail.comGoogle Prompting Essentials</t>
  </si>
  <si>
    <t>2025-07-14T19:43:37.412Z</t>
  </si>
  <si>
    <t>2025-07-17T20:19:15.095Z</t>
  </si>
  <si>
    <t>raziasamnani83@gmail.com</t>
  </si>
  <si>
    <t>RAZIA MALIK ALI</t>
  </si>
  <si>
    <t>+923018255151</t>
  </si>
  <si>
    <t>kimatjan84@gmail.com</t>
  </si>
  <si>
    <t>Qeemat Jan</t>
  </si>
  <si>
    <t>+923555150461</t>
  </si>
  <si>
    <t>JK 01 Hundur</t>
  </si>
  <si>
    <t>khanshaami04@gmail.com</t>
  </si>
  <si>
    <t>Shamim</t>
  </si>
  <si>
    <t>+923127229881</t>
  </si>
  <si>
    <t>Gupis Bala</t>
  </si>
  <si>
    <t>ka41476@gmail.com</t>
  </si>
  <si>
    <t>Kashif ali</t>
  </si>
  <si>
    <t>+923554680800</t>
  </si>
  <si>
    <t>Shinglat</t>
  </si>
  <si>
    <t>ambreenhussain336@gmail.com</t>
  </si>
  <si>
    <t>Ambreen Hussain</t>
  </si>
  <si>
    <t>+923555359328</t>
  </si>
  <si>
    <t xml:space="preserve">Gulmuti </t>
  </si>
  <si>
    <t>zehraamanullahkamnani@gmail.com</t>
  </si>
  <si>
    <t>Zehra Amanullah</t>
  </si>
  <si>
    <t>+923318948462</t>
  </si>
  <si>
    <t>akhtarmashuq@gmail.com</t>
  </si>
  <si>
    <t>Akhtar Hussain</t>
  </si>
  <si>
    <t>+923409846316</t>
  </si>
  <si>
    <t>Charun Oweer</t>
  </si>
  <si>
    <t>tajidaralitaj22@gmail.com</t>
  </si>
  <si>
    <t>Tajidar Ali Taj</t>
  </si>
  <si>
    <t>+923555049493</t>
  </si>
  <si>
    <t xml:space="preserve">Shah Karim hostal </t>
  </si>
  <si>
    <t>zahidalikhanzm786@gmail.com</t>
  </si>
  <si>
    <t>+923109234153</t>
  </si>
  <si>
    <t xml:space="preserve">Center Jamat Khana Gilgit </t>
  </si>
  <si>
    <t>zahircl786@gmail.com</t>
  </si>
  <si>
    <t>Syed Zahir Ali Shah</t>
  </si>
  <si>
    <t>+923489391529</t>
  </si>
  <si>
    <t>Central Torkhow_Upper Chitral Region</t>
  </si>
  <si>
    <t>Buzund</t>
  </si>
  <si>
    <t>rabiabai.1912@gmail.com</t>
  </si>
  <si>
    <t>Rabia bibi</t>
  </si>
  <si>
    <t>+923490896855</t>
  </si>
  <si>
    <t>nafisahafaq2000@gmail.com</t>
  </si>
  <si>
    <t>Nafisa Hassan</t>
  </si>
  <si>
    <t>gbzindagi83@gmail.com</t>
  </si>
  <si>
    <t>Sadaqat Ullah Shamsher</t>
  </si>
  <si>
    <t>rahim.kiu@gmail.com</t>
  </si>
  <si>
    <t>Rahim Ali</t>
  </si>
  <si>
    <t>+923157889879</t>
  </si>
  <si>
    <t xml:space="preserve">ZulfiqarAbad </t>
  </si>
  <si>
    <t>sannanali782@gmail.com</t>
  </si>
  <si>
    <t>Sannan ali</t>
  </si>
  <si>
    <t>ijlalhussain43@gmail.com</t>
  </si>
  <si>
    <t>Ijlal Hussain</t>
  </si>
  <si>
    <t>+923102553625</t>
  </si>
  <si>
    <t xml:space="preserve">Central jk Gahkuch Bala </t>
  </si>
  <si>
    <t>xeeshanali1433@gmail.com</t>
  </si>
  <si>
    <t>shahraees99@gmail.com</t>
  </si>
  <si>
    <t>Shahbaz Ali</t>
  </si>
  <si>
    <t>+923482304256</t>
  </si>
  <si>
    <t>Booni center jk</t>
  </si>
  <si>
    <t>musaemit786@gmail.com</t>
  </si>
  <si>
    <t>Musa Karim</t>
  </si>
  <si>
    <t>+923555449550</t>
  </si>
  <si>
    <t>Sultanabad immit JK</t>
  </si>
  <si>
    <t>naziasaleem249@gmail.co</t>
  </si>
  <si>
    <t>Nazia Saleem</t>
  </si>
  <si>
    <t>coolsumshahi@gmail.com</t>
  </si>
  <si>
    <t>Kulsum Bibi</t>
  </si>
  <si>
    <t>+923470594365</t>
  </si>
  <si>
    <t>Jamat Khana Parwak</t>
  </si>
  <si>
    <t>farmanalikhan1992@gmail.com</t>
  </si>
  <si>
    <t>Farman Ali Khan</t>
  </si>
  <si>
    <t>banoaneela581@gmail.com</t>
  </si>
  <si>
    <t>Aneela bano</t>
  </si>
  <si>
    <t>+923175429669</t>
  </si>
  <si>
    <t xml:space="preserve">Payukuch </t>
  </si>
  <si>
    <t>mumtazalisanjay76@gmail.com</t>
  </si>
  <si>
    <t>Mumtaz Ali</t>
  </si>
  <si>
    <t>+923555761052</t>
  </si>
  <si>
    <t xml:space="preserve">Karim town jamatkhana </t>
  </si>
  <si>
    <t>zamanwaqas86@gmail.com</t>
  </si>
  <si>
    <t>Waqas zaman</t>
  </si>
  <si>
    <t>+923554244049</t>
  </si>
  <si>
    <t>nadeemullah970@gmail.com</t>
  </si>
  <si>
    <t>Nadeem ullah</t>
  </si>
  <si>
    <t>+923197641544</t>
  </si>
  <si>
    <t>Rahimabad Aliabad Hunza</t>
  </si>
  <si>
    <t>foziajabeen016@gmail.com</t>
  </si>
  <si>
    <t>Fozia Jabeen</t>
  </si>
  <si>
    <t>+923425035367</t>
  </si>
  <si>
    <t>Gujal Bala_Hunza Region</t>
  </si>
  <si>
    <t>Ghalapan</t>
  </si>
  <si>
    <t>naseemjangb@gmail.com</t>
  </si>
  <si>
    <t>NASEEM Begum</t>
  </si>
  <si>
    <t>+923554459733</t>
  </si>
  <si>
    <t>Jk no 1</t>
  </si>
  <si>
    <t>sairam15202@gmail.com</t>
  </si>
  <si>
    <t>Sairam saba</t>
  </si>
  <si>
    <t>+923229180778</t>
  </si>
  <si>
    <t xml:space="preserve">Jk sandragh kosht </t>
  </si>
  <si>
    <t>abidaamjad630@gmil.com</t>
  </si>
  <si>
    <t>abida amjad</t>
  </si>
  <si>
    <t>+923555673297</t>
  </si>
  <si>
    <t>aliabad rahimabad hunza</t>
  </si>
  <si>
    <t>faizaessa291@gmail.com</t>
  </si>
  <si>
    <t>Faiza Essa</t>
  </si>
  <si>
    <t>+923418858779</t>
  </si>
  <si>
    <t xml:space="preserve">Shamsabad nasirabad </t>
  </si>
  <si>
    <t>diyawomenfc2002@gmail.com</t>
  </si>
  <si>
    <t>Naila</t>
  </si>
  <si>
    <t>+923352518014</t>
  </si>
  <si>
    <t>nazikiro@gmail.com</t>
  </si>
  <si>
    <t>Nazia Akhtar</t>
  </si>
  <si>
    <t>+923451714225</t>
  </si>
  <si>
    <t>Sonikot JK</t>
  </si>
  <si>
    <t>shabanayo842@gmail.com</t>
  </si>
  <si>
    <t>Shabana</t>
  </si>
  <si>
    <t>+923705149975</t>
  </si>
  <si>
    <t xml:space="preserve">Sultanabad 1 sub center </t>
  </si>
  <si>
    <t>aliafsaraariff@gmail.com</t>
  </si>
  <si>
    <t>Ali Afsar</t>
  </si>
  <si>
    <t>+923405451046</t>
  </si>
  <si>
    <t xml:space="preserve">Donu Saht </t>
  </si>
  <si>
    <t>khalidaaman18@gmail.com</t>
  </si>
  <si>
    <t>Khalida Aman</t>
  </si>
  <si>
    <t>zuhra.techcave@gmail.com</t>
  </si>
  <si>
    <t>Zuhra</t>
  </si>
  <si>
    <t>saeedalamrbk@gmail.com</t>
  </si>
  <si>
    <t>Saeed Alam</t>
  </si>
  <si>
    <t>+923554798241</t>
  </si>
  <si>
    <t>Bala Nasir abad</t>
  </si>
  <si>
    <t>shaheenrubi21@gmail.com</t>
  </si>
  <si>
    <t>Rubina Shaheen</t>
  </si>
  <si>
    <t>+923466634337</t>
  </si>
  <si>
    <t>Yasin colony jutial Gilgit</t>
  </si>
  <si>
    <t>shehnazaabbas068@gmail.com</t>
  </si>
  <si>
    <t>Shehnaz Abbas</t>
  </si>
  <si>
    <t>zahidakarim88@gmail.com</t>
  </si>
  <si>
    <t>Zahida bano</t>
  </si>
  <si>
    <t>+923448835646</t>
  </si>
  <si>
    <t xml:space="preserve">Shanokushall karimabad </t>
  </si>
  <si>
    <t>waliahtisham6785@gmail.com</t>
  </si>
  <si>
    <t>Ahtisham wali</t>
  </si>
  <si>
    <t>+923555939656</t>
  </si>
  <si>
    <t>Hatoon jk 1</t>
  </si>
  <si>
    <t>noorfakhra215@gmail.com</t>
  </si>
  <si>
    <t>Fakhra Noor</t>
  </si>
  <si>
    <t>lubnasajid800@gmail.com</t>
  </si>
  <si>
    <t>Lubna Ahmad</t>
  </si>
  <si>
    <t>+923160276717</t>
  </si>
  <si>
    <t xml:space="preserve">Center JamatKhana Hassan Abad hunza </t>
  </si>
  <si>
    <t>asiyaasif011@gmail.com</t>
  </si>
  <si>
    <t>Asiya asif</t>
  </si>
  <si>
    <t>+923555806786</t>
  </si>
  <si>
    <t>Jk 4 sultanabad gilgit</t>
  </si>
  <si>
    <t>anwazali66@gmail.com</t>
  </si>
  <si>
    <t>Anwaz bano</t>
  </si>
  <si>
    <t>+923555775107</t>
  </si>
  <si>
    <t>central jk phander</t>
  </si>
  <si>
    <t>razinasyed547@gmail.com</t>
  </si>
  <si>
    <t>RAZINA BIBI</t>
  </si>
  <si>
    <t>+923461900547</t>
  </si>
  <si>
    <t>JK BUZUND TORKHOW</t>
  </si>
  <si>
    <t>aubyasen@gmail.com</t>
  </si>
  <si>
    <t>Ahsan ullah baig</t>
  </si>
  <si>
    <t>+923169332657</t>
  </si>
  <si>
    <t xml:space="preserve">Thoi yasin </t>
  </si>
  <si>
    <t>hinadildarshah@gmail.com</t>
  </si>
  <si>
    <t>Misbah Dildar</t>
  </si>
  <si>
    <t>+923120897026</t>
  </si>
  <si>
    <t>Bala Hussainabad -3</t>
  </si>
  <si>
    <t>aminajabin229@gmail.com</t>
  </si>
  <si>
    <t>Amina Jabin</t>
  </si>
  <si>
    <t>+923445435107</t>
  </si>
  <si>
    <t xml:space="preserve">Center JK Charun upper chitral </t>
  </si>
  <si>
    <t>jalalmanzoor@gmail.com</t>
  </si>
  <si>
    <t>Manzoor Jalal</t>
  </si>
  <si>
    <t>arsalanhussain865@gmail.com</t>
  </si>
  <si>
    <t>Arsalan hussain</t>
  </si>
  <si>
    <t>+923411380999</t>
  </si>
  <si>
    <t>khizerabad</t>
  </si>
  <si>
    <t>ihtishamh0007@gmail.com</t>
  </si>
  <si>
    <t>Ihtisham hussain</t>
  </si>
  <si>
    <t>+923449991937</t>
  </si>
  <si>
    <t xml:space="preserve">Islamabad G9 </t>
  </si>
  <si>
    <t>aarizdildar@gmail.com</t>
  </si>
  <si>
    <t>Tahira</t>
  </si>
  <si>
    <t>+923554147961</t>
  </si>
  <si>
    <t xml:space="preserve">Momin Abad jamat Khana </t>
  </si>
  <si>
    <t>rustamnbr@gmail.com</t>
  </si>
  <si>
    <t>Rustam Khan</t>
  </si>
  <si>
    <t>+923555720036</t>
  </si>
  <si>
    <t>Khonandeh</t>
  </si>
  <si>
    <t>saniawasim91@gmail.com</t>
  </si>
  <si>
    <t>Sania deedar</t>
  </si>
  <si>
    <t>+923425731753</t>
  </si>
  <si>
    <t xml:space="preserve">All mustafabad </t>
  </si>
  <si>
    <t>sadiqmir613@gmail.com</t>
  </si>
  <si>
    <t>Sadiq hussain</t>
  </si>
  <si>
    <t>+923129781955</t>
  </si>
  <si>
    <t>Center jk singal</t>
  </si>
  <si>
    <t>hussonbano68@gmail.com</t>
  </si>
  <si>
    <t>Husson bano</t>
  </si>
  <si>
    <t>+923555835322</t>
  </si>
  <si>
    <t xml:space="preserve">Mujahid colony konodas </t>
  </si>
  <si>
    <t>ejazuddin4949@gmail.com</t>
  </si>
  <si>
    <t>Ejaz Uddin</t>
  </si>
  <si>
    <t>+923554144257</t>
  </si>
  <si>
    <t>Centre Jamat Khana Altit Hunza</t>
  </si>
  <si>
    <t>malaikanisa224@gmail.com</t>
  </si>
  <si>
    <t>Malaika Nisa</t>
  </si>
  <si>
    <t>+923555087133</t>
  </si>
  <si>
    <t xml:space="preserve">Garabaras karimabad hunza </t>
  </si>
  <si>
    <t>murtazaaleey874@gmail.com</t>
  </si>
  <si>
    <t>Murtaza Ali</t>
  </si>
  <si>
    <t>rozinaparveen0408@gmail.com</t>
  </si>
  <si>
    <t>Rozina Parveen</t>
  </si>
  <si>
    <t>+923554650744</t>
  </si>
  <si>
    <t>Sultan abad jk 01</t>
  </si>
  <si>
    <t>it.hmps@gmail.com</t>
  </si>
  <si>
    <t>Farman Karim</t>
  </si>
  <si>
    <t>+923469747523</t>
  </si>
  <si>
    <t xml:space="preserve">Central Jamatkhana Karimabad </t>
  </si>
  <si>
    <t>syedaabidahussain777@gmail.com</t>
  </si>
  <si>
    <t>Abida Hussain</t>
  </si>
  <si>
    <t>+923437852605</t>
  </si>
  <si>
    <t>mansoor.justone74@gmail.com</t>
  </si>
  <si>
    <t>Mansoor Jalal</t>
  </si>
  <si>
    <t>+923454235768</t>
  </si>
  <si>
    <t>Muzdeh Kosht</t>
  </si>
  <si>
    <t>iqurashi173@gmail.com</t>
  </si>
  <si>
    <t>Absheen Kiran</t>
  </si>
  <si>
    <t>+923554809156</t>
  </si>
  <si>
    <t xml:space="preserve">Upper Jutial JK </t>
  </si>
  <si>
    <t>rozeenarahim5@gmail.com</t>
  </si>
  <si>
    <t>Rozina Rahim</t>
  </si>
  <si>
    <t>+923554945523</t>
  </si>
  <si>
    <t>Center JK aliabad hunza</t>
  </si>
  <si>
    <t>iqradinar@gmail.com</t>
  </si>
  <si>
    <t>Iqra</t>
  </si>
  <si>
    <t>+923481952231</t>
  </si>
  <si>
    <t>Shishkat Centre</t>
  </si>
  <si>
    <t>sadaqathussain778899@gmail.com</t>
  </si>
  <si>
    <t>Sadaqat Hussain</t>
  </si>
  <si>
    <t>aisal.baig15@gmail.com</t>
  </si>
  <si>
    <t>Aisal Khisrow baig</t>
  </si>
  <si>
    <t>+923129813844</t>
  </si>
  <si>
    <t>Sheraz</t>
  </si>
  <si>
    <t>alishahkamran1673@gmail.com</t>
  </si>
  <si>
    <t>Kamran ali  shah</t>
  </si>
  <si>
    <t>shahadnan146@gmail.Com</t>
  </si>
  <si>
    <t>Adnan shah</t>
  </si>
  <si>
    <t>+923555958062</t>
  </si>
  <si>
    <t>Gurunjur pain</t>
  </si>
  <si>
    <t>adnanindusain33@gmail.com</t>
  </si>
  <si>
    <t>Adnan</t>
  </si>
  <si>
    <t>+923554243130</t>
  </si>
  <si>
    <t>Central jamat khana no#1 Hatoon puniyal</t>
  </si>
  <si>
    <t>khanalinakalim@gmail.com</t>
  </si>
  <si>
    <t>Alina kalim</t>
  </si>
  <si>
    <t>+923405830144</t>
  </si>
  <si>
    <t>Amin coloney peshwar</t>
  </si>
  <si>
    <t>farhdali960@gmail.com</t>
  </si>
  <si>
    <t>farhad ali</t>
  </si>
  <si>
    <t>+923132668549</t>
  </si>
  <si>
    <t xml:space="preserve">Center jk dain </t>
  </si>
  <si>
    <t>mohdqahir19@gmail.com</t>
  </si>
  <si>
    <t>Qahir</t>
  </si>
  <si>
    <t>+923555436457</t>
  </si>
  <si>
    <t>Jk#2 Hatoon</t>
  </si>
  <si>
    <t>mehvishmurtaza11@gmail.com</t>
  </si>
  <si>
    <t>Mehvish Murtaza</t>
  </si>
  <si>
    <t>+923406438191</t>
  </si>
  <si>
    <t>Prince town jamat khana</t>
  </si>
  <si>
    <t>aminmuhammadhunzai@gmail.com</t>
  </si>
  <si>
    <t>Ameen Muhammad</t>
  </si>
  <si>
    <t>+923289375295</t>
  </si>
  <si>
    <t>Central JamaatKhana Altit</t>
  </si>
  <si>
    <t>aleemmuhammadblq08@gmail.com</t>
  </si>
  <si>
    <t>Aleem Muhammad</t>
  </si>
  <si>
    <t>+923554540215</t>
  </si>
  <si>
    <t xml:space="preserve">Bala Jamat Khana Nasirabad </t>
  </si>
  <si>
    <t>jan.nago143@gmail.com</t>
  </si>
  <si>
    <t>Muhammad jan</t>
  </si>
  <si>
    <t>+923555303866</t>
  </si>
  <si>
    <t>Ayashi j.k 01</t>
  </si>
  <si>
    <t>jahanzaibahmad246@gmail.com</t>
  </si>
  <si>
    <t>Jahan zaib</t>
  </si>
  <si>
    <t>iqrakigc.0049@gmail.com</t>
  </si>
  <si>
    <t>+923554802110</t>
  </si>
  <si>
    <t>Ayashi jamat khana 2</t>
  </si>
  <si>
    <t>samanarahim99@gmail.com</t>
  </si>
  <si>
    <t>Samana Rahim</t>
  </si>
  <si>
    <t>+923555783472</t>
  </si>
  <si>
    <t xml:space="preserve">Karimabad jamat Khana </t>
  </si>
  <si>
    <t>imtiazbuni@gmail.com</t>
  </si>
  <si>
    <t>Imtiaz Alam</t>
  </si>
  <si>
    <t>+923450757627</t>
  </si>
  <si>
    <t xml:space="preserve">Krui junali booni </t>
  </si>
  <si>
    <t>gulfamishaque@gmail.com</t>
  </si>
  <si>
    <t>Gulfam</t>
  </si>
  <si>
    <t>sahariqbalzapu707097@gmail.com</t>
  </si>
  <si>
    <t>Sahar Iqbal</t>
  </si>
  <si>
    <t>+923555998246</t>
  </si>
  <si>
    <t xml:space="preserve">Center jamat khana Karimabad </t>
  </si>
  <si>
    <t>kashifmiragram@gmail.com</t>
  </si>
  <si>
    <t>+923430009829</t>
  </si>
  <si>
    <t>Kruijinali</t>
  </si>
  <si>
    <t>sumaira0621@gmail.com</t>
  </si>
  <si>
    <t>sumaira Azam</t>
  </si>
  <si>
    <t>+923555348254</t>
  </si>
  <si>
    <t xml:space="preserve">Dar barkolti paein 1 </t>
  </si>
  <si>
    <t>uddinhasnain787@gmail.com</t>
  </si>
  <si>
    <t>Hasnain muez</t>
  </si>
  <si>
    <t>+923408505354</t>
  </si>
  <si>
    <t>Hyderabad jk hunza</t>
  </si>
  <si>
    <t>amnaoerveen191@gmail.com</t>
  </si>
  <si>
    <t>Amna perveen</t>
  </si>
  <si>
    <t>gnar4549@gmail.com</t>
  </si>
  <si>
    <t>Gul nar</t>
  </si>
  <si>
    <t>+923495526796</t>
  </si>
  <si>
    <t xml:space="preserve">Bang yarkhon </t>
  </si>
  <si>
    <t>poshhh001@gmail.com</t>
  </si>
  <si>
    <t>Mehtab Shah</t>
  </si>
  <si>
    <t>+923148336900</t>
  </si>
  <si>
    <t>Sost Jamatkhana Gojal Bala Hunza</t>
  </si>
  <si>
    <t>gulsofia26@gmail.com</t>
  </si>
  <si>
    <t>Gul sofia</t>
  </si>
  <si>
    <t>+923169199523</t>
  </si>
  <si>
    <t xml:space="preserve">Shiniki </t>
  </si>
  <si>
    <t>safinaiqbal031@gmail.com</t>
  </si>
  <si>
    <t>Safina Iqbal</t>
  </si>
  <si>
    <t>+923554540029</t>
  </si>
  <si>
    <t xml:space="preserve">Ghalapan </t>
  </si>
  <si>
    <t>Sadiarehmat400@gimal.com</t>
  </si>
  <si>
    <t>Sadia rehmat</t>
  </si>
  <si>
    <t>Sadori.mohammad@gmail.com</t>
  </si>
  <si>
    <t>Sadori mehdi</t>
  </si>
  <si>
    <t>+923357247791</t>
  </si>
  <si>
    <t xml:space="preserve">Tando bago </t>
  </si>
  <si>
    <t>behrozaliaad@gmail.com</t>
  </si>
  <si>
    <t>Behroz Ali Ahmad</t>
  </si>
  <si>
    <t>adeelaameen90@gmail.com</t>
  </si>
  <si>
    <t>Adeela</t>
  </si>
  <si>
    <t>+923156825766</t>
  </si>
  <si>
    <t>Ganish hunza</t>
  </si>
  <si>
    <t>inarababar1@gmail.com</t>
  </si>
  <si>
    <t>Inara</t>
  </si>
  <si>
    <t>mudabirali753@gmail.com</t>
  </si>
  <si>
    <t>Akber Ali</t>
  </si>
  <si>
    <t>wajidalishah16@gmail.com</t>
  </si>
  <si>
    <t>Sajad Ali shah</t>
  </si>
  <si>
    <t>+923463140010</t>
  </si>
  <si>
    <t>Jk 12</t>
  </si>
  <si>
    <t>Baighunza5816@gmail.com</t>
  </si>
  <si>
    <t>Haji Baig</t>
  </si>
  <si>
    <t>+923111440126</t>
  </si>
  <si>
    <t>afsanahassan867@gmail.com</t>
  </si>
  <si>
    <t>Afsana</t>
  </si>
  <si>
    <t>+923554713924</t>
  </si>
  <si>
    <t xml:space="preserve">Center jamat Khana immit ishkoman district ghizer </t>
  </si>
  <si>
    <t>minsasehrish22@gmail.com</t>
  </si>
  <si>
    <t>Minsa Sehrish</t>
  </si>
  <si>
    <t>+923405110508</t>
  </si>
  <si>
    <t>banosultana322@gmail.com</t>
  </si>
  <si>
    <t>SULTANA BANO</t>
  </si>
  <si>
    <t>+923157937322</t>
  </si>
  <si>
    <t xml:space="preserve">Japukay </t>
  </si>
  <si>
    <t>alibaznabi00@gmail.com</t>
  </si>
  <si>
    <t>Alibaz Nabi</t>
  </si>
  <si>
    <t>fatimaalam656@gmail.com</t>
  </si>
  <si>
    <t>Fatima Alam</t>
  </si>
  <si>
    <t>+923118672039</t>
  </si>
  <si>
    <t xml:space="preserve">Central jk khanabad </t>
  </si>
  <si>
    <t>sumsamnaeem@gmail.com</t>
  </si>
  <si>
    <t>Sumsam Naeem</t>
  </si>
  <si>
    <t>+923408519824</t>
  </si>
  <si>
    <t>Hunkot JK Nasirabad Hunza</t>
  </si>
  <si>
    <t>zain55667766@gmail.com</t>
  </si>
  <si>
    <t>Muhammad Alam</t>
  </si>
  <si>
    <t>+923554676772</t>
  </si>
  <si>
    <t xml:space="preserve">Chashi Bala </t>
  </si>
  <si>
    <t>zakiyakhowaja1@gmail.com</t>
  </si>
  <si>
    <t>Zakia Khowaja</t>
  </si>
  <si>
    <t>+923433492953</t>
  </si>
  <si>
    <t>gulzada.ali@gmail.com</t>
  </si>
  <si>
    <t>Gulzada</t>
  </si>
  <si>
    <t>GCC-Dashboard -(Pak Level) as of 5th Nov-2025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</si>
</sst>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2" x14ac:knownFonts="1">
    <font>
      <sz val="11"/>
      <color theme="1"/>
      <name val="Calibri"/>
      <family val="2"/>
      <scheme val="minor"/>
    </font>
    <font>
      <sz val="11"/>
      <color theme="1"/>
      <name val="Calibri"/>
      <family val="2"/>
      <scheme val="minor"/>
    </font>
    <font>
      <sz val="11"/>
      <color theme="0"/>
      <name val="Calibri"/>
      <family val="2"/>
      <scheme val="minor"/>
    </font>
    <font>
      <b/>
      <sz val="11"/>
      <color rgb="FFFF0000"/>
      <name val="Calibri"/>
      <family val="2"/>
      <scheme val="minor"/>
    </font>
    <font>
      <b/>
      <sz val="11"/>
      <color theme="1"/>
      <name val="Calibri"/>
      <family val="2"/>
      <scheme val="minor"/>
    </font>
    <font>
      <sz val="12"/>
      <color theme="1"/>
      <name val="Calibri"/>
      <family val="2"/>
      <scheme val="minor"/>
    </font>
    <font>
      <sz val="20"/>
      <color theme="1"/>
      <name val="Calibri"/>
      <family val="2"/>
      <scheme val="minor"/>
    </font>
    <font>
      <b/>
      <sz val="18"/>
      <color theme="0"/>
      <name val="Calibri"/>
      <family val="2"/>
      <scheme val="minor"/>
    </font>
    <font>
      <b/>
      <sz val="10"/>
      <color theme="1"/>
      <name val="Calibri"/>
      <family val="2"/>
      <scheme val="minor"/>
    </font>
    <font>
      <b/>
      <sz val="12"/>
      <color theme="4"/>
      <name val="Calibri"/>
      <family val="2"/>
      <scheme val="minor"/>
    </font>
    <font>
      <b/>
      <sz val="12"/>
      <color theme="5"/>
      <name val="Calibri"/>
      <family val="2"/>
      <scheme val="minor"/>
    </font>
    <font>
      <b/>
      <sz val="12"/>
      <color rgb="FFC0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C00000"/>
        <bgColor indexed="64"/>
      </patternFill>
    </fill>
  </fills>
  <borders count="13">
    <border>
      <left/>
      <right/>
      <top/>
      <bottom/>
      <diagonal/>
    </border>
    <border>
      <left style="medium">
        <color theme="4"/>
      </left>
      <right/>
      <top/>
      <bottom style="medium">
        <color theme="4"/>
      </bottom>
      <diagonal/>
    </border>
    <border>
      <left/>
      <right style="medium">
        <color theme="4"/>
      </right>
      <top/>
      <bottom style="medium">
        <color theme="4"/>
      </bottom>
      <diagonal/>
    </border>
    <border>
      <left style="medium">
        <color theme="5" tint="-0.249977111117893"/>
      </left>
      <right/>
      <top/>
      <bottom style="medium">
        <color theme="5" tint="-0.249977111117893"/>
      </bottom>
      <diagonal/>
    </border>
    <border>
      <left/>
      <right style="medium">
        <color theme="5" tint="-0.249977111117893"/>
      </right>
      <top/>
      <bottom style="medium">
        <color theme="5" tint="-0.24997711111789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57">
    <xf numFmtId="0" fontId="0" fillId="0" borderId="0" xfId="0"/>
    <xf numFmtId="0" fontId="3" fillId="2" borderId="0" xfId="0" applyFont="1" applyFill="1" applyAlignment="1">
      <alignment wrapText="1"/>
    </xf>
    <xf numFmtId="0" fontId="0" fillId="3" borderId="0" xfId="0" applyFill="1"/>
    <xf numFmtId="0" fontId="2" fillId="4" borderId="0" xfId="0" applyFont="1" applyFill="1"/>
    <xf numFmtId="0" fontId="0" fillId="3" borderId="0" xfId="0" applyFill="1" applyAlignment="1">
      <alignment wrapText="1"/>
    </xf>
    <xf numFmtId="0" fontId="0" fillId="0" borderId="0" xfId="0" pivotButton="1"/>
    <xf numFmtId="0" fontId="0" fillId="0" borderId="0" xfId="0" applyAlignment="1">
      <alignment horizontal="left"/>
    </xf>
    <xf numFmtId="0" fontId="4" fillId="0" borderId="0" xfId="0" applyFont="1"/>
    <xf numFmtId="9" fontId="0" fillId="0" borderId="0" xfId="0" applyNumberFormat="1" applyAlignment="1">
      <alignment horizontal="left"/>
    </xf>
    <xf numFmtId="0" fontId="4" fillId="0" borderId="0" xfId="0" applyFont="1" applyAlignment="1">
      <alignment vertical="center"/>
    </xf>
    <xf numFmtId="0" fontId="4" fillId="0" borderId="0" xfId="0" applyFont="1" applyAlignment="1">
      <alignment wrapText="1"/>
    </xf>
    <xf numFmtId="0" fontId="5" fillId="0" borderId="0" xfId="0" applyFont="1"/>
    <xf numFmtId="0" fontId="9" fillId="10" borderId="0" xfId="0" applyFont="1" applyFill="1" applyAlignment="1">
      <alignment horizontal="center" vertical="center"/>
    </xf>
    <xf numFmtId="9" fontId="9" fillId="10" borderId="0" xfId="1" applyFont="1" applyFill="1" applyBorder="1" applyAlignment="1">
      <alignment horizontal="center" vertical="center"/>
    </xf>
    <xf numFmtId="0" fontId="10" fillId="11" borderId="0" xfId="0" applyFont="1" applyFill="1" applyAlignment="1">
      <alignment horizontal="center" vertical="center"/>
    </xf>
    <xf numFmtId="9" fontId="10" fillId="11" borderId="0" xfId="1" applyFont="1" applyFill="1" applyBorder="1" applyAlignment="1">
      <alignment horizontal="center" vertical="center"/>
    </xf>
    <xf numFmtId="0" fontId="11" fillId="11" borderId="0" xfId="0" applyFont="1" applyFill="1" applyAlignment="1">
      <alignment horizontal="center" vertical="center"/>
    </xf>
    <xf numFmtId="9" fontId="11" fillId="11" borderId="0" xfId="1" applyFont="1" applyFill="1" applyBorder="1" applyAlignment="1">
      <alignment horizontal="center" vertical="center"/>
    </xf>
    <xf numFmtId="0" fontId="0" fillId="0" borderId="0" xfId="0" applyAlignment="1">
      <alignment horizontal="left" indent="1"/>
    </xf>
    <xf numFmtId="0" fontId="0" fillId="5" borderId="0" xfId="0" applyFill="1"/>
    <xf numFmtId="9" fontId="0" fillId="0" borderId="0" xfId="1" applyFont="1"/>
    <xf numFmtId="1" fontId="0" fillId="0" borderId="0" xfId="0" applyNumberFormat="1"/>
    <xf numFmtId="164" fontId="0" fillId="0" borderId="0" xfId="0" applyNumberFormat="1"/>
    <xf numFmtId="22" fontId="0" fillId="0" borderId="0" xfId="0" applyNumberFormat="1"/>
    <xf numFmtId="9" fontId="0" fillId="5" borderId="0" xfId="1" applyFont="1" applyFill="1"/>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0" xfId="0" applyFont="1" applyFill="1" applyAlignment="1">
      <alignment horizontal="center" vertical="center"/>
    </xf>
    <xf numFmtId="0" fontId="6" fillId="6" borderId="9"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4" fillId="0" borderId="0" xfId="0" applyFont="1" applyAlignment="1">
      <alignment horizontal="center" vertical="center" wrapText="1"/>
    </xf>
    <xf numFmtId="0" fontId="8" fillId="0" borderId="0" xfId="0" applyFont="1" applyAlignment="1">
      <alignment horizontal="center" vertical="center" wrapText="1"/>
    </xf>
    <xf numFmtId="0" fontId="7" fillId="8" borderId="0" xfId="0" applyFont="1" applyFill="1" applyAlignment="1">
      <alignment horizontal="center" vertical="center"/>
    </xf>
    <xf numFmtId="0" fontId="7" fillId="9"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wrapText="1"/>
    </xf>
    <xf numFmtId="0" fontId="7" fillId="12" borderId="0" xfId="0" applyFont="1" applyFill="1" applyAlignment="1">
      <alignment horizontal="center" vertical="center"/>
    </xf>
    <xf numFmtId="0" fontId="7" fillId="4" borderId="0" xfId="0" applyFont="1" applyFill="1" applyAlignment="1">
      <alignment horizontal="center" vertical="center"/>
    </xf>
    <xf numFmtId="0" fontId="6" fillId="7" borderId="5"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8" xfId="0" applyFont="1" applyFill="1" applyBorder="1" applyAlignment="1">
      <alignment horizontal="center" vertical="center"/>
    </xf>
    <xf numFmtId="0" fontId="6" fillId="7" borderId="0" xfId="0" applyFont="1" applyFill="1" applyAlignment="1">
      <alignment horizontal="center" vertical="center"/>
    </xf>
    <xf numFmtId="0" fontId="6" fillId="7" borderId="9" xfId="0" applyFont="1" applyFill="1" applyBorder="1" applyAlignment="1">
      <alignment horizontal="center" vertical="center"/>
    </xf>
    <xf numFmtId="0" fontId="6" fillId="7" borderId="10" xfId="0" applyFont="1" applyFill="1" applyBorder="1" applyAlignment="1">
      <alignment horizontal="center" vertical="center"/>
    </xf>
    <xf numFmtId="0" fontId="6" fillId="7" borderId="11" xfId="0" applyFont="1" applyFill="1" applyBorder="1" applyAlignment="1">
      <alignment horizontal="center" vertical="center"/>
    </xf>
    <xf numFmtId="0" fontId="6" fillId="7" borderId="12"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12" borderId="3" xfId="0" applyFont="1" applyFill="1" applyBorder="1" applyAlignment="1">
      <alignment horizontal="center" vertical="center"/>
    </xf>
    <xf numFmtId="0" fontId="7" fillId="12" borderId="4" xfId="0" applyFont="1" applyFill="1" applyBorder="1" applyAlignment="1">
      <alignment horizontal="center" vertical="center"/>
    </xf>
  </cellXfs>
  <cellStyles count="2">
    <cellStyle name="Normal" xfId="0" builtinId="0"/>
    <cellStyle name="Percent" xfId="1" builtinId="5"/>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d\-mmm\-yy;@"/>
    </dxf>
    <dxf>
      <numFmt numFmtId="1" formatCode="0"/>
    </dxf>
    <dxf>
      <numFmt numFmtId="0" formatCode="General"/>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theme="3" tint="0.59999389629810485"/>
        </patternFill>
      </fill>
    </dxf>
    <dxf>
      <numFmt numFmtId="13" formatCode="0%"/>
      <fill>
        <patternFill patternType="solid">
          <fgColor indexed="64"/>
          <bgColor theme="3" tint="0.59999389629810485"/>
        </patternFill>
      </fill>
    </dxf>
    <dxf>
      <numFmt numFmtId="0" formatCode="General"/>
    </dxf>
    <dxf>
      <numFmt numFmtId="165" formatCode="m/d/yyyy\ h:mm"/>
    </dxf>
    <dxf>
      <numFmt numFmtId="165" formatCode="m/d/yyyy\ h:mm"/>
    </dxf>
    <dxf>
      <numFmt numFmtId="165" formatCode="m/d/yyyy\ h:mm"/>
    </dxf>
    <dxf>
      <numFmt numFmtId="1" formatCode="0"/>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92D050"/>
        </patternFill>
      </fill>
    </dxf>
  </dxfs>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no. of Lincenses Issued verses Courses Enrolled</a:t>
            </a:r>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spPr>
          <a:solidFill>
            <a:schemeClr val="accent1"/>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50000"/>
            </a:schemeClr>
          </a:solidFill>
          <a:ln>
            <a:no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'National Pivot'!$B$3</c:f>
              <c:strCache>
                <c:ptCount val="1"/>
                <c:pt idx="0">
                  <c:v>Total Enrollment</c:v>
                </c:pt>
              </c:strCache>
            </c:strRef>
          </c:tx>
          <c:spPr>
            <a:solidFill>
              <a:schemeClr val="accent1"/>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Pivot'!$A$4:$A$14</c:f>
              <c:strCache>
                <c:ptCount val="10"/>
                <c:pt idx="0">
                  <c:v>Southern</c:v>
                </c:pt>
                <c:pt idx="1">
                  <c:v>Central</c:v>
                </c:pt>
                <c:pt idx="2">
                  <c:v>Gilgit</c:v>
                </c:pt>
                <c:pt idx="3">
                  <c:v>Lower Chitral</c:v>
                </c:pt>
                <c:pt idx="4">
                  <c:v>Hunza</c:v>
                </c:pt>
                <c:pt idx="5">
                  <c:v>Ishkoman Puniyal</c:v>
                </c:pt>
                <c:pt idx="6">
                  <c:v>Upper Chitral</c:v>
                </c:pt>
                <c:pt idx="7">
                  <c:v>Gupis Yasin</c:v>
                </c:pt>
                <c:pt idx="8">
                  <c:v>National</c:v>
                </c:pt>
                <c:pt idx="9">
                  <c:v>(blank)</c:v>
                </c:pt>
              </c:strCache>
            </c:strRef>
          </c:cat>
          <c:val>
            <c:numRef>
              <c:f>'National Pivot'!$B$4:$B$14</c:f>
              <c:numCache>
                <c:formatCode>General</c:formatCode>
                <c:ptCount val="10"/>
                <c:pt idx="0">
                  <c:v>585</c:v>
                </c:pt>
                <c:pt idx="1">
                  <c:v>396</c:v>
                </c:pt>
                <c:pt idx="2">
                  <c:v>245</c:v>
                </c:pt>
                <c:pt idx="3">
                  <c:v>112</c:v>
                </c:pt>
                <c:pt idx="4">
                  <c:v>111</c:v>
                </c:pt>
                <c:pt idx="5">
                  <c:v>84</c:v>
                </c:pt>
                <c:pt idx="6">
                  <c:v>74</c:v>
                </c:pt>
                <c:pt idx="7">
                  <c:v>72</c:v>
                </c:pt>
                <c:pt idx="8">
                  <c:v>53</c:v>
                </c:pt>
              </c:numCache>
            </c:numRef>
          </c:val>
          <c:extLst>
            <c:ext xmlns:c16="http://schemas.microsoft.com/office/drawing/2014/chart" uri="{C3380CC4-5D6E-409C-BE32-E72D297353CC}">
              <c16:uniqueId val="{00000000-88EB-4C99-8E79-3DD1F4219694}"/>
            </c:ext>
          </c:extLst>
        </c:ser>
        <c:ser>
          <c:idx val="1"/>
          <c:order val="1"/>
          <c:tx>
            <c:strRef>
              <c:f>'National Pivot'!$C$3</c:f>
              <c:strCache>
                <c:ptCount val="1"/>
                <c:pt idx="0">
                  <c:v>Sum of Count for Candiodates started course</c:v>
                </c:pt>
              </c:strCache>
            </c:strRef>
          </c:tx>
          <c:spPr>
            <a:solidFill>
              <a:schemeClr val="accent2"/>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Pivot'!$A$4:$A$14</c:f>
              <c:strCache>
                <c:ptCount val="10"/>
                <c:pt idx="0">
                  <c:v>Southern</c:v>
                </c:pt>
                <c:pt idx="1">
                  <c:v>Central</c:v>
                </c:pt>
                <c:pt idx="2">
                  <c:v>Gilgit</c:v>
                </c:pt>
                <c:pt idx="3">
                  <c:v>Lower Chitral</c:v>
                </c:pt>
                <c:pt idx="4">
                  <c:v>Hunza</c:v>
                </c:pt>
                <c:pt idx="5">
                  <c:v>Ishkoman Puniyal</c:v>
                </c:pt>
                <c:pt idx="6">
                  <c:v>Upper Chitral</c:v>
                </c:pt>
                <c:pt idx="7">
                  <c:v>Gupis Yasin</c:v>
                </c:pt>
                <c:pt idx="8">
                  <c:v>National</c:v>
                </c:pt>
                <c:pt idx="9">
                  <c:v>(blank)</c:v>
                </c:pt>
              </c:strCache>
            </c:strRef>
          </c:cat>
          <c:val>
            <c:numRef>
              <c:f>'National Pivot'!$C$4:$C$14</c:f>
              <c:numCache>
                <c:formatCode>General</c:formatCode>
                <c:ptCount val="10"/>
                <c:pt idx="0">
                  <c:v>501</c:v>
                </c:pt>
                <c:pt idx="1">
                  <c:v>301</c:v>
                </c:pt>
                <c:pt idx="2">
                  <c:v>173</c:v>
                </c:pt>
                <c:pt idx="3">
                  <c:v>77</c:v>
                </c:pt>
                <c:pt idx="4">
                  <c:v>76</c:v>
                </c:pt>
                <c:pt idx="5">
                  <c:v>64</c:v>
                </c:pt>
                <c:pt idx="6">
                  <c:v>55</c:v>
                </c:pt>
                <c:pt idx="7">
                  <c:v>60</c:v>
                </c:pt>
                <c:pt idx="8">
                  <c:v>19</c:v>
                </c:pt>
              </c:numCache>
            </c:numRef>
          </c:val>
          <c:extLst>
            <c:ext xmlns:c16="http://schemas.microsoft.com/office/drawing/2014/chart" uri="{C3380CC4-5D6E-409C-BE32-E72D297353CC}">
              <c16:uniqueId val="{0000001C-88EB-4C99-8E79-3DD1F4219694}"/>
            </c:ext>
          </c:extLst>
        </c:ser>
        <c:ser>
          <c:idx val="2"/>
          <c:order val="2"/>
          <c:tx>
            <c:strRef>
              <c:f>'National Pivot'!$D$3</c:f>
              <c:strCache>
                <c:ptCount val="1"/>
                <c:pt idx="0">
                  <c:v>Sum of One verses Program Registered</c:v>
                </c:pt>
              </c:strCache>
            </c:strRef>
          </c:tx>
          <c:spPr>
            <a:solidFill>
              <a:schemeClr val="bg2">
                <a:lumMod val="50000"/>
              </a:schemeClr>
            </a:solidFill>
            <a:ln>
              <a:noFill/>
            </a:ln>
            <a:effectLst/>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Pivot'!$A$4:$A$14</c:f>
              <c:strCache>
                <c:ptCount val="10"/>
                <c:pt idx="0">
                  <c:v>Southern</c:v>
                </c:pt>
                <c:pt idx="1">
                  <c:v>Central</c:v>
                </c:pt>
                <c:pt idx="2">
                  <c:v>Gilgit</c:v>
                </c:pt>
                <c:pt idx="3">
                  <c:v>Lower Chitral</c:v>
                </c:pt>
                <c:pt idx="4">
                  <c:v>Hunza</c:v>
                </c:pt>
                <c:pt idx="5">
                  <c:v>Ishkoman Puniyal</c:v>
                </c:pt>
                <c:pt idx="6">
                  <c:v>Upper Chitral</c:v>
                </c:pt>
                <c:pt idx="7">
                  <c:v>Gupis Yasin</c:v>
                </c:pt>
                <c:pt idx="8">
                  <c:v>National</c:v>
                </c:pt>
                <c:pt idx="9">
                  <c:v>(blank)</c:v>
                </c:pt>
              </c:strCache>
            </c:strRef>
          </c:cat>
          <c:val>
            <c:numRef>
              <c:f>'National Pivot'!$D$4:$D$14</c:f>
              <c:numCache>
                <c:formatCode>General</c:formatCode>
                <c:ptCount val="10"/>
                <c:pt idx="0">
                  <c:v>840</c:v>
                </c:pt>
                <c:pt idx="1">
                  <c:v>448</c:v>
                </c:pt>
                <c:pt idx="2">
                  <c:v>235</c:v>
                </c:pt>
                <c:pt idx="3">
                  <c:v>127</c:v>
                </c:pt>
                <c:pt idx="4">
                  <c:v>107</c:v>
                </c:pt>
                <c:pt idx="5">
                  <c:v>86</c:v>
                </c:pt>
                <c:pt idx="6">
                  <c:v>84</c:v>
                </c:pt>
                <c:pt idx="7">
                  <c:v>85</c:v>
                </c:pt>
                <c:pt idx="8">
                  <c:v>26</c:v>
                </c:pt>
              </c:numCache>
            </c:numRef>
          </c:val>
          <c:extLst>
            <c:ext xmlns:c16="http://schemas.microsoft.com/office/drawing/2014/chart" uri="{C3380CC4-5D6E-409C-BE32-E72D297353CC}">
              <c16:uniqueId val="{0000001F-88EB-4C99-8E79-3DD1F4219694}"/>
            </c:ext>
          </c:extLst>
        </c:ser>
        <c:dLbls>
          <c:showLegendKey val="0"/>
          <c:showVal val="0"/>
          <c:showCatName val="0"/>
          <c:showSerName val="0"/>
          <c:showPercent val="0"/>
          <c:showBubbleSize val="0"/>
        </c:dLbls>
        <c:gapWidth val="219"/>
        <c:overlap val="-27"/>
        <c:axId val="219829168"/>
        <c:axId val="219830416"/>
      </c:barChart>
      <c:catAx>
        <c:axId val="21982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9830416"/>
        <c:crosses val="autoZero"/>
        <c:auto val="1"/>
        <c:lblAlgn val="ctr"/>
        <c:lblOffset val="100"/>
        <c:noMultiLvlLbl val="0"/>
      </c:catAx>
      <c:valAx>
        <c:axId val="21983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82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no.of Candidates not started Specialization Course</a:t>
            </a:r>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'National Pivot'!$I$4</c:f>
              <c:strCache>
                <c:ptCount val="1"/>
                <c:pt idx="0">
                  <c:v>Total</c:v>
                </c:pt>
              </c:strCache>
            </c:strRef>
          </c:tx>
          <c:spPr>
            <a:solidFill>
              <a:srgbClr val="C00000"/>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Pivot'!$H$5:$H$15</c:f>
              <c:strCache>
                <c:ptCount val="10"/>
                <c:pt idx="0">
                  <c:v>Central</c:v>
                </c:pt>
                <c:pt idx="1">
                  <c:v>Southern</c:v>
                </c:pt>
                <c:pt idx="2">
                  <c:v>Gilgit</c:v>
                </c:pt>
                <c:pt idx="3">
                  <c:v>Lower Chitral</c:v>
                </c:pt>
                <c:pt idx="4">
                  <c:v>Hunza</c:v>
                </c:pt>
                <c:pt idx="5">
                  <c:v>National</c:v>
                </c:pt>
                <c:pt idx="6">
                  <c:v>Ishkoman Puniyal</c:v>
                </c:pt>
                <c:pt idx="7">
                  <c:v>Upper Chitral</c:v>
                </c:pt>
                <c:pt idx="8">
                  <c:v>Gupis Yasin</c:v>
                </c:pt>
                <c:pt idx="9">
                  <c:v>(blank)</c:v>
                </c:pt>
              </c:strCache>
            </c:strRef>
          </c:cat>
          <c:val>
            <c:numRef>
              <c:f>'National Pivot'!$I$5:$I$15</c:f>
              <c:numCache>
                <c:formatCode>General</c:formatCode>
                <c:ptCount val="10"/>
                <c:pt idx="0">
                  <c:v>95</c:v>
                </c:pt>
                <c:pt idx="1">
                  <c:v>84</c:v>
                </c:pt>
                <c:pt idx="2">
                  <c:v>72</c:v>
                </c:pt>
                <c:pt idx="3">
                  <c:v>35</c:v>
                </c:pt>
                <c:pt idx="4">
                  <c:v>35</c:v>
                </c:pt>
                <c:pt idx="5">
                  <c:v>34</c:v>
                </c:pt>
                <c:pt idx="6">
                  <c:v>20</c:v>
                </c:pt>
                <c:pt idx="7">
                  <c:v>19</c:v>
                </c:pt>
                <c:pt idx="8">
                  <c:v>12</c:v>
                </c:pt>
              </c:numCache>
            </c:numRef>
          </c:val>
          <c:extLst>
            <c:ext xmlns:c16="http://schemas.microsoft.com/office/drawing/2014/chart" uri="{C3380CC4-5D6E-409C-BE32-E72D297353CC}">
              <c16:uniqueId val="{00000000-1123-4E1A-9C0D-F085E4C38A7A}"/>
            </c:ext>
          </c:extLst>
        </c:ser>
        <c:dLbls>
          <c:showLegendKey val="0"/>
          <c:showVal val="0"/>
          <c:showCatName val="0"/>
          <c:showSerName val="0"/>
          <c:showPercent val="0"/>
          <c:showBubbleSize val="0"/>
        </c:dLbls>
        <c:gapWidth val="219"/>
        <c:overlap val="-27"/>
        <c:axId val="213498512"/>
        <c:axId val="213496848"/>
      </c:barChart>
      <c:catAx>
        <c:axId val="2134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3496848"/>
        <c:crosses val="autoZero"/>
        <c:auto val="1"/>
        <c:lblAlgn val="ctr"/>
        <c:lblOffset val="100"/>
        <c:noMultiLvlLbl val="0"/>
      </c:catAx>
      <c:valAx>
        <c:axId val="21349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9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Pivot!PivotTable7</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100%</a:t>
            </a:r>
            <a:r>
              <a:rPr lang="en-US" sz="2000" b="1" baseline="0"/>
              <a:t> Course </a:t>
            </a:r>
            <a:r>
              <a:rPr lang="en-US" sz="2000" b="1"/>
              <a:t>Completion Status </a:t>
            </a:r>
          </a:p>
        </c:rich>
      </c:tx>
      <c:overlay val="0"/>
      <c:spPr>
        <a:solidFill>
          <a:schemeClr val="bg2"/>
        </a:solid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'National Pivot'!$B$33</c:f>
              <c:strCache>
                <c:ptCount val="1"/>
                <c:pt idx="0">
                  <c:v>Total Enrollment</c:v>
                </c:pt>
              </c:strCache>
            </c:strRef>
          </c:tx>
          <c:spPr>
            <a:solidFill>
              <a:schemeClr val="accent2">
                <a:lumMod val="75000"/>
              </a:schemeClr>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Pivot'!$A$34:$A$43</c:f>
              <c:strCache>
                <c:ptCount val="9"/>
                <c:pt idx="0">
                  <c:v>Southern</c:v>
                </c:pt>
                <c:pt idx="1">
                  <c:v>Central</c:v>
                </c:pt>
                <c:pt idx="2">
                  <c:v>Gilgit</c:v>
                </c:pt>
                <c:pt idx="3">
                  <c:v>Lower Chitral</c:v>
                </c:pt>
                <c:pt idx="4">
                  <c:v>Hunza</c:v>
                </c:pt>
                <c:pt idx="5">
                  <c:v>Gupis Yasin</c:v>
                </c:pt>
                <c:pt idx="6">
                  <c:v>Upper Chitral</c:v>
                </c:pt>
                <c:pt idx="7">
                  <c:v>Ishkoman Puniyal</c:v>
                </c:pt>
                <c:pt idx="8">
                  <c:v>National</c:v>
                </c:pt>
              </c:strCache>
            </c:strRef>
          </c:cat>
          <c:val>
            <c:numRef>
              <c:f>'National Pivot'!$B$34:$B$43</c:f>
              <c:numCache>
                <c:formatCode>General</c:formatCode>
                <c:ptCount val="9"/>
                <c:pt idx="0">
                  <c:v>134</c:v>
                </c:pt>
                <c:pt idx="1">
                  <c:v>42</c:v>
                </c:pt>
                <c:pt idx="2">
                  <c:v>26</c:v>
                </c:pt>
                <c:pt idx="3">
                  <c:v>13</c:v>
                </c:pt>
                <c:pt idx="4">
                  <c:v>10</c:v>
                </c:pt>
                <c:pt idx="5">
                  <c:v>9</c:v>
                </c:pt>
                <c:pt idx="6">
                  <c:v>8</c:v>
                </c:pt>
                <c:pt idx="7">
                  <c:v>4</c:v>
                </c:pt>
                <c:pt idx="8">
                  <c:v>1</c:v>
                </c:pt>
              </c:numCache>
            </c:numRef>
          </c:val>
          <c:extLst>
            <c:ext xmlns:c16="http://schemas.microsoft.com/office/drawing/2014/chart" uri="{C3380CC4-5D6E-409C-BE32-E72D297353CC}">
              <c16:uniqueId val="{00000000-D09A-4D2D-A524-67C4BC1C6835}"/>
            </c:ext>
          </c:extLst>
        </c:ser>
        <c:ser>
          <c:idx val="1"/>
          <c:order val="1"/>
          <c:tx>
            <c:strRef>
              <c:f>'National Pivot'!$C$33</c:f>
              <c:strCache>
                <c:ptCount val="1"/>
                <c:pt idx="0">
                  <c:v>Count of Count for Yes</c:v>
                </c:pt>
              </c:strCache>
            </c:strRef>
          </c:tx>
          <c:spPr>
            <a:solidFill>
              <a:schemeClr val="bg2">
                <a:lumMod val="50000"/>
              </a:schemeClr>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Pivot'!$A$34:$A$43</c:f>
              <c:strCache>
                <c:ptCount val="9"/>
                <c:pt idx="0">
                  <c:v>Southern</c:v>
                </c:pt>
                <c:pt idx="1">
                  <c:v>Central</c:v>
                </c:pt>
                <c:pt idx="2">
                  <c:v>Gilgit</c:v>
                </c:pt>
                <c:pt idx="3">
                  <c:v>Lower Chitral</c:v>
                </c:pt>
                <c:pt idx="4">
                  <c:v>Hunza</c:v>
                </c:pt>
                <c:pt idx="5">
                  <c:v>Gupis Yasin</c:v>
                </c:pt>
                <c:pt idx="6">
                  <c:v>Upper Chitral</c:v>
                </c:pt>
                <c:pt idx="7">
                  <c:v>Ishkoman Puniyal</c:v>
                </c:pt>
                <c:pt idx="8">
                  <c:v>National</c:v>
                </c:pt>
              </c:strCache>
            </c:strRef>
          </c:cat>
          <c:val>
            <c:numRef>
              <c:f>'National Pivot'!$C$34:$C$43</c:f>
              <c:numCache>
                <c:formatCode>General</c:formatCode>
                <c:ptCount val="9"/>
                <c:pt idx="0">
                  <c:v>211</c:v>
                </c:pt>
                <c:pt idx="1">
                  <c:v>47</c:v>
                </c:pt>
                <c:pt idx="2">
                  <c:v>30</c:v>
                </c:pt>
                <c:pt idx="3">
                  <c:v>16</c:v>
                </c:pt>
                <c:pt idx="4">
                  <c:v>11</c:v>
                </c:pt>
                <c:pt idx="5">
                  <c:v>10</c:v>
                </c:pt>
                <c:pt idx="6">
                  <c:v>10</c:v>
                </c:pt>
                <c:pt idx="7">
                  <c:v>5</c:v>
                </c:pt>
                <c:pt idx="8">
                  <c:v>1</c:v>
                </c:pt>
              </c:numCache>
            </c:numRef>
          </c:val>
          <c:extLst>
            <c:ext xmlns:c16="http://schemas.microsoft.com/office/drawing/2014/chart" uri="{C3380CC4-5D6E-409C-BE32-E72D297353CC}">
              <c16:uniqueId val="{00000006-D09A-4D2D-A524-67C4BC1C6835}"/>
            </c:ext>
          </c:extLst>
        </c:ser>
        <c:dLbls>
          <c:showLegendKey val="0"/>
          <c:showVal val="0"/>
          <c:showCatName val="0"/>
          <c:showSerName val="0"/>
          <c:showPercent val="0"/>
          <c:showBubbleSize val="0"/>
        </c:dLbls>
        <c:gapWidth val="219"/>
        <c:overlap val="-27"/>
        <c:axId val="809947408"/>
        <c:axId val="809947824"/>
      </c:barChart>
      <c:catAx>
        <c:axId val="80994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09947824"/>
        <c:crosses val="autoZero"/>
        <c:auto val="1"/>
        <c:lblAlgn val="ctr"/>
        <c:lblOffset val="100"/>
        <c:noMultiLvlLbl val="0"/>
      </c:catAx>
      <c:valAx>
        <c:axId val="80994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4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Pivot!PivotTable8</c:name>
    <c:fmtId val="1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&lt;50% Course Completion Status</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'National Pivot'!$H$33</c:f>
              <c:strCache>
                <c:ptCount val="1"/>
                <c:pt idx="0">
                  <c:v>Total Enrollment</c:v>
                </c:pt>
              </c:strCache>
            </c:strRef>
          </c:tx>
          <c:spPr>
            <a:solidFill>
              <a:schemeClr val="accent2">
                <a:lumMod val="75000"/>
              </a:schemeClr>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Pivot'!$G$34:$G$43</c:f>
              <c:strCache>
                <c:ptCount val="9"/>
                <c:pt idx="0">
                  <c:v>Southern</c:v>
                </c:pt>
                <c:pt idx="1">
                  <c:v>Central</c:v>
                </c:pt>
                <c:pt idx="2">
                  <c:v>Gilgit</c:v>
                </c:pt>
                <c:pt idx="3">
                  <c:v>Hunza</c:v>
                </c:pt>
                <c:pt idx="4">
                  <c:v>Lower Chitral</c:v>
                </c:pt>
                <c:pt idx="5">
                  <c:v>Gupis Yasin</c:v>
                </c:pt>
                <c:pt idx="6">
                  <c:v>Upper Chitral</c:v>
                </c:pt>
                <c:pt idx="7">
                  <c:v>Ishkoman Puniyal</c:v>
                </c:pt>
                <c:pt idx="8">
                  <c:v>National</c:v>
                </c:pt>
              </c:strCache>
            </c:strRef>
          </c:cat>
          <c:val>
            <c:numRef>
              <c:f>'National Pivot'!$H$34:$H$43</c:f>
              <c:numCache>
                <c:formatCode>General</c:formatCode>
                <c:ptCount val="9"/>
                <c:pt idx="0">
                  <c:v>128</c:v>
                </c:pt>
                <c:pt idx="1">
                  <c:v>97</c:v>
                </c:pt>
                <c:pt idx="2">
                  <c:v>54</c:v>
                </c:pt>
                <c:pt idx="3">
                  <c:v>29</c:v>
                </c:pt>
                <c:pt idx="4">
                  <c:v>28</c:v>
                </c:pt>
                <c:pt idx="5">
                  <c:v>23</c:v>
                </c:pt>
                <c:pt idx="6">
                  <c:v>17</c:v>
                </c:pt>
                <c:pt idx="7">
                  <c:v>14</c:v>
                </c:pt>
                <c:pt idx="8">
                  <c:v>6</c:v>
                </c:pt>
              </c:numCache>
            </c:numRef>
          </c:val>
          <c:extLst>
            <c:ext xmlns:c16="http://schemas.microsoft.com/office/drawing/2014/chart" uri="{C3380CC4-5D6E-409C-BE32-E72D297353CC}">
              <c16:uniqueId val="{00000000-3126-4810-81F8-C4014E4739A1}"/>
            </c:ext>
          </c:extLst>
        </c:ser>
        <c:ser>
          <c:idx val="1"/>
          <c:order val="1"/>
          <c:tx>
            <c:strRef>
              <c:f>'National Pivot'!$I$33</c:f>
              <c:strCache>
                <c:ptCount val="1"/>
                <c:pt idx="0">
                  <c:v>Count of Specialization</c:v>
                </c:pt>
              </c:strCache>
            </c:strRef>
          </c:tx>
          <c:spPr>
            <a:solidFill>
              <a:schemeClr val="bg2">
                <a:lumMod val="50000"/>
              </a:schemeClr>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Pivot'!$G$34:$G$43</c:f>
              <c:strCache>
                <c:ptCount val="9"/>
                <c:pt idx="0">
                  <c:v>Southern</c:v>
                </c:pt>
                <c:pt idx="1">
                  <c:v>Central</c:v>
                </c:pt>
                <c:pt idx="2">
                  <c:v>Gilgit</c:v>
                </c:pt>
                <c:pt idx="3">
                  <c:v>Hunza</c:v>
                </c:pt>
                <c:pt idx="4">
                  <c:v>Lower Chitral</c:v>
                </c:pt>
                <c:pt idx="5">
                  <c:v>Gupis Yasin</c:v>
                </c:pt>
                <c:pt idx="6">
                  <c:v>Upper Chitral</c:v>
                </c:pt>
                <c:pt idx="7">
                  <c:v>Ishkoman Puniyal</c:v>
                </c:pt>
                <c:pt idx="8">
                  <c:v>National</c:v>
                </c:pt>
              </c:strCache>
            </c:strRef>
          </c:cat>
          <c:val>
            <c:numRef>
              <c:f>'National Pivot'!$I$34:$I$43</c:f>
              <c:numCache>
                <c:formatCode>General</c:formatCode>
                <c:ptCount val="9"/>
                <c:pt idx="0">
                  <c:v>232</c:v>
                </c:pt>
                <c:pt idx="1">
                  <c:v>144</c:v>
                </c:pt>
                <c:pt idx="2">
                  <c:v>77</c:v>
                </c:pt>
                <c:pt idx="3">
                  <c:v>40</c:v>
                </c:pt>
                <c:pt idx="4">
                  <c:v>44</c:v>
                </c:pt>
                <c:pt idx="5">
                  <c:v>29</c:v>
                </c:pt>
                <c:pt idx="6">
                  <c:v>28</c:v>
                </c:pt>
                <c:pt idx="7">
                  <c:v>20</c:v>
                </c:pt>
                <c:pt idx="8">
                  <c:v>8</c:v>
                </c:pt>
              </c:numCache>
            </c:numRef>
          </c:val>
          <c:extLst>
            <c:ext xmlns:c16="http://schemas.microsoft.com/office/drawing/2014/chart" uri="{C3380CC4-5D6E-409C-BE32-E72D297353CC}">
              <c16:uniqueId val="{00000001-3126-4810-81F8-C4014E4739A1}"/>
            </c:ext>
          </c:extLst>
        </c:ser>
        <c:dLbls>
          <c:showLegendKey val="0"/>
          <c:showVal val="0"/>
          <c:showCatName val="0"/>
          <c:showSerName val="0"/>
          <c:showPercent val="0"/>
          <c:showBubbleSize val="0"/>
        </c:dLbls>
        <c:gapWidth val="219"/>
        <c:overlap val="-27"/>
        <c:axId val="946366048"/>
        <c:axId val="946366464"/>
      </c:barChart>
      <c:catAx>
        <c:axId val="9463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46366464"/>
        <c:crosses val="autoZero"/>
        <c:auto val="1"/>
        <c:lblAlgn val="ctr"/>
        <c:lblOffset val="100"/>
        <c:noMultiLvlLbl val="0"/>
      </c:catAx>
      <c:valAx>
        <c:axId val="9463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6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Pivot!PivotTable9</c:name>
    <c:fmtId val="5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0% Course Completion Status</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pivotFmt>
      <c:pivotFmt>
        <c:idx val="3"/>
        <c:spPr>
          <a:solidFill>
            <a:schemeClr val="accent2">
              <a:lumMod val="75000"/>
            </a:schemeClr>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'National Pivot'!$L$33</c:f>
              <c:strCache>
                <c:ptCount val="1"/>
                <c:pt idx="0">
                  <c:v>Total Enrollment</c:v>
                </c:pt>
              </c:strCache>
            </c:strRef>
          </c:tx>
          <c:spPr>
            <a:solidFill>
              <a:schemeClr val="accent2">
                <a:lumMod val="75000"/>
              </a:schemeClr>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Pivot'!$K$34:$K$43</c:f>
              <c:strCache>
                <c:ptCount val="9"/>
                <c:pt idx="0">
                  <c:v>Southern</c:v>
                </c:pt>
                <c:pt idx="1">
                  <c:v>Central</c:v>
                </c:pt>
                <c:pt idx="2">
                  <c:v>Gilgit</c:v>
                </c:pt>
                <c:pt idx="3">
                  <c:v>Ishkoman Puniyal</c:v>
                </c:pt>
                <c:pt idx="4">
                  <c:v>Hunza</c:v>
                </c:pt>
                <c:pt idx="5">
                  <c:v>Lower Chitral</c:v>
                </c:pt>
                <c:pt idx="6">
                  <c:v>Upper Chitral</c:v>
                </c:pt>
                <c:pt idx="7">
                  <c:v>Gupis Yasin</c:v>
                </c:pt>
                <c:pt idx="8">
                  <c:v>National</c:v>
                </c:pt>
              </c:strCache>
            </c:strRef>
          </c:cat>
          <c:val>
            <c:numRef>
              <c:f>'National Pivot'!$L$34:$L$43</c:f>
              <c:numCache>
                <c:formatCode>General</c:formatCode>
                <c:ptCount val="9"/>
                <c:pt idx="0">
                  <c:v>200</c:v>
                </c:pt>
                <c:pt idx="1">
                  <c:v>151</c:v>
                </c:pt>
                <c:pt idx="2">
                  <c:v>87</c:v>
                </c:pt>
                <c:pt idx="3">
                  <c:v>43</c:v>
                </c:pt>
                <c:pt idx="4">
                  <c:v>32</c:v>
                </c:pt>
                <c:pt idx="5">
                  <c:v>30</c:v>
                </c:pt>
                <c:pt idx="6">
                  <c:v>28</c:v>
                </c:pt>
                <c:pt idx="7">
                  <c:v>24</c:v>
                </c:pt>
                <c:pt idx="8">
                  <c:v>10</c:v>
                </c:pt>
              </c:numCache>
            </c:numRef>
          </c:val>
          <c:extLst>
            <c:ext xmlns:c16="http://schemas.microsoft.com/office/drawing/2014/chart" uri="{C3380CC4-5D6E-409C-BE32-E72D297353CC}">
              <c16:uniqueId val="{00000000-E6B0-4FBB-8949-340085E58B66}"/>
            </c:ext>
          </c:extLst>
        </c:ser>
        <c:ser>
          <c:idx val="1"/>
          <c:order val="1"/>
          <c:tx>
            <c:strRef>
              <c:f>'National Pivot'!$M$33</c:f>
              <c:strCache>
                <c:ptCount val="1"/>
                <c:pt idx="0">
                  <c:v>Count of Specialization</c:v>
                </c:pt>
              </c:strCache>
            </c:strRef>
          </c:tx>
          <c:spPr>
            <a:solidFill>
              <a:schemeClr val="bg2">
                <a:lumMod val="50000"/>
              </a:schemeClr>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Pivot'!$K$34:$K$43</c:f>
              <c:strCache>
                <c:ptCount val="9"/>
                <c:pt idx="0">
                  <c:v>Southern</c:v>
                </c:pt>
                <c:pt idx="1">
                  <c:v>Central</c:v>
                </c:pt>
                <c:pt idx="2">
                  <c:v>Gilgit</c:v>
                </c:pt>
                <c:pt idx="3">
                  <c:v>Ishkoman Puniyal</c:v>
                </c:pt>
                <c:pt idx="4">
                  <c:v>Hunza</c:v>
                </c:pt>
                <c:pt idx="5">
                  <c:v>Lower Chitral</c:v>
                </c:pt>
                <c:pt idx="6">
                  <c:v>Upper Chitral</c:v>
                </c:pt>
                <c:pt idx="7">
                  <c:v>Gupis Yasin</c:v>
                </c:pt>
                <c:pt idx="8">
                  <c:v>National</c:v>
                </c:pt>
              </c:strCache>
            </c:strRef>
          </c:cat>
          <c:val>
            <c:numRef>
              <c:f>'National Pivot'!$M$34:$M$43</c:f>
              <c:numCache>
                <c:formatCode>General</c:formatCode>
                <c:ptCount val="9"/>
                <c:pt idx="0">
                  <c:v>336</c:v>
                </c:pt>
                <c:pt idx="1">
                  <c:v>242</c:v>
                </c:pt>
                <c:pt idx="2">
                  <c:v>118</c:v>
                </c:pt>
                <c:pt idx="3">
                  <c:v>58</c:v>
                </c:pt>
                <c:pt idx="4">
                  <c:v>49</c:v>
                </c:pt>
                <c:pt idx="5">
                  <c:v>57</c:v>
                </c:pt>
                <c:pt idx="6">
                  <c:v>44</c:v>
                </c:pt>
                <c:pt idx="7">
                  <c:v>37</c:v>
                </c:pt>
                <c:pt idx="8">
                  <c:v>15</c:v>
                </c:pt>
              </c:numCache>
            </c:numRef>
          </c:val>
          <c:extLst>
            <c:ext xmlns:c16="http://schemas.microsoft.com/office/drawing/2014/chart" uri="{C3380CC4-5D6E-409C-BE32-E72D297353CC}">
              <c16:uniqueId val="{00000001-E6B0-4FBB-8949-340085E58B66}"/>
            </c:ext>
          </c:extLst>
        </c:ser>
        <c:dLbls>
          <c:showLegendKey val="0"/>
          <c:showVal val="0"/>
          <c:showCatName val="0"/>
          <c:showSerName val="0"/>
          <c:showPercent val="0"/>
          <c:showBubbleSize val="0"/>
        </c:dLbls>
        <c:gapWidth val="219"/>
        <c:overlap val="-27"/>
        <c:axId val="571820432"/>
        <c:axId val="571819600"/>
      </c:barChart>
      <c:catAx>
        <c:axId val="57182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71819600"/>
        <c:crosses val="autoZero"/>
        <c:auto val="1"/>
        <c:lblAlgn val="ctr"/>
        <c:lblOffset val="100"/>
        <c:noMultiLvlLbl val="0"/>
      </c:catAx>
      <c:valAx>
        <c:axId val="57181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2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Pivot!PivotTable12</c:name>
    <c:fmtId val="5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i="0" baseline="0">
                <a:effectLst/>
              </a:rPr>
              <a:t>&gt;50% Course Completion Status</a:t>
            </a:r>
            <a:endParaRPr lang="en-US" b="1">
              <a:effectLst/>
            </a:endParaRPr>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'National Pivot'!$P$33</c:f>
              <c:strCache>
                <c:ptCount val="1"/>
                <c:pt idx="0">
                  <c:v>Total Enrollment</c:v>
                </c:pt>
              </c:strCache>
            </c:strRef>
          </c:tx>
          <c:spPr>
            <a:solidFill>
              <a:schemeClr val="accent2">
                <a:lumMod val="75000"/>
              </a:schemeClr>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Pivot'!$O$34:$O$43</c:f>
              <c:strCache>
                <c:ptCount val="9"/>
                <c:pt idx="0">
                  <c:v>Southern</c:v>
                </c:pt>
                <c:pt idx="1">
                  <c:v>Central</c:v>
                </c:pt>
                <c:pt idx="2">
                  <c:v>Gilgit</c:v>
                </c:pt>
                <c:pt idx="3">
                  <c:v>Lower Chitral</c:v>
                </c:pt>
                <c:pt idx="4">
                  <c:v>Hunza</c:v>
                </c:pt>
                <c:pt idx="5">
                  <c:v>Gupis Yasin</c:v>
                </c:pt>
                <c:pt idx="6">
                  <c:v>Ishkoman Puniyal</c:v>
                </c:pt>
                <c:pt idx="7">
                  <c:v>National</c:v>
                </c:pt>
                <c:pt idx="8">
                  <c:v>Upper Chitral</c:v>
                </c:pt>
              </c:strCache>
            </c:strRef>
          </c:cat>
          <c:val>
            <c:numRef>
              <c:f>'National Pivot'!$P$34:$P$43</c:f>
              <c:numCache>
                <c:formatCode>General</c:formatCode>
                <c:ptCount val="9"/>
                <c:pt idx="0">
                  <c:v>39</c:v>
                </c:pt>
                <c:pt idx="1">
                  <c:v>11</c:v>
                </c:pt>
                <c:pt idx="2">
                  <c:v>6</c:v>
                </c:pt>
                <c:pt idx="3">
                  <c:v>6</c:v>
                </c:pt>
                <c:pt idx="4">
                  <c:v>5</c:v>
                </c:pt>
                <c:pt idx="5">
                  <c:v>4</c:v>
                </c:pt>
                <c:pt idx="6">
                  <c:v>3</c:v>
                </c:pt>
                <c:pt idx="7">
                  <c:v>2</c:v>
                </c:pt>
                <c:pt idx="8">
                  <c:v>2</c:v>
                </c:pt>
              </c:numCache>
            </c:numRef>
          </c:val>
          <c:extLst>
            <c:ext xmlns:c16="http://schemas.microsoft.com/office/drawing/2014/chart" uri="{C3380CC4-5D6E-409C-BE32-E72D297353CC}">
              <c16:uniqueId val="{00000000-8990-4E06-8449-336FDBA582C9}"/>
            </c:ext>
          </c:extLst>
        </c:ser>
        <c:ser>
          <c:idx val="1"/>
          <c:order val="1"/>
          <c:tx>
            <c:strRef>
              <c:f>'National Pivot'!$Q$33</c:f>
              <c:strCache>
                <c:ptCount val="1"/>
                <c:pt idx="0">
                  <c:v>Count of Specialization</c:v>
                </c:pt>
              </c:strCache>
            </c:strRef>
          </c:tx>
          <c:spPr>
            <a:solidFill>
              <a:schemeClr val="bg2">
                <a:lumMod val="50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Pivot'!$O$34:$O$43</c:f>
              <c:strCache>
                <c:ptCount val="9"/>
                <c:pt idx="0">
                  <c:v>Southern</c:v>
                </c:pt>
                <c:pt idx="1">
                  <c:v>Central</c:v>
                </c:pt>
                <c:pt idx="2">
                  <c:v>Gilgit</c:v>
                </c:pt>
                <c:pt idx="3">
                  <c:v>Lower Chitral</c:v>
                </c:pt>
                <c:pt idx="4">
                  <c:v>Hunza</c:v>
                </c:pt>
                <c:pt idx="5">
                  <c:v>Gupis Yasin</c:v>
                </c:pt>
                <c:pt idx="6">
                  <c:v>Ishkoman Puniyal</c:v>
                </c:pt>
                <c:pt idx="7">
                  <c:v>National</c:v>
                </c:pt>
                <c:pt idx="8">
                  <c:v>Upper Chitral</c:v>
                </c:pt>
              </c:strCache>
            </c:strRef>
          </c:cat>
          <c:val>
            <c:numRef>
              <c:f>'National Pivot'!$Q$34:$Q$43</c:f>
              <c:numCache>
                <c:formatCode>General</c:formatCode>
                <c:ptCount val="9"/>
                <c:pt idx="0">
                  <c:v>61</c:v>
                </c:pt>
                <c:pt idx="1">
                  <c:v>15</c:v>
                </c:pt>
                <c:pt idx="2">
                  <c:v>10</c:v>
                </c:pt>
                <c:pt idx="3">
                  <c:v>10</c:v>
                </c:pt>
                <c:pt idx="4">
                  <c:v>7</c:v>
                </c:pt>
                <c:pt idx="5">
                  <c:v>9</c:v>
                </c:pt>
                <c:pt idx="6">
                  <c:v>3</c:v>
                </c:pt>
                <c:pt idx="7">
                  <c:v>2</c:v>
                </c:pt>
                <c:pt idx="8">
                  <c:v>2</c:v>
                </c:pt>
              </c:numCache>
            </c:numRef>
          </c:val>
          <c:extLst>
            <c:ext xmlns:c16="http://schemas.microsoft.com/office/drawing/2014/chart" uri="{C3380CC4-5D6E-409C-BE32-E72D297353CC}">
              <c16:uniqueId val="{00000001-8990-4E06-8449-336FDBA582C9}"/>
            </c:ext>
          </c:extLst>
        </c:ser>
        <c:dLbls>
          <c:showLegendKey val="0"/>
          <c:showVal val="0"/>
          <c:showCatName val="0"/>
          <c:showSerName val="0"/>
          <c:showPercent val="0"/>
          <c:showBubbleSize val="0"/>
        </c:dLbls>
        <c:gapWidth val="219"/>
        <c:overlap val="-27"/>
        <c:axId val="637933247"/>
        <c:axId val="637933663"/>
      </c:barChart>
      <c:catAx>
        <c:axId val="6379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37933663"/>
        <c:crosses val="autoZero"/>
        <c:auto val="1"/>
        <c:lblAlgn val="ctr"/>
        <c:lblOffset val="100"/>
        <c:noMultiLvlLbl val="0"/>
      </c:catAx>
      <c:valAx>
        <c:axId val="63793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Pivot!PivotTable16</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Candidates Registeration against Courses</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lumMod val="50000"/>
            </a:schemeClr>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'National Pivot'!$B$86</c:f>
              <c:strCache>
                <c:ptCount val="1"/>
                <c:pt idx="0">
                  <c:v>Total Candidates</c:v>
                </c:pt>
              </c:strCache>
            </c:strRef>
          </c:tx>
          <c:spPr>
            <a:solidFill>
              <a:schemeClr val="accent2"/>
            </a:solidFill>
            <a:ln w="19050">
              <a:solidFill>
                <a:schemeClr val="lt1"/>
              </a:solid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Pivot'!$A$87:$A$97</c:f>
              <c:strCache>
                <c:ptCount val="10"/>
                <c:pt idx="0">
                  <c:v>1</c:v>
                </c:pt>
                <c:pt idx="1">
                  <c:v>2</c:v>
                </c:pt>
                <c:pt idx="2">
                  <c:v>3</c:v>
                </c:pt>
                <c:pt idx="3">
                  <c:v>4</c:v>
                </c:pt>
                <c:pt idx="4">
                  <c:v>5</c:v>
                </c:pt>
                <c:pt idx="5">
                  <c:v>6</c:v>
                </c:pt>
                <c:pt idx="6">
                  <c:v>8</c:v>
                </c:pt>
                <c:pt idx="7">
                  <c:v>9</c:v>
                </c:pt>
                <c:pt idx="8">
                  <c:v>10</c:v>
                </c:pt>
                <c:pt idx="9">
                  <c:v>11</c:v>
                </c:pt>
              </c:strCache>
            </c:strRef>
          </c:cat>
          <c:val>
            <c:numRef>
              <c:f>'National Pivot'!$B$87:$B$97</c:f>
              <c:numCache>
                <c:formatCode>General</c:formatCode>
                <c:ptCount val="10"/>
                <c:pt idx="0">
                  <c:v>869</c:v>
                </c:pt>
                <c:pt idx="1">
                  <c:v>318</c:v>
                </c:pt>
                <c:pt idx="2">
                  <c:v>92</c:v>
                </c:pt>
                <c:pt idx="3">
                  <c:v>24</c:v>
                </c:pt>
                <c:pt idx="4">
                  <c:v>9</c:v>
                </c:pt>
                <c:pt idx="5">
                  <c:v>6</c:v>
                </c:pt>
                <c:pt idx="6">
                  <c:v>1</c:v>
                </c:pt>
                <c:pt idx="7">
                  <c:v>2</c:v>
                </c:pt>
                <c:pt idx="8">
                  <c:v>1</c:v>
                </c:pt>
                <c:pt idx="9">
                  <c:v>4</c:v>
                </c:pt>
              </c:numCache>
            </c:numRef>
          </c:val>
          <c:extLst>
            <c:ext xmlns:c16="http://schemas.microsoft.com/office/drawing/2014/chart" uri="{C3380CC4-5D6E-409C-BE32-E72D297353CC}">
              <c16:uniqueId val="{00000000-BBCC-4CDB-9853-D5C2BBE4F714}"/>
            </c:ext>
          </c:extLst>
        </c:ser>
        <c:ser>
          <c:idx val="1"/>
          <c:order val="1"/>
          <c:tx>
            <c:strRef>
              <c:f>'National Pivot'!$C$86</c:f>
              <c:strCache>
                <c:ptCount val="1"/>
                <c:pt idx="0">
                  <c:v>Total Courses Completed</c:v>
                </c:pt>
              </c:strCache>
            </c:strRef>
          </c:tx>
          <c:spPr>
            <a:solidFill>
              <a:schemeClr val="bg2">
                <a:lumMod val="50000"/>
              </a:schemeClr>
            </a:solidFill>
            <a:ln w="19050">
              <a:solidFill>
                <a:schemeClr val="lt1"/>
              </a:solid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Pivot'!$A$87:$A$97</c:f>
              <c:strCache>
                <c:ptCount val="10"/>
                <c:pt idx="0">
                  <c:v>1</c:v>
                </c:pt>
                <c:pt idx="1">
                  <c:v>2</c:v>
                </c:pt>
                <c:pt idx="2">
                  <c:v>3</c:v>
                </c:pt>
                <c:pt idx="3">
                  <c:v>4</c:v>
                </c:pt>
                <c:pt idx="4">
                  <c:v>5</c:v>
                </c:pt>
                <c:pt idx="5">
                  <c:v>6</c:v>
                </c:pt>
                <c:pt idx="6">
                  <c:v>8</c:v>
                </c:pt>
                <c:pt idx="7">
                  <c:v>9</c:v>
                </c:pt>
                <c:pt idx="8">
                  <c:v>10</c:v>
                </c:pt>
                <c:pt idx="9">
                  <c:v>11</c:v>
                </c:pt>
              </c:strCache>
            </c:strRef>
          </c:cat>
          <c:val>
            <c:numRef>
              <c:f>'National Pivot'!$C$87:$C$97</c:f>
              <c:numCache>
                <c:formatCode>General</c:formatCode>
                <c:ptCount val="10"/>
                <c:pt idx="0">
                  <c:v>54</c:v>
                </c:pt>
                <c:pt idx="1">
                  <c:v>129</c:v>
                </c:pt>
                <c:pt idx="2">
                  <c:v>84</c:v>
                </c:pt>
                <c:pt idx="3">
                  <c:v>27</c:v>
                </c:pt>
                <c:pt idx="4">
                  <c:v>5</c:v>
                </c:pt>
                <c:pt idx="5">
                  <c:v>17</c:v>
                </c:pt>
                <c:pt idx="6">
                  <c:v>0</c:v>
                </c:pt>
                <c:pt idx="7">
                  <c:v>8</c:v>
                </c:pt>
                <c:pt idx="8">
                  <c:v>2</c:v>
                </c:pt>
                <c:pt idx="9">
                  <c:v>15</c:v>
                </c:pt>
              </c:numCache>
            </c:numRef>
          </c:val>
          <c:extLst>
            <c:ext xmlns:c16="http://schemas.microsoft.com/office/drawing/2014/chart" uri="{C3380CC4-5D6E-409C-BE32-E72D297353CC}">
              <c16:uniqueId val="{00000004-BBCC-4CDB-9853-D5C2BBE4F714}"/>
            </c:ext>
          </c:extLst>
        </c:ser>
        <c:dLbls>
          <c:showLegendKey val="0"/>
          <c:showVal val="0"/>
          <c:showCatName val="0"/>
          <c:showSerName val="0"/>
          <c:showPercent val="0"/>
          <c:showBubbleSize val="0"/>
        </c:dLbls>
        <c:gapWidth val="150"/>
        <c:axId val="1842561952"/>
        <c:axId val="1842563200"/>
      </c:barChart>
      <c:catAx>
        <c:axId val="1842561952"/>
        <c:scaling>
          <c:orientation val="minMax"/>
        </c:scaling>
        <c:delete val="0"/>
        <c:axPos val="b"/>
        <c:title>
          <c:tx>
            <c:rich>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r>
                  <a:rPr lang="en-US" sz="1400" b="1">
                    <a:solidFill>
                      <a:srgbClr val="FF0000"/>
                    </a:solidFill>
                  </a:rPr>
                  <a:t>No. of Courses</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42563200"/>
        <c:crosses val="autoZero"/>
        <c:auto val="1"/>
        <c:lblAlgn val="ctr"/>
        <c:lblOffset val="100"/>
        <c:noMultiLvlLbl val="0"/>
      </c:catAx>
      <c:valAx>
        <c:axId val="184256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6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Pivot!PivotTable17</c:name>
    <c:fmtId val="1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Highest</a:t>
            </a:r>
            <a:r>
              <a:rPr lang="en-US" sz="1800" b="1" baseline="0"/>
              <a:t> course range completed</a:t>
            </a:r>
            <a:endParaRPr lang="en-US" sz="1800" b="1"/>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'National Pivot'!$B$104</c:f>
              <c:strCache>
                <c:ptCount val="1"/>
                <c:pt idx="0">
                  <c:v>Total</c:v>
                </c:pt>
              </c:strCache>
            </c:strRef>
          </c:tx>
          <c:spPr>
            <a:solidFill>
              <a:schemeClr val="tx2"/>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'National Pivot'!$A$105:$A$116</c:f>
              <c:strCache>
                <c:ptCount val="11"/>
                <c:pt idx="0">
                  <c:v>Google IT Automation with Python</c:v>
                </c:pt>
                <c:pt idx="1">
                  <c:v>Google Advanced Data Analytics</c:v>
                </c:pt>
                <c:pt idx="2">
                  <c:v>Google Cybersecurity</c:v>
                </c:pt>
                <c:pt idx="3">
                  <c:v>Google Business Intelligence</c:v>
                </c:pt>
                <c:pt idx="4">
                  <c:v>Google UX Design</c:v>
                </c:pt>
                <c:pt idx="5">
                  <c:v>Google IT Support</c:v>
                </c:pt>
                <c:pt idx="6">
                  <c:v>Google Data Analytics</c:v>
                </c:pt>
                <c:pt idx="7">
                  <c:v>Google Project Management</c:v>
                </c:pt>
                <c:pt idx="8">
                  <c:v>Google Digital Marketing &amp; E-commerce</c:v>
                </c:pt>
                <c:pt idx="9">
                  <c:v>Google Prompting Essentials</c:v>
                </c:pt>
                <c:pt idx="10">
                  <c:v>Google AI Essentials</c:v>
                </c:pt>
              </c:strCache>
            </c:strRef>
          </c:cat>
          <c:val>
            <c:numRef>
              <c:f>'National Pivot'!$B$105:$B$116</c:f>
              <c:numCache>
                <c:formatCode>General</c:formatCode>
                <c:ptCount val="11"/>
                <c:pt idx="0">
                  <c:v>4</c:v>
                </c:pt>
                <c:pt idx="1">
                  <c:v>7</c:v>
                </c:pt>
                <c:pt idx="2">
                  <c:v>11</c:v>
                </c:pt>
                <c:pt idx="3">
                  <c:v>12</c:v>
                </c:pt>
                <c:pt idx="4">
                  <c:v>12</c:v>
                </c:pt>
                <c:pt idx="5">
                  <c:v>12</c:v>
                </c:pt>
                <c:pt idx="6">
                  <c:v>21</c:v>
                </c:pt>
                <c:pt idx="7">
                  <c:v>29</c:v>
                </c:pt>
                <c:pt idx="8">
                  <c:v>30</c:v>
                </c:pt>
                <c:pt idx="9">
                  <c:v>56</c:v>
                </c:pt>
                <c:pt idx="10">
                  <c:v>146</c:v>
                </c:pt>
              </c:numCache>
            </c:numRef>
          </c:val>
          <c:extLst>
            <c:ext xmlns:c16="http://schemas.microsoft.com/office/drawing/2014/chart" uri="{C3380CC4-5D6E-409C-BE32-E72D297353CC}">
              <c16:uniqueId val="{00000000-1A23-4F27-9A28-C85CA567452C}"/>
            </c:ext>
          </c:extLst>
        </c:ser>
        <c:dLbls>
          <c:showLegendKey val="0"/>
          <c:showVal val="0"/>
          <c:showCatName val="0"/>
          <c:showSerName val="0"/>
          <c:showPercent val="0"/>
          <c:showBubbleSize val="0"/>
        </c:dLbls>
        <c:gapWidth val="182"/>
        <c:axId val="1842551136"/>
        <c:axId val="1842552800"/>
      </c:barChart>
      <c:catAx>
        <c:axId val="184255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42552800"/>
        <c:crosses val="autoZero"/>
        <c:auto val="1"/>
        <c:lblAlgn val="ctr"/>
        <c:lblOffset val="100"/>
        <c:noMultiLvlLbl val="0"/>
      </c:catAx>
      <c:valAx>
        <c:axId val="18425528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255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Pivot!PivotTable14</c:name>
    <c:fmtId val="1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Family Income Band wise Candidate Stats starting</a:t>
            </a:r>
            <a:r>
              <a:rPr lang="en-US" sz="1800" b="1" baseline="0"/>
              <a:t> Courses</a:t>
            </a:r>
            <a:endParaRPr lang="en-US" sz="1800" b="1"/>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pivotFmt>
    </c:pivotFmts>
    <c:plotArea>
      <c:layout/>
      <c:barChart>
        <c:barDir val="bar"/>
        <c:grouping val="clustered"/>
        <c:varyColors val="0"/>
        <c:ser>
          <c:idx val="0"/>
          <c:order val="0"/>
          <c:tx>
            <c:strRef>
              <c:f>'National Pivot'!$B$65</c:f>
              <c:strCache>
                <c:ptCount val="1"/>
                <c:pt idx="0">
                  <c:v>Course Started</c:v>
                </c:pt>
              </c:strCache>
            </c:strRef>
          </c:tx>
          <c:spPr>
            <a:solidFill>
              <a:schemeClr val="accent6">
                <a:lumMod val="75000"/>
              </a:schemeClr>
            </a:solidFill>
            <a:ln>
              <a:noFill/>
            </a:ln>
            <a:effectLst/>
          </c:spPr>
          <c:invertIfNegative val="0"/>
          <c:cat>
            <c:strRef>
              <c:f>'National Pivot'!$A$66:$A$76</c:f>
              <c:strCache>
                <c:ptCount val="10"/>
                <c:pt idx="0">
                  <c:v>Below 25,000</c:v>
                </c:pt>
                <c:pt idx="1">
                  <c:v>25,000 - 50,000</c:v>
                </c:pt>
                <c:pt idx="2">
                  <c:v>60,000 - 80,000</c:v>
                </c:pt>
                <c:pt idx="3">
                  <c:v>80,001 - 100,000</c:v>
                </c:pt>
                <c:pt idx="4">
                  <c:v>100,001 - 120,000</c:v>
                </c:pt>
                <c:pt idx="5">
                  <c:v>140,000 - 160,000</c:v>
                </c:pt>
                <c:pt idx="6">
                  <c:v>180,000 - 200,000</c:v>
                </c:pt>
                <c:pt idx="7">
                  <c:v>200,000 above</c:v>
                </c:pt>
                <c:pt idx="8">
                  <c:v>Data not available</c:v>
                </c:pt>
                <c:pt idx="9">
                  <c:v>(blank)</c:v>
                </c:pt>
              </c:strCache>
            </c:strRef>
          </c:cat>
          <c:val>
            <c:numRef>
              <c:f>'National Pivot'!$B$66:$B$76</c:f>
              <c:numCache>
                <c:formatCode>General</c:formatCode>
                <c:ptCount val="10"/>
                <c:pt idx="0">
                  <c:v>102</c:v>
                </c:pt>
                <c:pt idx="1">
                  <c:v>357</c:v>
                </c:pt>
                <c:pt idx="2">
                  <c:v>289</c:v>
                </c:pt>
                <c:pt idx="3">
                  <c:v>177</c:v>
                </c:pt>
                <c:pt idx="4">
                  <c:v>124</c:v>
                </c:pt>
                <c:pt idx="5">
                  <c:v>68</c:v>
                </c:pt>
                <c:pt idx="6">
                  <c:v>80</c:v>
                </c:pt>
                <c:pt idx="7">
                  <c:v>96</c:v>
                </c:pt>
                <c:pt idx="8">
                  <c:v>33</c:v>
                </c:pt>
              </c:numCache>
            </c:numRef>
          </c:val>
          <c:extLst>
            <c:ext xmlns:c16="http://schemas.microsoft.com/office/drawing/2014/chart" uri="{C3380CC4-5D6E-409C-BE32-E72D297353CC}">
              <c16:uniqueId val="{00000000-6E31-48C7-8EF3-A2A869BEA844}"/>
            </c:ext>
          </c:extLst>
        </c:ser>
        <c:ser>
          <c:idx val="1"/>
          <c:order val="1"/>
          <c:tx>
            <c:strRef>
              <c:f>'National Pivot'!$C$65</c:f>
              <c:strCache>
                <c:ptCount val="1"/>
                <c:pt idx="0">
                  <c:v>Course Not started</c:v>
                </c:pt>
              </c:strCache>
            </c:strRef>
          </c:tx>
          <c:spPr>
            <a:solidFill>
              <a:srgbClr val="C00000"/>
            </a:solidFill>
            <a:ln>
              <a:noFill/>
            </a:ln>
            <a:effectLst/>
          </c:spPr>
          <c:invertIfNegative val="0"/>
          <c:cat>
            <c:strRef>
              <c:f>'National Pivot'!$A$66:$A$76</c:f>
              <c:strCache>
                <c:ptCount val="10"/>
                <c:pt idx="0">
                  <c:v>Below 25,000</c:v>
                </c:pt>
                <c:pt idx="1">
                  <c:v>25,000 - 50,000</c:v>
                </c:pt>
                <c:pt idx="2">
                  <c:v>60,000 - 80,000</c:v>
                </c:pt>
                <c:pt idx="3">
                  <c:v>80,001 - 100,000</c:v>
                </c:pt>
                <c:pt idx="4">
                  <c:v>100,001 - 120,000</c:v>
                </c:pt>
                <c:pt idx="5">
                  <c:v>140,000 - 160,000</c:v>
                </c:pt>
                <c:pt idx="6">
                  <c:v>180,000 - 200,000</c:v>
                </c:pt>
                <c:pt idx="7">
                  <c:v>200,000 above</c:v>
                </c:pt>
                <c:pt idx="8">
                  <c:v>Data not available</c:v>
                </c:pt>
                <c:pt idx="9">
                  <c:v>(blank)</c:v>
                </c:pt>
              </c:strCache>
            </c:strRef>
          </c:cat>
          <c:val>
            <c:numRef>
              <c:f>'National Pivot'!$C$66:$C$76</c:f>
              <c:numCache>
                <c:formatCode>General</c:formatCode>
                <c:ptCount val="10"/>
                <c:pt idx="0">
                  <c:v>33</c:v>
                </c:pt>
                <c:pt idx="1">
                  <c:v>121</c:v>
                </c:pt>
                <c:pt idx="2">
                  <c:v>68</c:v>
                </c:pt>
                <c:pt idx="3">
                  <c:v>48</c:v>
                </c:pt>
                <c:pt idx="4">
                  <c:v>23</c:v>
                </c:pt>
                <c:pt idx="5">
                  <c:v>10</c:v>
                </c:pt>
                <c:pt idx="6">
                  <c:v>5</c:v>
                </c:pt>
                <c:pt idx="7">
                  <c:v>17</c:v>
                </c:pt>
                <c:pt idx="8">
                  <c:v>81</c:v>
                </c:pt>
                <c:pt idx="9">
                  <c:v>0</c:v>
                </c:pt>
              </c:numCache>
            </c:numRef>
          </c:val>
          <c:extLst>
            <c:ext xmlns:c16="http://schemas.microsoft.com/office/drawing/2014/chart" uri="{C3380CC4-5D6E-409C-BE32-E72D297353CC}">
              <c16:uniqueId val="{00000001-6E31-48C7-8EF3-A2A869BEA844}"/>
            </c:ext>
          </c:extLst>
        </c:ser>
        <c:dLbls>
          <c:showLegendKey val="0"/>
          <c:showVal val="0"/>
          <c:showCatName val="0"/>
          <c:showSerName val="0"/>
          <c:showPercent val="0"/>
          <c:showBubbleSize val="0"/>
        </c:dLbls>
        <c:gapWidth val="182"/>
        <c:axId val="965617824"/>
        <c:axId val="965602432"/>
      </c:barChart>
      <c:catAx>
        <c:axId val="96561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65602432"/>
        <c:crosses val="autoZero"/>
        <c:auto val="1"/>
        <c:lblAlgn val="ctr"/>
        <c:lblOffset val="100"/>
        <c:noMultiLvlLbl val="0"/>
      </c:catAx>
      <c:valAx>
        <c:axId val="96560243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65617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Pivot!PivotTable10</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Professional Status </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'National Pivot'!$B$52</c:f>
              <c:strCache>
                <c:ptCount val="1"/>
                <c:pt idx="0">
                  <c:v>Total Candidates</c:v>
                </c:pt>
              </c:strCache>
            </c:strRef>
          </c:tx>
          <c:spPr>
            <a:solidFill>
              <a:schemeClr val="accent1"/>
            </a:solidFill>
            <a:ln>
              <a:noFill/>
            </a:ln>
            <a:effectLst/>
          </c:spPr>
          <c:invertIfNegative val="0"/>
          <c:cat>
            <c:strRef>
              <c:f>'National Pivot'!$A$53:$A$61</c:f>
              <c:strCache>
                <c:ptCount val="8"/>
                <c:pt idx="0">
                  <c:v>Student</c:v>
                </c:pt>
                <c:pt idx="1">
                  <c:v>Employed</c:v>
                </c:pt>
                <c:pt idx="2">
                  <c:v>Unemployed</c:v>
                </c:pt>
                <c:pt idx="3">
                  <c:v>Fresh Graduate</c:v>
                </c:pt>
                <c:pt idx="4">
                  <c:v>Data not available</c:v>
                </c:pt>
                <c:pt idx="5">
                  <c:v>Self Employed</c:v>
                </c:pt>
                <c:pt idx="6">
                  <c:v>Entrepreneur</c:v>
                </c:pt>
                <c:pt idx="7">
                  <c:v>(blank)</c:v>
                </c:pt>
              </c:strCache>
            </c:strRef>
          </c:cat>
          <c:val>
            <c:numRef>
              <c:f>'National Pivot'!$B$53:$B$61</c:f>
              <c:numCache>
                <c:formatCode>General</c:formatCode>
                <c:ptCount val="8"/>
                <c:pt idx="0">
                  <c:v>599</c:v>
                </c:pt>
                <c:pt idx="1">
                  <c:v>470</c:v>
                </c:pt>
                <c:pt idx="2">
                  <c:v>337</c:v>
                </c:pt>
                <c:pt idx="3">
                  <c:v>118</c:v>
                </c:pt>
                <c:pt idx="4">
                  <c:v>114</c:v>
                </c:pt>
                <c:pt idx="5">
                  <c:v>64</c:v>
                </c:pt>
                <c:pt idx="6">
                  <c:v>30</c:v>
                </c:pt>
              </c:numCache>
            </c:numRef>
          </c:val>
          <c:extLst>
            <c:ext xmlns:c16="http://schemas.microsoft.com/office/drawing/2014/chart" uri="{C3380CC4-5D6E-409C-BE32-E72D297353CC}">
              <c16:uniqueId val="{00000000-2C40-4205-ACC4-D515D2F2AC63}"/>
            </c:ext>
          </c:extLst>
        </c:ser>
        <c:ser>
          <c:idx val="1"/>
          <c:order val="1"/>
          <c:tx>
            <c:strRef>
              <c:f>'National Pivot'!$C$52</c:f>
              <c:strCache>
                <c:ptCount val="1"/>
                <c:pt idx="0">
                  <c:v>Course Started</c:v>
                </c:pt>
              </c:strCache>
            </c:strRef>
          </c:tx>
          <c:spPr>
            <a:solidFill>
              <a:schemeClr val="accent6">
                <a:lumMod val="75000"/>
              </a:schemeClr>
            </a:solidFill>
            <a:ln>
              <a:noFill/>
            </a:ln>
            <a:effectLst/>
          </c:spPr>
          <c:invertIfNegative val="0"/>
          <c:cat>
            <c:strRef>
              <c:f>'National Pivot'!$A$53:$A$61</c:f>
              <c:strCache>
                <c:ptCount val="8"/>
                <c:pt idx="0">
                  <c:v>Student</c:v>
                </c:pt>
                <c:pt idx="1">
                  <c:v>Employed</c:v>
                </c:pt>
                <c:pt idx="2">
                  <c:v>Unemployed</c:v>
                </c:pt>
                <c:pt idx="3">
                  <c:v>Fresh Graduate</c:v>
                </c:pt>
                <c:pt idx="4">
                  <c:v>Data not available</c:v>
                </c:pt>
                <c:pt idx="5">
                  <c:v>Self Employed</c:v>
                </c:pt>
                <c:pt idx="6">
                  <c:v>Entrepreneur</c:v>
                </c:pt>
                <c:pt idx="7">
                  <c:v>(blank)</c:v>
                </c:pt>
              </c:strCache>
            </c:strRef>
          </c:cat>
          <c:val>
            <c:numRef>
              <c:f>'National Pivot'!$C$53:$C$61</c:f>
              <c:numCache>
                <c:formatCode>General</c:formatCode>
                <c:ptCount val="8"/>
                <c:pt idx="0">
                  <c:v>474</c:v>
                </c:pt>
                <c:pt idx="1">
                  <c:v>391</c:v>
                </c:pt>
                <c:pt idx="2">
                  <c:v>263</c:v>
                </c:pt>
                <c:pt idx="3">
                  <c:v>92</c:v>
                </c:pt>
                <c:pt idx="4">
                  <c:v>33</c:v>
                </c:pt>
                <c:pt idx="5">
                  <c:v>52</c:v>
                </c:pt>
                <c:pt idx="6">
                  <c:v>21</c:v>
                </c:pt>
              </c:numCache>
            </c:numRef>
          </c:val>
          <c:extLst>
            <c:ext xmlns:c16="http://schemas.microsoft.com/office/drawing/2014/chart" uri="{C3380CC4-5D6E-409C-BE32-E72D297353CC}">
              <c16:uniqueId val="{00000001-2C40-4205-ACC4-D515D2F2AC63}"/>
            </c:ext>
          </c:extLst>
        </c:ser>
        <c:ser>
          <c:idx val="2"/>
          <c:order val="2"/>
          <c:tx>
            <c:strRef>
              <c:f>'National Pivot'!$D$52</c:f>
              <c:strCache>
                <c:ptCount val="1"/>
                <c:pt idx="0">
                  <c:v>Course not Started</c:v>
                </c:pt>
              </c:strCache>
            </c:strRef>
          </c:tx>
          <c:spPr>
            <a:solidFill>
              <a:srgbClr val="C00000"/>
            </a:solidFill>
            <a:ln>
              <a:noFill/>
            </a:ln>
            <a:effectLst/>
          </c:spPr>
          <c:invertIfNegative val="0"/>
          <c:cat>
            <c:strRef>
              <c:f>'National Pivot'!$A$53:$A$61</c:f>
              <c:strCache>
                <c:ptCount val="8"/>
                <c:pt idx="0">
                  <c:v>Student</c:v>
                </c:pt>
                <c:pt idx="1">
                  <c:v>Employed</c:v>
                </c:pt>
                <c:pt idx="2">
                  <c:v>Unemployed</c:v>
                </c:pt>
                <c:pt idx="3">
                  <c:v>Fresh Graduate</c:v>
                </c:pt>
                <c:pt idx="4">
                  <c:v>Data not available</c:v>
                </c:pt>
                <c:pt idx="5">
                  <c:v>Self Employed</c:v>
                </c:pt>
                <c:pt idx="6">
                  <c:v>Entrepreneur</c:v>
                </c:pt>
                <c:pt idx="7">
                  <c:v>(blank)</c:v>
                </c:pt>
              </c:strCache>
            </c:strRef>
          </c:cat>
          <c:val>
            <c:numRef>
              <c:f>'National Pivot'!$D$53:$D$61</c:f>
              <c:numCache>
                <c:formatCode>General</c:formatCode>
                <c:ptCount val="8"/>
                <c:pt idx="0">
                  <c:v>125</c:v>
                </c:pt>
                <c:pt idx="1">
                  <c:v>79</c:v>
                </c:pt>
                <c:pt idx="2">
                  <c:v>74</c:v>
                </c:pt>
                <c:pt idx="3">
                  <c:v>26</c:v>
                </c:pt>
                <c:pt idx="4">
                  <c:v>81</c:v>
                </c:pt>
                <c:pt idx="5">
                  <c:v>12</c:v>
                </c:pt>
                <c:pt idx="6">
                  <c:v>9</c:v>
                </c:pt>
                <c:pt idx="7">
                  <c:v>0</c:v>
                </c:pt>
              </c:numCache>
            </c:numRef>
          </c:val>
          <c:extLst>
            <c:ext xmlns:c16="http://schemas.microsoft.com/office/drawing/2014/chart" uri="{C3380CC4-5D6E-409C-BE32-E72D297353CC}">
              <c16:uniqueId val="{00000002-2C40-4205-ACC4-D515D2F2AC63}"/>
            </c:ext>
          </c:extLst>
        </c:ser>
        <c:dLbls>
          <c:showLegendKey val="0"/>
          <c:showVal val="0"/>
          <c:showCatName val="0"/>
          <c:showSerName val="0"/>
          <c:showPercent val="0"/>
          <c:showBubbleSize val="0"/>
        </c:dLbls>
        <c:gapWidth val="150"/>
        <c:overlap val="100"/>
        <c:axId val="622167519"/>
        <c:axId val="622161695"/>
      </c:barChart>
      <c:catAx>
        <c:axId val="6221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22161695"/>
        <c:crosses val="autoZero"/>
        <c:auto val="1"/>
        <c:lblAlgn val="ctr"/>
        <c:lblOffset val="100"/>
        <c:noMultiLvlLbl val="0"/>
      </c:catAx>
      <c:valAx>
        <c:axId val="6221616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2167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Course wise Completion Status-1</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'National Pivot'!$D$137</c:f>
              <c:strCache>
                <c:ptCount val="1"/>
                <c:pt idx="0">
                  <c:v>Grand total</c:v>
                </c:pt>
              </c:strCache>
            </c:strRef>
          </c:tx>
          <c:spPr>
            <a:solidFill>
              <a:schemeClr val="accent1"/>
            </a:solidFill>
            <a:ln>
              <a:noFill/>
            </a:ln>
            <a:effectLst/>
          </c:spPr>
          <c:invertIfNegative val="0"/>
          <c:cat>
            <c:strRef>
              <c:f>'National Pivot'!$A$138:$A$151</c:f>
              <c:strCache>
                <c:ptCount val="14"/>
                <c:pt idx="0">
                  <c:v>Google Data Analytics</c:v>
                </c:pt>
                <c:pt idx="1">
                  <c:v>Google Digital Marketing &amp; E-commerce</c:v>
                </c:pt>
                <c:pt idx="2">
                  <c:v>Google Project Management</c:v>
                </c:pt>
                <c:pt idx="3">
                  <c:v>Google Cybersecurity</c:v>
                </c:pt>
                <c:pt idx="4">
                  <c:v>Google AI Essentials</c:v>
                </c:pt>
                <c:pt idx="5">
                  <c:v>Google Advanced Data Analytics</c:v>
                </c:pt>
                <c:pt idx="6">
                  <c:v>Google IT Support</c:v>
                </c:pt>
                <c:pt idx="7">
                  <c:v>Google Prompting Essentials</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strCache>
            </c:strRef>
          </c:cat>
          <c:val>
            <c:numRef>
              <c:f>'National Pivot'!$D$138:$D$151</c:f>
              <c:numCache>
                <c:formatCode>General</c:formatCode>
                <c:ptCount val="14"/>
                <c:pt idx="0">
                  <c:v>406</c:v>
                </c:pt>
                <c:pt idx="1">
                  <c:v>354</c:v>
                </c:pt>
                <c:pt idx="2">
                  <c:v>312</c:v>
                </c:pt>
                <c:pt idx="3">
                  <c:v>158</c:v>
                </c:pt>
                <c:pt idx="4">
                  <c:v>282</c:v>
                </c:pt>
                <c:pt idx="5">
                  <c:v>96</c:v>
                </c:pt>
                <c:pt idx="6">
                  <c:v>91</c:v>
                </c:pt>
                <c:pt idx="7">
                  <c:v>133</c:v>
                </c:pt>
                <c:pt idx="8">
                  <c:v>81</c:v>
                </c:pt>
                <c:pt idx="9">
                  <c:v>59</c:v>
                </c:pt>
                <c:pt idx="10">
                  <c:v>57</c:v>
                </c:pt>
                <c:pt idx="11">
                  <c:v>4</c:v>
                </c:pt>
                <c:pt idx="12">
                  <c:v>1</c:v>
                </c:pt>
                <c:pt idx="13">
                  <c:v>1</c:v>
                </c:pt>
              </c:numCache>
            </c:numRef>
          </c:val>
          <c:extLst>
            <c:ext xmlns:c16="http://schemas.microsoft.com/office/drawing/2014/chart" uri="{C3380CC4-5D6E-409C-BE32-E72D297353CC}">
              <c16:uniqueId val="{00000000-DE60-452C-B149-639653E30B85}"/>
            </c:ext>
          </c:extLst>
        </c:ser>
        <c:ser>
          <c:idx val="1"/>
          <c:order val="1"/>
          <c:tx>
            <c:strRef>
              <c:f>'National Pivot'!$C$137</c:f>
              <c:strCache>
                <c:ptCount val="1"/>
                <c:pt idx="0">
                  <c:v>Completed</c:v>
                </c:pt>
              </c:strCache>
            </c:strRef>
          </c:tx>
          <c:spPr>
            <a:solidFill>
              <a:schemeClr val="accent2"/>
            </a:solidFill>
            <a:ln>
              <a:noFill/>
            </a:ln>
            <a:effectLst/>
          </c:spPr>
          <c:invertIfNegative val="0"/>
          <c:cat>
            <c:strRef>
              <c:f>'National Pivot'!$A$138:$A$151</c:f>
              <c:strCache>
                <c:ptCount val="14"/>
                <c:pt idx="0">
                  <c:v>Google Data Analytics</c:v>
                </c:pt>
                <c:pt idx="1">
                  <c:v>Google Digital Marketing &amp; E-commerce</c:v>
                </c:pt>
                <c:pt idx="2">
                  <c:v>Google Project Management</c:v>
                </c:pt>
                <c:pt idx="3">
                  <c:v>Google Cybersecurity</c:v>
                </c:pt>
                <c:pt idx="4">
                  <c:v>Google AI Essentials</c:v>
                </c:pt>
                <c:pt idx="5">
                  <c:v>Google Advanced Data Analytics</c:v>
                </c:pt>
                <c:pt idx="6">
                  <c:v>Google IT Support</c:v>
                </c:pt>
                <c:pt idx="7">
                  <c:v>Google Prompting Essentials</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strCache>
            </c:strRef>
          </c:cat>
          <c:val>
            <c:numRef>
              <c:f>'National Pivot'!$C$138:$C$151</c:f>
              <c:numCache>
                <c:formatCode>General</c:formatCode>
                <c:ptCount val="14"/>
                <c:pt idx="0">
                  <c:v>21</c:v>
                </c:pt>
                <c:pt idx="1">
                  <c:v>30</c:v>
                </c:pt>
                <c:pt idx="2">
                  <c:v>29</c:v>
                </c:pt>
                <c:pt idx="3">
                  <c:v>11</c:v>
                </c:pt>
                <c:pt idx="4">
                  <c:v>146</c:v>
                </c:pt>
                <c:pt idx="5">
                  <c:v>7</c:v>
                </c:pt>
                <c:pt idx="6">
                  <c:v>12</c:v>
                </c:pt>
                <c:pt idx="7">
                  <c:v>56</c:v>
                </c:pt>
                <c:pt idx="8">
                  <c:v>12</c:v>
                </c:pt>
                <c:pt idx="9">
                  <c:v>4</c:v>
                </c:pt>
                <c:pt idx="10">
                  <c:v>12</c:v>
                </c:pt>
              </c:numCache>
            </c:numRef>
          </c:val>
          <c:extLst>
            <c:ext xmlns:c16="http://schemas.microsoft.com/office/drawing/2014/chart" uri="{C3380CC4-5D6E-409C-BE32-E72D297353CC}">
              <c16:uniqueId val="{00000001-DE60-452C-B149-639653E30B85}"/>
            </c:ext>
          </c:extLst>
        </c:ser>
        <c:ser>
          <c:idx val="2"/>
          <c:order val="2"/>
          <c:tx>
            <c:strRef>
              <c:f>'National Pivot'!$B$137</c:f>
              <c:strCache>
                <c:ptCount val="1"/>
                <c:pt idx="0">
                  <c:v>Incomplete</c:v>
                </c:pt>
              </c:strCache>
            </c:strRef>
          </c:tx>
          <c:spPr>
            <a:solidFill>
              <a:schemeClr val="accent3"/>
            </a:solidFill>
            <a:ln>
              <a:noFill/>
            </a:ln>
            <a:effectLst/>
          </c:spPr>
          <c:invertIfNegative val="0"/>
          <c:cat>
            <c:strRef>
              <c:f>'National Pivot'!$A$138:$A$151</c:f>
              <c:strCache>
                <c:ptCount val="14"/>
                <c:pt idx="0">
                  <c:v>Google Data Analytics</c:v>
                </c:pt>
                <c:pt idx="1">
                  <c:v>Google Digital Marketing &amp; E-commerce</c:v>
                </c:pt>
                <c:pt idx="2">
                  <c:v>Google Project Management</c:v>
                </c:pt>
                <c:pt idx="3">
                  <c:v>Google Cybersecurity</c:v>
                </c:pt>
                <c:pt idx="4">
                  <c:v>Google AI Essentials</c:v>
                </c:pt>
                <c:pt idx="5">
                  <c:v>Google Advanced Data Analytics</c:v>
                </c:pt>
                <c:pt idx="6">
                  <c:v>Google IT Support</c:v>
                </c:pt>
                <c:pt idx="7">
                  <c:v>Google Prompting Essentials</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strCache>
            </c:strRef>
          </c:cat>
          <c:val>
            <c:numRef>
              <c:f>'National Pivot'!$B$138:$B$151</c:f>
              <c:numCache>
                <c:formatCode>General</c:formatCode>
                <c:ptCount val="14"/>
                <c:pt idx="0">
                  <c:v>385</c:v>
                </c:pt>
                <c:pt idx="1">
                  <c:v>324</c:v>
                </c:pt>
                <c:pt idx="2">
                  <c:v>283</c:v>
                </c:pt>
                <c:pt idx="3">
                  <c:v>147</c:v>
                </c:pt>
                <c:pt idx="4">
                  <c:v>136</c:v>
                </c:pt>
                <c:pt idx="5">
                  <c:v>89</c:v>
                </c:pt>
                <c:pt idx="6">
                  <c:v>79</c:v>
                </c:pt>
                <c:pt idx="7">
                  <c:v>77</c:v>
                </c:pt>
                <c:pt idx="8">
                  <c:v>69</c:v>
                </c:pt>
                <c:pt idx="9">
                  <c:v>55</c:v>
                </c:pt>
                <c:pt idx="10">
                  <c:v>45</c:v>
                </c:pt>
                <c:pt idx="11">
                  <c:v>4</c:v>
                </c:pt>
                <c:pt idx="12">
                  <c:v>1</c:v>
                </c:pt>
                <c:pt idx="13">
                  <c:v>1</c:v>
                </c:pt>
              </c:numCache>
            </c:numRef>
          </c:val>
          <c:extLst>
            <c:ext xmlns:c16="http://schemas.microsoft.com/office/drawing/2014/chart" uri="{C3380CC4-5D6E-409C-BE32-E72D297353CC}">
              <c16:uniqueId val="{00000002-DE60-452C-B149-639653E30B85}"/>
            </c:ext>
          </c:extLst>
        </c:ser>
        <c:dLbls>
          <c:showLegendKey val="0"/>
          <c:showVal val="0"/>
          <c:showCatName val="0"/>
          <c:showSerName val="0"/>
          <c:showPercent val="0"/>
          <c:showBubbleSize val="0"/>
        </c:dLbls>
        <c:gapWidth val="219"/>
        <c:overlap val="100"/>
        <c:axId val="1994408000"/>
        <c:axId val="1994408416"/>
      </c:barChart>
      <c:catAx>
        <c:axId val="199440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08416"/>
        <c:crosses val="autoZero"/>
        <c:auto val="1"/>
        <c:lblAlgn val="ctr"/>
        <c:lblOffset val="100"/>
        <c:noMultiLvlLbl val="0"/>
      </c:catAx>
      <c:valAx>
        <c:axId val="199440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08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Pivot!PivotTable6</c:name>
    <c:fmtId val="2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Candidates Qalification status verses Professional Status</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'National Pivot'!$B$188:$B$189</c:f>
              <c:strCache>
                <c:ptCount val="1"/>
                <c:pt idx="0">
                  <c:v>Employed</c:v>
                </c:pt>
              </c:strCache>
            </c:strRef>
          </c:tx>
          <c:spPr>
            <a:solidFill>
              <a:schemeClr val="accent1"/>
            </a:solidFill>
            <a:ln>
              <a:noFill/>
            </a:ln>
            <a:effectLst/>
            <a:sp3d/>
          </c:spPr>
          <c:invertIfNegative val="0"/>
          <c:cat>
            <c:strRef>
              <c:f>'National Pivot'!$A$190:$A$198</c:f>
              <c:strCache>
                <c:ptCount val="8"/>
                <c:pt idx="0">
                  <c:v>Below Matric</c:v>
                </c:pt>
                <c:pt idx="1">
                  <c:v>Matric</c:v>
                </c:pt>
                <c:pt idx="2">
                  <c:v>FSc</c:v>
                </c:pt>
                <c:pt idx="3">
                  <c:v>Bachelors</c:v>
                </c:pt>
                <c:pt idx="4">
                  <c:v>Masters</c:v>
                </c:pt>
                <c:pt idx="5">
                  <c:v>PhD</c:v>
                </c:pt>
                <c:pt idx="6">
                  <c:v>Data not available</c:v>
                </c:pt>
                <c:pt idx="7">
                  <c:v>(blank)</c:v>
                </c:pt>
              </c:strCache>
            </c:strRef>
          </c:cat>
          <c:val>
            <c:numRef>
              <c:f>'National Pivot'!$B$190:$B$198</c:f>
              <c:numCache>
                <c:formatCode>General</c:formatCode>
                <c:ptCount val="8"/>
                <c:pt idx="1">
                  <c:v>2</c:v>
                </c:pt>
                <c:pt idx="2">
                  <c:v>29</c:v>
                </c:pt>
                <c:pt idx="3">
                  <c:v>207</c:v>
                </c:pt>
                <c:pt idx="4">
                  <c:v>230</c:v>
                </c:pt>
                <c:pt idx="5">
                  <c:v>2</c:v>
                </c:pt>
              </c:numCache>
            </c:numRef>
          </c:val>
          <c:extLst>
            <c:ext xmlns:c16="http://schemas.microsoft.com/office/drawing/2014/chart" uri="{C3380CC4-5D6E-409C-BE32-E72D297353CC}">
              <c16:uniqueId val="{00000000-EECD-44AD-A329-AA354D26FAC0}"/>
            </c:ext>
          </c:extLst>
        </c:ser>
        <c:ser>
          <c:idx val="1"/>
          <c:order val="1"/>
          <c:tx>
            <c:strRef>
              <c:f>'National Pivot'!$C$188:$C$189</c:f>
              <c:strCache>
                <c:ptCount val="1"/>
                <c:pt idx="0">
                  <c:v>Self Employed</c:v>
                </c:pt>
              </c:strCache>
            </c:strRef>
          </c:tx>
          <c:spPr>
            <a:solidFill>
              <a:schemeClr val="accent2"/>
            </a:solidFill>
            <a:ln>
              <a:noFill/>
            </a:ln>
            <a:effectLst/>
            <a:sp3d/>
          </c:spPr>
          <c:invertIfNegative val="0"/>
          <c:cat>
            <c:strRef>
              <c:f>'National Pivot'!$A$190:$A$198</c:f>
              <c:strCache>
                <c:ptCount val="8"/>
                <c:pt idx="0">
                  <c:v>Below Matric</c:v>
                </c:pt>
                <c:pt idx="1">
                  <c:v>Matric</c:v>
                </c:pt>
                <c:pt idx="2">
                  <c:v>FSc</c:v>
                </c:pt>
                <c:pt idx="3">
                  <c:v>Bachelors</c:v>
                </c:pt>
                <c:pt idx="4">
                  <c:v>Masters</c:v>
                </c:pt>
                <c:pt idx="5">
                  <c:v>PhD</c:v>
                </c:pt>
                <c:pt idx="6">
                  <c:v>Data not available</c:v>
                </c:pt>
                <c:pt idx="7">
                  <c:v>(blank)</c:v>
                </c:pt>
              </c:strCache>
            </c:strRef>
          </c:cat>
          <c:val>
            <c:numRef>
              <c:f>'National Pivot'!$C$190:$C$198</c:f>
              <c:numCache>
                <c:formatCode>General</c:formatCode>
                <c:ptCount val="8"/>
                <c:pt idx="1">
                  <c:v>1</c:v>
                </c:pt>
                <c:pt idx="2">
                  <c:v>10</c:v>
                </c:pt>
                <c:pt idx="3">
                  <c:v>33</c:v>
                </c:pt>
                <c:pt idx="4">
                  <c:v>20</c:v>
                </c:pt>
              </c:numCache>
            </c:numRef>
          </c:val>
          <c:extLst>
            <c:ext xmlns:c16="http://schemas.microsoft.com/office/drawing/2014/chart" uri="{C3380CC4-5D6E-409C-BE32-E72D297353CC}">
              <c16:uniqueId val="{00000001-EECD-44AD-A329-AA354D26FAC0}"/>
            </c:ext>
          </c:extLst>
        </c:ser>
        <c:ser>
          <c:idx val="2"/>
          <c:order val="2"/>
          <c:tx>
            <c:strRef>
              <c:f>'National Pivot'!$D$188:$D$189</c:f>
              <c:strCache>
                <c:ptCount val="1"/>
                <c:pt idx="0">
                  <c:v>Entrepreneur</c:v>
                </c:pt>
              </c:strCache>
            </c:strRef>
          </c:tx>
          <c:spPr>
            <a:solidFill>
              <a:schemeClr val="accent3"/>
            </a:solidFill>
            <a:ln>
              <a:noFill/>
            </a:ln>
            <a:effectLst/>
            <a:sp3d/>
          </c:spPr>
          <c:invertIfNegative val="0"/>
          <c:cat>
            <c:strRef>
              <c:f>'National Pivot'!$A$190:$A$198</c:f>
              <c:strCache>
                <c:ptCount val="8"/>
                <c:pt idx="0">
                  <c:v>Below Matric</c:v>
                </c:pt>
                <c:pt idx="1">
                  <c:v>Matric</c:v>
                </c:pt>
                <c:pt idx="2">
                  <c:v>FSc</c:v>
                </c:pt>
                <c:pt idx="3">
                  <c:v>Bachelors</c:v>
                </c:pt>
                <c:pt idx="4">
                  <c:v>Masters</c:v>
                </c:pt>
                <c:pt idx="5">
                  <c:v>PhD</c:v>
                </c:pt>
                <c:pt idx="6">
                  <c:v>Data not available</c:v>
                </c:pt>
                <c:pt idx="7">
                  <c:v>(blank)</c:v>
                </c:pt>
              </c:strCache>
            </c:strRef>
          </c:cat>
          <c:val>
            <c:numRef>
              <c:f>'National Pivot'!$D$190:$D$198</c:f>
              <c:numCache>
                <c:formatCode>General</c:formatCode>
                <c:ptCount val="8"/>
                <c:pt idx="2">
                  <c:v>5</c:v>
                </c:pt>
                <c:pt idx="3">
                  <c:v>15</c:v>
                </c:pt>
                <c:pt idx="4">
                  <c:v>10</c:v>
                </c:pt>
              </c:numCache>
            </c:numRef>
          </c:val>
          <c:extLst>
            <c:ext xmlns:c16="http://schemas.microsoft.com/office/drawing/2014/chart" uri="{C3380CC4-5D6E-409C-BE32-E72D297353CC}">
              <c16:uniqueId val="{00000002-EECD-44AD-A329-AA354D26FAC0}"/>
            </c:ext>
          </c:extLst>
        </c:ser>
        <c:ser>
          <c:idx val="3"/>
          <c:order val="3"/>
          <c:tx>
            <c:strRef>
              <c:f>'National Pivot'!$E$188:$E$189</c:f>
              <c:strCache>
                <c:ptCount val="1"/>
                <c:pt idx="0">
                  <c:v>Fresh Graduate</c:v>
                </c:pt>
              </c:strCache>
            </c:strRef>
          </c:tx>
          <c:spPr>
            <a:solidFill>
              <a:schemeClr val="accent4"/>
            </a:solidFill>
            <a:ln>
              <a:noFill/>
            </a:ln>
            <a:effectLst/>
            <a:sp3d/>
          </c:spPr>
          <c:invertIfNegative val="0"/>
          <c:cat>
            <c:strRef>
              <c:f>'National Pivot'!$A$190:$A$198</c:f>
              <c:strCache>
                <c:ptCount val="8"/>
                <c:pt idx="0">
                  <c:v>Below Matric</c:v>
                </c:pt>
                <c:pt idx="1">
                  <c:v>Matric</c:v>
                </c:pt>
                <c:pt idx="2">
                  <c:v>FSc</c:v>
                </c:pt>
                <c:pt idx="3">
                  <c:v>Bachelors</c:v>
                </c:pt>
                <c:pt idx="4">
                  <c:v>Masters</c:v>
                </c:pt>
                <c:pt idx="5">
                  <c:v>PhD</c:v>
                </c:pt>
                <c:pt idx="6">
                  <c:v>Data not available</c:v>
                </c:pt>
                <c:pt idx="7">
                  <c:v>(blank)</c:v>
                </c:pt>
              </c:strCache>
            </c:strRef>
          </c:cat>
          <c:val>
            <c:numRef>
              <c:f>'National Pivot'!$E$190:$E$198</c:f>
              <c:numCache>
                <c:formatCode>General</c:formatCode>
                <c:ptCount val="8"/>
                <c:pt idx="0">
                  <c:v>1</c:v>
                </c:pt>
                <c:pt idx="1">
                  <c:v>1</c:v>
                </c:pt>
                <c:pt idx="2">
                  <c:v>3</c:v>
                </c:pt>
                <c:pt idx="3">
                  <c:v>94</c:v>
                </c:pt>
                <c:pt idx="4">
                  <c:v>19</c:v>
                </c:pt>
              </c:numCache>
            </c:numRef>
          </c:val>
          <c:extLst>
            <c:ext xmlns:c16="http://schemas.microsoft.com/office/drawing/2014/chart" uri="{C3380CC4-5D6E-409C-BE32-E72D297353CC}">
              <c16:uniqueId val="{00000003-EECD-44AD-A329-AA354D26FAC0}"/>
            </c:ext>
          </c:extLst>
        </c:ser>
        <c:ser>
          <c:idx val="4"/>
          <c:order val="4"/>
          <c:tx>
            <c:strRef>
              <c:f>'National Pivot'!$F$188:$F$189</c:f>
              <c:strCache>
                <c:ptCount val="1"/>
                <c:pt idx="0">
                  <c:v>Student</c:v>
                </c:pt>
              </c:strCache>
            </c:strRef>
          </c:tx>
          <c:spPr>
            <a:solidFill>
              <a:schemeClr val="accent5"/>
            </a:solidFill>
            <a:ln>
              <a:noFill/>
            </a:ln>
            <a:effectLst/>
            <a:sp3d/>
          </c:spPr>
          <c:invertIfNegative val="0"/>
          <c:cat>
            <c:strRef>
              <c:f>'National Pivot'!$A$190:$A$198</c:f>
              <c:strCache>
                <c:ptCount val="8"/>
                <c:pt idx="0">
                  <c:v>Below Matric</c:v>
                </c:pt>
                <c:pt idx="1">
                  <c:v>Matric</c:v>
                </c:pt>
                <c:pt idx="2">
                  <c:v>FSc</c:v>
                </c:pt>
                <c:pt idx="3">
                  <c:v>Bachelors</c:v>
                </c:pt>
                <c:pt idx="4">
                  <c:v>Masters</c:v>
                </c:pt>
                <c:pt idx="5">
                  <c:v>PhD</c:v>
                </c:pt>
                <c:pt idx="6">
                  <c:v>Data not available</c:v>
                </c:pt>
                <c:pt idx="7">
                  <c:v>(blank)</c:v>
                </c:pt>
              </c:strCache>
            </c:strRef>
          </c:cat>
          <c:val>
            <c:numRef>
              <c:f>'National Pivot'!$F$190:$F$198</c:f>
              <c:numCache>
                <c:formatCode>General</c:formatCode>
                <c:ptCount val="8"/>
                <c:pt idx="1">
                  <c:v>28</c:v>
                </c:pt>
                <c:pt idx="2">
                  <c:v>327</c:v>
                </c:pt>
                <c:pt idx="3">
                  <c:v>218</c:v>
                </c:pt>
                <c:pt idx="4">
                  <c:v>26</c:v>
                </c:pt>
              </c:numCache>
            </c:numRef>
          </c:val>
          <c:extLst>
            <c:ext xmlns:c16="http://schemas.microsoft.com/office/drawing/2014/chart" uri="{C3380CC4-5D6E-409C-BE32-E72D297353CC}">
              <c16:uniqueId val="{00000004-EECD-44AD-A329-AA354D26FAC0}"/>
            </c:ext>
          </c:extLst>
        </c:ser>
        <c:ser>
          <c:idx val="5"/>
          <c:order val="5"/>
          <c:tx>
            <c:strRef>
              <c:f>'National Pivot'!$G$188:$G$189</c:f>
              <c:strCache>
                <c:ptCount val="1"/>
                <c:pt idx="0">
                  <c:v>Unemployed</c:v>
                </c:pt>
              </c:strCache>
            </c:strRef>
          </c:tx>
          <c:spPr>
            <a:solidFill>
              <a:schemeClr val="accent6"/>
            </a:solidFill>
            <a:ln>
              <a:noFill/>
            </a:ln>
            <a:effectLst/>
            <a:sp3d/>
          </c:spPr>
          <c:invertIfNegative val="0"/>
          <c:cat>
            <c:strRef>
              <c:f>'National Pivot'!$A$190:$A$198</c:f>
              <c:strCache>
                <c:ptCount val="8"/>
                <c:pt idx="0">
                  <c:v>Below Matric</c:v>
                </c:pt>
                <c:pt idx="1">
                  <c:v>Matric</c:v>
                </c:pt>
                <c:pt idx="2">
                  <c:v>FSc</c:v>
                </c:pt>
                <c:pt idx="3">
                  <c:v>Bachelors</c:v>
                </c:pt>
                <c:pt idx="4">
                  <c:v>Masters</c:v>
                </c:pt>
                <c:pt idx="5">
                  <c:v>PhD</c:v>
                </c:pt>
                <c:pt idx="6">
                  <c:v>Data not available</c:v>
                </c:pt>
                <c:pt idx="7">
                  <c:v>(blank)</c:v>
                </c:pt>
              </c:strCache>
            </c:strRef>
          </c:cat>
          <c:val>
            <c:numRef>
              <c:f>'National Pivot'!$G$190:$G$198</c:f>
              <c:numCache>
                <c:formatCode>General</c:formatCode>
                <c:ptCount val="8"/>
                <c:pt idx="1">
                  <c:v>2</c:v>
                </c:pt>
                <c:pt idx="2">
                  <c:v>31</c:v>
                </c:pt>
                <c:pt idx="3">
                  <c:v>172</c:v>
                </c:pt>
                <c:pt idx="4">
                  <c:v>131</c:v>
                </c:pt>
                <c:pt idx="5">
                  <c:v>1</c:v>
                </c:pt>
              </c:numCache>
            </c:numRef>
          </c:val>
          <c:extLst>
            <c:ext xmlns:c16="http://schemas.microsoft.com/office/drawing/2014/chart" uri="{C3380CC4-5D6E-409C-BE32-E72D297353CC}">
              <c16:uniqueId val="{00000005-EECD-44AD-A329-AA354D26FAC0}"/>
            </c:ext>
          </c:extLst>
        </c:ser>
        <c:ser>
          <c:idx val="6"/>
          <c:order val="6"/>
          <c:tx>
            <c:strRef>
              <c:f>'National Pivot'!$H$188:$H$189</c:f>
              <c:strCache>
                <c:ptCount val="1"/>
                <c:pt idx="0">
                  <c:v>data not available</c:v>
                </c:pt>
              </c:strCache>
            </c:strRef>
          </c:tx>
          <c:spPr>
            <a:solidFill>
              <a:schemeClr val="accent1">
                <a:lumMod val="60000"/>
              </a:schemeClr>
            </a:solidFill>
            <a:ln>
              <a:noFill/>
            </a:ln>
            <a:effectLst/>
            <a:sp3d/>
          </c:spPr>
          <c:invertIfNegative val="0"/>
          <c:cat>
            <c:strRef>
              <c:f>'National Pivot'!$A$190:$A$198</c:f>
              <c:strCache>
                <c:ptCount val="8"/>
                <c:pt idx="0">
                  <c:v>Below Matric</c:v>
                </c:pt>
                <c:pt idx="1">
                  <c:v>Matric</c:v>
                </c:pt>
                <c:pt idx="2">
                  <c:v>FSc</c:v>
                </c:pt>
                <c:pt idx="3">
                  <c:v>Bachelors</c:v>
                </c:pt>
                <c:pt idx="4">
                  <c:v>Masters</c:v>
                </c:pt>
                <c:pt idx="5">
                  <c:v>PhD</c:v>
                </c:pt>
                <c:pt idx="6">
                  <c:v>Data not available</c:v>
                </c:pt>
                <c:pt idx="7">
                  <c:v>(blank)</c:v>
                </c:pt>
              </c:strCache>
            </c:strRef>
          </c:cat>
          <c:val>
            <c:numRef>
              <c:f>'National Pivot'!$H$190:$H$198</c:f>
              <c:numCache>
                <c:formatCode>General</c:formatCode>
                <c:ptCount val="8"/>
                <c:pt idx="6">
                  <c:v>114</c:v>
                </c:pt>
              </c:numCache>
            </c:numRef>
          </c:val>
          <c:extLst>
            <c:ext xmlns:c16="http://schemas.microsoft.com/office/drawing/2014/chart" uri="{C3380CC4-5D6E-409C-BE32-E72D297353CC}">
              <c16:uniqueId val="{00000006-EECD-44AD-A329-AA354D26FAC0}"/>
            </c:ext>
          </c:extLst>
        </c:ser>
        <c:ser>
          <c:idx val="7"/>
          <c:order val="7"/>
          <c:tx>
            <c:strRef>
              <c:f>'National Pivot'!$I$188:$I$189</c:f>
              <c:strCache>
                <c:ptCount val="1"/>
                <c:pt idx="0">
                  <c:v>(blank)</c:v>
                </c:pt>
              </c:strCache>
            </c:strRef>
          </c:tx>
          <c:spPr>
            <a:solidFill>
              <a:schemeClr val="accent2">
                <a:lumMod val="60000"/>
              </a:schemeClr>
            </a:solidFill>
            <a:ln>
              <a:noFill/>
            </a:ln>
            <a:effectLst/>
            <a:sp3d/>
          </c:spPr>
          <c:invertIfNegative val="0"/>
          <c:cat>
            <c:strRef>
              <c:f>'National Pivot'!$A$190:$A$198</c:f>
              <c:strCache>
                <c:ptCount val="8"/>
                <c:pt idx="0">
                  <c:v>Below Matric</c:v>
                </c:pt>
                <c:pt idx="1">
                  <c:v>Matric</c:v>
                </c:pt>
                <c:pt idx="2">
                  <c:v>FSc</c:v>
                </c:pt>
                <c:pt idx="3">
                  <c:v>Bachelors</c:v>
                </c:pt>
                <c:pt idx="4">
                  <c:v>Masters</c:v>
                </c:pt>
                <c:pt idx="5">
                  <c:v>PhD</c:v>
                </c:pt>
                <c:pt idx="6">
                  <c:v>Data not available</c:v>
                </c:pt>
                <c:pt idx="7">
                  <c:v>(blank)</c:v>
                </c:pt>
              </c:strCache>
            </c:strRef>
          </c:cat>
          <c:val>
            <c:numRef>
              <c:f>'National Pivot'!$I$190:$I$198</c:f>
              <c:numCache>
                <c:formatCode>General</c:formatCode>
                <c:ptCount val="8"/>
              </c:numCache>
            </c:numRef>
          </c:val>
          <c:extLst>
            <c:ext xmlns:c16="http://schemas.microsoft.com/office/drawing/2014/chart" uri="{C3380CC4-5D6E-409C-BE32-E72D297353CC}">
              <c16:uniqueId val="{00000000-D7EA-4C32-AAE5-8C09B63E98AE}"/>
            </c:ext>
          </c:extLst>
        </c:ser>
        <c:dLbls>
          <c:showLegendKey val="0"/>
          <c:showVal val="0"/>
          <c:showCatName val="0"/>
          <c:showSerName val="0"/>
          <c:showPercent val="0"/>
          <c:showBubbleSize val="0"/>
        </c:dLbls>
        <c:gapWidth val="150"/>
        <c:shape val="box"/>
        <c:axId val="2130083808"/>
        <c:axId val="2130082976"/>
        <c:axId val="0"/>
      </c:bar3DChart>
      <c:catAx>
        <c:axId val="213008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082976"/>
        <c:crosses val="autoZero"/>
        <c:auto val="1"/>
        <c:lblAlgn val="ctr"/>
        <c:lblOffset val="100"/>
        <c:noMultiLvlLbl val="0"/>
      </c:catAx>
      <c:valAx>
        <c:axId val="213008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083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Pivot!PivotTable11</c:name>
    <c:fmtId val="2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Candidates Professional Status verses Qualification verses Age Bracket- (For Students/ Fresh Graduates and Un Employed Only) </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'National Pivot'!$B$201:$B$202</c:f>
              <c:strCache>
                <c:ptCount val="1"/>
                <c:pt idx="0">
                  <c:v>Below Matric</c:v>
                </c:pt>
              </c:strCache>
            </c:strRef>
          </c:tx>
          <c:spPr>
            <a:solidFill>
              <a:schemeClr val="accent1"/>
            </a:solidFill>
            <a:ln>
              <a:noFill/>
            </a:ln>
            <a:effectLst/>
            <a:sp3d/>
          </c:spPr>
          <c:invertIfNegative val="0"/>
          <c:cat>
            <c:multiLvlStrRef>
              <c:f>'National Pivot'!$A$203:$A$217</c:f>
              <c:multiLvlStrCache>
                <c:ptCount val="11"/>
                <c:lvl>
                  <c:pt idx="0">
                    <c:v>18-25</c:v>
                  </c:pt>
                  <c:pt idx="1">
                    <c:v>26-35</c:v>
                  </c:pt>
                  <c:pt idx="2">
                    <c:v>36-45</c:v>
                  </c:pt>
                  <c:pt idx="3">
                    <c:v>18-25</c:v>
                  </c:pt>
                  <c:pt idx="4">
                    <c:v>26-35</c:v>
                  </c:pt>
                  <c:pt idx="5">
                    <c:v>36-45</c:v>
                  </c:pt>
                  <c:pt idx="6">
                    <c:v>46 and above</c:v>
                  </c:pt>
                  <c:pt idx="7">
                    <c:v>18-25</c:v>
                  </c:pt>
                  <c:pt idx="8">
                    <c:v>26-35</c:v>
                  </c:pt>
                  <c:pt idx="9">
                    <c:v>36-45</c:v>
                  </c:pt>
                  <c:pt idx="10">
                    <c:v>46 and above</c:v>
                  </c:pt>
                </c:lvl>
                <c:lvl>
                  <c:pt idx="0">
                    <c:v>Fresh Graduate</c:v>
                  </c:pt>
                  <c:pt idx="3">
                    <c:v>Student</c:v>
                  </c:pt>
                  <c:pt idx="7">
                    <c:v>Unemployed</c:v>
                  </c:pt>
                </c:lvl>
              </c:multiLvlStrCache>
            </c:multiLvlStrRef>
          </c:cat>
          <c:val>
            <c:numRef>
              <c:f>'National Pivot'!$B$203:$B$217</c:f>
              <c:numCache>
                <c:formatCode>General</c:formatCode>
                <c:ptCount val="11"/>
                <c:pt idx="0">
                  <c:v>1</c:v>
                </c:pt>
              </c:numCache>
            </c:numRef>
          </c:val>
          <c:extLst>
            <c:ext xmlns:c16="http://schemas.microsoft.com/office/drawing/2014/chart" uri="{C3380CC4-5D6E-409C-BE32-E72D297353CC}">
              <c16:uniqueId val="{00000000-897D-4CD8-BB47-47A85EC6A82D}"/>
            </c:ext>
          </c:extLst>
        </c:ser>
        <c:ser>
          <c:idx val="1"/>
          <c:order val="1"/>
          <c:tx>
            <c:strRef>
              <c:f>'National Pivot'!$C$201:$C$202</c:f>
              <c:strCache>
                <c:ptCount val="1"/>
                <c:pt idx="0">
                  <c:v>Matric</c:v>
                </c:pt>
              </c:strCache>
            </c:strRef>
          </c:tx>
          <c:spPr>
            <a:solidFill>
              <a:schemeClr val="accent2"/>
            </a:solidFill>
            <a:ln>
              <a:noFill/>
            </a:ln>
            <a:effectLst/>
            <a:sp3d/>
          </c:spPr>
          <c:invertIfNegative val="0"/>
          <c:cat>
            <c:multiLvlStrRef>
              <c:f>'National Pivot'!$A$203:$A$217</c:f>
              <c:multiLvlStrCache>
                <c:ptCount val="11"/>
                <c:lvl>
                  <c:pt idx="0">
                    <c:v>18-25</c:v>
                  </c:pt>
                  <c:pt idx="1">
                    <c:v>26-35</c:v>
                  </c:pt>
                  <c:pt idx="2">
                    <c:v>36-45</c:v>
                  </c:pt>
                  <c:pt idx="3">
                    <c:v>18-25</c:v>
                  </c:pt>
                  <c:pt idx="4">
                    <c:v>26-35</c:v>
                  </c:pt>
                  <c:pt idx="5">
                    <c:v>36-45</c:v>
                  </c:pt>
                  <c:pt idx="6">
                    <c:v>46 and above</c:v>
                  </c:pt>
                  <c:pt idx="7">
                    <c:v>18-25</c:v>
                  </c:pt>
                  <c:pt idx="8">
                    <c:v>26-35</c:v>
                  </c:pt>
                  <c:pt idx="9">
                    <c:v>36-45</c:v>
                  </c:pt>
                  <c:pt idx="10">
                    <c:v>46 and above</c:v>
                  </c:pt>
                </c:lvl>
                <c:lvl>
                  <c:pt idx="0">
                    <c:v>Fresh Graduate</c:v>
                  </c:pt>
                  <c:pt idx="3">
                    <c:v>Student</c:v>
                  </c:pt>
                  <c:pt idx="7">
                    <c:v>Unemployed</c:v>
                  </c:pt>
                </c:lvl>
              </c:multiLvlStrCache>
            </c:multiLvlStrRef>
          </c:cat>
          <c:val>
            <c:numRef>
              <c:f>'National Pivot'!$C$203:$C$217</c:f>
              <c:numCache>
                <c:formatCode>General</c:formatCode>
                <c:ptCount val="11"/>
                <c:pt idx="0">
                  <c:v>1</c:v>
                </c:pt>
                <c:pt idx="3">
                  <c:v>28</c:v>
                </c:pt>
                <c:pt idx="8">
                  <c:v>1</c:v>
                </c:pt>
                <c:pt idx="9">
                  <c:v>1</c:v>
                </c:pt>
              </c:numCache>
            </c:numRef>
          </c:val>
          <c:extLst>
            <c:ext xmlns:c16="http://schemas.microsoft.com/office/drawing/2014/chart" uri="{C3380CC4-5D6E-409C-BE32-E72D297353CC}">
              <c16:uniqueId val="{00000001-897D-4CD8-BB47-47A85EC6A82D}"/>
            </c:ext>
          </c:extLst>
        </c:ser>
        <c:ser>
          <c:idx val="2"/>
          <c:order val="2"/>
          <c:tx>
            <c:strRef>
              <c:f>'National Pivot'!$D$201:$D$202</c:f>
              <c:strCache>
                <c:ptCount val="1"/>
                <c:pt idx="0">
                  <c:v>FSc</c:v>
                </c:pt>
              </c:strCache>
            </c:strRef>
          </c:tx>
          <c:spPr>
            <a:solidFill>
              <a:schemeClr val="accent3"/>
            </a:solidFill>
            <a:ln>
              <a:noFill/>
            </a:ln>
            <a:effectLst/>
            <a:sp3d/>
          </c:spPr>
          <c:invertIfNegative val="0"/>
          <c:cat>
            <c:multiLvlStrRef>
              <c:f>'National Pivot'!$A$203:$A$217</c:f>
              <c:multiLvlStrCache>
                <c:ptCount val="11"/>
                <c:lvl>
                  <c:pt idx="0">
                    <c:v>18-25</c:v>
                  </c:pt>
                  <c:pt idx="1">
                    <c:v>26-35</c:v>
                  </c:pt>
                  <c:pt idx="2">
                    <c:v>36-45</c:v>
                  </c:pt>
                  <c:pt idx="3">
                    <c:v>18-25</c:v>
                  </c:pt>
                  <c:pt idx="4">
                    <c:v>26-35</c:v>
                  </c:pt>
                  <c:pt idx="5">
                    <c:v>36-45</c:v>
                  </c:pt>
                  <c:pt idx="6">
                    <c:v>46 and above</c:v>
                  </c:pt>
                  <c:pt idx="7">
                    <c:v>18-25</c:v>
                  </c:pt>
                  <c:pt idx="8">
                    <c:v>26-35</c:v>
                  </c:pt>
                  <c:pt idx="9">
                    <c:v>36-45</c:v>
                  </c:pt>
                  <c:pt idx="10">
                    <c:v>46 and above</c:v>
                  </c:pt>
                </c:lvl>
                <c:lvl>
                  <c:pt idx="0">
                    <c:v>Fresh Graduate</c:v>
                  </c:pt>
                  <c:pt idx="3">
                    <c:v>Student</c:v>
                  </c:pt>
                  <c:pt idx="7">
                    <c:v>Unemployed</c:v>
                  </c:pt>
                </c:lvl>
              </c:multiLvlStrCache>
            </c:multiLvlStrRef>
          </c:cat>
          <c:val>
            <c:numRef>
              <c:f>'National Pivot'!$D$203:$D$217</c:f>
              <c:numCache>
                <c:formatCode>General</c:formatCode>
                <c:ptCount val="11"/>
                <c:pt idx="0">
                  <c:v>3</c:v>
                </c:pt>
                <c:pt idx="3">
                  <c:v>316</c:v>
                </c:pt>
                <c:pt idx="4">
                  <c:v>11</c:v>
                </c:pt>
                <c:pt idx="7">
                  <c:v>25</c:v>
                </c:pt>
                <c:pt idx="8">
                  <c:v>5</c:v>
                </c:pt>
                <c:pt idx="9">
                  <c:v>1</c:v>
                </c:pt>
              </c:numCache>
            </c:numRef>
          </c:val>
          <c:extLst>
            <c:ext xmlns:c16="http://schemas.microsoft.com/office/drawing/2014/chart" uri="{C3380CC4-5D6E-409C-BE32-E72D297353CC}">
              <c16:uniqueId val="{00000002-897D-4CD8-BB47-47A85EC6A82D}"/>
            </c:ext>
          </c:extLst>
        </c:ser>
        <c:ser>
          <c:idx val="3"/>
          <c:order val="3"/>
          <c:tx>
            <c:strRef>
              <c:f>'National Pivot'!$E$201:$E$202</c:f>
              <c:strCache>
                <c:ptCount val="1"/>
                <c:pt idx="0">
                  <c:v>Bachelors</c:v>
                </c:pt>
              </c:strCache>
            </c:strRef>
          </c:tx>
          <c:spPr>
            <a:solidFill>
              <a:schemeClr val="accent4"/>
            </a:solidFill>
            <a:ln>
              <a:noFill/>
            </a:ln>
            <a:effectLst/>
            <a:sp3d/>
          </c:spPr>
          <c:invertIfNegative val="0"/>
          <c:cat>
            <c:multiLvlStrRef>
              <c:f>'National Pivot'!$A$203:$A$217</c:f>
              <c:multiLvlStrCache>
                <c:ptCount val="11"/>
                <c:lvl>
                  <c:pt idx="0">
                    <c:v>18-25</c:v>
                  </c:pt>
                  <c:pt idx="1">
                    <c:v>26-35</c:v>
                  </c:pt>
                  <c:pt idx="2">
                    <c:v>36-45</c:v>
                  </c:pt>
                  <c:pt idx="3">
                    <c:v>18-25</c:v>
                  </c:pt>
                  <c:pt idx="4">
                    <c:v>26-35</c:v>
                  </c:pt>
                  <c:pt idx="5">
                    <c:v>36-45</c:v>
                  </c:pt>
                  <c:pt idx="6">
                    <c:v>46 and above</c:v>
                  </c:pt>
                  <c:pt idx="7">
                    <c:v>18-25</c:v>
                  </c:pt>
                  <c:pt idx="8">
                    <c:v>26-35</c:v>
                  </c:pt>
                  <c:pt idx="9">
                    <c:v>36-45</c:v>
                  </c:pt>
                  <c:pt idx="10">
                    <c:v>46 and above</c:v>
                  </c:pt>
                </c:lvl>
                <c:lvl>
                  <c:pt idx="0">
                    <c:v>Fresh Graduate</c:v>
                  </c:pt>
                  <c:pt idx="3">
                    <c:v>Student</c:v>
                  </c:pt>
                  <c:pt idx="7">
                    <c:v>Unemployed</c:v>
                  </c:pt>
                </c:lvl>
              </c:multiLvlStrCache>
            </c:multiLvlStrRef>
          </c:cat>
          <c:val>
            <c:numRef>
              <c:f>'National Pivot'!$E$203:$E$217</c:f>
              <c:numCache>
                <c:formatCode>General</c:formatCode>
                <c:ptCount val="11"/>
                <c:pt idx="0">
                  <c:v>74</c:v>
                </c:pt>
                <c:pt idx="1">
                  <c:v>19</c:v>
                </c:pt>
                <c:pt idx="2">
                  <c:v>1</c:v>
                </c:pt>
                <c:pt idx="3">
                  <c:v>203</c:v>
                </c:pt>
                <c:pt idx="4">
                  <c:v>14</c:v>
                </c:pt>
                <c:pt idx="5">
                  <c:v>1</c:v>
                </c:pt>
                <c:pt idx="7">
                  <c:v>70</c:v>
                </c:pt>
                <c:pt idx="8">
                  <c:v>83</c:v>
                </c:pt>
                <c:pt idx="9">
                  <c:v>14</c:v>
                </c:pt>
                <c:pt idx="10">
                  <c:v>5</c:v>
                </c:pt>
              </c:numCache>
            </c:numRef>
          </c:val>
          <c:extLst>
            <c:ext xmlns:c16="http://schemas.microsoft.com/office/drawing/2014/chart" uri="{C3380CC4-5D6E-409C-BE32-E72D297353CC}">
              <c16:uniqueId val="{00000003-897D-4CD8-BB47-47A85EC6A82D}"/>
            </c:ext>
          </c:extLst>
        </c:ser>
        <c:ser>
          <c:idx val="4"/>
          <c:order val="4"/>
          <c:tx>
            <c:strRef>
              <c:f>'National Pivot'!$F$201:$F$202</c:f>
              <c:strCache>
                <c:ptCount val="1"/>
                <c:pt idx="0">
                  <c:v>Masters</c:v>
                </c:pt>
              </c:strCache>
            </c:strRef>
          </c:tx>
          <c:spPr>
            <a:solidFill>
              <a:schemeClr val="accent5"/>
            </a:solidFill>
            <a:ln>
              <a:noFill/>
            </a:ln>
            <a:effectLst/>
            <a:sp3d/>
          </c:spPr>
          <c:invertIfNegative val="0"/>
          <c:cat>
            <c:multiLvlStrRef>
              <c:f>'National Pivot'!$A$203:$A$217</c:f>
              <c:multiLvlStrCache>
                <c:ptCount val="11"/>
                <c:lvl>
                  <c:pt idx="0">
                    <c:v>18-25</c:v>
                  </c:pt>
                  <c:pt idx="1">
                    <c:v>26-35</c:v>
                  </c:pt>
                  <c:pt idx="2">
                    <c:v>36-45</c:v>
                  </c:pt>
                  <c:pt idx="3">
                    <c:v>18-25</c:v>
                  </c:pt>
                  <c:pt idx="4">
                    <c:v>26-35</c:v>
                  </c:pt>
                  <c:pt idx="5">
                    <c:v>36-45</c:v>
                  </c:pt>
                  <c:pt idx="6">
                    <c:v>46 and above</c:v>
                  </c:pt>
                  <c:pt idx="7">
                    <c:v>18-25</c:v>
                  </c:pt>
                  <c:pt idx="8">
                    <c:v>26-35</c:v>
                  </c:pt>
                  <c:pt idx="9">
                    <c:v>36-45</c:v>
                  </c:pt>
                  <c:pt idx="10">
                    <c:v>46 and above</c:v>
                  </c:pt>
                </c:lvl>
                <c:lvl>
                  <c:pt idx="0">
                    <c:v>Fresh Graduate</c:v>
                  </c:pt>
                  <c:pt idx="3">
                    <c:v>Student</c:v>
                  </c:pt>
                  <c:pt idx="7">
                    <c:v>Unemployed</c:v>
                  </c:pt>
                </c:lvl>
              </c:multiLvlStrCache>
            </c:multiLvlStrRef>
          </c:cat>
          <c:val>
            <c:numRef>
              <c:f>'National Pivot'!$F$203:$F$217</c:f>
              <c:numCache>
                <c:formatCode>General</c:formatCode>
                <c:ptCount val="11"/>
                <c:pt idx="0">
                  <c:v>10</c:v>
                </c:pt>
                <c:pt idx="1">
                  <c:v>9</c:v>
                </c:pt>
                <c:pt idx="3">
                  <c:v>10</c:v>
                </c:pt>
                <c:pt idx="4">
                  <c:v>13</c:v>
                </c:pt>
                <c:pt idx="5">
                  <c:v>2</c:v>
                </c:pt>
                <c:pt idx="6">
                  <c:v>1</c:v>
                </c:pt>
                <c:pt idx="7">
                  <c:v>11</c:v>
                </c:pt>
                <c:pt idx="8">
                  <c:v>88</c:v>
                </c:pt>
                <c:pt idx="9">
                  <c:v>29</c:v>
                </c:pt>
                <c:pt idx="10">
                  <c:v>3</c:v>
                </c:pt>
              </c:numCache>
            </c:numRef>
          </c:val>
          <c:extLst>
            <c:ext xmlns:c16="http://schemas.microsoft.com/office/drawing/2014/chart" uri="{C3380CC4-5D6E-409C-BE32-E72D297353CC}">
              <c16:uniqueId val="{00000004-897D-4CD8-BB47-47A85EC6A82D}"/>
            </c:ext>
          </c:extLst>
        </c:ser>
        <c:ser>
          <c:idx val="5"/>
          <c:order val="5"/>
          <c:tx>
            <c:strRef>
              <c:f>'National Pivot'!$G$201:$G$202</c:f>
              <c:strCache>
                <c:ptCount val="1"/>
                <c:pt idx="0">
                  <c:v>PhD</c:v>
                </c:pt>
              </c:strCache>
            </c:strRef>
          </c:tx>
          <c:spPr>
            <a:solidFill>
              <a:schemeClr val="accent6"/>
            </a:solidFill>
            <a:ln>
              <a:noFill/>
            </a:ln>
            <a:effectLst/>
            <a:sp3d/>
          </c:spPr>
          <c:invertIfNegative val="0"/>
          <c:cat>
            <c:multiLvlStrRef>
              <c:f>'National Pivot'!$A$203:$A$217</c:f>
              <c:multiLvlStrCache>
                <c:ptCount val="11"/>
                <c:lvl>
                  <c:pt idx="0">
                    <c:v>18-25</c:v>
                  </c:pt>
                  <c:pt idx="1">
                    <c:v>26-35</c:v>
                  </c:pt>
                  <c:pt idx="2">
                    <c:v>36-45</c:v>
                  </c:pt>
                  <c:pt idx="3">
                    <c:v>18-25</c:v>
                  </c:pt>
                  <c:pt idx="4">
                    <c:v>26-35</c:v>
                  </c:pt>
                  <c:pt idx="5">
                    <c:v>36-45</c:v>
                  </c:pt>
                  <c:pt idx="6">
                    <c:v>46 and above</c:v>
                  </c:pt>
                  <c:pt idx="7">
                    <c:v>18-25</c:v>
                  </c:pt>
                  <c:pt idx="8">
                    <c:v>26-35</c:v>
                  </c:pt>
                  <c:pt idx="9">
                    <c:v>36-45</c:v>
                  </c:pt>
                  <c:pt idx="10">
                    <c:v>46 and above</c:v>
                  </c:pt>
                </c:lvl>
                <c:lvl>
                  <c:pt idx="0">
                    <c:v>Fresh Graduate</c:v>
                  </c:pt>
                  <c:pt idx="3">
                    <c:v>Student</c:v>
                  </c:pt>
                  <c:pt idx="7">
                    <c:v>Unemployed</c:v>
                  </c:pt>
                </c:lvl>
              </c:multiLvlStrCache>
            </c:multiLvlStrRef>
          </c:cat>
          <c:val>
            <c:numRef>
              <c:f>'National Pivot'!$G$203:$G$217</c:f>
              <c:numCache>
                <c:formatCode>General</c:formatCode>
                <c:ptCount val="11"/>
                <c:pt idx="8">
                  <c:v>1</c:v>
                </c:pt>
              </c:numCache>
            </c:numRef>
          </c:val>
          <c:extLst>
            <c:ext xmlns:c16="http://schemas.microsoft.com/office/drawing/2014/chart" uri="{C3380CC4-5D6E-409C-BE32-E72D297353CC}">
              <c16:uniqueId val="{00000005-897D-4CD8-BB47-47A85EC6A82D}"/>
            </c:ext>
          </c:extLst>
        </c:ser>
        <c:dLbls>
          <c:showLegendKey val="0"/>
          <c:showVal val="0"/>
          <c:showCatName val="0"/>
          <c:showSerName val="0"/>
          <c:showPercent val="0"/>
          <c:showBubbleSize val="0"/>
        </c:dLbls>
        <c:gapWidth val="150"/>
        <c:shape val="box"/>
        <c:axId val="2132947968"/>
        <c:axId val="2132949216"/>
        <c:axId val="0"/>
      </c:bar3DChart>
      <c:catAx>
        <c:axId val="213294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949216"/>
        <c:crosses val="autoZero"/>
        <c:auto val="1"/>
        <c:lblAlgn val="ctr"/>
        <c:lblOffset val="100"/>
        <c:noMultiLvlLbl val="0"/>
      </c:catAx>
      <c:valAx>
        <c:axId val="21329492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3294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National.xlsx]National Pivot!PivotTable2</c:name>
    <c:fmtId val="3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Course wise Completion Status -2</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a:sp3d/>
        </c:spPr>
        <c:marker>
          <c:symbol val="none"/>
        </c:marker>
      </c:pivotFmt>
      <c:pivotFmt>
        <c:idx val="25"/>
        <c:spPr>
          <a:solidFill>
            <a:schemeClr val="accent1"/>
          </a:solidFill>
          <a:ln>
            <a:noFill/>
          </a:ln>
          <a:effectLst/>
          <a:sp3d/>
        </c:spPr>
        <c:marker>
          <c:symbol val="none"/>
        </c:marker>
      </c:pivotFmt>
      <c:pivotFmt>
        <c:idx val="26"/>
        <c:spPr>
          <a:solidFill>
            <a:schemeClr val="accent1"/>
          </a:solidFill>
          <a:ln>
            <a:noFill/>
          </a:ln>
          <a:effectLst/>
          <a:sp3d/>
        </c:spPr>
        <c:marker>
          <c:symbol val="none"/>
        </c:marker>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'National Pivot'!$B$163:$B$164</c:f>
              <c:strCache>
                <c:ptCount val="1"/>
                <c:pt idx="0">
                  <c:v>On Zero %</c:v>
                </c:pt>
              </c:strCache>
            </c:strRef>
          </c:tx>
          <c:spPr>
            <a:solidFill>
              <a:schemeClr val="accent1"/>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Pivot'!$B$165:$B$182</c:f>
              <c:numCache>
                <c:formatCode>General</c:formatCode>
                <c:ptCount val="17"/>
                <c:pt idx="0">
                  <c:v>214</c:v>
                </c:pt>
                <c:pt idx="1">
                  <c:v>165</c:v>
                </c:pt>
                <c:pt idx="2">
                  <c:v>141</c:v>
                </c:pt>
                <c:pt idx="3">
                  <c:v>79</c:v>
                </c:pt>
                <c:pt idx="4">
                  <c:v>74</c:v>
                </c:pt>
                <c:pt idx="5">
                  <c:v>51</c:v>
                </c:pt>
                <c:pt idx="6">
                  <c:v>62</c:v>
                </c:pt>
                <c:pt idx="7">
                  <c:v>50</c:v>
                </c:pt>
                <c:pt idx="8">
                  <c:v>43</c:v>
                </c:pt>
                <c:pt idx="9">
                  <c:v>35</c:v>
                </c:pt>
                <c:pt idx="10">
                  <c:v>35</c:v>
                </c:pt>
                <c:pt idx="11">
                  <c:v>4</c:v>
                </c:pt>
                <c:pt idx="12">
                  <c:v>1</c:v>
                </c:pt>
                <c:pt idx="15">
                  <c:v>1</c:v>
                </c:pt>
                <c:pt idx="16">
                  <c:v>1</c:v>
                </c:pt>
              </c:numCache>
            </c:numRef>
          </c:val>
          <c:extLst>
            <c:ext xmlns:c16="http://schemas.microsoft.com/office/drawing/2014/chart" uri="{C3380CC4-5D6E-409C-BE32-E72D297353CC}">
              <c16:uniqueId val="{00000000-C9C2-4FC5-B2BE-224481AA6319}"/>
            </c:ext>
          </c:extLst>
        </c:ser>
        <c:ser>
          <c:idx val="1"/>
          <c:order val="1"/>
          <c:tx>
            <c:strRef>
              <c:f>'National Pivot'!$C$163:$C$164</c:f>
              <c:strCache>
                <c:ptCount val="1"/>
                <c:pt idx="0">
                  <c:v>&lt;20%</c:v>
                </c:pt>
              </c:strCache>
            </c:strRef>
          </c:tx>
          <c:spPr>
            <a:solidFill>
              <a:schemeClr val="accent2"/>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Pivot'!$C$165:$C$182</c:f>
              <c:numCache>
                <c:formatCode>General</c:formatCode>
                <c:ptCount val="17"/>
                <c:pt idx="0">
                  <c:v>72</c:v>
                </c:pt>
                <c:pt idx="1">
                  <c:v>66</c:v>
                </c:pt>
                <c:pt idx="2">
                  <c:v>63</c:v>
                </c:pt>
                <c:pt idx="3">
                  <c:v>39</c:v>
                </c:pt>
                <c:pt idx="4">
                  <c:v>30</c:v>
                </c:pt>
                <c:pt idx="6">
                  <c:v>14</c:v>
                </c:pt>
                <c:pt idx="7">
                  <c:v>19</c:v>
                </c:pt>
                <c:pt idx="8">
                  <c:v>16</c:v>
                </c:pt>
                <c:pt idx="9">
                  <c:v>14</c:v>
                </c:pt>
              </c:numCache>
            </c:numRef>
          </c:val>
          <c:extLst>
            <c:ext xmlns:c16="http://schemas.microsoft.com/office/drawing/2014/chart" uri="{C3380CC4-5D6E-409C-BE32-E72D297353CC}">
              <c16:uniqueId val="{00000001-C9C2-4FC5-B2BE-224481AA6319}"/>
            </c:ext>
          </c:extLst>
        </c:ser>
        <c:ser>
          <c:idx val="2"/>
          <c:order val="2"/>
          <c:tx>
            <c:strRef>
              <c:f>'National Pivot'!$D$163:$D$164</c:f>
              <c:strCache>
                <c:ptCount val="1"/>
                <c:pt idx="0">
                  <c:v>&lt;30%</c:v>
                </c:pt>
              </c:strCache>
            </c:strRef>
          </c:tx>
          <c:spPr>
            <a:solidFill>
              <a:schemeClr val="accent3"/>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Pivot'!$D$165:$D$182</c:f>
              <c:numCache>
                <c:formatCode>General</c:formatCode>
                <c:ptCount val="17"/>
                <c:pt idx="0">
                  <c:v>28</c:v>
                </c:pt>
                <c:pt idx="1">
                  <c:v>35</c:v>
                </c:pt>
                <c:pt idx="2">
                  <c:v>30</c:v>
                </c:pt>
                <c:pt idx="4">
                  <c:v>8</c:v>
                </c:pt>
                <c:pt idx="5">
                  <c:v>16</c:v>
                </c:pt>
                <c:pt idx="6">
                  <c:v>6</c:v>
                </c:pt>
                <c:pt idx="8">
                  <c:v>3</c:v>
                </c:pt>
                <c:pt idx="9">
                  <c:v>2</c:v>
                </c:pt>
                <c:pt idx="10">
                  <c:v>8</c:v>
                </c:pt>
              </c:numCache>
            </c:numRef>
          </c:val>
          <c:extLst>
            <c:ext xmlns:c16="http://schemas.microsoft.com/office/drawing/2014/chart" uri="{C3380CC4-5D6E-409C-BE32-E72D297353CC}">
              <c16:uniqueId val="{00000002-C9C2-4FC5-B2BE-224481AA6319}"/>
            </c:ext>
          </c:extLst>
        </c:ser>
        <c:ser>
          <c:idx val="3"/>
          <c:order val="3"/>
          <c:tx>
            <c:strRef>
              <c:f>'National Pivot'!$E$163:$E$164</c:f>
              <c:strCache>
                <c:ptCount val="1"/>
                <c:pt idx="0">
                  <c:v>&lt;40%</c:v>
                </c:pt>
              </c:strCache>
            </c:strRef>
          </c:tx>
          <c:spPr>
            <a:solidFill>
              <a:schemeClr val="accent4"/>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Pivot'!$E$165:$E$182</c:f>
              <c:numCache>
                <c:formatCode>General</c:formatCode>
                <c:ptCount val="17"/>
                <c:pt idx="0">
                  <c:v>19</c:v>
                </c:pt>
                <c:pt idx="1">
                  <c:v>19</c:v>
                </c:pt>
                <c:pt idx="2">
                  <c:v>1</c:v>
                </c:pt>
                <c:pt idx="3">
                  <c:v>6</c:v>
                </c:pt>
                <c:pt idx="4">
                  <c:v>10</c:v>
                </c:pt>
                <c:pt idx="7">
                  <c:v>4</c:v>
                </c:pt>
                <c:pt idx="8">
                  <c:v>3</c:v>
                </c:pt>
                <c:pt idx="13">
                  <c:v>1</c:v>
                </c:pt>
              </c:numCache>
            </c:numRef>
          </c:val>
          <c:extLst>
            <c:ext xmlns:c16="http://schemas.microsoft.com/office/drawing/2014/chart" uri="{C3380CC4-5D6E-409C-BE32-E72D297353CC}">
              <c16:uniqueId val="{00000003-C9C2-4FC5-B2BE-224481AA6319}"/>
            </c:ext>
          </c:extLst>
        </c:ser>
        <c:ser>
          <c:idx val="4"/>
          <c:order val="4"/>
          <c:tx>
            <c:strRef>
              <c:f>'National Pivot'!$F$163:$F$164</c:f>
              <c:strCache>
                <c:ptCount val="1"/>
                <c:pt idx="0">
                  <c:v>&lt;50%</c:v>
                </c:pt>
              </c:strCache>
            </c:strRef>
          </c:tx>
          <c:spPr>
            <a:solidFill>
              <a:schemeClr val="accent5"/>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Pivot'!$F$165:$F$182</c:f>
              <c:numCache>
                <c:formatCode>General</c:formatCode>
                <c:ptCount val="17"/>
                <c:pt idx="0">
                  <c:v>21</c:v>
                </c:pt>
                <c:pt idx="1">
                  <c:v>18</c:v>
                </c:pt>
                <c:pt idx="2">
                  <c:v>28</c:v>
                </c:pt>
                <c:pt idx="4">
                  <c:v>7</c:v>
                </c:pt>
                <c:pt idx="5">
                  <c:v>8</c:v>
                </c:pt>
                <c:pt idx="6">
                  <c:v>2</c:v>
                </c:pt>
                <c:pt idx="7">
                  <c:v>2</c:v>
                </c:pt>
                <c:pt idx="8">
                  <c:v>2</c:v>
                </c:pt>
                <c:pt idx="9">
                  <c:v>1</c:v>
                </c:pt>
                <c:pt idx="10">
                  <c:v>1</c:v>
                </c:pt>
              </c:numCache>
            </c:numRef>
          </c:val>
          <c:extLst>
            <c:ext xmlns:c16="http://schemas.microsoft.com/office/drawing/2014/chart" uri="{C3380CC4-5D6E-409C-BE32-E72D297353CC}">
              <c16:uniqueId val="{00000004-C9C2-4FC5-B2BE-224481AA6319}"/>
            </c:ext>
          </c:extLst>
        </c:ser>
        <c:ser>
          <c:idx val="5"/>
          <c:order val="5"/>
          <c:tx>
            <c:strRef>
              <c:f>'National Pivot'!$G$163:$G$164</c:f>
              <c:strCache>
                <c:ptCount val="1"/>
                <c:pt idx="0">
                  <c:v>&lt;75%</c:v>
                </c:pt>
              </c:strCache>
            </c:strRef>
          </c:tx>
          <c:spPr>
            <a:solidFill>
              <a:schemeClr val="accent6"/>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Pivot'!$G$165:$G$182</c:f>
              <c:numCache>
                <c:formatCode>General</c:formatCode>
                <c:ptCount val="17"/>
                <c:pt idx="0">
                  <c:v>23</c:v>
                </c:pt>
                <c:pt idx="1">
                  <c:v>20</c:v>
                </c:pt>
                <c:pt idx="2">
                  <c:v>15</c:v>
                </c:pt>
                <c:pt idx="3">
                  <c:v>5</c:v>
                </c:pt>
                <c:pt idx="4">
                  <c:v>16</c:v>
                </c:pt>
                <c:pt idx="5">
                  <c:v>2</c:v>
                </c:pt>
                <c:pt idx="6">
                  <c:v>5</c:v>
                </c:pt>
                <c:pt idx="7">
                  <c:v>3</c:v>
                </c:pt>
                <c:pt idx="8">
                  <c:v>2</c:v>
                </c:pt>
                <c:pt idx="10">
                  <c:v>1</c:v>
                </c:pt>
              </c:numCache>
            </c:numRef>
          </c:val>
          <c:extLst>
            <c:ext xmlns:c16="http://schemas.microsoft.com/office/drawing/2014/chart" uri="{C3380CC4-5D6E-409C-BE32-E72D297353CC}">
              <c16:uniqueId val="{00000005-C9C2-4FC5-B2BE-224481AA6319}"/>
            </c:ext>
          </c:extLst>
        </c:ser>
        <c:ser>
          <c:idx val="6"/>
          <c:order val="6"/>
          <c:tx>
            <c:strRef>
              <c:f>'National Pivot'!$H$163:$H$164</c:f>
              <c:strCache>
                <c:ptCount val="1"/>
                <c:pt idx="0">
                  <c:v>&lt;85%</c:v>
                </c:pt>
              </c:strCache>
            </c:strRef>
          </c:tx>
          <c:spPr>
            <a:solidFill>
              <a:schemeClr val="accent1">
                <a:lumMod val="60000"/>
              </a:schemeClr>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Pivot'!$H$165:$H$182</c:f>
              <c:numCache>
                <c:formatCode>General</c:formatCode>
                <c:ptCount val="17"/>
                <c:pt idx="0">
                  <c:v>1</c:v>
                </c:pt>
                <c:pt idx="2">
                  <c:v>5</c:v>
                </c:pt>
                <c:pt idx="3">
                  <c:v>7</c:v>
                </c:pt>
                <c:pt idx="4">
                  <c:v>1</c:v>
                </c:pt>
                <c:pt idx="7">
                  <c:v>1</c:v>
                </c:pt>
                <c:pt idx="9">
                  <c:v>3</c:v>
                </c:pt>
              </c:numCache>
            </c:numRef>
          </c:val>
          <c:extLst>
            <c:ext xmlns:c16="http://schemas.microsoft.com/office/drawing/2014/chart" uri="{C3380CC4-5D6E-409C-BE32-E72D297353CC}">
              <c16:uniqueId val="{00000006-C9C2-4FC5-B2BE-224481AA6319}"/>
            </c:ext>
          </c:extLst>
        </c:ser>
        <c:ser>
          <c:idx val="7"/>
          <c:order val="7"/>
          <c:tx>
            <c:strRef>
              <c:f>'National Pivot'!$I$163:$I$164</c:f>
              <c:strCache>
                <c:ptCount val="1"/>
                <c:pt idx="0">
                  <c:v>&lt;99%</c:v>
                </c:pt>
              </c:strCache>
            </c:strRef>
          </c:tx>
          <c:spPr>
            <a:solidFill>
              <a:schemeClr val="accent2">
                <a:lumMod val="60000"/>
              </a:schemeClr>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Pivot'!$I$165:$I$182</c:f>
              <c:numCache>
                <c:formatCode>General</c:formatCode>
                <c:ptCount val="17"/>
                <c:pt idx="0">
                  <c:v>7</c:v>
                </c:pt>
                <c:pt idx="1">
                  <c:v>1</c:v>
                </c:pt>
                <c:pt idx="4">
                  <c:v>1</c:v>
                </c:pt>
              </c:numCache>
            </c:numRef>
          </c:val>
          <c:extLst>
            <c:ext xmlns:c16="http://schemas.microsoft.com/office/drawing/2014/chart" uri="{C3380CC4-5D6E-409C-BE32-E72D297353CC}">
              <c16:uniqueId val="{00000007-C9C2-4FC5-B2BE-224481AA6319}"/>
            </c:ext>
          </c:extLst>
        </c:ser>
        <c:ser>
          <c:idx val="8"/>
          <c:order val="8"/>
          <c:tx>
            <c:strRef>
              <c:f>'National Pivot'!$J$163:$J$164</c:f>
              <c:strCache>
                <c:ptCount val="1"/>
                <c:pt idx="0">
                  <c:v>On 100%</c:v>
                </c:pt>
              </c:strCache>
            </c:strRef>
          </c:tx>
          <c:spPr>
            <a:solidFill>
              <a:schemeClr val="accent3">
                <a:lumMod val="60000"/>
              </a:schemeClr>
            </a:solidFill>
            <a:ln>
              <a:noFill/>
            </a:ln>
            <a:effectLst/>
            <a:sp3d/>
          </c:spPr>
          <c:invertIfNegative val="0"/>
          <c:cat>
            <c:strRef>
              <c:f>'National Pivot'!$A$165:$A$182</c:f>
              <c:strCache>
                <c:ptCount val="17"/>
                <c:pt idx="0">
                  <c:v>Google Data Analytics</c:v>
                </c:pt>
                <c:pt idx="1">
                  <c:v>Google Digital Marketing &amp; E-commerce</c:v>
                </c:pt>
                <c:pt idx="2">
                  <c:v>Google Project Management</c:v>
                </c:pt>
                <c:pt idx="3">
                  <c:v>Google AI Essentials</c:v>
                </c:pt>
                <c:pt idx="4">
                  <c:v>Google Cybersecurity</c:v>
                </c:pt>
                <c:pt idx="5">
                  <c:v>Google Prompting Essentials</c:v>
                </c:pt>
                <c:pt idx="6">
                  <c:v>Google Advanced Data Analytics</c:v>
                </c:pt>
                <c:pt idx="7">
                  <c:v>Google IT Support</c:v>
                </c:pt>
                <c:pt idx="8">
                  <c:v>Google UX Design</c:v>
                </c:pt>
                <c:pt idx="9">
                  <c:v>Google IT Automation with Python</c:v>
                </c:pt>
                <c:pt idx="10">
                  <c:v>Google Business Intelligence</c:v>
                </c:pt>
                <c:pt idx="11">
                  <c:v>Google Marketing Digital e E-Commerce</c:v>
                </c:pt>
                <c:pt idx="12">
                  <c:v>Google Data Analysis with Python</c:v>
                </c:pt>
                <c:pt idx="13">
                  <c:v>Google Digital Customer Engagement</c:v>
                </c:pt>
                <c:pt idx="14">
                  <c:v>Google Agile Essentials</c:v>
                </c:pt>
                <c:pt idx="15">
                  <c:v>Marketing digital e e-commerce do Google</c:v>
                </c:pt>
                <c:pt idx="16">
                  <c:v>Google Data Analytics (PT)</c:v>
                </c:pt>
              </c:strCache>
            </c:strRef>
          </c:cat>
          <c:val>
            <c:numRef>
              <c:f>'National Pivot'!$J$165:$J$182</c:f>
              <c:numCache>
                <c:formatCode>General</c:formatCode>
                <c:ptCount val="17"/>
                <c:pt idx="0">
                  <c:v>21</c:v>
                </c:pt>
                <c:pt idx="1">
                  <c:v>30</c:v>
                </c:pt>
                <c:pt idx="2">
                  <c:v>29</c:v>
                </c:pt>
                <c:pt idx="3">
                  <c:v>146</c:v>
                </c:pt>
                <c:pt idx="4">
                  <c:v>11</c:v>
                </c:pt>
                <c:pt idx="5">
                  <c:v>56</c:v>
                </c:pt>
                <c:pt idx="6">
                  <c:v>7</c:v>
                </c:pt>
                <c:pt idx="7">
                  <c:v>12</c:v>
                </c:pt>
                <c:pt idx="8">
                  <c:v>12</c:v>
                </c:pt>
                <c:pt idx="9">
                  <c:v>4</c:v>
                </c:pt>
                <c:pt idx="10">
                  <c:v>12</c:v>
                </c:pt>
                <c:pt idx="14">
                  <c:v>1</c:v>
                </c:pt>
              </c:numCache>
            </c:numRef>
          </c:val>
          <c:extLst>
            <c:ext xmlns:c16="http://schemas.microsoft.com/office/drawing/2014/chart" uri="{C3380CC4-5D6E-409C-BE32-E72D297353CC}">
              <c16:uniqueId val="{00000008-C9C2-4FC5-B2BE-224481AA6319}"/>
            </c:ext>
          </c:extLst>
        </c:ser>
        <c:dLbls>
          <c:showLegendKey val="0"/>
          <c:showVal val="0"/>
          <c:showCatName val="0"/>
          <c:showSerName val="0"/>
          <c:showPercent val="0"/>
          <c:showBubbleSize val="0"/>
        </c:dLbls>
        <c:gapWidth val="150"/>
        <c:shape val="box"/>
        <c:axId val="820263488"/>
        <c:axId val="820261824"/>
        <c:axId val="0"/>
      </c:bar3DChart>
      <c:catAx>
        <c:axId val="82026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61824"/>
        <c:crosses val="autoZero"/>
        <c:auto val="1"/>
        <c:lblAlgn val="ctr"/>
        <c:lblOffset val="100"/>
        <c:noMultiLvlLbl val="0"/>
      </c:catAx>
      <c:valAx>
        <c:axId val="8202618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20263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National.xlsx]Regions Pivot!PivotTable2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i="0" baseline="0">
                <a:effectLst/>
              </a:rPr>
              <a:t>Total no. of Lincenses Issued verses Courses Enrolled</a:t>
            </a:r>
            <a:endParaRPr lang="en-US">
              <a:effectLst/>
            </a:endParaRPr>
          </a:p>
        </c:rich>
      </c:tx>
      <c:overlay val="0"/>
      <c:spPr>
        <a:solidFill>
          <a:schemeClr val="bg2"/>
        </a:solidFill>
        <a:ln>
          <a:noFill/>
        </a:ln>
        <a:effectLst/>
      </c:sp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5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solidFill>
              <a:schemeClr val="accent2">
                <a:lumMod val="20000"/>
                <a:lumOff val="80000"/>
              </a:schemeClr>
            </a:solidFill>
            <a:ln>
              <a:noFill/>
            </a:ln>
            <a:effectLst/>
          </c:spPr>
          <c:txPr>
            <a:bodyPr wrap="square" lIns="38100" tIns="19050" rIns="38100" bIns="19050" anchor="ctr">
              <a:spAutoFit/>
            </a:bodyPr>
            <a:lstStyle/>
            <a:p>
              <a:pPr>
                <a:defRPr sz="110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Pivot'!$B$3</c:f>
              <c:strCache>
                <c:ptCount val="1"/>
                <c:pt idx="0">
                  <c:v>Sum of Count for Enrollment</c:v>
                </c:pt>
              </c:strCache>
            </c:strRef>
          </c:tx>
          <c:spPr>
            <a:solidFill>
              <a:schemeClr val="accent1"/>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Pivot'!$A$4:$A$12</c:f>
              <c:strCache>
                <c:ptCount val="8"/>
                <c:pt idx="0">
                  <c:v>Karimabad_Southern Region</c:v>
                </c:pt>
                <c:pt idx="1">
                  <c:v>Garden_Southern Region</c:v>
                </c:pt>
                <c:pt idx="2">
                  <c:v>Gulshan_Southern Region</c:v>
                </c:pt>
                <c:pt idx="3">
                  <c:v>Hyderabad_Southern Region</c:v>
                </c:pt>
                <c:pt idx="4">
                  <c:v>Kharadar_Southern Region</c:v>
                </c:pt>
                <c:pt idx="5">
                  <c:v>Thatta &amp; Shah Bunder_Southern Region</c:v>
                </c:pt>
                <c:pt idx="6">
                  <c:v>Tando Turel_Southern Region</c:v>
                </c:pt>
                <c:pt idx="7">
                  <c:v>Not available in Google Form Data</c:v>
                </c:pt>
              </c:strCache>
            </c:strRef>
          </c:cat>
          <c:val>
            <c:numRef>
              <c:f>'Regions Pivot'!$B$4:$B$12</c:f>
              <c:numCache>
                <c:formatCode>General</c:formatCode>
                <c:ptCount val="8"/>
                <c:pt idx="0">
                  <c:v>149</c:v>
                </c:pt>
                <c:pt idx="1">
                  <c:v>141</c:v>
                </c:pt>
                <c:pt idx="2">
                  <c:v>139</c:v>
                </c:pt>
                <c:pt idx="3">
                  <c:v>50</c:v>
                </c:pt>
                <c:pt idx="4">
                  <c:v>42</c:v>
                </c:pt>
                <c:pt idx="5">
                  <c:v>30</c:v>
                </c:pt>
                <c:pt idx="6">
                  <c:v>21</c:v>
                </c:pt>
                <c:pt idx="7">
                  <c:v>13</c:v>
                </c:pt>
              </c:numCache>
            </c:numRef>
          </c:val>
          <c:extLst>
            <c:ext xmlns:c16="http://schemas.microsoft.com/office/drawing/2014/chart" uri="{C3380CC4-5D6E-409C-BE32-E72D297353CC}">
              <c16:uniqueId val="{00000009-185E-4D50-99A9-1079F094B14D}"/>
            </c:ext>
          </c:extLst>
        </c:ser>
        <c:ser>
          <c:idx val="1"/>
          <c:order val="1"/>
          <c:tx>
            <c:strRef>
              <c:f>'Regions Pivot'!$C$3</c:f>
              <c:strCache>
                <c:ptCount val="1"/>
                <c:pt idx="0">
                  <c:v>Sum of Count for Candiodates started course</c:v>
                </c:pt>
              </c:strCache>
            </c:strRef>
          </c:tx>
          <c:invertIfNegative val="0"/>
          <c:dLbls>
            <c:spPr>
              <a:solidFill>
                <a:schemeClr val="accent2">
                  <a:lumMod val="20000"/>
                  <a:lumOff val="80000"/>
                </a:schemeClr>
              </a:solidFill>
              <a:ln>
                <a:noFill/>
              </a:ln>
              <a:effectLst/>
            </c:spPr>
            <c:txPr>
              <a:bodyPr wrap="square" lIns="38100" tIns="19050" rIns="38100" bIns="19050" anchor="ctr">
                <a:spAutoFit/>
              </a:bodyPr>
              <a:lstStyle/>
              <a:p>
                <a:pPr>
                  <a:defRPr sz="11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Pivot'!$A$4:$A$12</c:f>
              <c:strCache>
                <c:ptCount val="8"/>
                <c:pt idx="0">
                  <c:v>Karimabad_Southern Region</c:v>
                </c:pt>
                <c:pt idx="1">
                  <c:v>Garden_Southern Region</c:v>
                </c:pt>
                <c:pt idx="2">
                  <c:v>Gulshan_Southern Region</c:v>
                </c:pt>
                <c:pt idx="3">
                  <c:v>Hyderabad_Southern Region</c:v>
                </c:pt>
                <c:pt idx="4">
                  <c:v>Kharadar_Southern Region</c:v>
                </c:pt>
                <c:pt idx="5">
                  <c:v>Thatta &amp; Shah Bunder_Southern Region</c:v>
                </c:pt>
                <c:pt idx="6">
                  <c:v>Tando Turel_Southern Region</c:v>
                </c:pt>
                <c:pt idx="7">
                  <c:v>Not available in Google Form Data</c:v>
                </c:pt>
              </c:strCache>
            </c:strRef>
          </c:cat>
          <c:val>
            <c:numRef>
              <c:f>'Regions Pivot'!$C$4:$C$12</c:f>
              <c:numCache>
                <c:formatCode>General</c:formatCode>
                <c:ptCount val="8"/>
                <c:pt idx="0">
                  <c:v>135</c:v>
                </c:pt>
                <c:pt idx="1">
                  <c:v>114</c:v>
                </c:pt>
                <c:pt idx="2">
                  <c:v>128</c:v>
                </c:pt>
                <c:pt idx="3">
                  <c:v>39</c:v>
                </c:pt>
                <c:pt idx="4">
                  <c:v>35</c:v>
                </c:pt>
                <c:pt idx="5">
                  <c:v>27</c:v>
                </c:pt>
                <c:pt idx="6">
                  <c:v>18</c:v>
                </c:pt>
                <c:pt idx="7">
                  <c:v>5</c:v>
                </c:pt>
              </c:numCache>
            </c:numRef>
          </c:val>
          <c:extLst>
            <c:ext xmlns:c16="http://schemas.microsoft.com/office/drawing/2014/chart" uri="{C3380CC4-5D6E-409C-BE32-E72D297353CC}">
              <c16:uniqueId val="{0000000B-185E-4D50-99A9-1079F094B14D}"/>
            </c:ext>
          </c:extLst>
        </c:ser>
        <c:ser>
          <c:idx val="2"/>
          <c:order val="2"/>
          <c:tx>
            <c:strRef>
              <c:f>'Regions Pivot'!$D$3</c:f>
              <c:strCache>
                <c:ptCount val="1"/>
                <c:pt idx="0">
                  <c:v>Count of Specialization</c:v>
                </c:pt>
              </c:strCache>
            </c:strRef>
          </c:tx>
          <c:spPr>
            <a:solidFill>
              <a:schemeClr val="bg2">
                <a:lumMod val="50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'Regions Pivot'!$A$4:$A$12</c:f>
              <c:strCache>
                <c:ptCount val="8"/>
                <c:pt idx="0">
                  <c:v>Karimabad_Southern Region</c:v>
                </c:pt>
                <c:pt idx="1">
                  <c:v>Garden_Southern Region</c:v>
                </c:pt>
                <c:pt idx="2">
                  <c:v>Gulshan_Southern Region</c:v>
                </c:pt>
                <c:pt idx="3">
                  <c:v>Hyderabad_Southern Region</c:v>
                </c:pt>
                <c:pt idx="4">
                  <c:v>Kharadar_Southern Region</c:v>
                </c:pt>
                <c:pt idx="5">
                  <c:v>Thatta &amp; Shah Bunder_Southern Region</c:v>
                </c:pt>
                <c:pt idx="6">
                  <c:v>Tando Turel_Southern Region</c:v>
                </c:pt>
                <c:pt idx="7">
                  <c:v>Not available in Google Form Data</c:v>
                </c:pt>
              </c:strCache>
            </c:strRef>
          </c:cat>
          <c:val>
            <c:numRef>
              <c:f>'Regions Pivot'!$D$4:$D$12</c:f>
              <c:numCache>
                <c:formatCode>General</c:formatCode>
                <c:ptCount val="8"/>
                <c:pt idx="0">
                  <c:v>237</c:v>
                </c:pt>
                <c:pt idx="1">
                  <c:v>187</c:v>
                </c:pt>
                <c:pt idx="2">
                  <c:v>235</c:v>
                </c:pt>
                <c:pt idx="3">
                  <c:v>63</c:v>
                </c:pt>
                <c:pt idx="4">
                  <c:v>50</c:v>
                </c:pt>
                <c:pt idx="5">
                  <c:v>38</c:v>
                </c:pt>
                <c:pt idx="6">
                  <c:v>25</c:v>
                </c:pt>
                <c:pt idx="7">
                  <c:v>5</c:v>
                </c:pt>
              </c:numCache>
            </c:numRef>
          </c:val>
          <c:extLst>
            <c:ext xmlns:c16="http://schemas.microsoft.com/office/drawing/2014/chart" uri="{C3380CC4-5D6E-409C-BE32-E72D297353CC}">
              <c16:uniqueId val="{0000000C-185E-4D50-99A9-1079F094B14D}"/>
            </c:ext>
          </c:extLst>
        </c:ser>
        <c:dLbls>
          <c:showLegendKey val="0"/>
          <c:showVal val="0"/>
          <c:showCatName val="0"/>
          <c:showSerName val="0"/>
          <c:showPercent val="0"/>
          <c:showBubbleSize val="0"/>
        </c:dLbls>
        <c:gapWidth val="219"/>
        <c:overlap val="-27"/>
        <c:axId val="219829168"/>
        <c:axId val="219830416"/>
      </c:barChart>
      <c:catAx>
        <c:axId val="21982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9830416"/>
        <c:crosses val="autoZero"/>
        <c:auto val="1"/>
        <c:lblAlgn val="ctr"/>
        <c:lblOffset val="100"/>
        <c:noMultiLvlLbl val="0"/>
      </c:catAx>
      <c:valAx>
        <c:axId val="2198304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982916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National.xlsx]Regions Pivot!PivotTable6</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no of candidates not started any program</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Pivot'!$J$4</c:f>
              <c:strCache>
                <c:ptCount val="1"/>
                <c:pt idx="0">
                  <c:v>Total</c:v>
                </c:pt>
              </c:strCache>
            </c:strRef>
          </c:tx>
          <c:spPr>
            <a:solidFill>
              <a:srgbClr val="C0000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Pivot'!$I$5:$I$13</c:f>
              <c:strCache>
                <c:ptCount val="8"/>
                <c:pt idx="0">
                  <c:v>Garden_Southern Region</c:v>
                </c:pt>
                <c:pt idx="1">
                  <c:v>Gulshan_Southern Region</c:v>
                </c:pt>
                <c:pt idx="2">
                  <c:v>Hyderabad_Southern Region</c:v>
                </c:pt>
                <c:pt idx="3">
                  <c:v>Karimabad_Southern Region</c:v>
                </c:pt>
                <c:pt idx="4">
                  <c:v>Kharadar_Southern Region</c:v>
                </c:pt>
                <c:pt idx="5">
                  <c:v>Not available in Google Form Data</c:v>
                </c:pt>
                <c:pt idx="6">
                  <c:v>Tando Turel_Southern Region</c:v>
                </c:pt>
                <c:pt idx="7">
                  <c:v>Thatta &amp; Shah Bunder_Southern Region</c:v>
                </c:pt>
              </c:strCache>
            </c:strRef>
          </c:cat>
          <c:val>
            <c:numRef>
              <c:f>'Regions Pivot'!$J$5:$J$13</c:f>
              <c:numCache>
                <c:formatCode>General</c:formatCode>
                <c:ptCount val="8"/>
                <c:pt idx="0">
                  <c:v>27</c:v>
                </c:pt>
                <c:pt idx="1">
                  <c:v>11</c:v>
                </c:pt>
                <c:pt idx="2">
                  <c:v>11</c:v>
                </c:pt>
                <c:pt idx="3">
                  <c:v>14</c:v>
                </c:pt>
                <c:pt idx="4">
                  <c:v>7</c:v>
                </c:pt>
                <c:pt idx="5">
                  <c:v>8</c:v>
                </c:pt>
                <c:pt idx="6">
                  <c:v>3</c:v>
                </c:pt>
                <c:pt idx="7">
                  <c:v>3</c:v>
                </c:pt>
              </c:numCache>
            </c:numRef>
          </c:val>
          <c:extLst>
            <c:ext xmlns:c16="http://schemas.microsoft.com/office/drawing/2014/chart" uri="{C3380CC4-5D6E-409C-BE32-E72D297353CC}">
              <c16:uniqueId val="{00000000-30E4-4FEA-89D1-3208EE85AEF0}"/>
            </c:ext>
          </c:extLst>
        </c:ser>
        <c:dLbls>
          <c:showLegendKey val="0"/>
          <c:showVal val="0"/>
          <c:showCatName val="0"/>
          <c:showSerName val="0"/>
          <c:showPercent val="0"/>
          <c:showBubbleSize val="0"/>
        </c:dLbls>
        <c:gapWidth val="219"/>
        <c:overlap val="-27"/>
        <c:axId val="341230544"/>
        <c:axId val="341228880"/>
      </c:barChart>
      <c:catAx>
        <c:axId val="34123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41228880"/>
        <c:crosses val="autoZero"/>
        <c:auto val="1"/>
        <c:lblAlgn val="ctr"/>
        <c:lblOffset val="100"/>
        <c:noMultiLvlLbl val="0"/>
      </c:catAx>
      <c:valAx>
        <c:axId val="3412288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4123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National.xlsx]Regions Pivot!PivotTable12</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100% Course Completion</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Pivot'!$B$29</c:f>
              <c:strCache>
                <c:ptCount val="1"/>
                <c:pt idx="0">
                  <c:v>Candidates</c:v>
                </c:pt>
              </c:strCache>
            </c:strRef>
          </c:tx>
          <c:spPr>
            <a:solidFill>
              <a:schemeClr val="accent2"/>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Pivot'!$A$30:$A$37</c:f>
              <c:strCache>
                <c:ptCount val="7"/>
                <c:pt idx="0">
                  <c:v>Gulshan_Southern Region</c:v>
                </c:pt>
                <c:pt idx="1">
                  <c:v>Karimabad_Southern Region</c:v>
                </c:pt>
                <c:pt idx="2">
                  <c:v>Garden_Southern Region</c:v>
                </c:pt>
                <c:pt idx="3">
                  <c:v>Thatta &amp; Shah Bunder_Southern Region</c:v>
                </c:pt>
                <c:pt idx="4">
                  <c:v>Hyderabad_Southern Region</c:v>
                </c:pt>
                <c:pt idx="5">
                  <c:v>Kharadar_Southern Region</c:v>
                </c:pt>
                <c:pt idx="6">
                  <c:v>Tando Turel_Southern Region</c:v>
                </c:pt>
              </c:strCache>
            </c:strRef>
          </c:cat>
          <c:val>
            <c:numRef>
              <c:f>'Regions Pivot'!$B$30:$B$37</c:f>
              <c:numCache>
                <c:formatCode>General</c:formatCode>
                <c:ptCount val="7"/>
                <c:pt idx="0">
                  <c:v>43</c:v>
                </c:pt>
                <c:pt idx="1">
                  <c:v>34</c:v>
                </c:pt>
                <c:pt idx="2">
                  <c:v>32</c:v>
                </c:pt>
                <c:pt idx="3">
                  <c:v>10</c:v>
                </c:pt>
                <c:pt idx="4">
                  <c:v>7</c:v>
                </c:pt>
                <c:pt idx="5">
                  <c:v>6</c:v>
                </c:pt>
                <c:pt idx="6">
                  <c:v>2</c:v>
                </c:pt>
              </c:numCache>
            </c:numRef>
          </c:val>
          <c:extLst>
            <c:ext xmlns:c16="http://schemas.microsoft.com/office/drawing/2014/chart" uri="{C3380CC4-5D6E-409C-BE32-E72D297353CC}">
              <c16:uniqueId val="{00000000-7A05-4B98-8BE5-F7720E6F652A}"/>
            </c:ext>
          </c:extLst>
        </c:ser>
        <c:ser>
          <c:idx val="1"/>
          <c:order val="1"/>
          <c:tx>
            <c:strRef>
              <c:f>'Regions Pivot'!$C$29</c:f>
              <c:strCache>
                <c:ptCount val="1"/>
                <c:pt idx="0">
                  <c:v>Courses Completed</c:v>
                </c:pt>
              </c:strCache>
            </c:strRef>
          </c:tx>
          <c:spPr>
            <a:solidFill>
              <a:schemeClr val="bg2">
                <a:lumMod val="50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Pivot'!$A$30:$A$37</c:f>
              <c:strCache>
                <c:ptCount val="7"/>
                <c:pt idx="0">
                  <c:v>Gulshan_Southern Region</c:v>
                </c:pt>
                <c:pt idx="1">
                  <c:v>Karimabad_Southern Region</c:v>
                </c:pt>
                <c:pt idx="2">
                  <c:v>Garden_Southern Region</c:v>
                </c:pt>
                <c:pt idx="3">
                  <c:v>Thatta &amp; Shah Bunder_Southern Region</c:v>
                </c:pt>
                <c:pt idx="4">
                  <c:v>Hyderabad_Southern Region</c:v>
                </c:pt>
                <c:pt idx="5">
                  <c:v>Kharadar_Southern Region</c:v>
                </c:pt>
                <c:pt idx="6">
                  <c:v>Tando Turel_Southern Region</c:v>
                </c:pt>
              </c:strCache>
            </c:strRef>
          </c:cat>
          <c:val>
            <c:numRef>
              <c:f>'Regions Pivot'!$C$30:$C$37</c:f>
              <c:numCache>
                <c:formatCode>General</c:formatCode>
                <c:ptCount val="7"/>
                <c:pt idx="0">
                  <c:v>75</c:v>
                </c:pt>
                <c:pt idx="1">
                  <c:v>54</c:v>
                </c:pt>
                <c:pt idx="2">
                  <c:v>45</c:v>
                </c:pt>
                <c:pt idx="3">
                  <c:v>13</c:v>
                </c:pt>
                <c:pt idx="4">
                  <c:v>12</c:v>
                </c:pt>
                <c:pt idx="5">
                  <c:v>8</c:v>
                </c:pt>
                <c:pt idx="6">
                  <c:v>4</c:v>
                </c:pt>
              </c:numCache>
            </c:numRef>
          </c:val>
          <c:extLst>
            <c:ext xmlns:c16="http://schemas.microsoft.com/office/drawing/2014/chart" uri="{C3380CC4-5D6E-409C-BE32-E72D297353CC}">
              <c16:uniqueId val="{00000001-7A05-4B98-8BE5-F7720E6F652A}"/>
            </c:ext>
          </c:extLst>
        </c:ser>
        <c:dLbls>
          <c:showLegendKey val="0"/>
          <c:showVal val="0"/>
          <c:showCatName val="0"/>
          <c:showSerName val="0"/>
          <c:showPercent val="0"/>
          <c:showBubbleSize val="0"/>
        </c:dLbls>
        <c:gapWidth val="219"/>
        <c:overlap val="-27"/>
        <c:axId val="813743568"/>
        <c:axId val="813743152"/>
      </c:barChart>
      <c:catAx>
        <c:axId val="8137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13743152"/>
        <c:crosses val="autoZero"/>
        <c:auto val="1"/>
        <c:lblAlgn val="ctr"/>
        <c:lblOffset val="100"/>
        <c:noMultiLvlLbl val="0"/>
      </c:catAx>
      <c:valAx>
        <c:axId val="8137431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374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National.xlsx]Regions Pivot!PivotTable13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&gt;50% Course Completion</a:t>
            </a:r>
            <a:endParaRPr lang="en-US">
              <a:effectLst/>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Pivot'!$F$29</c:f>
              <c:strCache>
                <c:ptCount val="1"/>
                <c:pt idx="0">
                  <c:v>Candidates</c:v>
                </c:pt>
              </c:strCache>
            </c:strRef>
          </c:tx>
          <c:spPr>
            <a:solidFill>
              <a:schemeClr val="accent2"/>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Pivot'!$E$30:$E$37</c:f>
              <c:strCache>
                <c:ptCount val="7"/>
                <c:pt idx="0">
                  <c:v>Gulshan_Southern Region</c:v>
                </c:pt>
                <c:pt idx="1">
                  <c:v>Karimabad_Southern Region</c:v>
                </c:pt>
                <c:pt idx="2">
                  <c:v>Garden_Southern Region</c:v>
                </c:pt>
                <c:pt idx="3">
                  <c:v>Thatta &amp; Shah Bunder_Southern Region</c:v>
                </c:pt>
                <c:pt idx="4">
                  <c:v>Tando Turel_Southern Region</c:v>
                </c:pt>
                <c:pt idx="5">
                  <c:v>Hyderabad_Southern Region</c:v>
                </c:pt>
                <c:pt idx="6">
                  <c:v>Kharadar_Southern Region</c:v>
                </c:pt>
              </c:strCache>
            </c:strRef>
          </c:cat>
          <c:val>
            <c:numRef>
              <c:f>'Regions Pivot'!$F$30:$F$37</c:f>
              <c:numCache>
                <c:formatCode>General</c:formatCode>
                <c:ptCount val="7"/>
                <c:pt idx="0">
                  <c:v>13</c:v>
                </c:pt>
                <c:pt idx="1">
                  <c:v>11</c:v>
                </c:pt>
                <c:pt idx="2">
                  <c:v>7</c:v>
                </c:pt>
                <c:pt idx="3">
                  <c:v>2</c:v>
                </c:pt>
                <c:pt idx="4">
                  <c:v>2</c:v>
                </c:pt>
                <c:pt idx="5">
                  <c:v>2</c:v>
                </c:pt>
                <c:pt idx="6">
                  <c:v>2</c:v>
                </c:pt>
              </c:numCache>
            </c:numRef>
          </c:val>
          <c:extLst>
            <c:ext xmlns:c16="http://schemas.microsoft.com/office/drawing/2014/chart" uri="{C3380CC4-5D6E-409C-BE32-E72D297353CC}">
              <c16:uniqueId val="{00000000-8E61-4C81-905C-1A6DD344B801}"/>
            </c:ext>
          </c:extLst>
        </c:ser>
        <c:ser>
          <c:idx val="1"/>
          <c:order val="1"/>
          <c:tx>
            <c:strRef>
              <c:f>'Regions Pivot'!$G$29</c:f>
              <c:strCache>
                <c:ptCount val="1"/>
                <c:pt idx="0">
                  <c:v>Courses Completed</c:v>
                </c:pt>
              </c:strCache>
            </c:strRef>
          </c:tx>
          <c:spPr>
            <a:solidFill>
              <a:schemeClr val="bg2">
                <a:lumMod val="50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Pivot'!$E$30:$E$37</c:f>
              <c:strCache>
                <c:ptCount val="7"/>
                <c:pt idx="0">
                  <c:v>Gulshan_Southern Region</c:v>
                </c:pt>
                <c:pt idx="1">
                  <c:v>Karimabad_Southern Region</c:v>
                </c:pt>
                <c:pt idx="2">
                  <c:v>Garden_Southern Region</c:v>
                </c:pt>
                <c:pt idx="3">
                  <c:v>Thatta &amp; Shah Bunder_Southern Region</c:v>
                </c:pt>
                <c:pt idx="4">
                  <c:v>Tando Turel_Southern Region</c:v>
                </c:pt>
                <c:pt idx="5">
                  <c:v>Hyderabad_Southern Region</c:v>
                </c:pt>
                <c:pt idx="6">
                  <c:v>Kharadar_Southern Region</c:v>
                </c:pt>
              </c:strCache>
            </c:strRef>
          </c:cat>
          <c:val>
            <c:numRef>
              <c:f>'Regions Pivot'!$G$30:$G$37</c:f>
              <c:numCache>
                <c:formatCode>General</c:formatCode>
                <c:ptCount val="7"/>
                <c:pt idx="0">
                  <c:v>26</c:v>
                </c:pt>
                <c:pt idx="1">
                  <c:v>16</c:v>
                </c:pt>
                <c:pt idx="2">
                  <c:v>9</c:v>
                </c:pt>
                <c:pt idx="3">
                  <c:v>2</c:v>
                </c:pt>
                <c:pt idx="4">
                  <c:v>2</c:v>
                </c:pt>
                <c:pt idx="5">
                  <c:v>3</c:v>
                </c:pt>
                <c:pt idx="6">
                  <c:v>3</c:v>
                </c:pt>
              </c:numCache>
            </c:numRef>
          </c:val>
          <c:extLst>
            <c:ext xmlns:c16="http://schemas.microsoft.com/office/drawing/2014/chart" uri="{C3380CC4-5D6E-409C-BE32-E72D297353CC}">
              <c16:uniqueId val="{00000001-8E61-4C81-905C-1A6DD344B801}"/>
            </c:ext>
          </c:extLst>
        </c:ser>
        <c:dLbls>
          <c:dLblPos val="outEnd"/>
          <c:showLegendKey val="0"/>
          <c:showVal val="1"/>
          <c:showCatName val="0"/>
          <c:showSerName val="0"/>
          <c:showPercent val="0"/>
          <c:showBubbleSize val="0"/>
        </c:dLbls>
        <c:gapWidth val="219"/>
        <c:overlap val="-27"/>
        <c:axId val="515969584"/>
        <c:axId val="515970416"/>
      </c:barChart>
      <c:catAx>
        <c:axId val="51596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15970416"/>
        <c:crosses val="autoZero"/>
        <c:auto val="1"/>
        <c:lblAlgn val="ctr"/>
        <c:lblOffset val="100"/>
        <c:noMultiLvlLbl val="0"/>
      </c:catAx>
      <c:valAx>
        <c:axId val="5159704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1596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National.xlsx]Regions Pivot!PivotTable14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&lt;50% Course Completion</a:t>
            </a:r>
            <a:endParaRPr lang="en-US">
              <a:effectLst/>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Pivot'!$K$29</c:f>
              <c:strCache>
                <c:ptCount val="1"/>
                <c:pt idx="0">
                  <c:v>Candidates</c:v>
                </c:pt>
              </c:strCache>
            </c:strRef>
          </c:tx>
          <c:spPr>
            <a:solidFill>
              <a:schemeClr val="accent2"/>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Pivot'!$J$30:$J$38</c:f>
              <c:strCache>
                <c:ptCount val="8"/>
                <c:pt idx="0">
                  <c:v>Karimabad_Southern Region</c:v>
                </c:pt>
                <c:pt idx="1">
                  <c:v>Gulshan_Southern Region</c:v>
                </c:pt>
                <c:pt idx="2">
                  <c:v>Garden_Southern Region</c:v>
                </c:pt>
                <c:pt idx="3">
                  <c:v>Hyderabad_Southern Region</c:v>
                </c:pt>
                <c:pt idx="4">
                  <c:v>Kharadar_Southern Region</c:v>
                </c:pt>
                <c:pt idx="5">
                  <c:v>Tando Turel_Southern Region</c:v>
                </c:pt>
                <c:pt idx="6">
                  <c:v>Thatta &amp; Shah Bunder_Southern Region</c:v>
                </c:pt>
                <c:pt idx="7">
                  <c:v>Not available in Google Form Data</c:v>
                </c:pt>
              </c:strCache>
            </c:strRef>
          </c:cat>
          <c:val>
            <c:numRef>
              <c:f>'Regions Pivot'!$K$30:$K$38</c:f>
              <c:numCache>
                <c:formatCode>General</c:formatCode>
                <c:ptCount val="8"/>
                <c:pt idx="0">
                  <c:v>35</c:v>
                </c:pt>
                <c:pt idx="1">
                  <c:v>34</c:v>
                </c:pt>
                <c:pt idx="2">
                  <c:v>28</c:v>
                </c:pt>
                <c:pt idx="3">
                  <c:v>11</c:v>
                </c:pt>
                <c:pt idx="4">
                  <c:v>8</c:v>
                </c:pt>
                <c:pt idx="5">
                  <c:v>6</c:v>
                </c:pt>
                <c:pt idx="6">
                  <c:v>5</c:v>
                </c:pt>
                <c:pt idx="7">
                  <c:v>2</c:v>
                </c:pt>
              </c:numCache>
            </c:numRef>
          </c:val>
          <c:extLst>
            <c:ext xmlns:c16="http://schemas.microsoft.com/office/drawing/2014/chart" uri="{C3380CC4-5D6E-409C-BE32-E72D297353CC}">
              <c16:uniqueId val="{00000000-907D-44F8-BBEA-77EEC83655DE}"/>
            </c:ext>
          </c:extLst>
        </c:ser>
        <c:ser>
          <c:idx val="1"/>
          <c:order val="1"/>
          <c:tx>
            <c:strRef>
              <c:f>'Regions Pivot'!$L$29</c:f>
              <c:strCache>
                <c:ptCount val="1"/>
                <c:pt idx="0">
                  <c:v>Courses Completed</c:v>
                </c:pt>
              </c:strCache>
            </c:strRef>
          </c:tx>
          <c:spPr>
            <a:solidFill>
              <a:schemeClr val="bg2">
                <a:lumMod val="50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Pivot'!$J$30:$J$38</c:f>
              <c:strCache>
                <c:ptCount val="8"/>
                <c:pt idx="0">
                  <c:v>Karimabad_Southern Region</c:v>
                </c:pt>
                <c:pt idx="1">
                  <c:v>Gulshan_Southern Region</c:v>
                </c:pt>
                <c:pt idx="2">
                  <c:v>Garden_Southern Region</c:v>
                </c:pt>
                <c:pt idx="3">
                  <c:v>Hyderabad_Southern Region</c:v>
                </c:pt>
                <c:pt idx="4">
                  <c:v>Kharadar_Southern Region</c:v>
                </c:pt>
                <c:pt idx="5">
                  <c:v>Tando Turel_Southern Region</c:v>
                </c:pt>
                <c:pt idx="6">
                  <c:v>Thatta &amp; Shah Bunder_Southern Region</c:v>
                </c:pt>
                <c:pt idx="7">
                  <c:v>Not available in Google Form Data</c:v>
                </c:pt>
              </c:strCache>
            </c:strRef>
          </c:cat>
          <c:val>
            <c:numRef>
              <c:f>'Regions Pivot'!$L$30:$L$38</c:f>
              <c:numCache>
                <c:formatCode>General</c:formatCode>
                <c:ptCount val="8"/>
                <c:pt idx="0">
                  <c:v>74</c:v>
                </c:pt>
                <c:pt idx="1">
                  <c:v>62</c:v>
                </c:pt>
                <c:pt idx="2">
                  <c:v>46</c:v>
                </c:pt>
                <c:pt idx="3">
                  <c:v>22</c:v>
                </c:pt>
                <c:pt idx="4">
                  <c:v>11</c:v>
                </c:pt>
                <c:pt idx="5">
                  <c:v>7</c:v>
                </c:pt>
                <c:pt idx="6">
                  <c:v>9</c:v>
                </c:pt>
                <c:pt idx="7">
                  <c:v>2</c:v>
                </c:pt>
              </c:numCache>
            </c:numRef>
          </c:val>
          <c:extLst>
            <c:ext xmlns:c16="http://schemas.microsoft.com/office/drawing/2014/chart" uri="{C3380CC4-5D6E-409C-BE32-E72D297353CC}">
              <c16:uniqueId val="{00000001-907D-44F8-BBEA-77EEC83655DE}"/>
            </c:ext>
          </c:extLst>
        </c:ser>
        <c:dLbls>
          <c:dLblPos val="outEnd"/>
          <c:showLegendKey val="0"/>
          <c:showVal val="1"/>
          <c:showCatName val="0"/>
          <c:showSerName val="0"/>
          <c:showPercent val="0"/>
          <c:showBubbleSize val="0"/>
        </c:dLbls>
        <c:gapWidth val="219"/>
        <c:overlap val="-27"/>
        <c:axId val="813742736"/>
        <c:axId val="813740656"/>
      </c:barChart>
      <c:catAx>
        <c:axId val="81374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13740656"/>
        <c:crosses val="autoZero"/>
        <c:auto val="1"/>
        <c:lblAlgn val="ctr"/>
        <c:lblOffset val="100"/>
        <c:noMultiLvlLbl val="0"/>
      </c:catAx>
      <c:valAx>
        <c:axId val="8137406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374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National.xlsx]Regions Pivot!PivotTable15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0% Course Completion</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Pivot'!$Q$29</c:f>
              <c:strCache>
                <c:ptCount val="1"/>
                <c:pt idx="0">
                  <c:v>Candidates</c:v>
                </c:pt>
              </c:strCache>
            </c:strRef>
          </c:tx>
          <c:spPr>
            <a:solidFill>
              <a:schemeClr val="accent2"/>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Pivot'!$P$30:$P$38</c:f>
              <c:strCache>
                <c:ptCount val="8"/>
                <c:pt idx="0">
                  <c:v>Karimabad_Southern Region</c:v>
                </c:pt>
                <c:pt idx="1">
                  <c:v>Garden_Southern Region</c:v>
                </c:pt>
                <c:pt idx="2">
                  <c:v>Gulshan_Southern Region</c:v>
                </c:pt>
                <c:pt idx="3">
                  <c:v>Hyderabad_Southern Region</c:v>
                </c:pt>
                <c:pt idx="4">
                  <c:v>Kharadar_Southern Region</c:v>
                </c:pt>
                <c:pt idx="5">
                  <c:v>Thatta &amp; Shah Bunder_Southern Region</c:v>
                </c:pt>
                <c:pt idx="6">
                  <c:v>Tando Turel_Southern Region</c:v>
                </c:pt>
                <c:pt idx="7">
                  <c:v>Not available in Google Form Data</c:v>
                </c:pt>
              </c:strCache>
            </c:strRef>
          </c:cat>
          <c:val>
            <c:numRef>
              <c:f>'Regions Pivot'!$Q$30:$Q$38</c:f>
              <c:numCache>
                <c:formatCode>General</c:formatCode>
                <c:ptCount val="8"/>
                <c:pt idx="0">
                  <c:v>55</c:v>
                </c:pt>
                <c:pt idx="1">
                  <c:v>49</c:v>
                </c:pt>
                <c:pt idx="2">
                  <c:v>38</c:v>
                </c:pt>
                <c:pt idx="3">
                  <c:v>19</c:v>
                </c:pt>
                <c:pt idx="4">
                  <c:v>19</c:v>
                </c:pt>
                <c:pt idx="5">
                  <c:v>10</c:v>
                </c:pt>
                <c:pt idx="6">
                  <c:v>8</c:v>
                </c:pt>
                <c:pt idx="7">
                  <c:v>3</c:v>
                </c:pt>
              </c:numCache>
            </c:numRef>
          </c:val>
          <c:extLst>
            <c:ext xmlns:c16="http://schemas.microsoft.com/office/drawing/2014/chart" uri="{C3380CC4-5D6E-409C-BE32-E72D297353CC}">
              <c16:uniqueId val="{00000000-A874-4EB0-9E08-FF2F8794BFF7}"/>
            </c:ext>
          </c:extLst>
        </c:ser>
        <c:ser>
          <c:idx val="1"/>
          <c:order val="1"/>
          <c:tx>
            <c:strRef>
              <c:f>'Regions Pivot'!$R$29</c:f>
              <c:strCache>
                <c:ptCount val="1"/>
                <c:pt idx="0">
                  <c:v>Courses Completed</c:v>
                </c:pt>
              </c:strCache>
            </c:strRef>
          </c:tx>
          <c:spPr>
            <a:solidFill>
              <a:schemeClr val="bg2">
                <a:lumMod val="50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Pivot'!$P$30:$P$38</c:f>
              <c:strCache>
                <c:ptCount val="8"/>
                <c:pt idx="0">
                  <c:v>Karimabad_Southern Region</c:v>
                </c:pt>
                <c:pt idx="1">
                  <c:v>Garden_Southern Region</c:v>
                </c:pt>
                <c:pt idx="2">
                  <c:v>Gulshan_Southern Region</c:v>
                </c:pt>
                <c:pt idx="3">
                  <c:v>Hyderabad_Southern Region</c:v>
                </c:pt>
                <c:pt idx="4">
                  <c:v>Kharadar_Southern Region</c:v>
                </c:pt>
                <c:pt idx="5">
                  <c:v>Thatta &amp; Shah Bunder_Southern Region</c:v>
                </c:pt>
                <c:pt idx="6">
                  <c:v>Tando Turel_Southern Region</c:v>
                </c:pt>
                <c:pt idx="7">
                  <c:v>Not available in Google Form Data</c:v>
                </c:pt>
              </c:strCache>
            </c:strRef>
          </c:cat>
          <c:val>
            <c:numRef>
              <c:f>'Regions Pivot'!$R$30:$R$38</c:f>
              <c:numCache>
                <c:formatCode>General</c:formatCode>
                <c:ptCount val="8"/>
                <c:pt idx="0">
                  <c:v>93</c:v>
                </c:pt>
                <c:pt idx="1">
                  <c:v>89</c:v>
                </c:pt>
                <c:pt idx="2">
                  <c:v>72</c:v>
                </c:pt>
                <c:pt idx="3">
                  <c:v>26</c:v>
                </c:pt>
                <c:pt idx="4">
                  <c:v>28</c:v>
                </c:pt>
                <c:pt idx="5">
                  <c:v>14</c:v>
                </c:pt>
                <c:pt idx="6">
                  <c:v>12</c:v>
                </c:pt>
                <c:pt idx="7">
                  <c:v>3</c:v>
                </c:pt>
              </c:numCache>
            </c:numRef>
          </c:val>
          <c:extLst>
            <c:ext xmlns:c16="http://schemas.microsoft.com/office/drawing/2014/chart" uri="{C3380CC4-5D6E-409C-BE32-E72D297353CC}">
              <c16:uniqueId val="{00000001-A874-4EB0-9E08-FF2F8794BFF7}"/>
            </c:ext>
          </c:extLst>
        </c:ser>
        <c:dLbls>
          <c:dLblPos val="outEnd"/>
          <c:showLegendKey val="0"/>
          <c:showVal val="1"/>
          <c:showCatName val="0"/>
          <c:showSerName val="0"/>
          <c:showPercent val="0"/>
          <c:showBubbleSize val="0"/>
        </c:dLbls>
        <c:gapWidth val="219"/>
        <c:overlap val="-27"/>
        <c:axId val="813752304"/>
        <c:axId val="813738576"/>
      </c:barChart>
      <c:catAx>
        <c:axId val="8137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13738576"/>
        <c:crosses val="autoZero"/>
        <c:auto val="1"/>
        <c:lblAlgn val="ctr"/>
        <c:lblOffset val="100"/>
        <c:noMultiLvlLbl val="0"/>
      </c:catAx>
      <c:valAx>
        <c:axId val="8137385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37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[GCC Dashboard as of 5th Nov 2025 - National.xlsx]Regions Pivot!PivotTable16</c:name>
    <c:fmtId val="1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Course wise Completion Status</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97075108762085E-2"/>
          <c:y val="0.11375349422785566"/>
          <c:w val="0.92194904361269892"/>
          <c:h val="0.30007233851866083"/>
        </c:manualLayout>
      </c:layout>
      <c:bar3DChart>
        <c:barDir val="col"/>
        <c:grouping val="percentStacked"/>
        <c:varyColors val="0"/>
        <c:ser>
          <c:idx val="0"/>
          <c:order val="0"/>
          <c:tx>
            <c:strRef>
              <c:f>'Regions Pivot'!$B$47:$B$48</c:f>
              <c:strCache>
                <c:ptCount val="1"/>
                <c:pt idx="0">
                  <c:v>On Zero %</c:v>
                </c:pt>
              </c:strCache>
            </c:strRef>
          </c:tx>
          <c:spPr>
            <a:solidFill>
              <a:schemeClr val="accent1"/>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Pivot'!$B$49:$B$62</c:f>
              <c:numCache>
                <c:formatCode>General</c:formatCode>
                <c:ptCount val="13"/>
                <c:pt idx="0">
                  <c:v>80</c:v>
                </c:pt>
                <c:pt idx="1">
                  <c:v>34</c:v>
                </c:pt>
                <c:pt idx="2">
                  <c:v>60</c:v>
                </c:pt>
                <c:pt idx="3">
                  <c:v>34</c:v>
                </c:pt>
                <c:pt idx="4">
                  <c:v>27</c:v>
                </c:pt>
                <c:pt idx="5">
                  <c:v>27</c:v>
                </c:pt>
                <c:pt idx="6">
                  <c:v>25</c:v>
                </c:pt>
                <c:pt idx="7">
                  <c:v>16</c:v>
                </c:pt>
                <c:pt idx="8">
                  <c:v>14</c:v>
                </c:pt>
                <c:pt idx="9">
                  <c:v>10</c:v>
                </c:pt>
                <c:pt idx="10">
                  <c:v>5</c:v>
                </c:pt>
                <c:pt idx="11">
                  <c:v>3</c:v>
                </c:pt>
                <c:pt idx="12">
                  <c:v>1</c:v>
                </c:pt>
              </c:numCache>
            </c:numRef>
          </c:val>
          <c:extLst>
            <c:ext xmlns:c16="http://schemas.microsoft.com/office/drawing/2014/chart" uri="{C3380CC4-5D6E-409C-BE32-E72D297353CC}">
              <c16:uniqueId val="{00000000-7AC4-47A8-8AF4-74D2ACA641C3}"/>
            </c:ext>
          </c:extLst>
        </c:ser>
        <c:ser>
          <c:idx val="1"/>
          <c:order val="1"/>
          <c:tx>
            <c:strRef>
              <c:f>'Regions Pivot'!$C$47:$C$48</c:f>
              <c:strCache>
                <c:ptCount val="1"/>
                <c:pt idx="0">
                  <c:v>&lt;20%</c:v>
                </c:pt>
              </c:strCache>
            </c:strRef>
          </c:tx>
          <c:spPr>
            <a:solidFill>
              <a:schemeClr val="accent2"/>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Pivot'!$C$49:$C$62</c:f>
              <c:numCache>
                <c:formatCode>General</c:formatCode>
                <c:ptCount val="13"/>
                <c:pt idx="0">
                  <c:v>32</c:v>
                </c:pt>
                <c:pt idx="1">
                  <c:v>11</c:v>
                </c:pt>
                <c:pt idx="2">
                  <c:v>15</c:v>
                </c:pt>
                <c:pt idx="3">
                  <c:v>13</c:v>
                </c:pt>
                <c:pt idx="5">
                  <c:v>8</c:v>
                </c:pt>
                <c:pt idx="6">
                  <c:v>7</c:v>
                </c:pt>
                <c:pt idx="7">
                  <c:v>8</c:v>
                </c:pt>
                <c:pt idx="9">
                  <c:v>6</c:v>
                </c:pt>
                <c:pt idx="10">
                  <c:v>8</c:v>
                </c:pt>
              </c:numCache>
            </c:numRef>
          </c:val>
          <c:extLst>
            <c:ext xmlns:c16="http://schemas.microsoft.com/office/drawing/2014/chart" uri="{C3380CC4-5D6E-409C-BE32-E72D297353CC}">
              <c16:uniqueId val="{00000001-7AC4-47A8-8AF4-74D2ACA641C3}"/>
            </c:ext>
          </c:extLst>
        </c:ser>
        <c:ser>
          <c:idx val="2"/>
          <c:order val="2"/>
          <c:tx>
            <c:strRef>
              <c:f>'Regions Pivot'!$D$47:$D$48</c:f>
              <c:strCache>
                <c:ptCount val="1"/>
                <c:pt idx="0">
                  <c:v>&lt;30%</c:v>
                </c:pt>
              </c:strCache>
            </c:strRef>
          </c:tx>
          <c:spPr>
            <a:solidFill>
              <a:schemeClr val="accent3"/>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Pivot'!$D$49:$D$62</c:f>
              <c:numCache>
                <c:formatCode>General</c:formatCode>
                <c:ptCount val="13"/>
                <c:pt idx="0">
                  <c:v>10</c:v>
                </c:pt>
                <c:pt idx="2">
                  <c:v>11</c:v>
                </c:pt>
                <c:pt idx="3">
                  <c:v>9</c:v>
                </c:pt>
                <c:pt idx="4">
                  <c:v>8</c:v>
                </c:pt>
                <c:pt idx="5">
                  <c:v>1</c:v>
                </c:pt>
                <c:pt idx="6">
                  <c:v>4</c:v>
                </c:pt>
                <c:pt idx="8">
                  <c:v>5</c:v>
                </c:pt>
                <c:pt idx="9">
                  <c:v>1</c:v>
                </c:pt>
              </c:numCache>
            </c:numRef>
          </c:val>
          <c:extLst>
            <c:ext xmlns:c16="http://schemas.microsoft.com/office/drawing/2014/chart" uri="{C3380CC4-5D6E-409C-BE32-E72D297353CC}">
              <c16:uniqueId val="{00000002-7AC4-47A8-8AF4-74D2ACA641C3}"/>
            </c:ext>
          </c:extLst>
        </c:ser>
        <c:ser>
          <c:idx val="3"/>
          <c:order val="3"/>
          <c:tx>
            <c:strRef>
              <c:f>'Regions Pivot'!$E$47:$E$48</c:f>
              <c:strCache>
                <c:ptCount val="1"/>
                <c:pt idx="0">
                  <c:v>&lt;40%</c:v>
                </c:pt>
              </c:strCache>
            </c:strRef>
          </c:tx>
          <c:spPr>
            <a:solidFill>
              <a:schemeClr val="accent4"/>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Pivot'!$E$49:$E$62</c:f>
              <c:numCache>
                <c:formatCode>General</c:formatCode>
                <c:ptCount val="13"/>
                <c:pt idx="0">
                  <c:v>12</c:v>
                </c:pt>
                <c:pt idx="1">
                  <c:v>2</c:v>
                </c:pt>
                <c:pt idx="2">
                  <c:v>10</c:v>
                </c:pt>
                <c:pt idx="5">
                  <c:v>5</c:v>
                </c:pt>
                <c:pt idx="7">
                  <c:v>1</c:v>
                </c:pt>
                <c:pt idx="10">
                  <c:v>3</c:v>
                </c:pt>
              </c:numCache>
            </c:numRef>
          </c:val>
          <c:extLst>
            <c:ext xmlns:c16="http://schemas.microsoft.com/office/drawing/2014/chart" uri="{C3380CC4-5D6E-409C-BE32-E72D297353CC}">
              <c16:uniqueId val="{00000003-7AC4-47A8-8AF4-74D2ACA641C3}"/>
            </c:ext>
          </c:extLst>
        </c:ser>
        <c:ser>
          <c:idx val="4"/>
          <c:order val="4"/>
          <c:tx>
            <c:strRef>
              <c:f>'Regions Pivot'!$F$47:$F$48</c:f>
              <c:strCache>
                <c:ptCount val="1"/>
                <c:pt idx="0">
                  <c:v>&lt;50%</c:v>
                </c:pt>
              </c:strCache>
            </c:strRef>
          </c:tx>
          <c:spPr>
            <a:solidFill>
              <a:schemeClr val="accent5"/>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Pivot'!$F$49:$F$62</c:f>
              <c:numCache>
                <c:formatCode>General</c:formatCode>
                <c:ptCount val="13"/>
                <c:pt idx="0">
                  <c:v>12</c:v>
                </c:pt>
                <c:pt idx="2">
                  <c:v>9</c:v>
                </c:pt>
                <c:pt idx="3">
                  <c:v>10</c:v>
                </c:pt>
                <c:pt idx="4">
                  <c:v>5</c:v>
                </c:pt>
                <c:pt idx="5">
                  <c:v>3</c:v>
                </c:pt>
                <c:pt idx="8">
                  <c:v>1</c:v>
                </c:pt>
                <c:pt idx="9">
                  <c:v>1</c:v>
                </c:pt>
                <c:pt idx="10">
                  <c:v>1</c:v>
                </c:pt>
              </c:numCache>
            </c:numRef>
          </c:val>
          <c:extLst>
            <c:ext xmlns:c16="http://schemas.microsoft.com/office/drawing/2014/chart" uri="{C3380CC4-5D6E-409C-BE32-E72D297353CC}">
              <c16:uniqueId val="{00000004-7AC4-47A8-8AF4-74D2ACA641C3}"/>
            </c:ext>
          </c:extLst>
        </c:ser>
        <c:ser>
          <c:idx val="5"/>
          <c:order val="5"/>
          <c:tx>
            <c:strRef>
              <c:f>'Regions Pivot'!$G$47:$G$48</c:f>
              <c:strCache>
                <c:ptCount val="1"/>
                <c:pt idx="0">
                  <c:v>&lt;75%</c:v>
                </c:pt>
              </c:strCache>
            </c:strRef>
          </c:tx>
          <c:spPr>
            <a:solidFill>
              <a:schemeClr val="accent6"/>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Pivot'!$G$49:$G$62</c:f>
              <c:numCache>
                <c:formatCode>General</c:formatCode>
                <c:ptCount val="13"/>
                <c:pt idx="0">
                  <c:v>16</c:v>
                </c:pt>
                <c:pt idx="1">
                  <c:v>2</c:v>
                </c:pt>
                <c:pt idx="2">
                  <c:v>8</c:v>
                </c:pt>
                <c:pt idx="3">
                  <c:v>11</c:v>
                </c:pt>
                <c:pt idx="4">
                  <c:v>2</c:v>
                </c:pt>
                <c:pt idx="5">
                  <c:v>9</c:v>
                </c:pt>
                <c:pt idx="6">
                  <c:v>2</c:v>
                </c:pt>
                <c:pt idx="7">
                  <c:v>1</c:v>
                </c:pt>
                <c:pt idx="10">
                  <c:v>1</c:v>
                </c:pt>
              </c:numCache>
            </c:numRef>
          </c:val>
          <c:extLst>
            <c:ext xmlns:c16="http://schemas.microsoft.com/office/drawing/2014/chart" uri="{C3380CC4-5D6E-409C-BE32-E72D297353CC}">
              <c16:uniqueId val="{00000005-7AC4-47A8-8AF4-74D2ACA641C3}"/>
            </c:ext>
          </c:extLst>
        </c:ser>
        <c:ser>
          <c:idx val="6"/>
          <c:order val="6"/>
          <c:tx>
            <c:strRef>
              <c:f>'Regions Pivot'!$H$47:$H$48</c:f>
              <c:strCache>
                <c:ptCount val="1"/>
                <c:pt idx="0">
                  <c:v>&lt;85%</c:v>
                </c:pt>
              </c:strCache>
            </c:strRef>
          </c:tx>
          <c:spPr>
            <a:solidFill>
              <a:schemeClr val="accent1">
                <a:lumMod val="60000"/>
              </a:schemeClr>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Pivot'!$H$49:$H$62</c:f>
              <c:numCache>
                <c:formatCode>General</c:formatCode>
                <c:ptCount val="13"/>
                <c:pt idx="1">
                  <c:v>3</c:v>
                </c:pt>
                <c:pt idx="3">
                  <c:v>1</c:v>
                </c:pt>
                <c:pt idx="5">
                  <c:v>1</c:v>
                </c:pt>
                <c:pt idx="9">
                  <c:v>3</c:v>
                </c:pt>
              </c:numCache>
            </c:numRef>
          </c:val>
          <c:extLst>
            <c:ext xmlns:c16="http://schemas.microsoft.com/office/drawing/2014/chart" uri="{C3380CC4-5D6E-409C-BE32-E72D297353CC}">
              <c16:uniqueId val="{00000001-F309-4F9A-957B-F3952951C2EB}"/>
            </c:ext>
          </c:extLst>
        </c:ser>
        <c:ser>
          <c:idx val="7"/>
          <c:order val="7"/>
          <c:tx>
            <c:strRef>
              <c:f>'Regions Pivot'!$I$47:$I$48</c:f>
              <c:strCache>
                <c:ptCount val="1"/>
                <c:pt idx="0">
                  <c:v>&lt;99%</c:v>
                </c:pt>
              </c:strCache>
            </c:strRef>
          </c:tx>
          <c:spPr>
            <a:solidFill>
              <a:schemeClr val="accent2">
                <a:lumMod val="60000"/>
              </a:schemeClr>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Pivot'!$I$49:$I$62</c:f>
              <c:numCache>
                <c:formatCode>General</c:formatCode>
                <c:ptCount val="13"/>
                <c:pt idx="0">
                  <c:v>1</c:v>
                </c:pt>
              </c:numCache>
            </c:numRef>
          </c:val>
          <c:extLst>
            <c:ext xmlns:c16="http://schemas.microsoft.com/office/drawing/2014/chart" uri="{C3380CC4-5D6E-409C-BE32-E72D297353CC}">
              <c16:uniqueId val="{00000009-40E5-4362-A4CC-67ADEAF3D3A1}"/>
            </c:ext>
          </c:extLst>
        </c:ser>
        <c:ser>
          <c:idx val="8"/>
          <c:order val="8"/>
          <c:tx>
            <c:strRef>
              <c:f>'Regions Pivot'!$J$47:$J$48</c:f>
              <c:strCache>
                <c:ptCount val="1"/>
                <c:pt idx="0">
                  <c:v>On 100%</c:v>
                </c:pt>
              </c:strCache>
            </c:strRef>
          </c:tx>
          <c:spPr>
            <a:solidFill>
              <a:schemeClr val="accent3">
                <a:lumMod val="60000"/>
              </a:schemeClr>
            </a:solidFill>
            <a:ln>
              <a:noFill/>
            </a:ln>
            <a:effectLst/>
            <a:sp3d/>
          </c:spPr>
          <c:invertIfNegative val="0"/>
          <c:cat>
            <c:strRef>
              <c:f>'Regions Pivot'!$A$49:$A$62</c:f>
              <c:strCache>
                <c:ptCount val="13"/>
                <c:pt idx="0">
                  <c:v>Google Data Analytics</c:v>
                </c:pt>
                <c:pt idx="1">
                  <c:v>Google AI Essentials</c:v>
                </c:pt>
                <c:pt idx="2">
                  <c:v>Google Digital Marketing &amp; E-commerce</c:v>
                </c:pt>
                <c:pt idx="3">
                  <c:v>Google Project Management</c:v>
                </c:pt>
                <c:pt idx="4">
                  <c:v>Google Prompting Essentials</c:v>
                </c:pt>
                <c:pt idx="5">
                  <c:v>Google Cybersecurity</c:v>
                </c:pt>
                <c:pt idx="6">
                  <c:v>Google Advanced Data Analytics</c:v>
                </c:pt>
                <c:pt idx="7">
                  <c:v>Google IT Support</c:v>
                </c:pt>
                <c:pt idx="8">
                  <c:v>Google Business Intelligence</c:v>
                </c:pt>
                <c:pt idx="9">
                  <c:v>Google IT Automation with Python</c:v>
                </c:pt>
                <c:pt idx="10">
                  <c:v>Google UX Design</c:v>
                </c:pt>
                <c:pt idx="11">
                  <c:v>Google Marketing Digital e E-Commerce</c:v>
                </c:pt>
                <c:pt idx="12">
                  <c:v>Google Data Analysis with Python</c:v>
                </c:pt>
              </c:strCache>
            </c:strRef>
          </c:cat>
          <c:val>
            <c:numRef>
              <c:f>'Regions Pivot'!$J$49:$J$62</c:f>
              <c:numCache>
                <c:formatCode>General</c:formatCode>
                <c:ptCount val="13"/>
                <c:pt idx="0">
                  <c:v>15</c:v>
                </c:pt>
                <c:pt idx="1">
                  <c:v>86</c:v>
                </c:pt>
                <c:pt idx="2">
                  <c:v>20</c:v>
                </c:pt>
                <c:pt idx="3">
                  <c:v>12</c:v>
                </c:pt>
                <c:pt idx="4">
                  <c:v>45</c:v>
                </c:pt>
                <c:pt idx="5">
                  <c:v>7</c:v>
                </c:pt>
                <c:pt idx="6">
                  <c:v>7</c:v>
                </c:pt>
                <c:pt idx="7">
                  <c:v>6</c:v>
                </c:pt>
                <c:pt idx="8">
                  <c:v>5</c:v>
                </c:pt>
                <c:pt idx="9">
                  <c:v>3</c:v>
                </c:pt>
                <c:pt idx="10">
                  <c:v>5</c:v>
                </c:pt>
              </c:numCache>
            </c:numRef>
          </c:val>
          <c:extLst>
            <c:ext xmlns:c16="http://schemas.microsoft.com/office/drawing/2014/chart" uri="{C3380CC4-5D6E-409C-BE32-E72D297353CC}">
              <c16:uniqueId val="{0000000A-40E5-4362-A4CC-67ADEAF3D3A1}"/>
            </c:ext>
          </c:extLst>
        </c:ser>
        <c:dLbls>
          <c:showLegendKey val="0"/>
          <c:showVal val="0"/>
          <c:showCatName val="0"/>
          <c:showSerName val="0"/>
          <c:showPercent val="0"/>
          <c:showBubbleSize val="0"/>
        </c:dLbls>
        <c:gapWidth val="150"/>
        <c:shape val="box"/>
        <c:axId val="1949707712"/>
        <c:axId val="1949718112"/>
        <c:axId val="0"/>
      </c:bar3DChart>
      <c:catAx>
        <c:axId val="194970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49718112"/>
        <c:crosses val="autoZero"/>
        <c:auto val="1"/>
        <c:lblAlgn val="ctr"/>
        <c:lblOffset val="100"/>
        <c:noMultiLvlLbl val="0"/>
      </c:catAx>
      <c:valAx>
        <c:axId val="19497181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4970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236047</xdr:colOff>
      <xdr:row>10</xdr:row>
      <xdr:rowOff>72390</xdr:rowOff>
    </xdr:from>
    <xdr:to>
      <xdr:col>14</xdr:col>
      <xdr:colOff>299419</xdr:colOff>
      <xdr:row>24</xdr:row>
      <xdr:rowOff>45720</xdr:rowOff>
    </xdr:to>
    <xdr:graphicFrame macro="">
      <xdr:nvGraphicFramePr>
        <xdr:cNvPr id="3" name="Chart 2">
          <a:extLst>
            <a:ext uri="{FF2B5EF4-FFF2-40B4-BE49-F238E27FC236}">
              <a16:creationId xmlns:a16="http://schemas.microsoft.com/office/drawing/2014/main" id="{D9FB6F09-9C2C-47F2-8C9D-CF926C326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25780</xdr:colOff>
      <xdr:row>10</xdr:row>
      <xdr:rowOff>343</xdr:rowOff>
    </xdr:from>
    <xdr:to>
      <xdr:col>27</xdr:col>
      <xdr:colOff>439881</xdr:colOff>
      <xdr:row>24</xdr:row>
      <xdr:rowOff>19393</xdr:rowOff>
    </xdr:to>
    <xdr:graphicFrame macro="">
      <xdr:nvGraphicFramePr>
        <xdr:cNvPr id="4" name="Chart 3">
          <a:extLst>
            <a:ext uri="{FF2B5EF4-FFF2-40B4-BE49-F238E27FC236}">
              <a16:creationId xmlns:a16="http://schemas.microsoft.com/office/drawing/2014/main" id="{57A7CA5B-BA02-41E5-96BB-821F0ADF6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106679</xdr:colOff>
      <xdr:row>30</xdr:row>
      <xdr:rowOff>156210</xdr:rowOff>
    </xdr:from>
    <xdr:to>
      <xdr:col>27</xdr:col>
      <xdr:colOff>523874</xdr:colOff>
      <xdr:row>45</xdr:row>
      <xdr:rowOff>173620</xdr:rowOff>
    </xdr:to>
    <xdr:graphicFrame macro="">
      <xdr:nvGraphicFramePr>
        <xdr:cNvPr id="6" name="Chart 5">
          <a:extLst>
            <a:ext uri="{FF2B5EF4-FFF2-40B4-BE49-F238E27FC236}">
              <a16:creationId xmlns:a16="http://schemas.microsoft.com/office/drawing/2014/main" id="{7C411DF2-AE53-45CA-A0AF-B266569E6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49844</xdr:colOff>
      <xdr:row>53</xdr:row>
      <xdr:rowOff>167761</xdr:rowOff>
    </xdr:from>
    <xdr:to>
      <xdr:col>18</xdr:col>
      <xdr:colOff>533400</xdr:colOff>
      <xdr:row>68</xdr:row>
      <xdr:rowOff>167761</xdr:rowOff>
    </xdr:to>
    <xdr:graphicFrame macro="">
      <xdr:nvGraphicFramePr>
        <xdr:cNvPr id="10" name="Chart 9">
          <a:extLst>
            <a:ext uri="{FF2B5EF4-FFF2-40B4-BE49-F238E27FC236}">
              <a16:creationId xmlns:a16="http://schemas.microsoft.com/office/drawing/2014/main" id="{9C69E235-AE99-401A-A71D-6E6C1CBAA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142875</xdr:colOff>
      <xdr:row>53</xdr:row>
      <xdr:rowOff>128527</xdr:rowOff>
    </xdr:from>
    <xdr:to>
      <xdr:col>27</xdr:col>
      <xdr:colOff>466725</xdr:colOff>
      <xdr:row>68</xdr:row>
      <xdr:rowOff>122739</xdr:rowOff>
    </xdr:to>
    <xdr:graphicFrame macro="">
      <xdr:nvGraphicFramePr>
        <xdr:cNvPr id="11" name="Chart 10">
          <a:extLst>
            <a:ext uri="{FF2B5EF4-FFF2-40B4-BE49-F238E27FC236}">
              <a16:creationId xmlns:a16="http://schemas.microsoft.com/office/drawing/2014/main" id="{A58FB01A-2CFB-40B6-8C95-9A8628F61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167472</xdr:colOff>
      <xdr:row>53</xdr:row>
      <xdr:rowOff>118904</xdr:rowOff>
    </xdr:from>
    <xdr:to>
      <xdr:col>9</xdr:col>
      <xdr:colOff>100482</xdr:colOff>
      <xdr:row>68</xdr:row>
      <xdr:rowOff>150724</xdr:rowOff>
    </xdr:to>
    <xdr:graphicFrame macro="">
      <xdr:nvGraphicFramePr>
        <xdr:cNvPr id="12" name="Chart 11">
          <a:extLst>
            <a:ext uri="{FF2B5EF4-FFF2-40B4-BE49-F238E27FC236}">
              <a16:creationId xmlns:a16="http://schemas.microsoft.com/office/drawing/2014/main" id="{80821E9A-6147-4F51-B3EF-41CB8C68C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142875</xdr:colOff>
      <xdr:row>72</xdr:row>
      <xdr:rowOff>76200</xdr:rowOff>
    </xdr:from>
    <xdr:to>
      <xdr:col>14</xdr:col>
      <xdr:colOff>354013</xdr:colOff>
      <xdr:row>89</xdr:row>
      <xdr:rowOff>0</xdr:rowOff>
    </xdr:to>
    <xdr:graphicFrame macro="">
      <xdr:nvGraphicFramePr>
        <xdr:cNvPr id="13" name="Chart 12">
          <a:extLst>
            <a:ext uri="{FF2B5EF4-FFF2-40B4-BE49-F238E27FC236}">
              <a16:creationId xmlns:a16="http://schemas.microsoft.com/office/drawing/2014/main" id="{E85337DF-24E2-424D-A7A3-F621BEFF7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579438</xdr:colOff>
      <xdr:row>72</xdr:row>
      <xdr:rowOff>79375</xdr:rowOff>
    </xdr:from>
    <xdr:to>
      <xdr:col>28</xdr:col>
      <xdr:colOff>19049</xdr:colOff>
      <xdr:row>88</xdr:row>
      <xdr:rowOff>171449</xdr:rowOff>
    </xdr:to>
    <xdr:graphicFrame macro="">
      <xdr:nvGraphicFramePr>
        <xdr:cNvPr id="14" name="Chart 13">
          <a:extLst>
            <a:ext uri="{FF2B5EF4-FFF2-40B4-BE49-F238E27FC236}">
              <a16:creationId xmlns:a16="http://schemas.microsoft.com/office/drawing/2014/main" id="{0489EFDC-5A30-4983-A0CF-ABE6D29E7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247649</xdr:colOff>
      <xdr:row>91</xdr:row>
      <xdr:rowOff>47624</xdr:rowOff>
    </xdr:from>
    <xdr:to>
      <xdr:col>14</xdr:col>
      <xdr:colOff>276224</xdr:colOff>
      <xdr:row>114</xdr:row>
      <xdr:rowOff>104775</xdr:rowOff>
    </xdr:to>
    <xdr:graphicFrame macro="">
      <xdr:nvGraphicFramePr>
        <xdr:cNvPr id="15" name="Chart 14">
          <a:extLst>
            <a:ext uri="{FF2B5EF4-FFF2-40B4-BE49-F238E27FC236}">
              <a16:creationId xmlns:a16="http://schemas.microsoft.com/office/drawing/2014/main" id="{45069E38-20C3-4A47-9B3B-19E77AD40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561975</xdr:colOff>
      <xdr:row>90</xdr:row>
      <xdr:rowOff>180974</xdr:rowOff>
    </xdr:from>
    <xdr:to>
      <xdr:col>28</xdr:col>
      <xdr:colOff>0</xdr:colOff>
      <xdr:row>114</xdr:row>
      <xdr:rowOff>114299</xdr:rowOff>
    </xdr:to>
    <xdr:graphicFrame macro="">
      <xdr:nvGraphicFramePr>
        <xdr:cNvPr id="16" name="Chart 15">
          <a:extLst>
            <a:ext uri="{FF2B5EF4-FFF2-40B4-BE49-F238E27FC236}">
              <a16:creationId xmlns:a16="http://schemas.microsoft.com/office/drawing/2014/main" id="{464CF866-82B6-427B-BD50-7EE8DB751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428624</xdr:colOff>
      <xdr:row>117</xdr:row>
      <xdr:rowOff>31750</xdr:rowOff>
    </xdr:from>
    <xdr:to>
      <xdr:col>27</xdr:col>
      <xdr:colOff>571500</xdr:colOff>
      <xdr:row>144</xdr:row>
      <xdr:rowOff>85725</xdr:rowOff>
    </xdr:to>
    <xdr:graphicFrame macro="">
      <xdr:nvGraphicFramePr>
        <xdr:cNvPr id="18" name="Chart 17">
          <a:extLst>
            <a:ext uri="{FF2B5EF4-FFF2-40B4-BE49-F238E27FC236}">
              <a16:creationId xmlns:a16="http://schemas.microsoft.com/office/drawing/2014/main" id="{4C08F537-6F0D-48BE-8975-3561FA2EA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409575</xdr:colOff>
      <xdr:row>177</xdr:row>
      <xdr:rowOff>28576</xdr:rowOff>
    </xdr:from>
    <xdr:to>
      <xdr:col>27</xdr:col>
      <xdr:colOff>514350</xdr:colOff>
      <xdr:row>202</xdr:row>
      <xdr:rowOff>171451</xdr:rowOff>
    </xdr:to>
    <xdr:graphicFrame macro="">
      <xdr:nvGraphicFramePr>
        <xdr:cNvPr id="19" name="Chart 18">
          <a:extLst>
            <a:ext uri="{FF2B5EF4-FFF2-40B4-BE49-F238E27FC236}">
              <a16:creationId xmlns:a16="http://schemas.microsoft.com/office/drawing/2014/main" id="{F2608EF2-AF2F-4B50-90E0-018A04F66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385763</xdr:colOff>
      <xdr:row>204</xdr:row>
      <xdr:rowOff>120650</xdr:rowOff>
    </xdr:from>
    <xdr:to>
      <xdr:col>27</xdr:col>
      <xdr:colOff>542925</xdr:colOff>
      <xdr:row>232</xdr:row>
      <xdr:rowOff>9525</xdr:rowOff>
    </xdr:to>
    <xdr:graphicFrame macro="">
      <xdr:nvGraphicFramePr>
        <xdr:cNvPr id="20" name="Chart 19">
          <a:extLst>
            <a:ext uri="{FF2B5EF4-FFF2-40B4-BE49-F238E27FC236}">
              <a16:creationId xmlns:a16="http://schemas.microsoft.com/office/drawing/2014/main" id="{DBAD4811-21BD-4D9D-9BDC-D2D1BC489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409575</xdr:colOff>
      <xdr:row>147</xdr:row>
      <xdr:rowOff>0</xdr:rowOff>
    </xdr:from>
    <xdr:to>
      <xdr:col>28</xdr:col>
      <xdr:colOff>161924</xdr:colOff>
      <xdr:row>175</xdr:row>
      <xdr:rowOff>19051</xdr:rowOff>
    </xdr:to>
    <xdr:graphicFrame macro="">
      <xdr:nvGraphicFramePr>
        <xdr:cNvPr id="22" name="Chart 21">
          <a:extLst>
            <a:ext uri="{FF2B5EF4-FFF2-40B4-BE49-F238E27FC236}">
              <a16:creationId xmlns:a16="http://schemas.microsoft.com/office/drawing/2014/main" id="{1242878E-002D-4DF2-AD02-D4131627E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327660</xdr:colOff>
      <xdr:row>13</xdr:row>
      <xdr:rowOff>110490</xdr:rowOff>
    </xdr:from>
    <xdr:to>
      <xdr:col>22</xdr:col>
      <xdr:colOff>502920</xdr:colOff>
      <xdr:row>28</xdr:row>
      <xdr:rowOff>110490</xdr:rowOff>
    </xdr:to>
    <xdr:graphicFrame macro="">
      <xdr:nvGraphicFramePr>
        <xdr:cNvPr id="2" name="Chart 1">
          <a:extLst>
            <a:ext uri="{FF2B5EF4-FFF2-40B4-BE49-F238E27FC236}">
              <a16:creationId xmlns:a16="http://schemas.microsoft.com/office/drawing/2014/main" id="{D89B79CA-E07D-4DE4-AA4F-B72C6E9E9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4</xdr:row>
      <xdr:rowOff>22861</xdr:rowOff>
    </xdr:from>
    <xdr:to>
      <xdr:col>23</xdr:col>
      <xdr:colOff>121920</xdr:colOff>
      <xdr:row>6</xdr:row>
      <xdr:rowOff>76200</xdr:rowOff>
    </xdr:to>
    <mc:AlternateContent xmlns:mc="http://schemas.openxmlformats.org/markup-compatibility/2006" xmlns:a14="http://schemas.microsoft.com/office/drawing/2010/main">
      <mc:Choice Requires="a14">
        <xdr:graphicFrame macro="">
          <xdr:nvGraphicFramePr>
            <xdr:cNvPr id="3" name="Currently residing in which Regional Council?">
              <a:extLst>
                <a:ext uri="{FF2B5EF4-FFF2-40B4-BE49-F238E27FC236}">
                  <a16:creationId xmlns:a16="http://schemas.microsoft.com/office/drawing/2014/main" id="{07F14AE8-829C-4BA5-A8C7-7B9BCD38B6AC}"/>
                </a:ext>
              </a:extLst>
            </xdr:cNvPr>
            <xdr:cNvGraphicFramePr/>
          </xdr:nvGraphicFramePr>
          <xdr:xfrm>
            <a:off x="0" y="0"/>
            <a:ext cx="0" cy="0"/>
          </xdr:xfrm>
          <a:graphic>
            <a:graphicData uri="http://schemas.microsoft.com/office/drawing/2010/slicer">
              <sle:slicer xmlns:sle="http://schemas.microsoft.com/office/drawing/2010/slicer" name="Currently residing in which Regional Council?"/>
            </a:graphicData>
          </a:graphic>
        </xdr:graphicFrame>
      </mc:Choice>
      <mc:Fallback xmlns="">
        <xdr:sp macro="" textlink="">
          <xdr:nvSpPr>
            <xdr:cNvPr id="0" name=""/>
            <xdr:cNvSpPr>
              <a:spLocks noTextEdit="1"/>
            </xdr:cNvSpPr>
          </xdr:nvSpPr>
          <xdr:spPr>
            <a:xfrm>
              <a:off x="60960" y="754381"/>
              <a:ext cx="14081760"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34</xdr:row>
      <xdr:rowOff>38100</xdr:rowOff>
    </xdr:from>
    <xdr:to>
      <xdr:col>22</xdr:col>
      <xdr:colOff>487680</xdr:colOff>
      <xdr:row>52</xdr:row>
      <xdr:rowOff>175260</xdr:rowOff>
    </xdr:to>
    <xdr:graphicFrame macro="">
      <xdr:nvGraphicFramePr>
        <xdr:cNvPr id="4" name="Chart 3">
          <a:extLst>
            <a:ext uri="{FF2B5EF4-FFF2-40B4-BE49-F238E27FC236}">
              <a16:creationId xmlns:a16="http://schemas.microsoft.com/office/drawing/2014/main" id="{1F0A913B-4D22-4A49-9280-903F5A2A6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57</xdr:row>
      <xdr:rowOff>129540</xdr:rowOff>
    </xdr:from>
    <xdr:to>
      <xdr:col>22</xdr:col>
      <xdr:colOff>563880</xdr:colOff>
      <xdr:row>72</xdr:row>
      <xdr:rowOff>129540</xdr:rowOff>
    </xdr:to>
    <xdr:graphicFrame macro="">
      <xdr:nvGraphicFramePr>
        <xdr:cNvPr id="5" name="Chart 4">
          <a:extLst>
            <a:ext uri="{FF2B5EF4-FFF2-40B4-BE49-F238E27FC236}">
              <a16:creationId xmlns:a16="http://schemas.microsoft.com/office/drawing/2014/main" id="{42F6368D-6187-4CA8-A606-BCDA27FAE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312420</xdr:colOff>
      <xdr:row>79</xdr:row>
      <xdr:rowOff>0</xdr:rowOff>
    </xdr:from>
    <xdr:to>
      <xdr:col>22</xdr:col>
      <xdr:colOff>403860</xdr:colOff>
      <xdr:row>94</xdr:row>
      <xdr:rowOff>0</xdr:rowOff>
    </xdr:to>
    <xdr:graphicFrame macro="">
      <xdr:nvGraphicFramePr>
        <xdr:cNvPr id="6" name="Chart 5">
          <a:extLst>
            <a:ext uri="{FF2B5EF4-FFF2-40B4-BE49-F238E27FC236}">
              <a16:creationId xmlns:a16="http://schemas.microsoft.com/office/drawing/2014/main" id="{0993151B-F91C-4456-ABBE-3CEA6E2C7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342900</xdr:colOff>
      <xdr:row>100</xdr:row>
      <xdr:rowOff>7620</xdr:rowOff>
    </xdr:from>
    <xdr:to>
      <xdr:col>22</xdr:col>
      <xdr:colOff>426720</xdr:colOff>
      <xdr:row>115</xdr:row>
      <xdr:rowOff>7620</xdr:rowOff>
    </xdr:to>
    <xdr:graphicFrame macro="">
      <xdr:nvGraphicFramePr>
        <xdr:cNvPr id="7" name="Chart 6">
          <a:extLst>
            <a:ext uri="{FF2B5EF4-FFF2-40B4-BE49-F238E27FC236}">
              <a16:creationId xmlns:a16="http://schemas.microsoft.com/office/drawing/2014/main" id="{8FA90434-DD1F-4241-AC8C-B0178AD0B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411480</xdr:colOff>
      <xdr:row>123</xdr:row>
      <xdr:rowOff>0</xdr:rowOff>
    </xdr:from>
    <xdr:to>
      <xdr:col>22</xdr:col>
      <xdr:colOff>358140</xdr:colOff>
      <xdr:row>138</xdr:row>
      <xdr:rowOff>0</xdr:rowOff>
    </xdr:to>
    <xdr:graphicFrame macro="">
      <xdr:nvGraphicFramePr>
        <xdr:cNvPr id="8" name="Chart 7">
          <a:extLst>
            <a:ext uri="{FF2B5EF4-FFF2-40B4-BE49-F238E27FC236}">
              <a16:creationId xmlns:a16="http://schemas.microsoft.com/office/drawing/2014/main" id="{6D31FFD3-479B-4086-81FD-6A87205CA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381000</xdr:colOff>
      <xdr:row>140</xdr:row>
      <xdr:rowOff>0</xdr:rowOff>
    </xdr:from>
    <xdr:to>
      <xdr:col>22</xdr:col>
      <xdr:colOff>320040</xdr:colOff>
      <xdr:row>165</xdr:row>
      <xdr:rowOff>114300</xdr:rowOff>
    </xdr:to>
    <xdr:graphicFrame macro="">
      <xdr:nvGraphicFramePr>
        <xdr:cNvPr id="9" name="Chart 8">
          <a:extLst>
            <a:ext uri="{FF2B5EF4-FFF2-40B4-BE49-F238E27FC236}">
              <a16:creationId xmlns:a16="http://schemas.microsoft.com/office/drawing/2014/main" id="{D08F4BCA-CE5C-4382-9B6F-68D9E326B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ya Mehboob Mitha" refreshedDate="45971.616300925925" createdVersion="7" refreshedVersion="7" minRefreshableVersion="3" recordCount="2510" xr:uid="{106B7EA0-F1C8-406A-B2CF-499372E34520}">
  <cacheSource type="worksheet">
    <worksheetSource name="Table1"/>
  </cacheSource>
  <cacheFields count="44">
    <cacheField name="Count for Enrollment" numFmtId="0">
      <sharedItems containsString="0" containsBlank="1" containsNumber="1" containsInteger="1" minValue="0" maxValue="1"/>
    </cacheField>
    <cacheField name="Count for Yes" numFmtId="0">
      <sharedItems containsString="0" containsBlank="1" containsNumber="1" containsInteger="1" minValue="0" maxValue="10"/>
    </cacheField>
    <cacheField name="One verses Program Registered" numFmtId="0">
      <sharedItems containsBlank="1" containsMixedTypes="1" containsNumber="1" containsInteger="1" minValue="1" maxValue="11" count="12">
        <n v="1"/>
        <s v=""/>
        <n v="2"/>
        <n v="3"/>
        <n v="5"/>
        <n v="11"/>
        <n v="4"/>
        <n v="6"/>
        <n v="8"/>
        <n v="9"/>
        <n v="10"/>
        <m/>
      </sharedItems>
    </cacheField>
    <cacheField name="Count for Candiodates started course" numFmtId="0">
      <sharedItems containsString="0" containsBlank="1" containsNumber="1" containsInteger="1" minValue="0" maxValue="1"/>
    </cacheField>
    <cacheField name="Unique Id" numFmtId="0">
      <sharedItems containsBlank="1"/>
    </cacheField>
    <cacheField name="Serial no." numFmtId="0">
      <sharedItems containsString="0" containsBlank="1" containsNumber="1" containsInteger="1" minValue="1" maxValue="2444"/>
    </cacheField>
    <cacheField name="Name" numFmtId="0">
      <sharedItems containsBlank="1"/>
    </cacheField>
    <cacheField name="Email" numFmtId="0">
      <sharedItems containsBlank="1"/>
    </cacheField>
    <cacheField name="External Id" numFmtId="0">
      <sharedItems containsBlank="1" containsMixedTypes="1" containsNumber="1" containsInteger="1" minValue="1399110370013" maxValue="7170403425097"/>
    </cacheField>
    <cacheField name="Specialization" numFmtId="0">
      <sharedItems containsBlank="1" count="18">
        <s v="Google Project Management"/>
        <s v="Google Data Analytics"/>
        <s v="Google Cybersecurity"/>
        <s v="Google AI Essentials"/>
        <s v="Google Business Intelligence"/>
        <s v="Google Advanced Data Analytics"/>
        <s v="Google IT Support"/>
        <s v="Google Digital Marketing &amp; E-commerce"/>
        <s v="Google IT Automation with Python"/>
        <s v="Google UX Design"/>
        <s v="Google Prompting Essentials"/>
        <s v="Google Marketing Digital e E-Commerce"/>
        <s v="Marketing digital e e-commerce do Google"/>
        <s v="Google Data Analytics (PT)"/>
        <s v="Google Digital Customer Engagement"/>
        <m/>
        <s v="Google Data Analysis with Python"/>
        <s v="Google Agile Essentials"/>
      </sharedItems>
    </cacheField>
    <cacheField name="Specialization Slug" numFmtId="0">
      <sharedItems containsBlank="1"/>
    </cacheField>
    <cacheField name="University" numFmtId="0">
      <sharedItems containsBlank="1"/>
    </cacheField>
    <cacheField name="Enrollment Time" numFmtId="22">
      <sharedItems containsBlank="1"/>
    </cacheField>
    <cacheField name="Last Specialization Activity Time" numFmtId="22">
      <sharedItems containsBlank="1"/>
    </cacheField>
    <cacheField name="# Completed Courses" numFmtId="0">
      <sharedItems containsString="0" containsBlank="1" containsNumber="1" containsInteger="1" minValue="0" maxValue="10"/>
    </cacheField>
    <cacheField name="# Courses in Specialization" numFmtId="0">
      <sharedItems containsString="0" containsBlank="1" containsNumber="1" containsInteger="1" minValue="3" maxValue="9"/>
    </cacheField>
    <cacheField name="Completed" numFmtId="0">
      <sharedItems containsBlank="1" count="3">
        <s v="No"/>
        <s v="Yes"/>
        <m/>
      </sharedItems>
    </cacheField>
    <cacheField name="Removed From Program" numFmtId="0">
      <sharedItems containsBlank="1"/>
    </cacheField>
    <cacheField name="Program Slug" numFmtId="0">
      <sharedItems containsBlank="1"/>
    </cacheField>
    <cacheField name="Program Name" numFmtId="0">
      <sharedItems containsBlank="1"/>
    </cacheField>
    <cacheField name="Enrollment Source" numFmtId="0">
      <sharedItems containsBlank="1"/>
    </cacheField>
    <cacheField name="Specialization Completion Time" numFmtId="22">
      <sharedItems containsBlank="1"/>
    </cacheField>
    <cacheField name="Specialization Certificate URL" numFmtId="0">
      <sharedItems containsBlank="1"/>
    </cacheField>
    <cacheField name="Is Contract Active" numFmtId="0">
      <sharedItems containsBlank="1"/>
    </cacheField>
    <cacheField name="Last Year Enrollment" numFmtId="0">
      <sharedItems containsBlank="1" count="2">
        <s v="No"/>
        <m/>
      </sharedItems>
    </cacheField>
    <cacheField name="Completion %" numFmtId="9">
      <sharedItems containsString="0" containsBlank="1" containsNumber="1" minValue="0" maxValue="1" count="30">
        <n v="0"/>
        <n v="0.14285714285714285"/>
        <n v="0.1111111111111111"/>
        <n v="0.55555555555555558"/>
        <n v="0.2"/>
        <n v="0.625"/>
        <n v="0.22222222222222221"/>
        <n v="0.44444444444444442"/>
        <n v="0.66666666666666663"/>
        <n v="0.25"/>
        <n v="0.88888888888888884"/>
        <n v="0.125"/>
        <n v="0.5714285714285714"/>
        <n v="0.33333333333333331"/>
        <n v="0.16666666666666666"/>
        <n v="0.8"/>
        <n v="0.2857142857142857"/>
        <n v="0.4"/>
        <n v="0.375"/>
        <n v="0.8571428571428571"/>
        <n v="0.5"/>
        <n v="0.42857142857142855"/>
        <n v="0.75"/>
        <n v="0.875"/>
        <n v="0.6"/>
        <m/>
        <n v="0.77777777777777779"/>
        <n v="0.7142857142857143"/>
        <n v="0.83333333333333337"/>
        <n v="1"/>
      </sharedItems>
    </cacheField>
    <cacheField name="Completion Range" numFmtId="9">
      <sharedItems containsBlank="1" count="11">
        <s v="On Zero %"/>
        <s v="&lt;20%"/>
        <s v="&lt;75%"/>
        <s v="&lt;30%"/>
        <s v="&lt;50%"/>
        <s v="&lt;99%"/>
        <s v="&lt;40%"/>
        <s v="&lt;85%"/>
        <m/>
        <s v="On 100%"/>
        <s v="" u="1"/>
      </sharedItems>
    </cacheField>
    <cacheField name="Your Phone Number_x000a__x000a_Please enter your contact number in the following format: 0300xxxxxxx (11 digits)*" numFmtId="0">
      <sharedItems containsBlank="1"/>
    </cacheField>
    <cacheField name="CNIC as per Master Data" numFmtId="1">
      <sharedItems containsBlank="1" containsMixedTypes="1" containsNumber="1" containsInteger="1" minValue="1310129347679" maxValue="7170305693006"/>
    </cacheField>
    <cacheField name="Date of Birth" numFmtId="164">
      <sharedItems containsDate="1" containsBlank="1" containsMixedTypes="1" minDate="1962-03-17T00:00:00" maxDate="2025-11-02T00:00:00"/>
    </cacheField>
    <cacheField name="Currently residing in which Regional Council?" numFmtId="0">
      <sharedItems containsBlank="1" containsMixedTypes="1" containsNumber="1" containsInteger="1" minValue="0" maxValue="0" count="11">
        <s v="Gilgit"/>
        <s v="Central (Rawalpindi / Lahore / Interior Punjab / Peshawar / etc)"/>
        <s v="Gupis Yasin"/>
        <s v="Ishkoman Puniyal"/>
        <s v="Lower Chitral"/>
        <s v="National"/>
        <s v="Southern (Karachi / Interior Sindh)"/>
        <s v="Upper Chitral"/>
        <s v="Hunza"/>
        <m/>
        <n v="0" u="1"/>
      </sharedItems>
    </cacheField>
    <cacheField name="Local Council?" numFmtId="0">
      <sharedItems containsBlank="1" count="58">
        <s v="Gilgit_Gilgit Region"/>
        <s v="Peshawar_Central Region"/>
        <s v="Rawalpindi_Central Region"/>
        <s v="Hafizabad_Central Region"/>
        <s v="Not available in Google Form Data"/>
        <s v="Chatoorkhand_Ishkoman &amp; Puniyal Region"/>
        <s v="Lahore_Central Region"/>
        <s v="Sargodha_Central Region"/>
        <s v="Multan &amp; Bahawalpur_Central Region"/>
        <s v="Gupis_Gupis &amp; Yasin Region"/>
        <s v="Gahkuch_Ishkoman &amp; Puniyal Region"/>
        <s v="Washich_Upper Chitral Region"/>
        <s v="Ishkoman_Ishkoman &amp; Puniyal Region"/>
        <s v="Thoi_Gupis &amp; Yasin Region"/>
        <s v="Parabeg_Lower Chitral Region"/>
        <s v="Chitral Town_Lower Chitral Region"/>
        <s v="Garamchashma_Lower Chitral Region"/>
        <s v="Bang_Upper Chitral Region"/>
        <s v="Sul, Dan &amp; Oshikhandas_Gilgit Region"/>
        <s v="Shoghore_Lower Chitral Region"/>
        <s v="Karimabad_Southern Region"/>
        <s v="Kharadar_Southern Region"/>
        <s v="Susum_Lower Chitral Region"/>
        <s v="Garden_Southern Region"/>
        <s v="Arkari_Lower Chitral Region"/>
        <s v="Skardu_Gilgit Region"/>
        <s v="Gulshan_Southern Region"/>
        <s v="Sherquilla_Ishkoman &amp; Puniyal Region"/>
        <s v="Laspur_Upper Chitral Region"/>
        <s v="Madaklasht_Lower Chitral Region"/>
        <s v="Tando Turel_Southern Region"/>
        <s v="Thatta &amp; Shah Bunder_Southern Region"/>
        <s v="Hyderabad_Southern Region"/>
        <s v="Nasirabad_Hunza Region"/>
        <s v="Damas_Ishkoman &amp; Puniyal Region"/>
        <s v="Immit_Ishkoman &amp; Puniyal Region"/>
        <s v="Yasin_Gupis &amp; Yasin Region"/>
        <s v="Booni_Upper Chitral Region"/>
        <s v="Mulkhow_Upper Chitral Region"/>
        <s v="Mastuj_Upper Chitral Region"/>
        <s v="Alyabad &amp; Hyderabad_Hunza Region"/>
        <s v="Shimshal_Hunza Region"/>
        <s v="Silgan_Gupis &amp; Yasin Region"/>
        <s v="Sultanabad_Gupis &amp; Yasin Region"/>
        <s v="Altit &amp; Karimabad_Hunza Region"/>
        <s v="Pingal_Gupis &amp; Yasin Region"/>
        <s v="Gulmit_Hunza Region"/>
        <s v="Singal_Ishkoman &amp; Puniyal Region"/>
        <s v="Gholaghmuli_Gupis &amp; Yasin Region"/>
        <s v="Phunder_Gupis &amp; Yasin Region"/>
        <s v="Khot_Upper Chitral Region"/>
        <s v="Brep_Upper Chitral Region"/>
        <s v="Chuperson_Hunza Region"/>
        <s v="Rech_Upper Chitral Region"/>
        <s v="Yarkhoon Lasht_Upper Chitral Region"/>
        <s v="Central Torkhow_Upper Chitral Region"/>
        <s v="Gujal Bala_Hunza Region"/>
        <m/>
      </sharedItems>
    </cacheField>
    <cacheField name="Jk currently attending?" numFmtId="0">
      <sharedItems containsBlank="1" containsMixedTypes="1" containsNumber="1" containsInteger="1" minValue="2" maxValue="4"/>
    </cacheField>
    <cacheField name="Gender" numFmtId="0">
      <sharedItems containsBlank="1" count="4">
        <s v="Male"/>
        <s v="Female"/>
        <s v="Not available in Google Form Data"/>
        <m/>
      </sharedItems>
    </cacheField>
    <cacheField name="Marital Status" numFmtId="0">
      <sharedItems containsBlank="1"/>
    </cacheField>
    <cacheField name="What is your current Profession?" numFmtId="0">
      <sharedItems containsBlank="1" count="8">
        <s v="Self Employed"/>
        <s v="Student"/>
        <s v="Employed"/>
        <s v="Fresh Graduate"/>
        <s v="Not available in Google Form Data"/>
        <s v="Unemployed"/>
        <s v="Entrepreneur"/>
        <m/>
      </sharedItems>
    </cacheField>
    <cacheField name="Family Income Band" numFmtId="0">
      <sharedItems containsBlank="1" count="10">
        <s v="25,000 - 50,000"/>
        <s v="80,001 - 100,000"/>
        <s v="60,000 - 80,000"/>
        <s v="Not available in Google Form Data"/>
        <s v="Below 25,000"/>
        <s v="100,001 - 120,000"/>
        <s v="180,000 - 200,000"/>
        <s v="140,000 - 160,000"/>
        <s v="200,000 above"/>
        <m/>
      </sharedItems>
    </cacheField>
    <cacheField name="Future Interest regarding Placement" numFmtId="0">
      <sharedItems containsBlank="1" longText="1"/>
    </cacheField>
    <cacheField name="Age Bracket" numFmtId="0">
      <sharedItems containsBlank="1" count="6">
        <s v="26-35"/>
        <s v="18-25"/>
        <s v="Not available in Google Form Data"/>
        <s v="46 and above"/>
        <s v="36-45"/>
        <m/>
      </sharedItems>
    </cacheField>
    <cacheField name="Qualification" numFmtId="0">
      <sharedItems containsBlank="1" count="8">
        <s v="Masters"/>
        <s v="Bachelors"/>
        <s v="FSc"/>
        <s v="Below Matric"/>
        <s v="Not available in Google Form Data"/>
        <s v="PhD"/>
        <s v="Matric"/>
        <m/>
      </sharedItems>
    </cacheField>
    <cacheField name="Count for Unerolled candidates" numFmtId="0" formula="'Count for Enrollment'-'Count for Candiodates started course'" databaseField="0"/>
    <cacheField name="Yes only" numFmtId="0" formula="IF(Completed=&quot;Yes&quot;,1,0)" databaseField="0"/>
    <cacheField name="No only" numFmtId="0" formula="IF(Completed=&quot;No&quot;,1,0)" databaseField="0"/>
    <cacheField name="Total Yes-No" numFmtId="0" formula="'Yes only'+'No only'" databaseField="0"/>
  </cacheFields>
  <extLst>
    <ext xmlns:x14="http://schemas.microsoft.com/office/spreadsheetml/2009/9/main" uri="{725AE2AE-9491-48be-B2B4-4EB974FC3084}">
      <x14:pivotCacheDefinition pivotCacheId="1038733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0">
  <r>
    <n v="1"/>
    <n v="0"/>
    <x v="0"/>
    <n v="1"/>
    <s v="tahirsahil807@gmail.comGoogle Project Management"/>
    <n v="1"/>
    <s v="Tahir Hussain"/>
    <s v="tahirsahil807@gmail.com"/>
    <s v="7140199480925"/>
    <x v="0"/>
    <s v="google-project-management"/>
    <s v="Google"/>
    <s v="2025-07-24T03:27:06.743Z"/>
    <s v="2025-07-24T04:01:20.611Z"/>
    <n v="0"/>
    <n v="7"/>
    <x v="0"/>
    <s v="No"/>
    <s v="akepb-gilgit-male-gxr0q"/>
    <s v="AKEPB - Gilgit II (Male)"/>
    <m/>
    <m/>
    <m/>
    <m/>
    <x v="0"/>
    <x v="0"/>
    <x v="0"/>
    <s v="+923160895010"/>
    <n v="7140199480925"/>
    <d v="1995-10-10T00:00:00"/>
    <x v="0"/>
    <x v="0"/>
    <s v="Noorabad jamatkhana"/>
    <x v="0"/>
    <s v="Married"/>
    <x v="0"/>
    <x v="0"/>
    <s v="Support My Family members for Upskilling"/>
    <x v="0"/>
    <x v="0"/>
  </r>
  <r>
    <n v="1"/>
    <n v="0"/>
    <x v="0"/>
    <n v="1"/>
    <s v="nizarbahadur65@gmail.comGoogle Data Analytics"/>
    <n v="2"/>
    <s v="Nizar Bahadur"/>
    <s v="nizarbahadur65@gmail.com"/>
    <s v="7140240244219"/>
    <x v="1"/>
    <s v="google-data-analytics"/>
    <s v="Google"/>
    <s v="2025-08-22T07:08:44.148Z"/>
    <s v="2025-09-21T07:41:19.439Z"/>
    <n v="0"/>
    <n v="9"/>
    <x v="0"/>
    <s v="No"/>
    <s v="akepb-central-male-qoy2h"/>
    <s v="AKEPB - Central (Male)"/>
    <s v="Google Career Certificates Scholarship Program "/>
    <m/>
    <m/>
    <m/>
    <x v="0"/>
    <x v="0"/>
    <x v="0"/>
    <s v="+923169546084"/>
    <n v="7140240244219"/>
    <d v="2004-06-10T00:00:00"/>
    <x v="1"/>
    <x v="1"/>
    <s v="Amin colony JK"/>
    <x v="0"/>
    <s v="Single"/>
    <x v="1"/>
    <x v="1"/>
    <s v="Advanced technical or soft skills training"/>
    <x v="1"/>
    <x v="1"/>
  </r>
  <r>
    <n v="1"/>
    <n v="0"/>
    <x v="0"/>
    <n v="1"/>
    <s v="riazhaikal44@gmail.comGoogle Cybersecurity"/>
    <n v="3"/>
    <s v="Riazahmad"/>
    <s v="riazhaikal44@gmail.com"/>
    <s v="7170203427469"/>
    <x v="2"/>
    <s v="google-cybersecurity"/>
    <s v="Google"/>
    <s v="2025-08-04T16:22:12.487Z"/>
    <m/>
    <n v="0"/>
    <n v="9"/>
    <x v="0"/>
    <s v="No"/>
    <s v="akepb-central-male-qoy2h"/>
    <s v="AKEPB - Central (Male)"/>
    <s v="Google Career Certificates Scholarship Program "/>
    <s v="GgvHw"/>
    <m/>
    <m/>
    <x v="0"/>
    <x v="0"/>
    <x v="0"/>
    <s v="+923170566335"/>
    <n v="7170203427469"/>
    <d v="2002-05-22T00:00:00"/>
    <x v="1"/>
    <x v="2"/>
    <s v="Apara jk"/>
    <x v="0"/>
    <s v="Single"/>
    <x v="1"/>
    <x v="2"/>
    <s v="Advanced technical or soft skills training"/>
    <x v="1"/>
    <x v="2"/>
  </r>
  <r>
    <n v="0"/>
    <n v="1"/>
    <x v="1"/>
    <n v="0"/>
    <s v="hasnain.ux@gmail.comGoogle Project Management"/>
    <n v="4"/>
    <s v="Hasnain Karim"/>
    <s v="hasnain.ux@gmail.com"/>
    <s v="7170303412029"/>
    <x v="0"/>
    <s v="google-project-management"/>
    <s v="Google"/>
    <s v="2025-09-03T14:30:29.941Z"/>
    <s v="2025-10-16T08:17:33.646Z"/>
    <n v="1"/>
    <n v="7"/>
    <x v="0"/>
    <s v="No"/>
    <s v="akepb-gilgit-male-gxr0q"/>
    <s v="AKEPB - Gilgit II (Male)"/>
    <s v="Google Career Certificates Scholarship Program "/>
    <s v="xCh7v"/>
    <m/>
    <m/>
    <x v="0"/>
    <x v="1"/>
    <x v="1"/>
    <s v="+923465760321"/>
    <n v="7170303412029"/>
    <d v="2001-10-30T00:00:00"/>
    <x v="0"/>
    <x v="0"/>
    <s v="Sonikot"/>
    <x v="0"/>
    <s v="Single"/>
    <x v="2"/>
    <x v="0"/>
    <s v="Support My Family members for Upskilling"/>
    <x v="1"/>
    <x v="2"/>
  </r>
  <r>
    <n v="1"/>
    <n v="0"/>
    <x v="0"/>
    <n v="1"/>
    <s v="alirajpootuk0@gmail.comGoogle Data Analytics"/>
    <n v="5"/>
    <s v="Ali Hussnain"/>
    <s v="alirajpootuk0@gmail.com"/>
    <s v="3430125604137"/>
    <x v="1"/>
    <s v="google-data-analytics"/>
    <s v="Google"/>
    <s v="2025-07-23T19:24:26.198Z"/>
    <s v="2025-11-03T22:18:08.344Z"/>
    <n v="1"/>
    <n v="9"/>
    <x v="0"/>
    <s v="No"/>
    <s v="akepb-central-male-qoy2h"/>
    <s v="AKEPB - Central (Male)"/>
    <s v="Google Career Certificates Scholarship Program "/>
    <m/>
    <m/>
    <m/>
    <x v="0"/>
    <x v="2"/>
    <x v="1"/>
    <s v="+923472055937"/>
    <n v="3430125604137"/>
    <d v="1992-11-04T00:00:00"/>
    <x v="1"/>
    <x v="3"/>
    <s v="Main jk"/>
    <x v="0"/>
    <s v="Married"/>
    <x v="2"/>
    <x v="0"/>
    <s v="Support My Family members for Upskilling"/>
    <x v="0"/>
    <x v="2"/>
  </r>
  <r>
    <n v="1"/>
    <n v="0"/>
    <x v="0"/>
    <n v="1"/>
    <s v="knameera825@gmail.comGoogle Data Analytics"/>
    <n v="6"/>
    <s v="Nameera khan"/>
    <s v="knameera825@gmail.com"/>
    <s v="4240159619200"/>
    <x v="1"/>
    <s v="google-data-analytics"/>
    <s v="Google"/>
    <s v="2025-07-29T10:36:49.216Z"/>
    <s v="2025-10-31T07:45:39.624Z"/>
    <n v="5"/>
    <n v="9"/>
    <x v="0"/>
    <s v="No"/>
    <s v="akepb-gilgit-female-1kkb4"/>
    <s v="AKEPB - Gilgit II (Female)"/>
    <s v="Google Career Certificates Scholarship Program "/>
    <s v="xCh7v"/>
    <m/>
    <m/>
    <x v="0"/>
    <x v="3"/>
    <x v="2"/>
    <s v="+923434000818"/>
    <n v="4240159619200"/>
    <d v="2001-03-22T00:00:00"/>
    <x v="0"/>
    <x v="0"/>
    <s v="jamatkhana # 03 Nomal"/>
    <x v="1"/>
    <s v="Single"/>
    <x v="3"/>
    <x v="2"/>
    <s v="Advanced technical or soft skills training"/>
    <x v="1"/>
    <x v="3"/>
  </r>
  <r>
    <n v="0"/>
    <n v="0"/>
    <x v="1"/>
    <n v="0"/>
    <s v="siduuusidra2006@gmail.comGoogle Project Management"/>
    <n v="7"/>
    <s v="Sidar Tul Muntaha"/>
    <s v="siduuusidra2006@gmail.com"/>
    <s v="7140305827396"/>
    <x v="0"/>
    <s v="google-project-management"/>
    <s v="Google"/>
    <s v="2025-08-04T11:46:00.022Z"/>
    <s v="2025-08-04T12:20:40.715Z"/>
    <n v="0"/>
    <n v="7"/>
    <x v="0"/>
    <s v="No"/>
    <s v="akepb-central-female-g5ddm"/>
    <s v="AKEPB - Central (Female)"/>
    <m/>
    <s v="xCh7v"/>
    <m/>
    <m/>
    <x v="0"/>
    <x v="0"/>
    <x v="0"/>
    <s v="+923197829316"/>
    <n v="7140305827396"/>
    <d v="2006-03-10T00:00:00"/>
    <x v="1"/>
    <x v="2"/>
    <s v="Rawalpindi JK "/>
    <x v="1"/>
    <s v="Single"/>
    <x v="1"/>
    <x v="0"/>
    <s v="Internship placements"/>
    <x v="1"/>
    <x v="2"/>
  </r>
  <r>
    <n v="1"/>
    <n v="0"/>
    <x v="0"/>
    <n v="1"/>
    <s v="adilkamalkhan3@gmail.comGoogle AI Essentials"/>
    <n v="8"/>
    <s v="Aadil Kamal Khan"/>
    <s v="adilkamalkhan3@gmail.com"/>
    <s v="1520261333007"/>
    <x v="3"/>
    <s v="ai-essentials-google"/>
    <s v="Google"/>
    <s v="2025-11-01T04:30:49.475Z"/>
    <s v="2025-11-01T05:52:03.425Z"/>
    <n v="1"/>
    <n v="5"/>
    <x v="0"/>
    <s v="No"/>
    <s v="akepb-central-male-qoy2h"/>
    <s v="AKEPB - Central (Male)"/>
    <m/>
    <s v="GgvHw"/>
    <m/>
    <m/>
    <x v="0"/>
    <x v="4"/>
    <x v="1"/>
    <s v="Not available in Google Form Data"/>
    <s v="Not available in Google Form Data"/>
    <s v="Not available in Google Form Data"/>
    <x v="1"/>
    <x v="4"/>
    <s v="Not available in Google Form Data"/>
    <x v="2"/>
    <s v="Not available in Google Form Data"/>
    <x v="4"/>
    <x v="3"/>
    <s v="Not available in Google Form Data"/>
    <x v="2"/>
    <x v="4"/>
  </r>
  <r>
    <n v="0"/>
    <n v="0"/>
    <x v="1"/>
    <n v="0"/>
    <s v="reenaalim4@gmail.comGoogle Business Intelligence"/>
    <n v="9"/>
    <s v="Reena"/>
    <s v="reenaalim4@gmail.com"/>
    <s v="7140405807386"/>
    <x v="4"/>
    <s v="google-business-intelligence"/>
    <s v="Google"/>
    <s v="2025-10-09T16:51:11.541Z"/>
    <s v="2025-10-09T17:06:39.912Z"/>
    <n v="0"/>
    <n v="3"/>
    <x v="0"/>
    <s v="No"/>
    <s v="akepb-gilgit-female-1kkb4"/>
    <s v="AKEPB - Gilgit II (Female)"/>
    <s v="Google Career Certificates Scholarship Program "/>
    <s v="GgvHw"/>
    <m/>
    <m/>
    <x v="0"/>
    <x v="0"/>
    <x v="0"/>
    <s v="+923428684372"/>
    <n v="7140405807386"/>
    <d v="2005-12-31T00:00:00"/>
    <x v="0"/>
    <x v="5"/>
    <s v="Center jamat khana Chatorkhand "/>
    <x v="1"/>
    <s v="Single"/>
    <x v="1"/>
    <x v="2"/>
    <s v="Entrepreneurship support and mentoring"/>
    <x v="1"/>
    <x v="1"/>
  </r>
  <r>
    <n v="0"/>
    <n v="0"/>
    <x v="1"/>
    <n v="0"/>
    <s v="ahtishambulbul4@gmail.comGoogle Data Analytics"/>
    <n v="10"/>
    <s v="Ahtisham bulbul"/>
    <s v="ahtishambulbul4@gmail.com"/>
    <s v="7140108770097"/>
    <x v="1"/>
    <s v="google-data-analytics"/>
    <s v="Google"/>
    <s v="2025-10-16T00:41:18.854Z"/>
    <m/>
    <n v="0"/>
    <n v="9"/>
    <x v="0"/>
    <s v="No"/>
    <s v="akepb-central-male-qoy2h"/>
    <s v="AKEPB - Central (Male)"/>
    <s v="Google Career Certificates Scholarship Program "/>
    <s v="xCh7v"/>
    <m/>
    <m/>
    <x v="0"/>
    <x v="0"/>
    <x v="0"/>
    <s v="+923488898281"/>
    <n v="7140108770097"/>
    <d v="2003-01-05T00:00:00"/>
    <x v="1"/>
    <x v="2"/>
    <s v="Central jamat khana rawalpindi"/>
    <x v="0"/>
    <s v="Single"/>
    <x v="1"/>
    <x v="4"/>
    <s v="Entrepreneurship support and mentoring"/>
    <x v="1"/>
    <x v="2"/>
  </r>
  <r>
    <n v="1"/>
    <n v="0"/>
    <x v="0"/>
    <n v="1"/>
    <s v="zeeshanwazir339@gmail.comGoogle Advanced Data Analytics"/>
    <n v="11"/>
    <s v="Zeeshan wazir"/>
    <s v="zeeshanwazir339@gmail.com"/>
    <s v="7140303544757"/>
    <x v="5"/>
    <s v="google-advanced-data-analytics"/>
    <s v="Google"/>
    <s v="2025-08-09T08:14:44.586Z"/>
    <s v="2025-11-02T08:21:54.307Z"/>
    <n v="5"/>
    <n v="8"/>
    <x v="0"/>
    <s v="No"/>
    <s v="akepb-gilgit-male-gxr0q"/>
    <s v="AKEPB - Gilgit II (Male)"/>
    <m/>
    <s v="xCh7v"/>
    <m/>
    <m/>
    <x v="0"/>
    <x v="5"/>
    <x v="2"/>
    <s v="+923555641737"/>
    <n v="7140303544757"/>
    <d v="2002-03-08T00:00:00"/>
    <x v="0"/>
    <x v="0"/>
    <s v="Sonikot"/>
    <x v="0"/>
    <s v="Single"/>
    <x v="1"/>
    <x v="2"/>
    <s v="Job referrals or placement support"/>
    <x v="1"/>
    <x v="2"/>
  </r>
  <r>
    <n v="0"/>
    <n v="0"/>
    <x v="1"/>
    <n v="0"/>
    <s v="mahmud.shah@akhsp.orgGoogle IT Support"/>
    <n v="12"/>
    <s v="Mahmud Shah"/>
    <s v="mahmud.shah@akhsp.org"/>
    <s v="3520217529755"/>
    <x v="6"/>
    <s v="google-it-support"/>
    <s v="Google"/>
    <s v="2025-08-31T18:39:25.666Z"/>
    <s v="2025-09-28T01:59:16.808Z"/>
    <n v="0"/>
    <n v="6"/>
    <x v="0"/>
    <s v="No"/>
    <s v="akepb-central-male-qoy2h"/>
    <s v="AKEPB - Central (Male)"/>
    <m/>
    <s v="xCh7v"/>
    <m/>
    <m/>
    <x v="0"/>
    <x v="0"/>
    <x v="0"/>
    <s v="+923495423229"/>
    <n v="3520217529755"/>
    <d v="1970-01-01T00:00:00"/>
    <x v="1"/>
    <x v="2"/>
    <s v="Rawalpindi"/>
    <x v="0"/>
    <s v="Married"/>
    <x v="2"/>
    <x v="5"/>
    <s v="Enhance my skills in my current job"/>
    <x v="3"/>
    <x v="0"/>
  </r>
  <r>
    <n v="0"/>
    <n v="0"/>
    <x v="1"/>
    <n v="0"/>
    <s v="alisherctl.99@gmail.comGoogle Digital Marketing &amp; E-commerce"/>
    <n v="13"/>
    <s v="Ali sher"/>
    <s v="alisherctl.99@gmail.com"/>
    <s v="1520146085765"/>
    <x v="7"/>
    <s v="google-digital-marketing-ecommerce"/>
    <s v="Google"/>
    <s v="2025-10-05T18:47:12.628Z"/>
    <m/>
    <n v="0"/>
    <n v="8"/>
    <x v="0"/>
    <s v="No"/>
    <s v="akepb-central-male-qoy2h"/>
    <s v="AKEPB - Central (Male)"/>
    <s v="Google Career Certificates Scholarship Program "/>
    <s v="xCh7v"/>
    <m/>
    <m/>
    <x v="0"/>
    <x v="0"/>
    <x v="0"/>
    <s v="+923449539220"/>
    <n v="1520146085765"/>
    <d v="2003-03-24T00:00:00"/>
    <x v="1"/>
    <x v="2"/>
    <s v="Golden jubilee jk rawalpindi "/>
    <x v="0"/>
    <s v="Single"/>
    <x v="1"/>
    <x v="4"/>
    <s v="Participation in hackathons and innovation challenges"/>
    <x v="1"/>
    <x v="1"/>
  </r>
  <r>
    <n v="1"/>
    <n v="0"/>
    <x v="0"/>
    <n v="1"/>
    <s v="inaararashmal@gmail.comGoogle Data Analytics"/>
    <n v="14"/>
    <s v="Inaara Murad"/>
    <s v="inaararashmal@gmail.com"/>
    <s v="7140405746476"/>
    <x v="1"/>
    <s v="google-data-analytics"/>
    <s v="Google"/>
    <s v="2025-07-23T12:29:27.236Z"/>
    <s v="2025-09-21T06:31:26.184Z"/>
    <n v="1"/>
    <n v="9"/>
    <x v="0"/>
    <s v="No"/>
    <s v="akepb-central-female-g5ddm"/>
    <s v="AKEPB - Central (Female)"/>
    <s v="Google Career Certificates Scholarship Program "/>
    <m/>
    <m/>
    <m/>
    <x v="0"/>
    <x v="2"/>
    <x v="1"/>
    <s v="+923554580112"/>
    <n v="7140405746476"/>
    <d v="2003-07-17T00:00:00"/>
    <x v="1"/>
    <x v="2"/>
    <s v="G9 karimabad jamatkhana "/>
    <x v="1"/>
    <s v="Single"/>
    <x v="1"/>
    <x v="0"/>
    <s v="Internship placements"/>
    <x v="1"/>
    <x v="1"/>
  </r>
  <r>
    <n v="1"/>
    <n v="0"/>
    <x v="0"/>
    <n v="1"/>
    <s v="alizubia62@gmail.comGoogle Data Analytics"/>
    <n v="15"/>
    <s v="Zubia Ali"/>
    <s v="alizubia62@gmail.com"/>
    <s v="7140277375268"/>
    <x v="1"/>
    <s v="google-data-analytics"/>
    <s v="Google"/>
    <s v="2025-08-02T22:55:03.202Z"/>
    <s v="2025-11-03T18:49:45.039Z"/>
    <n v="2"/>
    <n v="9"/>
    <x v="0"/>
    <s v="No"/>
    <s v="akepb-central-female-g5ddm"/>
    <s v="AKEPB - Central (Female)"/>
    <s v="Google Career Certificates Scholarship Program "/>
    <m/>
    <m/>
    <m/>
    <x v="0"/>
    <x v="6"/>
    <x v="3"/>
    <s v="+923169163008"/>
    <n v="7140277375268"/>
    <d v="2005-01-01T00:00:00"/>
    <x v="1"/>
    <x v="2"/>
    <s v="Pindi jamat khana"/>
    <x v="1"/>
    <s v="Single"/>
    <x v="1"/>
    <x v="2"/>
    <s v="Advanced technical or soft skills training"/>
    <x v="1"/>
    <x v="1"/>
  </r>
  <r>
    <n v="1"/>
    <n v="0"/>
    <x v="0"/>
    <n v="1"/>
    <s v="emanjehangir004@gmail.comGoogle Project Management"/>
    <n v="16"/>
    <s v="Eman Jehangir"/>
    <s v="emanjehangir004@gmail.com"/>
    <s v="6110108021780"/>
    <x v="0"/>
    <s v="google-project-management"/>
    <s v="Google"/>
    <s v="2025-07-26T14:17:18.803Z"/>
    <m/>
    <n v="0"/>
    <n v="7"/>
    <x v="0"/>
    <s v="No"/>
    <s v="akepb-central-female-g5ddm"/>
    <s v="AKEPB - Central (Female)"/>
    <m/>
    <s v="GgvHw"/>
    <m/>
    <m/>
    <x v="0"/>
    <x v="0"/>
    <x v="0"/>
    <s v="+923421502759"/>
    <n v="6110108021780"/>
    <d v="2004-08-31T00:00:00"/>
    <x v="1"/>
    <x v="2"/>
    <s v="Karimabad G-9 Jammatkhana "/>
    <x v="1"/>
    <s v="Single"/>
    <x v="1"/>
    <x v="1"/>
    <s v="Advanced technical or soft skills training"/>
    <x v="1"/>
    <x v="2"/>
  </r>
  <r>
    <n v="0"/>
    <n v="0"/>
    <x v="1"/>
    <n v="0"/>
    <s v="nazeeraman93@gmail.comGoogle AI Essentials"/>
    <n v="17"/>
    <s v="Nazeer Aman"/>
    <s v="nazeeraman93@gmail.com"/>
    <s v="7140253332139"/>
    <x v="3"/>
    <s v="ai-essentials-google"/>
    <s v="Google"/>
    <s v="2025-07-23T10:07:01.489Z"/>
    <s v="2025-07-27T10:22:06.545Z"/>
    <n v="1"/>
    <n v="5"/>
    <x v="0"/>
    <s v="No"/>
    <s v="akepb-central-male-qoy2h"/>
    <s v="AKEPB - Central (Male)"/>
    <s v="Google Career Certificates Scholarship Program "/>
    <s v="GgvHw"/>
    <m/>
    <m/>
    <x v="0"/>
    <x v="4"/>
    <x v="1"/>
    <s v="+923170580327"/>
    <n v="7140253332139"/>
    <d v="2000-03-04T00:00:00"/>
    <x v="1"/>
    <x v="2"/>
    <s v="Ismaili Jamatkhanaa Chandi Chowk Rawalpindi"/>
    <x v="0"/>
    <s v="Single"/>
    <x v="5"/>
    <x v="0"/>
    <s v="Advanced technical or soft skills training"/>
    <x v="1"/>
    <x v="1"/>
  </r>
  <r>
    <n v="0"/>
    <n v="1"/>
    <x v="1"/>
    <n v="0"/>
    <s v="hafsarehmat803@gmail.comGoogle Cybersecurity"/>
    <n v="18"/>
    <s v="Hafsa Rehmat"/>
    <s v="hafsarehmat803@gmail.com"/>
    <s v="3840386030338"/>
    <x v="2"/>
    <s v="google-cybersecurity"/>
    <s v="Google"/>
    <s v="2025-07-23T18:44:42.350Z"/>
    <s v="2025-10-08T18:45:16.157Z"/>
    <n v="4"/>
    <n v="9"/>
    <x v="0"/>
    <s v="No"/>
    <s v="akepb-central-female-g5ddm"/>
    <s v="AKEPB - Central (Female)"/>
    <s v="Google Career Certificates Scholarship Program "/>
    <s v="GgvHw"/>
    <m/>
    <m/>
    <x v="0"/>
    <x v="7"/>
    <x v="4"/>
    <s v="+923369416909"/>
    <n v="3840386030338"/>
    <d v="2003-09-01T00:00:00"/>
    <x v="1"/>
    <x v="2"/>
    <s v="Karimabad Jamat Khana Islamabad "/>
    <x v="1"/>
    <s v="Single"/>
    <x v="1"/>
    <x v="1"/>
    <s v="Internship placements"/>
    <x v="1"/>
    <x v="2"/>
  </r>
  <r>
    <n v="0"/>
    <n v="0"/>
    <x v="1"/>
    <n v="0"/>
    <s v="alisherctl.99@gmail.comGoogle AI Essentials"/>
    <n v="19"/>
    <s v="Ali sher"/>
    <s v="alisherctl.99@gmail.com"/>
    <s v="1520146085765"/>
    <x v="3"/>
    <s v="ai-essentials-google"/>
    <s v="Google"/>
    <s v="2025-10-05T18:46:06.975Z"/>
    <m/>
    <n v="0"/>
    <n v="5"/>
    <x v="0"/>
    <s v="No"/>
    <s v="akepb-central-male-qoy2h"/>
    <s v="AKEPB - Central (Male)"/>
    <s v="Google Career Certificates Scholarship Program "/>
    <s v="GgvHw"/>
    <m/>
    <m/>
    <x v="0"/>
    <x v="0"/>
    <x v="0"/>
    <s v="+923449539220"/>
    <n v="1520146085765"/>
    <d v="2003-03-24T00:00:00"/>
    <x v="1"/>
    <x v="2"/>
    <s v="Golden jubilee jk rawalpindi "/>
    <x v="0"/>
    <s v="Single"/>
    <x v="1"/>
    <x v="4"/>
    <s v="Participation in hackathons and innovation challenges"/>
    <x v="1"/>
    <x v="1"/>
  </r>
  <r>
    <n v="0"/>
    <n v="0"/>
    <x v="1"/>
    <n v="0"/>
    <s v="uzmaaly0@gmail.comGoogle Data Analytics"/>
    <n v="20"/>
    <s v="Uzma  paree"/>
    <s v="uzmaaly0@gmail.com"/>
    <s v="7170305662552"/>
    <x v="1"/>
    <s v="google-data-analytics"/>
    <s v="Google"/>
    <s v="2025-09-16T08:39:28.187Z"/>
    <m/>
    <n v="0"/>
    <n v="9"/>
    <x v="0"/>
    <s v="No"/>
    <s v="akepb-gilgit-female-1kkb4"/>
    <s v="AKEPB - Gilgit II (Female)"/>
    <m/>
    <m/>
    <m/>
    <m/>
    <x v="0"/>
    <x v="0"/>
    <x v="0"/>
    <s v="+923415766809"/>
    <n v="7170305662552"/>
    <d v="2001-12-19T00:00:00"/>
    <x v="0"/>
    <x v="0"/>
    <s v="Zulifiqarabad jamatkhana "/>
    <x v="1"/>
    <s v="Single"/>
    <x v="3"/>
    <x v="2"/>
    <s v="Support My Family members for Upskilling"/>
    <x v="1"/>
    <x v="1"/>
  </r>
  <r>
    <n v="1"/>
    <n v="0"/>
    <x v="0"/>
    <n v="1"/>
    <s v="djhassanali986@gmail.comGoogle Data Analytics"/>
    <n v="21"/>
    <s v="Hassan ali"/>
    <s v="djhassanali986@gmail.com"/>
    <s v="1520288940049"/>
    <x v="1"/>
    <s v="google-data-analytics"/>
    <s v="Google"/>
    <s v="2025-07-24T03:12:45.799Z"/>
    <s v="2025-08-16T15:25:32.301Z"/>
    <n v="0"/>
    <n v="9"/>
    <x v="0"/>
    <s v="No"/>
    <s v="akepb-central-male-qoy2h"/>
    <s v="AKEPB - Central (Male)"/>
    <s v="Google Career Certificates Scholarship Program "/>
    <s v="xCh7v"/>
    <m/>
    <m/>
    <x v="0"/>
    <x v="0"/>
    <x v="0"/>
    <s v="+923409860828"/>
    <n v="1520288940049"/>
    <d v="1994-02-25T00:00:00"/>
    <x v="1"/>
    <x v="2"/>
    <s v="Chandni chowk"/>
    <x v="0"/>
    <s v="Single"/>
    <x v="2"/>
    <x v="2"/>
    <s v="Job referrals or placement support"/>
    <x v="0"/>
    <x v="0"/>
  </r>
  <r>
    <n v="1"/>
    <n v="0"/>
    <x v="0"/>
    <n v="1"/>
    <s v="shsaleemraza@gmail.comGoogle Project Management"/>
    <n v="22"/>
    <s v="Sheikh Saleem Raza"/>
    <s v="shsaleemraza@gmail.com"/>
    <s v="3520227250785"/>
    <x v="0"/>
    <s v="google-project-management"/>
    <s v="Google"/>
    <s v="2025-07-27T11:38:51.830Z"/>
    <s v="2025-07-27T11:47:00.632Z"/>
    <n v="0"/>
    <n v="7"/>
    <x v="0"/>
    <s v="No"/>
    <s v="akepb-central-male-qoy2h"/>
    <s v="AKEPB - Central (Male)"/>
    <s v="Google Career Certificates Scholarship Program "/>
    <m/>
    <m/>
    <m/>
    <x v="0"/>
    <x v="0"/>
    <x v="0"/>
    <s v="+923344010205"/>
    <n v="3520227250785"/>
    <d v="1972-04-05T00:00:00"/>
    <x v="1"/>
    <x v="6"/>
    <s v="Lahore"/>
    <x v="0"/>
    <s v="Married"/>
    <x v="2"/>
    <x v="6"/>
    <s v="Advanced technical or soft skills training"/>
    <x v="3"/>
    <x v="1"/>
  </r>
  <r>
    <n v="0"/>
    <n v="0"/>
    <x v="1"/>
    <n v="0"/>
    <s v="sabiraansari54@gmail.comGoogle Data Analytics"/>
    <n v="23"/>
    <s v="Sabira Ansari"/>
    <s v="sabiraansari54@gmail.com"/>
    <s v="1520290086362"/>
    <x v="1"/>
    <s v="google-data-analytics"/>
    <s v="Google"/>
    <s v="2025-08-12T06:36:34.428Z"/>
    <s v="2025-10-29T10:18:16.496Z"/>
    <n v="6"/>
    <n v="9"/>
    <x v="0"/>
    <s v="No"/>
    <s v="akepb-central-female-g5ddm"/>
    <s v="AKEPB - Central (Female)"/>
    <m/>
    <s v="GgvHw"/>
    <m/>
    <m/>
    <x v="0"/>
    <x v="8"/>
    <x v="2"/>
    <s v="+923423325057"/>
    <n v="1520290086362"/>
    <d v="1997-02-10T00:00:00"/>
    <x v="1"/>
    <x v="2"/>
    <s v="Rawalpindi chandi Chowk "/>
    <x v="1"/>
    <s v="Single"/>
    <x v="3"/>
    <x v="2"/>
    <s v="Entrepreneurship support and mentoring"/>
    <x v="0"/>
    <x v="1"/>
  </r>
  <r>
    <n v="1"/>
    <n v="0"/>
    <x v="0"/>
    <n v="1"/>
    <s v="jibranali1112@gmail.comGoogle Digital Marketing &amp; E-commerce"/>
    <n v="24"/>
    <s v="Jibran ali"/>
    <s v="jibranali1112@gmail.com"/>
    <s v="7170203457325"/>
    <x v="7"/>
    <s v="google-digital-marketing-ecommerce"/>
    <s v="Google"/>
    <s v="2025-07-24T06:42:30.403Z"/>
    <s v="2025-11-02T10:27:42.294Z"/>
    <n v="2"/>
    <n v="8"/>
    <x v="0"/>
    <s v="No"/>
    <s v="akepb-gilgit-male-gxr0q"/>
    <s v="AKEPB - Gilgit II (Male)"/>
    <m/>
    <s v="xCh7v"/>
    <m/>
    <m/>
    <x v="0"/>
    <x v="9"/>
    <x v="3"/>
    <s v="+923144464908"/>
    <n v="7170203457325"/>
    <d v="2003-11-21T00:00:00"/>
    <x v="0"/>
    <x v="0"/>
    <s v="Center jk"/>
    <x v="0"/>
    <s v="Single"/>
    <x v="1"/>
    <x v="1"/>
    <s v="Entrepreneurship support and mentoring"/>
    <x v="1"/>
    <x v="2"/>
  </r>
  <r>
    <n v="0"/>
    <n v="0"/>
    <x v="1"/>
    <n v="0"/>
    <s v="Mubashiranwar95@gmail.comGoogle Cybersecurity"/>
    <n v="25"/>
    <s v="Mubashir Anwar"/>
    <s v="Mubashiranwar95@gmail.com"/>
    <s v="1520252980589"/>
    <x v="2"/>
    <s v="google-cybersecurity"/>
    <s v="Google"/>
    <s v="2025-10-04T14:37:34.024Z"/>
    <s v="2025-10-04T15:17:20.808Z"/>
    <n v="0"/>
    <n v="9"/>
    <x v="0"/>
    <s v="No"/>
    <s v="akepb-central-male-qoy2h"/>
    <s v="AKEPB - Central (Male)"/>
    <s v="Google Career Certificates Scholarship Program "/>
    <m/>
    <m/>
    <m/>
    <x v="0"/>
    <x v="0"/>
    <x v="0"/>
    <s v="+923468069062"/>
    <n v="1520252980589"/>
    <d v="2004-03-16T00:00:00"/>
    <x v="1"/>
    <x v="1"/>
    <s v="Sikandar Town "/>
    <x v="0"/>
    <s v="Single"/>
    <x v="1"/>
    <x v="0"/>
    <s v="Advanced technical or soft skills training"/>
    <x v="1"/>
    <x v="2"/>
  </r>
  <r>
    <n v="0"/>
    <n v="0"/>
    <x v="1"/>
    <n v="0"/>
    <s v="mashal.bsse@gmail.comGoogle IT Support"/>
    <n v="26"/>
    <s v="Mashal Ud din"/>
    <s v="mashal.bsse@gmail.com"/>
    <s v="7150197972564"/>
    <x v="6"/>
    <s v="google-it-support"/>
    <s v="Google"/>
    <s v="2025-07-25T06:51:36.917Z"/>
    <s v="2025-07-28T10:41:39.720Z"/>
    <n v="0"/>
    <n v="6"/>
    <x v="0"/>
    <s v="No"/>
    <s v="akepb-central-female-g5ddm"/>
    <s v="AKEPB - Central (Female)"/>
    <m/>
    <s v="GgvHw"/>
    <m/>
    <m/>
    <x v="0"/>
    <x v="0"/>
    <x v="0"/>
    <s v="+923466665110"/>
    <n v="7150197972564"/>
    <d v="1999-07-02T00:00:00"/>
    <x v="1"/>
    <x v="2"/>
    <s v="Rawalpindi JK"/>
    <x v="1"/>
    <s v="Single"/>
    <x v="5"/>
    <x v="1"/>
    <s v="Job referrals or placement support"/>
    <x v="0"/>
    <x v="1"/>
  </r>
  <r>
    <n v="0"/>
    <n v="0"/>
    <x v="1"/>
    <n v="0"/>
    <s v="waqas.ferwani198@gmail.comGoogle Data Analytics"/>
    <n v="27"/>
    <s v="waqas Ahmed"/>
    <s v="waqas.ferwani198@gmail.com"/>
    <s v="7140261418847"/>
    <x v="1"/>
    <s v="google-data-analytics"/>
    <s v="Google"/>
    <s v="2025-08-26T17:12:03.381Z"/>
    <m/>
    <n v="0"/>
    <n v="9"/>
    <x v="0"/>
    <s v="No"/>
    <s v="akepb-central-male-qoy2h"/>
    <s v="AKEPB - Central (Male)"/>
    <s v="Google Career Certificates Scholarship Program "/>
    <s v="xCh7v"/>
    <m/>
    <m/>
    <x v="0"/>
    <x v="0"/>
    <x v="0"/>
    <s v="+923440562209"/>
    <n v="7140261418847"/>
    <d v="1998-02-02T00:00:00"/>
    <x v="1"/>
    <x v="2"/>
    <s v="Rawalpindi JK"/>
    <x v="0"/>
    <s v="Single"/>
    <x v="2"/>
    <x v="5"/>
    <s v="Entrepreneurship support and mentoring"/>
    <x v="0"/>
    <x v="2"/>
  </r>
  <r>
    <n v="0"/>
    <n v="0"/>
    <x v="1"/>
    <n v="0"/>
    <s v="azaamcna@gmail.comGoogle Project Management"/>
    <n v="28"/>
    <s v="Azaam"/>
    <s v="azaamcna@gmail.com"/>
    <s v="1310166204003"/>
    <x v="0"/>
    <s v="google-project-management"/>
    <s v="Google"/>
    <s v="2025-07-24T11:00:39.005Z"/>
    <m/>
    <n v="0"/>
    <n v="6"/>
    <x v="0"/>
    <s v="No"/>
    <s v="akepb-central-male-qoy2h"/>
    <s v="AKEPB - Central (Male)"/>
    <m/>
    <s v="xCh7v"/>
    <m/>
    <m/>
    <x v="0"/>
    <x v="0"/>
    <x v="0"/>
    <s v="+923279172151"/>
    <n v="1310166204003"/>
    <d v="2003-07-28T00:00:00"/>
    <x v="1"/>
    <x v="1"/>
    <s v="Abbottabad"/>
    <x v="0"/>
    <s v="Single"/>
    <x v="1"/>
    <x v="0"/>
    <s v="Entrepreneurship support and mentoring"/>
    <x v="1"/>
    <x v="2"/>
  </r>
  <r>
    <n v="1"/>
    <n v="0"/>
    <x v="0"/>
    <n v="1"/>
    <s v="inbox.sideeq@gmail.comGoogle Digital Marketing &amp; E-commerce"/>
    <n v="29"/>
    <s v="Sideeq Akbar"/>
    <s v="inbox.sideeq@gmail.com"/>
    <s v="1520257488921"/>
    <x v="7"/>
    <s v="google-digital-marketing-ecommerce"/>
    <s v="Google"/>
    <s v="2025-07-30T18:47:01.829Z"/>
    <s v="2025-07-30T19:31:38.124Z"/>
    <n v="0"/>
    <n v="8"/>
    <x v="0"/>
    <s v="No"/>
    <s v="akepb-central-male-qoy2h"/>
    <s v="AKEPB - Central (Male)"/>
    <s v="Google Career Certificates Scholarship Program "/>
    <s v="xCh7v"/>
    <m/>
    <m/>
    <x v="0"/>
    <x v="0"/>
    <x v="0"/>
    <s v="+923409860749"/>
    <n v="1520257488921"/>
    <d v="1997-02-01T00:00:00"/>
    <x v="1"/>
    <x v="2"/>
    <s v="Rwp"/>
    <x v="0"/>
    <s v="Single"/>
    <x v="2"/>
    <x v="2"/>
    <s v="Entrepreneurship support and mentoring"/>
    <x v="0"/>
    <x v="1"/>
  </r>
  <r>
    <n v="0"/>
    <n v="0"/>
    <x v="1"/>
    <n v="0"/>
    <s v="zk311984@gmail.comGoogle Data Analytics"/>
    <n v="30"/>
    <s v="zahra khan"/>
    <s v="zk311984@gmail.com"/>
    <s v="7170205711780"/>
    <x v="1"/>
    <s v="google-data-analytics"/>
    <s v="Google"/>
    <s v="2025-07-26T04:20:55.932Z"/>
    <s v="2025-10-05T18:23:29.020Z"/>
    <n v="8"/>
    <n v="9"/>
    <x v="0"/>
    <s v="No"/>
    <s v="akepb-central-female-g5ddm"/>
    <s v="AKEPB - Central (Female)"/>
    <s v="Google Career Certificates Scholarship Program "/>
    <m/>
    <m/>
    <m/>
    <x v="0"/>
    <x v="10"/>
    <x v="5"/>
    <s v="+923181590695"/>
    <n v="7170205711780"/>
    <d v="2003-09-11T00:00:00"/>
    <x v="1"/>
    <x v="2"/>
    <s v="Rawalpindi"/>
    <x v="1"/>
    <s v="Single"/>
    <x v="5"/>
    <x v="1"/>
    <s v="Job referrals or placement support"/>
    <x v="1"/>
    <x v="1"/>
  </r>
  <r>
    <n v="0"/>
    <n v="0"/>
    <x v="1"/>
    <n v="0"/>
    <s v="shahnazaliciqam@gmail.comGoogle Project Management"/>
    <n v="31"/>
    <s v="shehnaz"/>
    <s v="shahnazaliciqam@gmail.com"/>
    <s v="7150264081608"/>
    <x v="0"/>
    <s v="google-project-management"/>
    <s v="Google"/>
    <s v="2025-09-26T09:29:34.243Z"/>
    <s v="2025-09-27T12:22:05.182Z"/>
    <n v="1"/>
    <n v="7"/>
    <x v="0"/>
    <s v="No"/>
    <s v="akepb-central-female-g5ddm"/>
    <s v="AKEPB - Central (Female)"/>
    <s v="Google Career Certificates Scholarship Program "/>
    <s v="GgvHw"/>
    <m/>
    <m/>
    <x v="0"/>
    <x v="1"/>
    <x v="1"/>
    <s v="+923180055149"/>
    <n v="7150264081608"/>
    <d v="1998-04-03T00:00:00"/>
    <x v="1"/>
    <x v="2"/>
    <s v="G9"/>
    <x v="1"/>
    <s v="Single"/>
    <x v="2"/>
    <x v="0"/>
    <s v="Advanced technical or soft skills training"/>
    <x v="0"/>
    <x v="1"/>
  </r>
  <r>
    <n v="0"/>
    <n v="0"/>
    <x v="1"/>
    <n v="0"/>
    <s v="healthbytes024@gmail.comGoogle AI Essentials"/>
    <n v="32"/>
    <s v="Piyar Ali"/>
    <s v="healthbytes024@gmail.com"/>
    <s v="7140303507631"/>
    <x v="3"/>
    <s v="ai-essentials-google"/>
    <s v="Google"/>
    <s v="2025-10-27T17:42:42.273Z"/>
    <s v="2025-10-27T18:46:38.369Z"/>
    <n v="1"/>
    <n v="5"/>
    <x v="0"/>
    <s v="No"/>
    <s v="akepb-central-male-qoy2h"/>
    <s v="AKEPB - Central (Male)"/>
    <s v="Google Career Certificates Scholarship Program "/>
    <s v="xCh7v"/>
    <m/>
    <m/>
    <x v="0"/>
    <x v="4"/>
    <x v="1"/>
    <s v="+923414136972"/>
    <n v="7140303507631"/>
    <d v="2000-08-15T00:00:00"/>
    <x v="1"/>
    <x v="6"/>
    <s v="Lahore Davis Road"/>
    <x v="0"/>
    <s v="Single"/>
    <x v="0"/>
    <x v="1"/>
    <s v="Internship placements"/>
    <x v="0"/>
    <x v="2"/>
  </r>
  <r>
    <n v="0"/>
    <n v="2"/>
    <x v="1"/>
    <n v="0"/>
    <s v="girmmeen@gmail.comGoogle Data Analytics"/>
    <n v="33"/>
    <s v="Wajahat Sultan"/>
    <s v="girmmeen@gmail.com"/>
    <s v="7140195844331"/>
    <x v="1"/>
    <s v="google-data-analytics"/>
    <s v="Google"/>
    <s v="2025-10-24T11:58:55.453Z"/>
    <s v="2025-10-25T11:41:02.297Z"/>
    <n v="1"/>
    <n v="9"/>
    <x v="0"/>
    <s v="No"/>
    <s v="akepb-central-male-qoy2h"/>
    <s v="AKEPB - Central (Male)"/>
    <s v="Google Career Certificates Scholarship Program "/>
    <s v="xCh7v"/>
    <m/>
    <m/>
    <x v="0"/>
    <x v="2"/>
    <x v="1"/>
    <s v="+923488146815"/>
    <n v="7140195844331"/>
    <d v="1993-04-10T00:00:00"/>
    <x v="1"/>
    <x v="2"/>
    <s v="Chandni Chowk Rwp"/>
    <x v="0"/>
    <s v="Married"/>
    <x v="2"/>
    <x v="1"/>
    <s v="Advanced technical or soft skills training"/>
    <x v="0"/>
    <x v="0"/>
  </r>
  <r>
    <n v="1"/>
    <n v="0"/>
    <x v="0"/>
    <n v="1"/>
    <s v="alihmzazia@gmail.comGoogle Data Analytics"/>
    <n v="34"/>
    <s v="Ali Hamza Zia"/>
    <s v="alihmzazia@gmail.com"/>
    <s v="3430186976493"/>
    <x v="1"/>
    <s v="google-data-analytics"/>
    <s v="Google"/>
    <s v="2025-07-23T12:39:10.010Z"/>
    <s v="2025-08-16T03:13:39.378Z"/>
    <n v="0"/>
    <n v="9"/>
    <x v="0"/>
    <s v="No"/>
    <s v="akepb-central-male-qoy2h"/>
    <s v="AKEPB - Central (Male)"/>
    <s v="Google Career Certificates Scholarship Program "/>
    <s v="xCh7v"/>
    <m/>
    <m/>
    <x v="0"/>
    <x v="0"/>
    <x v="0"/>
    <s v="+923217973696"/>
    <n v="3430186976493"/>
    <d v="1996-05-21T00:00:00"/>
    <x v="1"/>
    <x v="6"/>
    <s v="Faisalabad"/>
    <x v="0"/>
    <s v="Married"/>
    <x v="0"/>
    <x v="2"/>
    <s v="Support My Family members for Upskilling"/>
    <x v="0"/>
    <x v="1"/>
  </r>
  <r>
    <n v="0"/>
    <n v="1"/>
    <x v="1"/>
    <n v="0"/>
    <s v="sammuhammad289@gmail.comGoogle Data Analytics"/>
    <n v="35"/>
    <s v="Muhammad Sami"/>
    <s v="sammuhammad289@gmail.com"/>
    <s v="7150257656119"/>
    <x v="1"/>
    <s v="google-data-analytics"/>
    <s v="Google"/>
    <s v="2025-08-21T06:33:48.117Z"/>
    <s v="2025-09-24T16:37:07.853Z"/>
    <n v="0"/>
    <n v="9"/>
    <x v="0"/>
    <s v="No"/>
    <s v="akepb-central-male-qoy2h"/>
    <s v="AKEPB - Central (Male)"/>
    <s v="Google Career Certificates Scholarship Program "/>
    <m/>
    <m/>
    <m/>
    <x v="0"/>
    <x v="0"/>
    <x v="0"/>
    <s v="+923411840755"/>
    <n v="7150257656119"/>
    <d v="2004-05-29T00:00:00"/>
    <x v="1"/>
    <x v="2"/>
    <s v="Ismaili Jamatkhanaa Chandi Chowk Rawalpindi"/>
    <x v="0"/>
    <s v="Single"/>
    <x v="1"/>
    <x v="1"/>
    <s v="Advanced technical or soft skills training"/>
    <x v="1"/>
    <x v="2"/>
  </r>
  <r>
    <n v="0"/>
    <n v="0"/>
    <x v="1"/>
    <n v="0"/>
    <s v="sa2476professional@gmail.comGoogle Data Analytics"/>
    <n v="36"/>
    <s v="Shayan Ali"/>
    <s v="sa2476professional@gmail.com"/>
    <s v="6110129910499"/>
    <x v="1"/>
    <s v="google-data-analytics"/>
    <s v="Google"/>
    <s v="2025-08-05T14:13:48.629Z"/>
    <s v="2025-10-30T13:01:35.481Z"/>
    <n v="1"/>
    <n v="9"/>
    <x v="0"/>
    <s v="No"/>
    <s v="akepb-central-male-qoy2h"/>
    <s v="AKEPB - Central (Male)"/>
    <m/>
    <s v="xCh7v"/>
    <m/>
    <m/>
    <x v="0"/>
    <x v="2"/>
    <x v="1"/>
    <s v="+923093526530"/>
    <n v="6110129910499"/>
    <d v="2003-01-10T00:00:00"/>
    <x v="1"/>
    <x v="7"/>
    <s v="Main Sargodha JK"/>
    <x v="0"/>
    <s v="Single"/>
    <x v="1"/>
    <x v="0"/>
    <s v="Advanced technical or soft skills training"/>
    <x v="1"/>
    <x v="2"/>
  </r>
  <r>
    <n v="1"/>
    <n v="0"/>
    <x v="0"/>
    <n v="1"/>
    <s v="salmanullah.baig@gmail.comGoogle IT Automation with Python"/>
    <n v="37"/>
    <s v="salman ullah baig"/>
    <s v="salmanullah.baig@gmail.com"/>
    <s v="7140253806125"/>
    <x v="8"/>
    <s v="google-it-automation"/>
    <s v="Google"/>
    <s v="2025-07-27T08:24:20.510Z"/>
    <s v="2025-08-25T13:50:40.306Z"/>
    <n v="0"/>
    <n v="7"/>
    <x v="0"/>
    <s v="No"/>
    <s v="akepb-central-male-qoy2h"/>
    <s v="AKEPB - Central (Male)"/>
    <s v="Google Career Certificates Scholarship Program "/>
    <m/>
    <m/>
    <m/>
    <x v="0"/>
    <x v="0"/>
    <x v="0"/>
    <s v="+923155597447"/>
    <n v="7140253806125"/>
    <d v="1996-07-02T00:00:00"/>
    <x v="1"/>
    <x v="2"/>
    <s v="G9/1 JK"/>
    <x v="0"/>
    <s v="Single"/>
    <x v="0"/>
    <x v="6"/>
    <s v="Advanced technical or soft skills training"/>
    <x v="0"/>
    <x v="1"/>
  </r>
  <r>
    <n v="0"/>
    <n v="0"/>
    <x v="1"/>
    <n v="0"/>
    <s v="healthbytes024@gmail.comGoogle Digital Marketing &amp; E-commerce"/>
    <n v="38"/>
    <s v="Piyar Ali"/>
    <s v="healthbytes024@gmail.com"/>
    <s v="7140303507631"/>
    <x v="7"/>
    <s v="google-digital-marketing-ecommerce"/>
    <s v="Google"/>
    <s v="2025-07-23T10:21:03.504Z"/>
    <s v="2025-09-02T19:27:40.760Z"/>
    <n v="1"/>
    <n v="8"/>
    <x v="0"/>
    <s v="No"/>
    <s v="akepb-central-male-qoy2h"/>
    <s v="AKEPB - Central (Male)"/>
    <s v="Google Career Certificates Scholarship Program "/>
    <m/>
    <m/>
    <m/>
    <x v="0"/>
    <x v="11"/>
    <x v="1"/>
    <s v="+923414136972"/>
    <n v="7140303507631"/>
    <d v="2000-08-15T00:00:00"/>
    <x v="1"/>
    <x v="6"/>
    <s v="Lahore Davis Road"/>
    <x v="0"/>
    <s v="Single"/>
    <x v="0"/>
    <x v="1"/>
    <s v="Internship placements"/>
    <x v="0"/>
    <x v="2"/>
  </r>
  <r>
    <n v="1"/>
    <n v="0"/>
    <x v="0"/>
    <n v="1"/>
    <s v="waqaralam654@gmail.comGoogle Project Management"/>
    <n v="39"/>
    <s v="Waqar Alam"/>
    <s v="waqaralam654@gmail.com"/>
    <s v="7150171735503"/>
    <x v="0"/>
    <s v="google-project-management"/>
    <s v="Google"/>
    <s v="2025-08-13T18:50:26.142Z"/>
    <s v="2025-08-13T20:37:57.450Z"/>
    <n v="0"/>
    <n v="7"/>
    <x v="0"/>
    <s v="No"/>
    <s v="akepb-central-male-qoy2h"/>
    <s v="AKEPB - Central (Male)"/>
    <s v="Google Career Certificates Scholarship Program "/>
    <m/>
    <m/>
    <m/>
    <x v="0"/>
    <x v="0"/>
    <x v="0"/>
    <s v="+923459032564"/>
    <n v="7150171735503"/>
    <d v="1998-06-15T00:00:00"/>
    <x v="1"/>
    <x v="2"/>
    <s v="Karimabad "/>
    <x v="0"/>
    <s v="Single"/>
    <x v="1"/>
    <x v="1"/>
    <s v="Entrepreneurship support and mentoring"/>
    <x v="0"/>
    <x v="0"/>
  </r>
  <r>
    <n v="0"/>
    <n v="0"/>
    <x v="1"/>
    <n v="0"/>
    <s v="hamza2021karim@gmail.comGoogle Digital Marketing &amp; E-commerce"/>
    <n v="40"/>
    <s v="Hamza Karim"/>
    <s v="hamza2021karim@gmail.com"/>
    <s v="3430230923569"/>
    <x v="7"/>
    <s v="google-digital-marketing-ecommerce"/>
    <s v="Google"/>
    <s v="2023-06-17T08:14:40.235Z"/>
    <s v="2025-11-04T08:36:04.408Z"/>
    <n v="1"/>
    <n v="8"/>
    <x v="0"/>
    <s v="No"/>
    <s v="akepb-central-male-qoy2h"/>
    <s v="AKEPB - Central (Male)"/>
    <m/>
    <s v="xCh7v"/>
    <m/>
    <m/>
    <x v="0"/>
    <x v="11"/>
    <x v="1"/>
    <s v="+923007528942"/>
    <n v="3430230923569"/>
    <d v="2001-07-19T00:00:00"/>
    <x v="1"/>
    <x v="6"/>
    <s v="Lahore"/>
    <x v="0"/>
    <s v="Married"/>
    <x v="0"/>
    <x v="2"/>
    <s v="Support My Family members for Upskilling"/>
    <x v="1"/>
    <x v="1"/>
  </r>
  <r>
    <n v="1"/>
    <n v="0"/>
    <x v="0"/>
    <n v="1"/>
    <s v="alimadad24@gmail.comGoogle Project Management"/>
    <n v="41"/>
    <s v="ALI MADAD SHAH"/>
    <s v="alimadad24@gmail.com"/>
    <s v="1520252126901"/>
    <x v="0"/>
    <s v="google-project-management"/>
    <s v="Google"/>
    <s v="2025-10-28T09:17:38.986Z"/>
    <s v="2025-11-04T04:21:41.637Z"/>
    <n v="1"/>
    <n v="7"/>
    <x v="0"/>
    <s v="No"/>
    <s v="akepb-central-male-qoy2h"/>
    <s v="AKEPB - Central (Male)"/>
    <m/>
    <s v="xCh7v"/>
    <m/>
    <m/>
    <x v="0"/>
    <x v="1"/>
    <x v="1"/>
    <s v="+923338558566"/>
    <n v="1520252126901"/>
    <d v="1988-02-03T00:00:00"/>
    <x v="1"/>
    <x v="1"/>
    <s v="Skandar town"/>
    <x v="0"/>
    <s v="Married"/>
    <x v="2"/>
    <x v="0"/>
    <s v="Support My Family members for Upskilling"/>
    <x v="4"/>
    <x v="1"/>
  </r>
  <r>
    <n v="0"/>
    <n v="0"/>
    <x v="1"/>
    <n v="0"/>
    <s v="shahrules1257@gmail.comGoogle Advanced Data Analytics"/>
    <n v="42"/>
    <s v="Salman dinar"/>
    <s v="shahrules1257@gmail.com"/>
    <s v="7140181125423"/>
    <x v="5"/>
    <s v="google-advanced-data-analytics"/>
    <s v="Google"/>
    <s v="2025-07-23T14:23:40.604Z"/>
    <s v="2025-11-01T12:26:34.193Z"/>
    <n v="4"/>
    <n v="7"/>
    <x v="0"/>
    <s v="No"/>
    <s v="akepb-gilgit-male-gxr0q"/>
    <s v="AKEPB - Gilgit II (Male)"/>
    <s v="Google Career Certificates Scholarship Program "/>
    <s v="xCh7v"/>
    <m/>
    <m/>
    <x v="0"/>
    <x v="12"/>
    <x v="2"/>
    <s v="+923165208307"/>
    <n v="7140181125423"/>
    <d v="2001-02-20T00:00:00"/>
    <x v="0"/>
    <x v="0"/>
    <s v="Baladul Karim jamatkhana"/>
    <x v="0"/>
    <s v="Single"/>
    <x v="3"/>
    <x v="2"/>
    <s v="Internship placements"/>
    <x v="1"/>
    <x v="1"/>
  </r>
  <r>
    <n v="1"/>
    <n v="0"/>
    <x v="0"/>
    <n v="1"/>
    <s v="khayamdanishi@gmail.comGoogle Business Intelligence"/>
    <n v="43"/>
    <s v="KHAYAM DANISH"/>
    <s v="khayamdanishi@gmail.com"/>
    <s v="7150403970093"/>
    <x v="4"/>
    <s v="google-business-intelligence"/>
    <s v="Google"/>
    <s v="2025-07-29T08:18:05.885Z"/>
    <m/>
    <n v="0"/>
    <n v="4"/>
    <x v="0"/>
    <s v="No"/>
    <s v="akepb-central-male-qoy2h"/>
    <s v="AKEPB - Central (Male)"/>
    <s v="Google Career Certificates Scholarship Program "/>
    <m/>
    <m/>
    <m/>
    <x v="0"/>
    <x v="0"/>
    <x v="0"/>
    <s v="+923425249896"/>
    <n v="7150403970093"/>
    <d v="1995-10-13T00:00:00"/>
    <x v="1"/>
    <x v="6"/>
    <s v="Lahore"/>
    <x v="0"/>
    <s v="Single"/>
    <x v="1"/>
    <x v="1"/>
    <s v="Advanced technical or soft skills training"/>
    <x v="0"/>
    <x v="1"/>
  </r>
  <r>
    <n v="0"/>
    <n v="0"/>
    <x v="1"/>
    <n v="0"/>
    <s v="ajazalishahabii@gmail.comGoogle Advanced Data Analytics"/>
    <n v="44"/>
    <s v="Ajaz Ali"/>
    <s v="ajazalishahabii@gmail.com"/>
    <s v="7140135039707"/>
    <x v="5"/>
    <s v="google-advanced-data-analytics"/>
    <s v="Google"/>
    <s v="2025-10-10T17:34:47.391Z"/>
    <s v="2025-10-11T08:26:50.282Z"/>
    <n v="0"/>
    <n v="7"/>
    <x v="0"/>
    <s v="No"/>
    <s v="akepb-gilgit-female-1kkb4"/>
    <s v="AKEPB - Gilgit II (Female)"/>
    <m/>
    <m/>
    <m/>
    <m/>
    <x v="0"/>
    <x v="0"/>
    <x v="0"/>
    <s v="Not available in Google Form Data"/>
    <s v="Not available in Google Form Data"/>
    <s v="Not available in Google Form Data"/>
    <x v="0"/>
    <x v="4"/>
    <s v="Not available in Google Form Data"/>
    <x v="2"/>
    <s v="Not available in Google Form Data"/>
    <x v="4"/>
    <x v="3"/>
    <s v="Not available in Google Form Data"/>
    <x v="2"/>
    <x v="4"/>
  </r>
  <r>
    <n v="1"/>
    <n v="0"/>
    <x v="0"/>
    <n v="1"/>
    <s v="faisaliqbal119@gmail.comGoogle Data Analytics"/>
    <n v="45"/>
    <s v="Faisal Iqbal"/>
    <s v="faisaliqbal119@gmail.com"/>
    <s v="3660606085309"/>
    <x v="1"/>
    <s v="google-data-analytics"/>
    <s v="Google"/>
    <s v="2025-07-28T10:57:02.588Z"/>
    <s v="2025-10-06T16:48:40.888Z"/>
    <n v="0"/>
    <n v="8"/>
    <x v="0"/>
    <s v="No"/>
    <s v="akepb-central-male-qoy2h"/>
    <s v="AKEPB - Central (Male)"/>
    <m/>
    <s v="xCh7v"/>
    <m/>
    <m/>
    <x v="0"/>
    <x v="0"/>
    <x v="0"/>
    <s v="+923083771744"/>
    <n v="3660606085309"/>
    <d v="1994-12-07T00:00:00"/>
    <x v="1"/>
    <x v="6"/>
    <s v="Lahore"/>
    <x v="0"/>
    <s v="Single"/>
    <x v="5"/>
    <x v="1"/>
    <s v="Advanced technical or soft skills training"/>
    <x v="0"/>
    <x v="1"/>
  </r>
  <r>
    <n v="0"/>
    <n v="0"/>
    <x v="1"/>
    <n v="0"/>
    <s v="shahnazaliciqam@gmail.comGoogle UX Design"/>
    <n v="46"/>
    <s v="shehnaz"/>
    <s v="shahnazaliciqam@gmail.com"/>
    <s v="7150264081608"/>
    <x v="9"/>
    <s v="google-ux-design"/>
    <s v="Google"/>
    <s v="2025-10-08T22:39:41.752Z"/>
    <m/>
    <n v="0"/>
    <n v="8"/>
    <x v="0"/>
    <s v="No"/>
    <s v="akepb-central-female-g5ddm"/>
    <s v="AKEPB - Central (Female)"/>
    <m/>
    <m/>
    <m/>
    <m/>
    <x v="0"/>
    <x v="0"/>
    <x v="0"/>
    <s v="+923180055149"/>
    <n v="7150264081608"/>
    <d v="1998-04-03T00:00:00"/>
    <x v="1"/>
    <x v="2"/>
    <s v="G9"/>
    <x v="1"/>
    <s v="Single"/>
    <x v="2"/>
    <x v="0"/>
    <s v="Advanced technical or soft skills training"/>
    <x v="0"/>
    <x v="1"/>
  </r>
  <r>
    <n v="0"/>
    <n v="0"/>
    <x v="1"/>
    <n v="0"/>
    <s v="ruedad.mdk@gmail.comGoogle Data Analytics"/>
    <n v="47"/>
    <s v="Ruedad Haider"/>
    <s v="ruedad.mdk@gmail.com"/>
    <s v="1520196136097"/>
    <x v="1"/>
    <s v="google-data-analytics"/>
    <s v="Google"/>
    <s v="2025-07-27T04:45:32.020Z"/>
    <s v="2025-08-27T05:51:13.020Z"/>
    <n v="0"/>
    <n v="9"/>
    <x v="0"/>
    <s v="No"/>
    <s v="akepb-central-male-qoy2h"/>
    <s v="AKEPB - Central (Male)"/>
    <s v="Google Career Certificates Scholarship Program "/>
    <s v="xCh7v"/>
    <m/>
    <m/>
    <x v="0"/>
    <x v="0"/>
    <x v="0"/>
    <s v="+923483012310"/>
    <n v="1520196136097"/>
    <d v="1999-10-24T00:00:00"/>
    <x v="1"/>
    <x v="2"/>
    <s v="G9, Chandni Chowk"/>
    <x v="0"/>
    <s v="Single"/>
    <x v="5"/>
    <x v="7"/>
    <s v="Advanced technical or soft skills training"/>
    <x v="0"/>
    <x v="1"/>
  </r>
  <r>
    <n v="1"/>
    <n v="0"/>
    <x v="0"/>
    <n v="1"/>
    <s v="syedmansooralishah6552@gmail.comGoogle AI Essentials"/>
    <n v="48"/>
    <s v="SYED MANSOOR ALI SHAH"/>
    <s v="syedmansooralishah6552@gmail.com"/>
    <s v="1520281384567"/>
    <x v="3"/>
    <s v="ai-essentials-google"/>
    <s v="Google"/>
    <s v="2025-08-16T04:38:53.064Z"/>
    <s v="2025-09-13T05:11:25.601Z"/>
    <n v="1"/>
    <n v="5"/>
    <x v="0"/>
    <s v="No"/>
    <s v="akepb-central-male-qoy2h"/>
    <s v="AKEPB - Central (Male)"/>
    <s v="Google Career Certificates Scholarship Program "/>
    <s v="xCh7v"/>
    <m/>
    <m/>
    <x v="0"/>
    <x v="4"/>
    <x v="1"/>
    <s v="+923431191238"/>
    <n v="1520281384567"/>
    <s v="1/10/1198"/>
    <x v="1"/>
    <x v="2"/>
    <s v="Rawalpindi"/>
    <x v="0"/>
    <s v="Single"/>
    <x v="5"/>
    <x v="2"/>
    <s v="Advanced technical or soft skills training"/>
    <x v="0"/>
    <x v="0"/>
  </r>
  <r>
    <n v="1"/>
    <n v="0"/>
    <x v="0"/>
    <n v="1"/>
    <s v="shafqatullahkhangamil@gmail.comGoogle Data Analytics"/>
    <n v="49"/>
    <s v="Shafqat Ullah"/>
    <s v="shafqatullahkhangamil@gmail.com"/>
    <s v="1520291687027"/>
    <x v="1"/>
    <s v="google-data-analytics"/>
    <s v="Google"/>
    <s v="2025-09-21T07:29:24.613Z"/>
    <s v="2025-10-08T20:29:31.115Z"/>
    <n v="0"/>
    <n v="9"/>
    <x v="0"/>
    <s v="No"/>
    <s v="akepb-central-male-qoy2h"/>
    <s v="AKEPB - Central (Male)"/>
    <s v="Google Career Certificates Scholarship Program "/>
    <m/>
    <m/>
    <m/>
    <x v="0"/>
    <x v="0"/>
    <x v="0"/>
    <s v="+923460669427"/>
    <n v="1520291687027"/>
    <d v="2005-04-08T00:00:00"/>
    <x v="1"/>
    <x v="1"/>
    <s v="."/>
    <x v="0"/>
    <s v="Single"/>
    <x v="1"/>
    <x v="0"/>
    <s v="Support My Family members for Upskilling"/>
    <x v="1"/>
    <x v="2"/>
  </r>
  <r>
    <n v="0"/>
    <n v="0"/>
    <x v="1"/>
    <n v="0"/>
    <s v="israhhareem@gmail.comGoogle UX Design"/>
    <n v="50"/>
    <s v="Israh Hareem"/>
    <s v="israhhareem@gmail.com"/>
    <s v="7150177202922"/>
    <x v="9"/>
    <s v="google-ux-design"/>
    <s v="Google"/>
    <s v="2025-07-23T15:54:48.672Z"/>
    <s v="2025-08-13T13:37:24.527Z"/>
    <n v="1"/>
    <n v="8"/>
    <x v="0"/>
    <s v="No"/>
    <s v="akepb-gilgit-female-1kkb4"/>
    <s v="AKEPB - Gilgit II (Female)"/>
    <s v="Google Career Certificates Scholarship Program "/>
    <m/>
    <m/>
    <m/>
    <x v="0"/>
    <x v="11"/>
    <x v="1"/>
    <s v="+923129935904"/>
    <n v="7150177202922"/>
    <d v="2002-04-02T00:00:00"/>
    <x v="0"/>
    <x v="0"/>
    <s v="Sonikote"/>
    <x v="1"/>
    <s v="Single"/>
    <x v="3"/>
    <x v="2"/>
    <s v="Job referrals or placement support"/>
    <x v="1"/>
    <x v="1"/>
  </r>
  <r>
    <n v="1"/>
    <n v="0"/>
    <x v="0"/>
    <n v="1"/>
    <s v="aliinsha3215@gmail.comGoogle Data Analytics"/>
    <n v="51"/>
    <s v="Ali Insha"/>
    <s v="aliinsha3215@gmail.com"/>
    <s v="3120159322523"/>
    <x v="1"/>
    <s v="google-data-analytics"/>
    <s v="Google"/>
    <s v="2025-07-24T08:05:03.255Z"/>
    <s v="2025-09-15T12:08:06.260Z"/>
    <n v="0"/>
    <n v="9"/>
    <x v="0"/>
    <s v="No"/>
    <s v="akepb-central-male-qoy2h"/>
    <s v="AKEPB - Central (Male)"/>
    <m/>
    <s v="xCh7v"/>
    <m/>
    <m/>
    <x v="0"/>
    <x v="0"/>
    <x v="0"/>
    <s v="+923097599965"/>
    <n v="3120159322523"/>
    <d v="2003-08-09T00:00:00"/>
    <x v="1"/>
    <x v="8"/>
    <s v="Uch Sharif"/>
    <x v="0"/>
    <s v="Single"/>
    <x v="1"/>
    <x v="2"/>
    <s v="in my career, helps boost my CV for article-ship."/>
    <x v="1"/>
    <x v="2"/>
  </r>
  <r>
    <n v="0"/>
    <n v="0"/>
    <x v="1"/>
    <n v="0"/>
    <s v="sidcreative321@gmail.comGoogle IT Automation with Python"/>
    <n v="52"/>
    <s v="Sidra Amin"/>
    <s v="sidcreative321@gmail.com"/>
    <s v="7150143271982"/>
    <x v="8"/>
    <s v="google-it-automation"/>
    <s v="Google"/>
    <s v="2025-07-23T14:32:26.111Z"/>
    <s v="2025-09-11T10:28:05.071Z"/>
    <n v="0"/>
    <n v="7"/>
    <x v="0"/>
    <s v="No"/>
    <s v="akepb-central-female-g5ddm"/>
    <s v="AKEPB - Central (Female)"/>
    <s v="Google Career Certificates Scholarship Program "/>
    <s v="xCh7v"/>
    <m/>
    <m/>
    <x v="0"/>
    <x v="0"/>
    <x v="0"/>
    <s v="+923408471422"/>
    <n v="7150143271982"/>
    <d v="2001-04-23T00:00:00"/>
    <x v="1"/>
    <x v="2"/>
    <s v="Rawalpindi"/>
    <x v="1"/>
    <s v="Single"/>
    <x v="5"/>
    <x v="0"/>
    <s v="Support My Family members for Upskilling"/>
    <x v="1"/>
    <x v="1"/>
  </r>
  <r>
    <n v="1"/>
    <n v="0"/>
    <x v="0"/>
    <n v="1"/>
    <s v="aximahimmat@gmail.comGoogle Digital Marketing &amp; E-commerce"/>
    <n v="53"/>
    <s v="Azima himat"/>
    <s v="aximahimmat@gmail.com"/>
    <s v="7140164172834"/>
    <x v="7"/>
    <s v="google-digital-marketing-ecommerce"/>
    <s v="Google"/>
    <s v="2025-10-29T15:35:51.180Z"/>
    <s v="2025-10-30T19:32:27.544Z"/>
    <n v="0"/>
    <n v="8"/>
    <x v="0"/>
    <s v="No"/>
    <s v="akepb-central-female-g5ddm"/>
    <s v="AKEPB - Central (Female)"/>
    <m/>
    <s v="GgvHw"/>
    <m/>
    <m/>
    <x v="0"/>
    <x v="0"/>
    <x v="0"/>
    <s v="+923171981510"/>
    <n v="7140164172834"/>
    <d v="2003-03-25T00:00:00"/>
    <x v="1"/>
    <x v="2"/>
    <s v="G9 Jamat khana"/>
    <x v="1"/>
    <s v="Single"/>
    <x v="1"/>
    <x v="2"/>
    <s v="Entrepreneurship support and mentoring"/>
    <x v="1"/>
    <x v="2"/>
  </r>
  <r>
    <n v="1"/>
    <n v="0"/>
    <x v="0"/>
    <n v="1"/>
    <s v="shahsaleem632@gmail.comGoogle Cybersecurity"/>
    <n v="54"/>
    <s v="Shah Saleem"/>
    <s v="shahsaleem632@gmail.com"/>
    <s v="7150403973405"/>
    <x v="2"/>
    <s v="google-cybersecurity"/>
    <s v="Google"/>
    <s v="2025-08-18T12:00:18.394Z"/>
    <s v="2025-09-20T02:24:50.660Z"/>
    <n v="0"/>
    <n v="9"/>
    <x v="0"/>
    <s v="No"/>
    <s v="akepb-central-male-qoy2h"/>
    <s v="AKEPB - Central (Male)"/>
    <s v="Google Career Certificates Scholarship Program "/>
    <s v="xCh7v"/>
    <m/>
    <m/>
    <x v="0"/>
    <x v="0"/>
    <x v="0"/>
    <s v="+923437393497"/>
    <n v="7150403973405"/>
    <d v="2001-02-05T00:00:00"/>
    <x v="1"/>
    <x v="2"/>
    <s v="Rawalpindi JK"/>
    <x v="0"/>
    <s v="Single"/>
    <x v="1"/>
    <x v="2"/>
    <s v="Internship placements"/>
    <x v="1"/>
    <x v="1"/>
  </r>
  <r>
    <n v="1"/>
    <n v="0"/>
    <x v="0"/>
    <n v="1"/>
    <s v="qaboolhussain80@gmail.comGoogle Data Analytics"/>
    <n v="55"/>
    <s v="Qabool Hussain"/>
    <s v="qaboolhussain80@gmail.com"/>
    <s v="7140303576735"/>
    <x v="1"/>
    <s v="google-data-analytics"/>
    <s v="Google"/>
    <s v="2025-07-27T15:57:30.739Z"/>
    <s v="2025-10-30T22:15:24.779Z"/>
    <n v="3"/>
    <n v="9"/>
    <x v="0"/>
    <s v="No"/>
    <s v="akepb-central-male-qoy2h"/>
    <s v="AKEPB - Central (Male)"/>
    <s v="Google Career Certificates Scholarship Program "/>
    <s v="GgvHw"/>
    <m/>
    <m/>
    <x v="0"/>
    <x v="13"/>
    <x v="6"/>
    <s v="+923181516449"/>
    <n v="7140303576735"/>
    <d v="2000-10-20T00:00:00"/>
    <x v="1"/>
    <x v="2"/>
    <s v="Rawalpindi "/>
    <x v="0"/>
    <s v="Single"/>
    <x v="5"/>
    <x v="0"/>
    <s v="Advanced technical or soft skills training"/>
    <x v="1"/>
    <x v="1"/>
  </r>
  <r>
    <n v="1"/>
    <n v="0"/>
    <x v="0"/>
    <n v="1"/>
    <s v="miladkali05@gmail.comGoogle Project Management"/>
    <n v="56"/>
    <s v="Milad Kali"/>
    <s v="miladkali05@gmail.com"/>
    <s v="7140405735098"/>
    <x v="0"/>
    <s v="google-project-management"/>
    <s v="Google"/>
    <s v="2025-08-08T05:47:12.226Z"/>
    <s v="2025-08-08T12:36:34.836Z"/>
    <n v="0"/>
    <n v="7"/>
    <x v="0"/>
    <s v="No"/>
    <s v="akepb-gilgit-female-1kkb4"/>
    <s v="AKEPB - Gilgit II (Female)"/>
    <m/>
    <s v="xCh7v"/>
    <m/>
    <m/>
    <x v="0"/>
    <x v="0"/>
    <x v="0"/>
    <s v="+923554192958"/>
    <n v="7140405735098"/>
    <d v="2001-05-24T00:00:00"/>
    <x v="0"/>
    <x v="0"/>
    <s v="Yaseen colony "/>
    <x v="1"/>
    <s v="Single"/>
    <x v="3"/>
    <x v="0"/>
    <s v="Job referrals or placement support"/>
    <x v="1"/>
    <x v="0"/>
  </r>
  <r>
    <n v="1"/>
    <n v="0"/>
    <x v="0"/>
    <n v="1"/>
    <s v="arjumandnaz4238@gmail.comGoogle IT Support"/>
    <n v="57"/>
    <s v="Arjumand naz"/>
    <s v="arjumandnaz4238@gmail.com"/>
    <s v="1520291158770"/>
    <x v="6"/>
    <s v="google-it-support"/>
    <s v="Google"/>
    <s v="2025-07-25T06:01:14.076Z"/>
    <s v="2025-08-19T08:06:37.086Z"/>
    <n v="1"/>
    <n v="6"/>
    <x v="0"/>
    <s v="No"/>
    <s v="akepb-central-female-g5ddm"/>
    <s v="AKEPB - Central (Female)"/>
    <m/>
    <s v="xCh7v"/>
    <m/>
    <m/>
    <x v="0"/>
    <x v="14"/>
    <x v="1"/>
    <s v="+923423766906"/>
    <n v="1520291158770"/>
    <d v="2003-05-09T00:00:00"/>
    <x v="1"/>
    <x v="2"/>
    <s v="Apara G-6 Islamabad "/>
    <x v="1"/>
    <s v="Single"/>
    <x v="1"/>
    <x v="0"/>
    <s v="Support My Family members for Upskilling"/>
    <x v="1"/>
    <x v="1"/>
  </r>
  <r>
    <n v="1"/>
    <n v="0"/>
    <x v="0"/>
    <n v="1"/>
    <s v="miftahayub99@gmail.comGoogle Business Intelligence"/>
    <n v="58"/>
    <s v="miftah ayub"/>
    <s v="miftahayub99@gmail.com"/>
    <s v="7150125180622"/>
    <x v="4"/>
    <s v="google-business-intelligence"/>
    <s v="Google"/>
    <s v="2025-07-31T12:48:02.248Z"/>
    <s v="2025-10-24T10:35:14.835Z"/>
    <n v="1"/>
    <n v="4"/>
    <x v="0"/>
    <s v="No"/>
    <s v="akepb-central-female-g5ddm"/>
    <s v="AKEPB - Central (Female)"/>
    <s v="Google Career Certificates Scholarship Program "/>
    <s v="xCh7v"/>
    <m/>
    <m/>
    <x v="0"/>
    <x v="9"/>
    <x v="3"/>
    <s v="+923300606933"/>
    <n v="7150125180622"/>
    <d v="1998-12-27T00:00:00"/>
    <x v="1"/>
    <x v="2"/>
    <s v="G9 JK ISLAMABAD"/>
    <x v="1"/>
    <s v="Single"/>
    <x v="2"/>
    <x v="6"/>
    <s v="Entrepreneurship support and mentoring"/>
    <x v="0"/>
    <x v="1"/>
  </r>
  <r>
    <n v="0"/>
    <n v="0"/>
    <x v="1"/>
    <n v="0"/>
    <s v="shahrules1257@gmail.comGoogle AI Essentials"/>
    <n v="59"/>
    <s v="Salman dinar"/>
    <s v="shahrules1257@gmail.com"/>
    <s v="7140181125423"/>
    <x v="3"/>
    <s v="ai-essentials-google"/>
    <s v="Google"/>
    <s v="2025-08-24T14:32:29.485Z"/>
    <m/>
    <n v="0"/>
    <n v="5"/>
    <x v="0"/>
    <s v="No"/>
    <s v="akepb-gilgit-male-gxr0q"/>
    <s v="AKEPB - Gilgit II (Male)"/>
    <m/>
    <m/>
    <m/>
    <m/>
    <x v="0"/>
    <x v="0"/>
    <x v="0"/>
    <s v="+923165208307"/>
    <n v="7140181125423"/>
    <d v="2001-02-20T00:00:00"/>
    <x v="0"/>
    <x v="0"/>
    <s v="Baladul Karim jamatkhana"/>
    <x v="0"/>
    <s v="Single"/>
    <x v="3"/>
    <x v="2"/>
    <s v="Internship placements"/>
    <x v="1"/>
    <x v="1"/>
  </r>
  <r>
    <n v="0"/>
    <n v="0"/>
    <x v="1"/>
    <n v="0"/>
    <s v="nazeeraman93@gmail.comGoogle Digital Marketing &amp; E-commerce"/>
    <n v="60"/>
    <s v="Nazeer Aman"/>
    <s v="nazeeraman93@gmail.com"/>
    <s v="7140253332139"/>
    <x v="7"/>
    <s v="google-digital-marketing-ecommerce"/>
    <s v="Google"/>
    <s v="2025-07-23T10:04:04.354Z"/>
    <s v="2025-08-06T22:00:29.752Z"/>
    <n v="0"/>
    <n v="8"/>
    <x v="0"/>
    <s v="No"/>
    <s v="akepb-central-male-qoy2h"/>
    <s v="AKEPB - Central (Male)"/>
    <s v="Google Career Certificates Scholarship Program "/>
    <s v="GgvHw"/>
    <m/>
    <m/>
    <x v="0"/>
    <x v="0"/>
    <x v="0"/>
    <s v="+923170580327"/>
    <n v="7140253332139"/>
    <d v="2000-03-04T00:00:00"/>
    <x v="1"/>
    <x v="2"/>
    <s v="Ismaili Jamatkhanaa Chandi Chowk Rawalpindi"/>
    <x v="0"/>
    <s v="Single"/>
    <x v="5"/>
    <x v="0"/>
    <s v="Advanced technical or soft skills training"/>
    <x v="1"/>
    <x v="1"/>
  </r>
  <r>
    <n v="1"/>
    <n v="0"/>
    <x v="0"/>
    <n v="1"/>
    <s v="akushoono514@gmail.comGoogle Digital Marketing &amp; E-commerce"/>
    <n v="61"/>
    <s v="ABID KARIM"/>
    <s v="akushoono514@gmail.com"/>
    <s v="7140268602293"/>
    <x v="7"/>
    <s v="google-digital-marketing-ecommerce"/>
    <s v="Google"/>
    <s v="2025-08-21T23:04:57.399Z"/>
    <s v="2025-08-21T23:47:09.447Z"/>
    <n v="0"/>
    <n v="8"/>
    <x v="0"/>
    <s v="No"/>
    <s v="akepb-central-male-qoy2h"/>
    <s v="AKEPB - Central (Male)"/>
    <m/>
    <m/>
    <m/>
    <m/>
    <x v="0"/>
    <x v="0"/>
    <x v="0"/>
    <s v="+923181889545"/>
    <n v="7140268602293"/>
    <d v="2004-12-15T00:00:00"/>
    <x v="1"/>
    <x v="2"/>
    <s v="Rawalpindi jk "/>
    <x v="0"/>
    <s v="Single"/>
    <x v="1"/>
    <x v="4"/>
    <s v="Support My Family members for Upskilling"/>
    <x v="1"/>
    <x v="2"/>
  </r>
  <r>
    <n v="1"/>
    <n v="0"/>
    <x v="0"/>
    <n v="1"/>
    <s v="basitnuml2018@gmail.comGoogle Cybersecurity"/>
    <n v="62"/>
    <s v="Basit Ali"/>
    <s v="basitnuml2018@gmail.com"/>
    <s v="1520293618411"/>
    <x v="2"/>
    <s v="google-cybersecurity"/>
    <s v="Google"/>
    <s v="2025-07-23T15:53:22.027Z"/>
    <s v="2025-11-01T15:33:41.240Z"/>
    <n v="3"/>
    <n v="9"/>
    <x v="0"/>
    <s v="No"/>
    <s v="akepb-central-male-qoy2h"/>
    <s v="AKEPB - Central (Male)"/>
    <m/>
    <s v="xCh7v"/>
    <m/>
    <m/>
    <x v="0"/>
    <x v="13"/>
    <x v="6"/>
    <s v="+923484624946"/>
    <n v="1520293618411"/>
    <d v="1997-11-23T00:00:00"/>
    <x v="1"/>
    <x v="2"/>
    <s v="Rawalpindi"/>
    <x v="0"/>
    <s v="Single"/>
    <x v="2"/>
    <x v="2"/>
    <s v="Advanced technical or soft skills training"/>
    <x v="0"/>
    <x v="0"/>
  </r>
  <r>
    <n v="0"/>
    <n v="0"/>
    <x v="1"/>
    <n v="0"/>
    <s v="maria.hunzai143@gmail.comGoogle IT Automation with Python"/>
    <n v="63"/>
    <s v="Maria Ali Hunzai"/>
    <s v="maria.hunzai143@gmail.com"/>
    <s v="3520214485268"/>
    <x v="8"/>
    <s v="google-it-automation"/>
    <s v="Google"/>
    <s v="2025-07-30T12:12:39.450Z"/>
    <m/>
    <n v="0"/>
    <n v="7"/>
    <x v="0"/>
    <s v="No"/>
    <s v="akepb-central-female-g5ddm"/>
    <s v="AKEPB - Central (Female)"/>
    <s v="Google Career Certificates Scholarship Program "/>
    <s v="xCh7v"/>
    <m/>
    <m/>
    <x v="0"/>
    <x v="0"/>
    <x v="0"/>
    <s v="+923554364338"/>
    <n v="3520214485268"/>
    <d v="2003-11-06T00:00:00"/>
    <x v="1"/>
    <x v="2"/>
    <s v="Rawalpindi "/>
    <x v="1"/>
    <s v="Single"/>
    <x v="1"/>
    <x v="2"/>
    <s v="Internship placements"/>
    <x v="1"/>
    <x v="2"/>
  </r>
  <r>
    <n v="1"/>
    <n v="0"/>
    <x v="0"/>
    <n v="1"/>
    <s v="karishmaashrafbaig864@gmail.comGoogle Digital Marketing &amp; E-commerce"/>
    <n v="64"/>
    <s v="Karishma Ashraf"/>
    <s v="karishmaashrafbaig864@gmail.com"/>
    <s v="71401-3563061-2"/>
    <x v="7"/>
    <s v="google-digital-marketing-ecommerce"/>
    <s v="Google"/>
    <s v="2025-09-20T19:11:00.684Z"/>
    <s v="2025-10-23T12:58:11.502Z"/>
    <n v="2"/>
    <n v="8"/>
    <x v="0"/>
    <s v="No"/>
    <s v="akepb-central-male-qoy2h"/>
    <s v="AKEPB - Central (Male)"/>
    <m/>
    <s v="xCh7v"/>
    <m/>
    <m/>
    <x v="0"/>
    <x v="9"/>
    <x v="3"/>
    <s v="+923166982864"/>
    <n v="7140135630612"/>
    <d v="2003-03-08T00:00:00"/>
    <x v="2"/>
    <x v="9"/>
    <s v="Rawalpindi JK"/>
    <x v="1"/>
    <s v="Single"/>
    <x v="1"/>
    <x v="0"/>
    <s v="Job referrals or placement support"/>
    <x v="1"/>
    <x v="1"/>
  </r>
  <r>
    <n v="0"/>
    <n v="0"/>
    <x v="1"/>
    <n v="0"/>
    <s v="wasid.lums@gmail.comGoogle Data Analytics"/>
    <n v="65"/>
    <s v="Wasid Ahmed"/>
    <s v="wasid.lums@gmail.com"/>
    <s v="7140303610483"/>
    <x v="1"/>
    <s v="google-data-analytics"/>
    <s v="Google"/>
    <s v="2025-09-01T22:08:37.554Z"/>
    <s v="2025-10-07T00:48:09.470Z"/>
    <n v="0"/>
    <n v="9"/>
    <x v="0"/>
    <s v="No"/>
    <s v="akepb-central-male-qoy2h"/>
    <s v="AKEPB - Central (Male)"/>
    <s v="Google Career Certificates Scholarship Program "/>
    <s v="xCh7v"/>
    <m/>
    <m/>
    <x v="0"/>
    <x v="0"/>
    <x v="0"/>
    <s v="+923465882856"/>
    <n v="7140303610483"/>
    <d v="2003-05-06T00:00:00"/>
    <x v="1"/>
    <x v="6"/>
    <s v="Alflah Town JK Lahore"/>
    <x v="0"/>
    <s v="Single"/>
    <x v="3"/>
    <x v="0"/>
    <s v="Advanced technical or soft skills training"/>
    <x v="1"/>
    <x v="1"/>
  </r>
  <r>
    <n v="0"/>
    <n v="0"/>
    <x v="1"/>
    <n v="0"/>
    <s v="nazeeraman93@gmail.comGoogle Data Analytics"/>
    <n v="66"/>
    <s v="Nazeer Aman"/>
    <s v="nazeeraman93@gmail.com"/>
    <s v="7140253332139"/>
    <x v="1"/>
    <s v="google-data-analytics"/>
    <s v="Google"/>
    <s v="2025-07-23T10:06:01.877Z"/>
    <m/>
    <n v="0"/>
    <n v="9"/>
    <x v="0"/>
    <s v="No"/>
    <s v="akepb-central-male-qoy2h"/>
    <s v="AKEPB - Central (Male)"/>
    <s v="Google Career Certificates Scholarship Program "/>
    <m/>
    <m/>
    <m/>
    <x v="0"/>
    <x v="0"/>
    <x v="0"/>
    <s v="+923170580327"/>
    <n v="7140253332139"/>
    <d v="2000-03-04T00:00:00"/>
    <x v="1"/>
    <x v="2"/>
    <s v="Ismaili Jamatkhanaa Chandi Chowk Rawalpindi"/>
    <x v="0"/>
    <s v="Single"/>
    <x v="5"/>
    <x v="0"/>
    <s v="Advanced technical or soft skills training"/>
    <x v="1"/>
    <x v="1"/>
  </r>
  <r>
    <n v="1"/>
    <n v="0"/>
    <x v="0"/>
    <n v="1"/>
    <s v="baigshazoo@gmail.comGoogle Project Management"/>
    <n v="67"/>
    <s v="Shazmeena Baig"/>
    <s v="baigshazoo@gmail.com"/>
    <s v="7150121713548"/>
    <x v="0"/>
    <s v="google-project-management"/>
    <s v="Google"/>
    <s v="2025-07-23T13:46:59.206Z"/>
    <s v="2025-09-14T20:48:00.176Z"/>
    <n v="1"/>
    <n v="7"/>
    <x v="0"/>
    <s v="No"/>
    <s v="akepb-central-female-g5ddm"/>
    <s v="AKEPB - Central (Female)"/>
    <s v="Google Career Certificates Scholarship Program "/>
    <m/>
    <m/>
    <m/>
    <x v="0"/>
    <x v="1"/>
    <x v="1"/>
    <s v="+923422785678"/>
    <n v="7150121713548"/>
    <d v="2002-11-11T00:00:00"/>
    <x v="1"/>
    <x v="2"/>
    <s v="Karimabad Jamatkhana G9"/>
    <x v="1"/>
    <s v="Single"/>
    <x v="5"/>
    <x v="1"/>
    <s v="Job referrals or placement support"/>
    <x v="1"/>
    <x v="1"/>
  </r>
  <r>
    <n v="1"/>
    <n v="0"/>
    <x v="0"/>
    <n v="1"/>
    <s v="itsmehtabahmad@gmail.comGoogle Data Analytics"/>
    <n v="68"/>
    <s v="Mehtab Ahmad"/>
    <s v="itsmehtabahmad@gmail.com"/>
    <s v="1520288898639"/>
    <x v="1"/>
    <s v="google-data-analytics"/>
    <s v="Google"/>
    <s v="2025-07-25T10:00:14.737Z"/>
    <s v="2025-11-02T13:09:19.626Z"/>
    <n v="0"/>
    <n v="9"/>
    <x v="0"/>
    <s v="No"/>
    <s v="akepb-central-male-qoy2h"/>
    <s v="AKEPB - Central (Male)"/>
    <s v="Google Career Certificates Scholarship Program "/>
    <m/>
    <m/>
    <m/>
    <x v="0"/>
    <x v="0"/>
    <x v="0"/>
    <s v="+923463562864"/>
    <n v="1520288898639"/>
    <d v="2003-10-01T00:00:00"/>
    <x v="1"/>
    <x v="6"/>
    <s v="Alfalah Town JK"/>
    <x v="0"/>
    <s v="Single"/>
    <x v="1"/>
    <x v="4"/>
    <s v="Internship placements"/>
    <x v="1"/>
    <x v="1"/>
  </r>
  <r>
    <n v="0"/>
    <n v="0"/>
    <x v="1"/>
    <n v="0"/>
    <s v="irammurtaza732@gmail.comGoogle Business Intelligence"/>
    <n v="69"/>
    <s v="Iram Aliya"/>
    <s v="irammurtaza732@gmail.com"/>
    <s v="7140290580446"/>
    <x v="4"/>
    <s v="google-business-intelligence"/>
    <s v="Google"/>
    <s v="2025-07-27T14:18:17.293Z"/>
    <s v="2025-08-12T18:34:52.586Z"/>
    <n v="0"/>
    <n v="4"/>
    <x v="0"/>
    <s v="No"/>
    <s v="akepb-central-female-g5ddm"/>
    <s v="AKEPB - Central (Female)"/>
    <s v="Google Career Certificates Scholarship Program "/>
    <s v="GgvHw"/>
    <m/>
    <m/>
    <x v="0"/>
    <x v="0"/>
    <x v="0"/>
    <s v="+923477767164"/>
    <n v="7140290580446"/>
    <d v="2000-04-02T00:00:00"/>
    <x v="1"/>
    <x v="2"/>
    <s v="Islamabad/ Rawalpindi "/>
    <x v="1"/>
    <s v="Single"/>
    <x v="1"/>
    <x v="2"/>
    <s v="Entrepreneurship support and mentoring"/>
    <x v="1"/>
    <x v="2"/>
  </r>
  <r>
    <n v="1"/>
    <n v="0"/>
    <x v="0"/>
    <n v="1"/>
    <s v="komalhussain015@gmail.comGoogle Digital Marketing &amp; E-commerce"/>
    <n v="70"/>
    <s v="Komal Hussain"/>
    <s v="komalhussain015@gmail.com"/>
    <s v="1520265259434"/>
    <x v="7"/>
    <s v="google-digital-marketing-ecommerce"/>
    <s v="Google"/>
    <s v="2025-10-17T19:18:01.842Z"/>
    <s v="2025-10-17T19:19:48.975Z"/>
    <n v="0"/>
    <n v="8"/>
    <x v="0"/>
    <s v="No"/>
    <s v="akepb-central-female-g5ddm"/>
    <s v="AKEPB - Central (Female)"/>
    <m/>
    <s v="xCh7v"/>
    <m/>
    <m/>
    <x v="0"/>
    <x v="0"/>
    <x v="0"/>
    <s v="+923417369893"/>
    <n v="1520265259434"/>
    <d v="2001-05-15T00:00:00"/>
    <x v="1"/>
    <x v="2"/>
    <s v="Chandi chowk jk"/>
    <x v="1"/>
    <s v="Single"/>
    <x v="1"/>
    <x v="1"/>
    <s v="Job referrals or placement support"/>
    <x v="1"/>
    <x v="1"/>
  </r>
  <r>
    <n v="0"/>
    <n v="0"/>
    <x v="1"/>
    <n v="0"/>
    <s v="neakparveen4@gmail.comGoogle Advanced Data Analytics"/>
    <n v="71"/>
    <s v="Neak parveen"/>
    <s v="neakparveen4@gmail.com"/>
    <s v="6110152328138"/>
    <x v="5"/>
    <s v="google-advanced-data-analytics"/>
    <s v="Google"/>
    <s v="2025-09-18T05:57:38.287Z"/>
    <m/>
    <n v="0"/>
    <n v="8"/>
    <x v="0"/>
    <s v="No"/>
    <s v="akepb-central-female-g5ddm"/>
    <s v="AKEPB - Central (Female)"/>
    <m/>
    <s v="xCh7v"/>
    <m/>
    <m/>
    <x v="0"/>
    <x v="0"/>
    <x v="0"/>
    <s v="+923402473122"/>
    <n v="6110152328138"/>
    <d v="1997-03-21T00:00:00"/>
    <x v="1"/>
    <x v="2"/>
    <s v="Rawalpindi"/>
    <x v="1"/>
    <s v="Single"/>
    <x v="5"/>
    <x v="1"/>
    <s v="Internship placements"/>
    <x v="0"/>
    <x v="0"/>
  </r>
  <r>
    <n v="0"/>
    <n v="0"/>
    <x v="1"/>
    <n v="0"/>
    <s v="nazeeraman93@gmail.comGoogle Prompting Essentials"/>
    <n v="72"/>
    <s v="Nazeer Aman"/>
    <s v="nazeeraman93@gmail.com"/>
    <s v="7140253332139"/>
    <x v="10"/>
    <s v="prompting-essentials-google"/>
    <s v="Google"/>
    <s v="2025-07-23T10:07:21.087Z"/>
    <m/>
    <n v="0"/>
    <n v="4"/>
    <x v="0"/>
    <s v="No"/>
    <s v="akepb-central-male-qoy2h"/>
    <s v="AKEPB - Central (Male)"/>
    <s v="Google Career Certificates Scholarship Program "/>
    <m/>
    <m/>
    <m/>
    <x v="0"/>
    <x v="0"/>
    <x v="0"/>
    <s v="+923170580327"/>
    <n v="7140253332139"/>
    <d v="2000-03-04T00:00:00"/>
    <x v="1"/>
    <x v="2"/>
    <s v="Ismaili Jamatkhanaa Chandi Chowk Rawalpindi"/>
    <x v="0"/>
    <s v="Single"/>
    <x v="5"/>
    <x v="0"/>
    <s v="Advanced technical or soft skills training"/>
    <x v="1"/>
    <x v="1"/>
  </r>
  <r>
    <n v="0"/>
    <n v="0"/>
    <x v="1"/>
    <n v="0"/>
    <s v="ghazanfar.shahgzr@gmail.comGoogle AI Essentials"/>
    <n v="73"/>
    <s v="Bibi Aftab"/>
    <s v="ghazanfar.shahgzr@gmail.com"/>
    <s v="7140405765672"/>
    <x v="3"/>
    <s v="ai-essentials-google"/>
    <s v="Google"/>
    <s v="2025-09-29T09:48:47.481Z"/>
    <s v="2025-10-26T18:40:05.237Z"/>
    <n v="4"/>
    <n v="5"/>
    <x v="0"/>
    <s v="No"/>
    <s v="akepb-central-female-g5ddm"/>
    <s v="AKEPB - Central (Female)"/>
    <m/>
    <m/>
    <m/>
    <m/>
    <x v="0"/>
    <x v="15"/>
    <x v="7"/>
    <s v="+923169199644"/>
    <n v="7140405765672"/>
    <d v="2009-06-26T00:00:00"/>
    <x v="1"/>
    <x v="2"/>
    <s v="Rawalpindi"/>
    <x v="1"/>
    <s v="Single"/>
    <x v="1"/>
    <x v="0"/>
    <s v="Advanced technical or soft skills training"/>
    <x v="1"/>
    <x v="1"/>
  </r>
  <r>
    <n v="1"/>
    <n v="0"/>
    <x v="0"/>
    <n v="1"/>
    <s v="naeem.mubarak@ubas.edu.pkGoogle Project Management"/>
    <n v="74"/>
    <s v="Naeem Mubarak"/>
    <s v="naeem.mubarak@ubas.edu.pk"/>
    <s v="3840215342341"/>
    <x v="0"/>
    <s v="google-project-management"/>
    <s v="Google"/>
    <s v="2025-07-23T18:27:32.789Z"/>
    <s v="2025-09-14T11:07:25.735Z"/>
    <n v="2"/>
    <n v="7"/>
    <x v="0"/>
    <s v="No"/>
    <s v="akepb-central-male-qoy2h"/>
    <s v="AKEPB - Central (Male)"/>
    <m/>
    <m/>
    <m/>
    <m/>
    <x v="0"/>
    <x v="16"/>
    <x v="3"/>
    <s v="+923335553729"/>
    <n v="3840215342341"/>
    <d v="1983-03-10T00:00:00"/>
    <x v="1"/>
    <x v="6"/>
    <s v="Lahore"/>
    <x v="0"/>
    <s v="Married"/>
    <x v="2"/>
    <x v="6"/>
    <s v="Advanced technical or soft skills training"/>
    <x v="4"/>
    <x v="5"/>
  </r>
  <r>
    <n v="0"/>
    <n v="0"/>
    <x v="1"/>
    <n v="0"/>
    <s v="phenixflames0@gmail.comGoogle Advanced Data Analytics"/>
    <n v="75"/>
    <s v="Ali"/>
    <s v="phenixflames0@gmail.com"/>
    <s v="3450137526777"/>
    <x v="5"/>
    <s v="google-advanced-data-analytics"/>
    <s v="Google"/>
    <s v="2025-10-10T16:37:03.856Z"/>
    <m/>
    <n v="0"/>
    <n v="8"/>
    <x v="0"/>
    <s v="No"/>
    <s v="akepb-central-male-qoy2h"/>
    <s v="AKEPB - Central (Male)"/>
    <s v="Google Career Certificates Scholarship Program "/>
    <s v="GgvHw"/>
    <m/>
    <m/>
    <x v="0"/>
    <x v="0"/>
    <x v="0"/>
    <s v="+923291794393"/>
    <n v="3450137526777"/>
    <d v="2005-08-14T00:00:00"/>
    <x v="1"/>
    <x v="6"/>
    <s v="Shahdara "/>
    <x v="0"/>
    <s v="Single"/>
    <x v="1"/>
    <x v="0"/>
    <s v="Advanced technical or soft skills training"/>
    <x v="1"/>
    <x v="2"/>
  </r>
  <r>
    <n v="0"/>
    <n v="0"/>
    <x v="1"/>
    <n v="0"/>
    <s v="rabikahussain9@gmail.comGoogle IT Automation with Python"/>
    <n v="76"/>
    <s v="Rabika Hussain"/>
    <s v="rabikahussain9@gmail.com"/>
    <s v="1520189664078"/>
    <x v="8"/>
    <s v="google-it-automation"/>
    <s v="Google"/>
    <s v="2025-07-23T10:10:37.256Z"/>
    <s v="2025-10-20T19:46:53.425Z"/>
    <n v="0"/>
    <n v="7"/>
    <x v="0"/>
    <s v="No"/>
    <s v="akepb-central-female-g5ddm"/>
    <s v="AKEPB - Central (Female)"/>
    <s v="Google Career Certificates Scholarship Program "/>
    <s v="xCh7v"/>
    <m/>
    <m/>
    <x v="0"/>
    <x v="0"/>
    <x v="0"/>
    <s v="+923466586680"/>
    <n v="1520189664078"/>
    <d v="2001-03-20T00:00:00"/>
    <x v="1"/>
    <x v="2"/>
    <s v="Rawalpindi "/>
    <x v="1"/>
    <s v="Single"/>
    <x v="5"/>
    <x v="2"/>
    <s v="I learned about this scholarship opportunity from a friend who completed the same program. Seeing how it helped them gain valuable skills inspired me to apply, as I recognized how perfectly it aligns with my academic goals in Mathematics."/>
    <x v="1"/>
    <x v="1"/>
  </r>
  <r>
    <n v="1"/>
    <n v="0"/>
    <x v="0"/>
    <n v="1"/>
    <s v="gnasreen11@gmail.comGoogle AI Essentials"/>
    <n v="77"/>
    <s v="Gul Nasreen"/>
    <s v="gnasreen11@gmail.com"/>
    <s v="1730157964176"/>
    <x v="3"/>
    <s v="ai-essentials-google"/>
    <s v="Google"/>
    <s v="2025-08-05T11:36:16.446Z"/>
    <s v="2025-10-03T10:11:49.017Z"/>
    <n v="0"/>
    <n v="5"/>
    <x v="0"/>
    <s v="No"/>
    <s v="akepb-central-female-g5ddm"/>
    <s v="AKEPB - Central (Female)"/>
    <s v="Google Career Certificates Scholarship Program "/>
    <m/>
    <m/>
    <m/>
    <x v="0"/>
    <x v="0"/>
    <x v="0"/>
    <s v="+923339267482"/>
    <n v="1730157964176"/>
    <d v="1987-06-11T00:00:00"/>
    <x v="1"/>
    <x v="1"/>
    <s v="Peshawar "/>
    <x v="1"/>
    <s v="Married"/>
    <x v="5"/>
    <x v="2"/>
    <s v="Support My Family members for Upskilling"/>
    <x v="4"/>
    <x v="0"/>
  </r>
  <r>
    <n v="0"/>
    <n v="0"/>
    <x v="1"/>
    <n v="0"/>
    <s v="sohailak003@gmail.comGoogle UX Design"/>
    <n v="78"/>
    <s v="Sohail Ahmad Khan"/>
    <s v="sohailak003@gmail.com"/>
    <s v="1520171241085"/>
    <x v="9"/>
    <s v="google-ux-design"/>
    <s v="Google"/>
    <s v="2025-08-15T19:58:59.192Z"/>
    <m/>
    <n v="0"/>
    <n v="8"/>
    <x v="0"/>
    <s v="No"/>
    <s v="akepb-central-male-qoy2h"/>
    <s v="AKEPB - Central (Male)"/>
    <s v="Google Career Certificates Scholarship Program "/>
    <s v="xCh7v"/>
    <m/>
    <m/>
    <x v="0"/>
    <x v="0"/>
    <x v="0"/>
    <s v="+923429188467"/>
    <n v="1520171241085"/>
    <d v="2003-03-30T00:00:00"/>
    <x v="1"/>
    <x v="1"/>
    <s v="Sikandar Town JK, Peshawar"/>
    <x v="0"/>
    <s v="Single"/>
    <x v="1"/>
    <x v="2"/>
    <s v="Entrepreneurship support and mentoring"/>
    <x v="1"/>
    <x v="2"/>
  </r>
  <r>
    <n v="0"/>
    <n v="0"/>
    <x v="1"/>
    <n v="0"/>
    <s v="sherozeambreen@gmail.comGoogle Project Management"/>
    <n v="79"/>
    <s v="sharoze ambreen"/>
    <s v="sherozeambreen@gmail.com"/>
    <s v="7170305670482"/>
    <x v="0"/>
    <s v="google-project-management"/>
    <s v="Google"/>
    <s v="2025-08-10T15:34:17.648Z"/>
    <s v="2025-09-16T15:00:59.462Z"/>
    <n v="1"/>
    <n v="7"/>
    <x v="0"/>
    <s v="No"/>
    <s v="akepb-central-female-g5ddm"/>
    <s v="AKEPB - Central (Female)"/>
    <m/>
    <s v="xCh7v"/>
    <m/>
    <m/>
    <x v="0"/>
    <x v="1"/>
    <x v="1"/>
    <s v="+923463754093"/>
    <n v="7170305670482"/>
    <d v="2000-09-14T00:00:00"/>
    <x v="1"/>
    <x v="6"/>
    <s v="Lahore jk "/>
    <x v="1"/>
    <s v="Single"/>
    <x v="5"/>
    <x v="1"/>
    <s v="Support My Family members for Upskilling"/>
    <x v="1"/>
    <x v="1"/>
  </r>
  <r>
    <n v="1"/>
    <n v="0"/>
    <x v="0"/>
    <n v="1"/>
    <s v="aymensingal@gmail.comGoogle UX Design"/>
    <n v="80"/>
    <s v="Aiman Ali"/>
    <s v="aymensingal@gmail.com"/>
    <s v="7140242920054"/>
    <x v="9"/>
    <s v="google-ux-design"/>
    <s v="Google"/>
    <s v="2025-08-29T16:25:28.594Z"/>
    <s v="2025-09-23T20:00:12.957Z"/>
    <n v="0"/>
    <n v="8"/>
    <x v="0"/>
    <s v="No"/>
    <s v="akepb-central-female-g5ddm"/>
    <s v="AKEPB - Central (Female)"/>
    <s v="Google Career Certificates Scholarship Program "/>
    <m/>
    <m/>
    <m/>
    <x v="0"/>
    <x v="0"/>
    <x v="0"/>
    <s v="+923495182922"/>
    <n v="7140242920054"/>
    <d v="2007-12-13T00:00:00"/>
    <x v="1"/>
    <x v="2"/>
    <s v="Karimabad "/>
    <x v="1"/>
    <s v="Single"/>
    <x v="1"/>
    <x v="4"/>
    <s v="Support My Family members for Upskilling"/>
    <x v="1"/>
    <x v="2"/>
  </r>
  <r>
    <n v="1"/>
    <n v="0"/>
    <x v="0"/>
    <n v="1"/>
    <s v="asifwali049@gmail.comGoogle AI Essentials"/>
    <n v="81"/>
    <s v="Asif wali"/>
    <s v="asifwali049@gmail.com"/>
    <s v="7140133169011"/>
    <x v="3"/>
    <s v="ai-essentials-google"/>
    <s v="Google"/>
    <s v="2025-07-23T17:48:33.034Z"/>
    <s v="2025-08-11T11:41:28.680Z"/>
    <n v="2"/>
    <n v="5"/>
    <x v="0"/>
    <s v="No"/>
    <s v="akepb-central-male-qoy2h"/>
    <s v="AKEPB - Central (Male)"/>
    <s v="Google Career Certificates Scholarship Program "/>
    <m/>
    <m/>
    <m/>
    <x v="0"/>
    <x v="17"/>
    <x v="6"/>
    <s v="+923165733049"/>
    <n v="7140133169011"/>
    <d v="2001-01-01T00:00:00"/>
    <x v="1"/>
    <x v="2"/>
    <s v="Rawalpindi "/>
    <x v="0"/>
    <s v="Single"/>
    <x v="5"/>
    <x v="0"/>
    <s v="Entrepreneurship support and mentoring"/>
    <x v="1"/>
    <x v="1"/>
  </r>
  <r>
    <n v="1"/>
    <n v="0"/>
    <x v="0"/>
    <n v="1"/>
    <s v="aiiman7475@gmail.comGoogle Data Analytics"/>
    <n v="82"/>
    <s v="Aiman Hanif"/>
    <s v="aiiman7475@gmail.com"/>
    <s v="1730142513494"/>
    <x v="1"/>
    <s v="google-data-analytics"/>
    <s v="Google"/>
    <s v="2025-07-27T10:34:51.088Z"/>
    <m/>
    <n v="0"/>
    <n v="9"/>
    <x v="0"/>
    <s v="No"/>
    <s v="akepb-central-female-g5ddm"/>
    <s v="AKEPB - Central (Female)"/>
    <s v="Google Career Certificates Scholarship Program "/>
    <s v="xCh7v"/>
    <m/>
    <m/>
    <x v="0"/>
    <x v="0"/>
    <x v="0"/>
    <s v="+923174306871"/>
    <n v="1730142513494"/>
    <d v="1997-07-25T00:00:00"/>
    <x v="1"/>
    <x v="1"/>
    <s v="Amin Calony jamat khana "/>
    <x v="1"/>
    <s v="Single"/>
    <x v="1"/>
    <x v="0"/>
    <s v="Participation in hackathons and innovation challenges"/>
    <x v="0"/>
    <x v="2"/>
  </r>
  <r>
    <n v="1"/>
    <n v="0"/>
    <x v="0"/>
    <n v="1"/>
    <s v="tayyabaurooj.qau@gmail.comGoogle Project Management"/>
    <n v="83"/>
    <s v="Tayyaba Urooj"/>
    <s v="tayyabaurooj.qau@gmail.com"/>
    <s v="3740537850676"/>
    <x v="0"/>
    <s v="google-project-management"/>
    <s v="Google"/>
    <s v="2025-07-27T10:43:30.709Z"/>
    <s v="2025-10-21T07:13:39.000Z"/>
    <n v="1"/>
    <n v="7"/>
    <x v="0"/>
    <s v="No"/>
    <s v="akepb-central-female-g5ddm"/>
    <s v="AKEPB - Central (Female)"/>
    <s v="Google Career Certificates Scholarship Program "/>
    <s v="GgvHw"/>
    <m/>
    <m/>
    <x v="0"/>
    <x v="1"/>
    <x v="1"/>
    <s v="+923198468960"/>
    <n v="3740537850676"/>
    <d v="2003-01-27T00:00:00"/>
    <x v="1"/>
    <x v="2"/>
    <s v="Chandni Chowk Rawalpindi "/>
    <x v="1"/>
    <s v="Single"/>
    <x v="1"/>
    <x v="1"/>
    <s v="Job referrals or placement support"/>
    <x v="1"/>
    <x v="2"/>
  </r>
  <r>
    <n v="1"/>
    <n v="0"/>
    <x v="0"/>
    <n v="1"/>
    <s v="alinazkiu@gmail.comGoogle Data Analytics"/>
    <n v="84"/>
    <s v="Ali Naz"/>
    <s v="alinazkiu@gmail.com"/>
    <s v="7150124058800"/>
    <x v="1"/>
    <s v="google-data-analytics"/>
    <s v="Google"/>
    <s v="2023-02-13T07:31:53.768Z"/>
    <s v="2025-10-20T09:41:15.951Z"/>
    <n v="1"/>
    <n v="9"/>
    <x v="0"/>
    <s v="No"/>
    <s v="akepb-gilgit-female-1kkb4"/>
    <s v="AKEPB - Gilgit II (Female)"/>
    <s v="Google Career Certificates Scholarship Program "/>
    <s v="xCh7v"/>
    <m/>
    <m/>
    <x v="0"/>
    <x v="2"/>
    <x v="1"/>
    <s v="+923129780735"/>
    <n v="7150124058800"/>
    <d v="1988-05-03T00:00:00"/>
    <x v="0"/>
    <x v="0"/>
    <s v="Mujahid colony konodass Gilgit"/>
    <x v="1"/>
    <s v="Single"/>
    <x v="2"/>
    <x v="6"/>
    <s v="Advanced technical or soft skills training"/>
    <x v="4"/>
    <x v="0"/>
  </r>
  <r>
    <n v="1"/>
    <n v="0"/>
    <x v="0"/>
    <n v="1"/>
    <s v="ptvamjadali@gmail.comGoogle AI Essentials"/>
    <n v="85"/>
    <s v="Amjad ali khan"/>
    <s v="ptvamjadali@gmail.com"/>
    <s v="1520218481919"/>
    <x v="3"/>
    <s v="ai-essentials-google"/>
    <s v="Google"/>
    <s v="2025-08-29T12:28:14.456Z"/>
    <s v="2025-10-24T06:59:49.353Z"/>
    <n v="0"/>
    <n v="5"/>
    <x v="0"/>
    <s v="No"/>
    <s v="akepb-central-male-qoy2h"/>
    <s v="AKEPB - Central (Male)"/>
    <m/>
    <m/>
    <m/>
    <m/>
    <x v="0"/>
    <x v="0"/>
    <x v="0"/>
    <s v="+923448979957"/>
    <n v="1520218481919"/>
    <d v="1992-03-20T00:00:00"/>
    <x v="1"/>
    <x v="1"/>
    <s v="Sikandar Town Jamatkhana "/>
    <x v="0"/>
    <s v="Married"/>
    <x v="2"/>
    <x v="5"/>
    <s v="Advanced technical or soft skills training"/>
    <x v="0"/>
    <x v="0"/>
  </r>
  <r>
    <n v="1"/>
    <n v="0"/>
    <x v="0"/>
    <n v="1"/>
    <s v="nabi.imran05@outlook.comGoogle Project Management"/>
    <n v="86"/>
    <s v="IMRAN NABI"/>
    <s v="nabi.imran05@outlook.com"/>
    <s v="7150196332313"/>
    <x v="0"/>
    <s v="google-project-management"/>
    <s v="Google"/>
    <s v="2025-07-29T11:27:09.715Z"/>
    <s v="2025-09-06T17:56:40.838Z"/>
    <n v="1"/>
    <n v="7"/>
    <x v="0"/>
    <s v="No"/>
    <s v="akepb-gilgit-male-gxr0q"/>
    <s v="AKEPB - Gilgit II (Male)"/>
    <s v="Google Career Certificates Scholarship Program "/>
    <m/>
    <m/>
    <m/>
    <x v="0"/>
    <x v="1"/>
    <x v="1"/>
    <s v="+923110593358"/>
    <n v="7150196332313"/>
    <d v="1998-03-18T00:00:00"/>
    <x v="0"/>
    <x v="0"/>
    <s v="Central Jamat Khana Gilgit"/>
    <x v="0"/>
    <s v="Married"/>
    <x v="2"/>
    <x v="1"/>
    <s v="Support My Family members for Upskilling"/>
    <x v="0"/>
    <x v="1"/>
  </r>
  <r>
    <n v="1"/>
    <n v="0"/>
    <x v="0"/>
    <n v="1"/>
    <s v="sher.arab12@gmail.comGoogle Data Analytics"/>
    <n v="87"/>
    <s v="Sher Arab"/>
    <s v="sher.arab12@gmail.com"/>
    <s v="1520244554015"/>
    <x v="1"/>
    <s v="google-data-analytics"/>
    <s v="Google"/>
    <s v="2025-07-24T04:41:44.518Z"/>
    <s v="2025-10-30T10:00:28.099Z"/>
    <n v="6"/>
    <n v="9"/>
    <x v="0"/>
    <s v="No"/>
    <s v="akepb-central-male-qoy2h"/>
    <s v="AKEPB - Central (Male)"/>
    <s v="Google Career Certificates Scholarship Program "/>
    <m/>
    <m/>
    <m/>
    <x v="0"/>
    <x v="8"/>
    <x v="2"/>
    <s v="+923488278790"/>
    <n v="1520244554015"/>
    <d v="1991-09-01T00:00:00"/>
    <x v="1"/>
    <x v="2"/>
    <s v="Islamabad"/>
    <x v="0"/>
    <s v="Married"/>
    <x v="2"/>
    <x v="0"/>
    <s v="Job referrals or placement support"/>
    <x v="0"/>
    <x v="1"/>
  </r>
  <r>
    <n v="0"/>
    <n v="1"/>
    <x v="1"/>
    <n v="0"/>
    <s v="ahmeduji247@gmail.comGoogle Data Analytics"/>
    <n v="88"/>
    <s v="Ujala Ahmed"/>
    <s v="ahmeduji247@gmail.com"/>
    <s v="7150111187966"/>
    <x v="1"/>
    <s v="google-data-analytics"/>
    <s v="Google"/>
    <s v="2023-04-04T12:23:28.331Z"/>
    <s v="2025-08-06T18:16:28.974Z"/>
    <n v="0"/>
    <n v="9"/>
    <x v="0"/>
    <s v="No"/>
    <s v="akepb-central-female-g5ddm"/>
    <s v="AKEPB - Central (Female)"/>
    <m/>
    <s v="GgvHw"/>
    <m/>
    <m/>
    <x v="0"/>
    <x v="0"/>
    <x v="0"/>
    <s v="+923151886629"/>
    <n v="7150111187966"/>
    <d v="2003-12-26T00:00:00"/>
    <x v="1"/>
    <x v="2"/>
    <s v="Karimabad jamat khana"/>
    <x v="1"/>
    <s v="Single"/>
    <x v="1"/>
    <x v="7"/>
    <s v="Advanced technical or soft skills training"/>
    <x v="1"/>
    <x v="2"/>
  </r>
  <r>
    <n v="0"/>
    <n v="1"/>
    <x v="1"/>
    <n v="0"/>
    <s v="nisarfaiz560@gmail.comGoogle Project Management"/>
    <n v="89"/>
    <s v="Nisar Ahmad Faiz"/>
    <s v="nisarfaiz560@gmail.com"/>
    <s v="1520163431333"/>
    <x v="0"/>
    <s v="google-project-management"/>
    <s v="Google"/>
    <s v="2025-10-03T09:08:06.650Z"/>
    <s v="2025-10-18T07:35:29.079Z"/>
    <n v="0"/>
    <n v="7"/>
    <x v="0"/>
    <s v="No"/>
    <s v="akepb-central-male-qoy2h"/>
    <s v="AKEPB - Central (Male)"/>
    <s v="Google Career Certificates Scholarship Program "/>
    <s v="GgvHw"/>
    <m/>
    <m/>
    <x v="0"/>
    <x v="0"/>
    <x v="0"/>
    <s v="+923498799983"/>
    <n v="1520163431333"/>
    <d v="2005-01-30T00:00:00"/>
    <x v="1"/>
    <x v="1"/>
    <s v="Sikandar town, Amin colony"/>
    <x v="0"/>
    <s v="Single"/>
    <x v="1"/>
    <x v="0"/>
    <s v="Job referrals or placement support"/>
    <x v="1"/>
    <x v="2"/>
  </r>
  <r>
    <n v="0"/>
    <n v="1"/>
    <x v="1"/>
    <n v="0"/>
    <s v="wajeehatuzzahra30@gmail.comGoogle Data Analytics"/>
    <n v="90"/>
    <s v="Wajeeha Tuz Zahra"/>
    <s v="wajeehatuzzahra30@gmail.com"/>
    <s v="1520165797960"/>
    <x v="1"/>
    <s v="google-data-analytics"/>
    <s v="Google"/>
    <s v="2025-10-13T12:46:40.195Z"/>
    <s v="2025-10-13T13:46:55.386Z"/>
    <n v="1"/>
    <n v="9"/>
    <x v="0"/>
    <s v="No"/>
    <s v="akepb-central-female-g5ddm"/>
    <s v="AKEPB - Central (Female)"/>
    <m/>
    <s v="xCh7v"/>
    <m/>
    <m/>
    <x v="0"/>
    <x v="2"/>
    <x v="1"/>
    <s v="+923418725676"/>
    <n v="1520165797960"/>
    <d v="2006-08-30T00:00:00"/>
    <x v="1"/>
    <x v="2"/>
    <s v="G9 Jk"/>
    <x v="1"/>
    <s v="Single"/>
    <x v="1"/>
    <x v="7"/>
    <s v="Advanced technical or soft skills training"/>
    <x v="1"/>
    <x v="2"/>
  </r>
  <r>
    <n v="0"/>
    <n v="1"/>
    <x v="1"/>
    <n v="0"/>
    <s v="rahilazafar130@gmail.comGoogle Data Analytics"/>
    <n v="91"/>
    <s v="Rahila Zafar"/>
    <s v="rahilazafar130@gmail.com"/>
    <s v="7170205670826"/>
    <x v="1"/>
    <s v="google-data-analytics"/>
    <s v="Google"/>
    <s v="2025-08-23T07:44:14.695Z"/>
    <s v="2025-08-23T11:49:58.736Z"/>
    <n v="0"/>
    <n v="9"/>
    <x v="0"/>
    <s v="No"/>
    <s v="akepb-central-female-g5ddm"/>
    <s v="AKEPB - Central (Female)"/>
    <m/>
    <s v="xCh7v"/>
    <m/>
    <m/>
    <x v="0"/>
    <x v="0"/>
    <x v="0"/>
    <s v="+923425536811"/>
    <n v="7170205670826"/>
    <d v="2004-04-03T00:00:00"/>
    <x v="1"/>
    <x v="2"/>
    <s v="Rawalpindi "/>
    <x v="1"/>
    <s v="Single"/>
    <x v="1"/>
    <x v="1"/>
    <s v="Advanced technical or soft skills training"/>
    <x v="1"/>
    <x v="1"/>
  </r>
  <r>
    <n v="1"/>
    <n v="0"/>
    <x v="0"/>
    <n v="1"/>
    <s v="karimzeeshan421@gmail.comGoogle Project Management"/>
    <n v="92"/>
    <s v="Zeeshan Karim"/>
    <s v="karimzeeshan421@gmail.com"/>
    <s v="7150277192227"/>
    <x v="0"/>
    <s v="google-project-management"/>
    <s v="Google"/>
    <s v="2025-10-03T15:51:21.848Z"/>
    <s v="2025-10-06T14:33:21.906Z"/>
    <n v="0"/>
    <n v="7"/>
    <x v="0"/>
    <s v="No"/>
    <s v="akepb-central-male-qoy2h"/>
    <s v="AKEPB - Central (Male)"/>
    <s v="Google Career Certificates Scholarship Program "/>
    <s v="xCh7v"/>
    <m/>
    <m/>
    <x v="0"/>
    <x v="0"/>
    <x v="0"/>
    <s v="+923425192501"/>
    <n v="7150277192227"/>
    <d v="2002-11-25T00:00:00"/>
    <x v="1"/>
    <x v="6"/>
    <s v="Alfalah town "/>
    <x v="0"/>
    <s v="Single"/>
    <x v="1"/>
    <x v="1"/>
    <s v="Internship placements"/>
    <x v="1"/>
    <x v="1"/>
  </r>
  <r>
    <n v="0"/>
    <n v="0"/>
    <x v="1"/>
    <n v="0"/>
    <s v="sadiqullahshehzad941@gmail.comGoogle Project Management"/>
    <n v="93"/>
    <s v="Sadiq Ullah"/>
    <s v="sadiqullahshehzad941@gmail.com"/>
    <s v="1520123108997"/>
    <x v="0"/>
    <s v="google-project-management"/>
    <s v="Google"/>
    <s v="2021-04-14T06:43:49.838Z"/>
    <m/>
    <n v="0"/>
    <n v="7"/>
    <x v="0"/>
    <s v="No"/>
    <s v="akepb-central-male-qoy2h"/>
    <s v="AKEPB - Central (Male)"/>
    <s v="Google Career Certificates Scholarship Program "/>
    <s v="xCh7v"/>
    <m/>
    <m/>
    <x v="0"/>
    <x v="0"/>
    <x v="0"/>
    <s v="+923340510521"/>
    <n v="1520123108997"/>
    <d v="2000-05-15T00:00:00"/>
    <x v="1"/>
    <x v="2"/>
    <s v="JK Karimabad G-9"/>
    <x v="0"/>
    <s v="Single"/>
    <x v="5"/>
    <x v="5"/>
    <s v="Advanced technical or soft skills training"/>
    <x v="1"/>
    <x v="1"/>
  </r>
  <r>
    <n v="0"/>
    <n v="0"/>
    <x v="1"/>
    <n v="0"/>
    <s v="niaziruby23@gmail.comGoogle Data Analytics"/>
    <n v="94"/>
    <s v="Ruby Niazi"/>
    <s v="niaziruby23@gmail.com"/>
    <s v="7150186768280"/>
    <x v="1"/>
    <s v="google-data-analytics"/>
    <s v="Google"/>
    <s v="2025-07-29T07:26:12.520Z"/>
    <s v="2025-09-04T07:54:45.661Z"/>
    <n v="0"/>
    <n v="9"/>
    <x v="0"/>
    <s v="No"/>
    <s v="akepb-central-female-g5ddm"/>
    <s v="AKEPB - Central (Female)"/>
    <s v="Google Career Certificates Scholarship Program "/>
    <s v="GgvHw"/>
    <m/>
    <m/>
    <x v="0"/>
    <x v="0"/>
    <x v="0"/>
    <s v="+923455054280"/>
    <n v="7150186768280"/>
    <d v="1999-06-01T00:00:00"/>
    <x v="1"/>
    <x v="6"/>
    <s v="Lahore "/>
    <x v="1"/>
    <s v="Single"/>
    <x v="2"/>
    <x v="7"/>
    <s v="Support My Family members for Upskilling"/>
    <x v="1"/>
    <x v="0"/>
  </r>
  <r>
    <n v="0"/>
    <n v="0"/>
    <x v="1"/>
    <n v="0"/>
    <s v="shumailahameer0007@gmail.comGoogle UX Design"/>
    <n v="95"/>
    <s v="Shumailah Amir"/>
    <s v="shumailahameer0007@gmail.com"/>
    <s v="7150197356394"/>
    <x v="9"/>
    <s v="google-ux-design"/>
    <s v="Google"/>
    <s v="2025-09-08T09:50:25.990Z"/>
    <s v="2025-09-08T12:04:48.872Z"/>
    <n v="0"/>
    <n v="8"/>
    <x v="0"/>
    <s v="No"/>
    <s v="akepb-central-female-g5ddm"/>
    <s v="AKEPB - Central (Female)"/>
    <s v="Google Career Certificates Scholarship Program "/>
    <m/>
    <m/>
    <m/>
    <x v="0"/>
    <x v="0"/>
    <x v="0"/>
    <s v="+923478097639"/>
    <n v="7150197356394"/>
    <d v="2003-05-08T00:00:00"/>
    <x v="1"/>
    <x v="2"/>
    <s v="Rawalpindi"/>
    <x v="1"/>
    <s v="Single"/>
    <x v="5"/>
    <x v="1"/>
    <s v="Advanced technical or soft skills training"/>
    <x v="1"/>
    <x v="2"/>
  </r>
  <r>
    <n v="0"/>
    <n v="1"/>
    <x v="1"/>
    <n v="0"/>
    <s v="rukhsana.shah03@gmail.comGoogle Project Management"/>
    <n v="96"/>
    <s v="Rukhsana Shah"/>
    <s v="rukhsana.shah03@gmail.com"/>
    <s v="7140295731118"/>
    <x v="0"/>
    <s v="google-project-management"/>
    <s v="Google"/>
    <s v="2025-10-21T07:26:18.323Z"/>
    <s v="2025-10-22T06:09:54.763Z"/>
    <n v="1"/>
    <n v="7"/>
    <x v="0"/>
    <s v="No"/>
    <s v="akepb-central-female-g5ddm"/>
    <s v="AKEPB - Central (Female)"/>
    <m/>
    <s v="xCh7v"/>
    <m/>
    <m/>
    <x v="0"/>
    <x v="1"/>
    <x v="1"/>
    <s v="+923179469062"/>
    <n v="7140295731118"/>
    <d v="2003-04-10T00:00:00"/>
    <x v="1"/>
    <x v="2"/>
    <s v="Karimabad JK G9"/>
    <x v="1"/>
    <s v="Single"/>
    <x v="5"/>
    <x v="2"/>
    <s v="Internship placements"/>
    <x v="1"/>
    <x v="1"/>
  </r>
  <r>
    <n v="1"/>
    <n v="0"/>
    <x v="0"/>
    <n v="1"/>
    <s v="sabaveer41@gmail.comGoogle Data Analytics"/>
    <n v="97"/>
    <s v="Syeda sahiba kausar"/>
    <s v="sabaveer41@gmail.com"/>
    <s v="1520257574672"/>
    <x v="1"/>
    <s v="google-data-analytics"/>
    <s v="Google"/>
    <s v="2025-09-04T12:11:48.398Z"/>
    <s v="2025-09-04T12:12:33.008Z"/>
    <n v="0"/>
    <n v="9"/>
    <x v="0"/>
    <s v="No"/>
    <s v="akepb-central-female-g5ddm"/>
    <s v="AKEPB - Central (Female)"/>
    <m/>
    <s v="GgvHw"/>
    <m/>
    <m/>
    <x v="0"/>
    <x v="0"/>
    <x v="0"/>
    <s v="+923489399509"/>
    <n v="1520257574672"/>
    <d v="2002-03-20T00:00:00"/>
    <x v="1"/>
    <x v="1"/>
    <s v="Amin colony jk "/>
    <x v="1"/>
    <s v="Single"/>
    <x v="3"/>
    <x v="2"/>
    <s v="Support My Family members for Upskilling"/>
    <x v="1"/>
    <x v="1"/>
  </r>
  <r>
    <n v="0"/>
    <n v="0"/>
    <x v="1"/>
    <n v="0"/>
    <s v="artas.kishwer@gmail.comGoogle Data Analytics"/>
    <n v="98"/>
    <s v="Kishwer Artas"/>
    <s v="artas.kishwer@gmail.com"/>
    <s v="7140157837774"/>
    <x v="1"/>
    <s v="google-data-analytics"/>
    <s v="Google"/>
    <s v="2025-09-05T09:42:51.453Z"/>
    <s v="2025-10-05T16:21:36.964Z"/>
    <n v="0"/>
    <n v="9"/>
    <x v="0"/>
    <s v="No"/>
    <s v="akepb-central-female-g5ddm"/>
    <s v="AKEPB - Central (Female)"/>
    <s v="Google Career Certificates Scholarship Program "/>
    <s v="xCh7v"/>
    <m/>
    <m/>
    <x v="0"/>
    <x v="0"/>
    <x v="0"/>
    <s v="+923475407680"/>
    <n v="7140157837774"/>
    <d v="1995-01-17T00:00:00"/>
    <x v="1"/>
    <x v="2"/>
    <s v="Rawalpindi"/>
    <x v="1"/>
    <s v="Single"/>
    <x v="5"/>
    <x v="5"/>
    <s v="Advanced technical or soft skills training"/>
    <x v="0"/>
    <x v="0"/>
  </r>
  <r>
    <n v="1"/>
    <n v="0"/>
    <x v="0"/>
    <n v="1"/>
    <s v="leenanaurozali20@gmail.comGoogle Cybersecurity"/>
    <n v="99"/>
    <s v="Leena Nauroz Ali"/>
    <s v="leenanaurozali20@gmail.com"/>
    <s v="3430129575842"/>
    <x v="2"/>
    <s v="google-cybersecurity"/>
    <s v="Google"/>
    <s v="2025-07-23T13:18:13.806Z"/>
    <s v="2025-09-02T11:30:20.307Z"/>
    <n v="1"/>
    <n v="9"/>
    <x v="0"/>
    <s v="No"/>
    <s v="akepb-central-female-g5ddm"/>
    <s v="AKEPB - Central (Female)"/>
    <m/>
    <s v="xCh7v"/>
    <m/>
    <m/>
    <x v="0"/>
    <x v="2"/>
    <x v="1"/>
    <s v="+923350460205"/>
    <n v="3430129575842"/>
    <d v="2007-08-24T00:00:00"/>
    <x v="1"/>
    <x v="6"/>
    <s v="Aga Khan road JK "/>
    <x v="1"/>
    <s v="Single"/>
    <x v="1"/>
    <x v="1"/>
    <s v="Internship placements"/>
    <x v="1"/>
    <x v="2"/>
  </r>
  <r>
    <n v="0"/>
    <n v="0"/>
    <x v="1"/>
    <n v="0"/>
    <s v="hurairasharif71@gmail.comGoogle Data Analytics"/>
    <n v="100"/>
    <s v="Huraira Sharif"/>
    <s v="hurairasharif71@gmail.com"/>
    <s v="1520123120288"/>
    <x v="1"/>
    <s v="google-data-analytics"/>
    <s v="Google"/>
    <s v="2025-08-14T19:15:08.689Z"/>
    <m/>
    <n v="0"/>
    <n v="9"/>
    <x v="0"/>
    <s v="No"/>
    <s v="akepb-central-female-g5ddm"/>
    <s v="AKEPB - Central (Female)"/>
    <m/>
    <m/>
    <m/>
    <m/>
    <x v="0"/>
    <x v="0"/>
    <x v="0"/>
    <s v="+923425405076"/>
    <n v="1520123120288"/>
    <d v="2005-01-31T00:00:00"/>
    <x v="1"/>
    <x v="2"/>
    <s v="Karimabad g9 jammat khana Islamabad "/>
    <x v="1"/>
    <s v="Single"/>
    <x v="1"/>
    <x v="7"/>
    <s v="Job referrals or placement support"/>
    <x v="1"/>
    <x v="2"/>
  </r>
  <r>
    <n v="0"/>
    <n v="0"/>
    <x v="1"/>
    <n v="0"/>
    <s v="nazeeraman93@gmail.comGoogle UX Design"/>
    <n v="101"/>
    <s v="Nazeer Aman"/>
    <s v="nazeeraman93@gmail.com"/>
    <s v="7140253332139"/>
    <x v="9"/>
    <s v="google-ux-design"/>
    <s v="Google"/>
    <s v="2025-07-23T10:07:15.581Z"/>
    <m/>
    <n v="0"/>
    <n v="8"/>
    <x v="0"/>
    <s v="No"/>
    <s v="akepb-central-male-qoy2h"/>
    <s v="AKEPB - Central (Male)"/>
    <s v="Google Career Certificates Scholarship Program "/>
    <s v="GgvHw"/>
    <m/>
    <m/>
    <x v="0"/>
    <x v="0"/>
    <x v="0"/>
    <s v="+923170580327"/>
    <n v="7140253332139"/>
    <d v="2000-03-04T00:00:00"/>
    <x v="1"/>
    <x v="2"/>
    <s v="Ismaili Jamatkhanaa Chandi Chowk Rawalpindi"/>
    <x v="0"/>
    <s v="Single"/>
    <x v="5"/>
    <x v="0"/>
    <s v="Advanced technical or soft skills training"/>
    <x v="1"/>
    <x v="1"/>
  </r>
  <r>
    <n v="0"/>
    <n v="0"/>
    <x v="1"/>
    <n v="0"/>
    <s v="shahrules1257@gmail.comGoogle Data Analytics"/>
    <n v="102"/>
    <s v="Salman dinar"/>
    <s v="shahrules1257@gmail.com"/>
    <s v="7140181125423"/>
    <x v="1"/>
    <s v="google-data-analytics"/>
    <s v="Google"/>
    <s v="2025-07-23T18:19:14.993Z"/>
    <s v="2025-08-27T18:15:11.699Z"/>
    <n v="1"/>
    <n v="8"/>
    <x v="0"/>
    <s v="No"/>
    <s v="akepb-gilgit-male-gxr0q"/>
    <s v="AKEPB - Gilgit II (Male)"/>
    <s v="Google Career Certificates Scholarship Program "/>
    <s v="xCh7v"/>
    <m/>
    <m/>
    <x v="0"/>
    <x v="11"/>
    <x v="1"/>
    <s v="+923165208307"/>
    <n v="7140181125423"/>
    <d v="2001-02-20T00:00:00"/>
    <x v="0"/>
    <x v="0"/>
    <s v="Baladul Karim jamatkhana"/>
    <x v="0"/>
    <s v="Single"/>
    <x v="3"/>
    <x v="2"/>
    <s v="Internship placements"/>
    <x v="1"/>
    <x v="1"/>
  </r>
  <r>
    <n v="1"/>
    <n v="0"/>
    <x v="0"/>
    <n v="1"/>
    <s v="farzanali245@gmail.comGoogle Digital Marketing &amp; E-commerce"/>
    <n v="103"/>
    <s v="Farzan Ali"/>
    <s v="farzanali245@gmail.com"/>
    <s v="3840353855577"/>
    <x v="7"/>
    <s v="google-digital-marketing-ecommerce"/>
    <s v="Google"/>
    <s v="2025-08-20T21:13:37.789Z"/>
    <s v="2025-10-27T18:02:52.870Z"/>
    <n v="3"/>
    <n v="8"/>
    <x v="0"/>
    <s v="No"/>
    <s v="akepb-central-male-qoy2h"/>
    <s v="AKEPB - Central (Male)"/>
    <m/>
    <s v="GgvHw"/>
    <m/>
    <m/>
    <x v="0"/>
    <x v="18"/>
    <x v="6"/>
    <s v="+923157500084"/>
    <n v="3840353855577"/>
    <d v="2004-04-17T00:00:00"/>
    <x v="1"/>
    <x v="6"/>
    <s v="Faisalabad"/>
    <x v="0"/>
    <s v="Single"/>
    <x v="1"/>
    <x v="5"/>
    <s v="Entrepreneurship support and mentoring"/>
    <x v="1"/>
    <x v="2"/>
  </r>
  <r>
    <n v="1"/>
    <n v="0"/>
    <x v="0"/>
    <n v="1"/>
    <s v="nishakarim11@gmail.comGoogle Project Management"/>
    <n v="104"/>
    <s v="Nisha karim"/>
    <s v="nishakarim11@gmail.com"/>
    <s v="7140201539806"/>
    <x v="0"/>
    <s v="google-project-management"/>
    <s v="Google"/>
    <s v="2025-07-24T07:52:56.061Z"/>
    <s v="2025-10-30T10:50:41.469Z"/>
    <n v="6"/>
    <n v="7"/>
    <x v="0"/>
    <s v="No"/>
    <s v="akepb-central-female-g5ddm"/>
    <s v="AKEPB - Central (Female)"/>
    <s v="Google Career Certificates Scholarship Program "/>
    <m/>
    <m/>
    <m/>
    <x v="0"/>
    <x v="19"/>
    <x v="7"/>
    <s v="+923121061178"/>
    <n v="7140201539806"/>
    <d v="2004-04-10T00:00:00"/>
    <x v="1"/>
    <x v="2"/>
    <s v="Karimabad"/>
    <x v="1"/>
    <s v="Single"/>
    <x v="1"/>
    <x v="5"/>
    <s v="Job referrals or placement support"/>
    <x v="1"/>
    <x v="1"/>
  </r>
  <r>
    <n v="1"/>
    <n v="0"/>
    <x v="0"/>
    <n v="1"/>
    <s v="mxhruddin63@gmail.comGoogle Digital Marketing &amp; E-commerce"/>
    <n v="105"/>
    <s v="Mazhar Uddin"/>
    <s v="mxhruddin63@gmail.com"/>
    <s v="1520192572919"/>
    <x v="7"/>
    <s v="google-digital-marketing-ecommerce"/>
    <s v="Google"/>
    <s v="2025-08-05T12:29:41.715Z"/>
    <m/>
    <n v="0"/>
    <n v="8"/>
    <x v="0"/>
    <s v="No"/>
    <s v="akepb-central-male-qoy2h"/>
    <s v="AKEPB - Central (Male)"/>
    <m/>
    <s v="xCh7v"/>
    <m/>
    <m/>
    <x v="0"/>
    <x v="0"/>
    <x v="0"/>
    <s v="+923490001463"/>
    <n v="1520192572919"/>
    <d v="1998-03-19T00:00:00"/>
    <x v="1"/>
    <x v="2"/>
    <s v="Abpara Jk"/>
    <x v="0"/>
    <s v="Single"/>
    <x v="1"/>
    <x v="5"/>
    <s v="Entrepreneurship support and mentoring"/>
    <x v="0"/>
    <x v="1"/>
  </r>
  <r>
    <n v="1"/>
    <n v="0"/>
    <x v="0"/>
    <n v="1"/>
    <s v="azharaziz0343@gmail.comGoogle Data Analytics"/>
    <n v="106"/>
    <s v="Azhar Aziz"/>
    <s v="azharaziz0343@gmail.com"/>
    <s v="1520254703041"/>
    <x v="1"/>
    <s v="google-data-analytics"/>
    <s v="Google"/>
    <s v="2025-08-26T12:48:06.426Z"/>
    <s v="2025-08-26T17:44:38.452Z"/>
    <n v="0"/>
    <n v="9"/>
    <x v="0"/>
    <s v="No"/>
    <s v="akepb-central-male-qoy2h"/>
    <s v="AKEPB - Central (Male)"/>
    <m/>
    <s v="GgvHw"/>
    <m/>
    <m/>
    <x v="0"/>
    <x v="0"/>
    <x v="0"/>
    <s v="+923421565949"/>
    <n v="1520254703041"/>
    <d v="2005-03-13T00:00:00"/>
    <x v="1"/>
    <x v="2"/>
    <s v="Karimabad jamatkhana G9"/>
    <x v="0"/>
    <s v="Single"/>
    <x v="1"/>
    <x v="0"/>
    <s v="Advanced technical or soft skills training"/>
    <x v="1"/>
    <x v="1"/>
  </r>
  <r>
    <n v="1"/>
    <n v="0"/>
    <x v="0"/>
    <n v="1"/>
    <s v="yshah7754@gmail.comGoogle Data Analytics"/>
    <n v="107"/>
    <s v="Yasir"/>
    <s v="yshah7754@gmail.com"/>
    <s v="7140131638039"/>
    <x v="1"/>
    <s v="google-data-analytics"/>
    <s v="Google"/>
    <s v="2025-07-24T11:34:22.265Z"/>
    <s v="2025-08-07T23:41:53.043Z"/>
    <n v="0"/>
    <n v="9"/>
    <x v="0"/>
    <s v="No"/>
    <s v="akepb-central-male-qoy2h"/>
    <s v="AKEPB - Central (Male)"/>
    <s v="Google Career Certificates Scholarship Program "/>
    <s v="xCh7v"/>
    <m/>
    <m/>
    <x v="0"/>
    <x v="0"/>
    <x v="0"/>
    <s v="+923488099118"/>
    <n v="7140131638039"/>
    <d v="2003-06-14T00:00:00"/>
    <x v="1"/>
    <x v="6"/>
    <s v="Main jammat khanna devis road lahore"/>
    <x v="0"/>
    <s v="Single"/>
    <x v="1"/>
    <x v="2"/>
    <s v="Support My Family members for Upskilling"/>
    <x v="1"/>
    <x v="1"/>
  </r>
  <r>
    <n v="0"/>
    <n v="1"/>
    <x v="1"/>
    <n v="0"/>
    <s v="farhana.baig01@gmail.comGoogle Prompting Essentials"/>
    <n v="108"/>
    <s v="Farhana Shaheen"/>
    <s v="farhana.baig01@gmail.com"/>
    <s v="7150207487160"/>
    <x v="10"/>
    <s v="prompting-essentials-google"/>
    <s v="Google"/>
    <s v="2025-07-31T07:48:13.659Z"/>
    <s v="2025-08-04T12:16:15.297Z"/>
    <n v="0"/>
    <n v="4"/>
    <x v="0"/>
    <s v="No"/>
    <s v="akepb-gilgit-female-1kkb4"/>
    <s v="AKEPB - Gilgit II (Female)"/>
    <m/>
    <m/>
    <m/>
    <m/>
    <x v="0"/>
    <x v="0"/>
    <x v="0"/>
    <s v="+923495796708"/>
    <n v="7150207487160"/>
    <d v="1997-05-06T00:00:00"/>
    <x v="0"/>
    <x v="0"/>
    <s v="Sonikot"/>
    <x v="1"/>
    <s v="Single"/>
    <x v="5"/>
    <x v="2"/>
    <s v="Internship placements"/>
    <x v="0"/>
    <x v="0"/>
  </r>
  <r>
    <n v="1"/>
    <n v="0"/>
    <x v="0"/>
    <n v="1"/>
    <s v="shafiullahalkarim@gmail.comGoogle AI Essentials"/>
    <n v="109"/>
    <s v="Shafiullah al karim"/>
    <s v="shafiullahalkarim@gmail.com"/>
    <s v="7140148988645"/>
    <x v="3"/>
    <s v="ai-essentials-google"/>
    <s v="Google"/>
    <s v="2025-07-26T06:56:14.020Z"/>
    <s v="2025-11-03T20:41:40.576Z"/>
    <n v="0"/>
    <n v="5"/>
    <x v="0"/>
    <s v="No"/>
    <s v="akepb-central-male-qoy2h"/>
    <s v="AKEPB - Central (Male)"/>
    <s v="Google Career Certificates Scholarship Program "/>
    <s v="GgvHw"/>
    <m/>
    <m/>
    <x v="0"/>
    <x v="0"/>
    <x v="0"/>
    <s v="+923554331742"/>
    <n v="7140148988645"/>
    <d v="2004-04-04T00:00:00"/>
    <x v="1"/>
    <x v="2"/>
    <s v="Rawalpindi "/>
    <x v="0"/>
    <s v="Single"/>
    <x v="1"/>
    <x v="2"/>
    <s v="Job referrals or placement support"/>
    <x v="1"/>
    <x v="2"/>
  </r>
  <r>
    <n v="0"/>
    <n v="0"/>
    <x v="1"/>
    <n v="0"/>
    <s v="sadiqalikhan301@gmail.comGoogle Digital Marketing &amp; E-commerce"/>
    <n v="110"/>
    <s v="Sadiq ali"/>
    <s v="sadiqalikhan301@gmail.com"/>
    <s v="7140108382513"/>
    <x v="7"/>
    <s v="google-digital-marketing-ecommerce"/>
    <s v="Google"/>
    <s v="2025-04-08T20:08:54.226Z"/>
    <s v="2025-05-12T20:22:23.749Z"/>
    <n v="1"/>
    <n v="8"/>
    <x v="0"/>
    <s v="No"/>
    <s v="akepb-gilgit-male-gxr0q"/>
    <s v="AKEPB - Gilgit II (Male)"/>
    <m/>
    <s v="xCh7v"/>
    <m/>
    <m/>
    <x v="0"/>
    <x v="11"/>
    <x v="1"/>
    <s v="+923470594556"/>
    <n v="7140108382513"/>
    <d v="2005-09-21T00:00:00"/>
    <x v="0"/>
    <x v="0"/>
    <s v="Sakwar, Ali Abad Colony"/>
    <x v="0"/>
    <s v="Single"/>
    <x v="5"/>
    <x v="2"/>
    <s v="Advanced technical or soft skills training"/>
    <x v="1"/>
    <x v="1"/>
  </r>
  <r>
    <n v="1"/>
    <n v="0"/>
    <x v="0"/>
    <n v="1"/>
    <s v="hirakareemdinal@gmail.comGoogle Project Management"/>
    <n v="111"/>
    <s v="Heera Karim"/>
    <s v="hirakareemdinal@gmail.com"/>
    <s v="7150262461528"/>
    <x v="0"/>
    <s v="google-project-management"/>
    <s v="Google"/>
    <s v="2025-08-03T14:41:05.055Z"/>
    <s v="2025-08-21T04:48:03.754Z"/>
    <n v="0"/>
    <n v="7"/>
    <x v="0"/>
    <s v="No"/>
    <s v="akepb-central-female-g5ddm"/>
    <s v="AKEPB - Central (Female)"/>
    <s v="Google Career Certificates Scholarship Program "/>
    <s v="xCh7v"/>
    <m/>
    <m/>
    <x v="0"/>
    <x v="0"/>
    <x v="0"/>
    <s v="+923475978795"/>
    <n v="7150262461528"/>
    <d v="2002-04-24T00:00:00"/>
    <x v="1"/>
    <x v="2"/>
    <s v="Rwp JK"/>
    <x v="1"/>
    <s v="Single"/>
    <x v="2"/>
    <x v="1"/>
    <s v="Job referrals or placement support"/>
    <x v="1"/>
    <x v="1"/>
  </r>
  <r>
    <n v="0"/>
    <n v="0"/>
    <x v="1"/>
    <n v="0"/>
    <s v="wasid.lums@gmail.comGoogle Business Intelligence"/>
    <n v="112"/>
    <s v="Wasid Ahmed"/>
    <s v="wasid.lums@gmail.com"/>
    <s v="7140303610483"/>
    <x v="4"/>
    <s v="google-business-intelligence"/>
    <s v="Google"/>
    <s v="2025-10-07T00:35:39.287Z"/>
    <s v="2025-10-07T00:36:10.322Z"/>
    <n v="0"/>
    <n v="4"/>
    <x v="0"/>
    <s v="No"/>
    <s v="akepb-central-male-qoy2h"/>
    <s v="AKEPB - Central (Male)"/>
    <s v="Google Career Certificates Scholarship Program "/>
    <s v="GgvHw"/>
    <m/>
    <m/>
    <x v="0"/>
    <x v="0"/>
    <x v="0"/>
    <s v="+923465882856"/>
    <n v="7140303610483"/>
    <d v="2003-05-06T00:00:00"/>
    <x v="1"/>
    <x v="6"/>
    <s v="Alflah Town JK Lahore"/>
    <x v="0"/>
    <s v="Single"/>
    <x v="3"/>
    <x v="0"/>
    <s v="Advanced technical or soft skills training"/>
    <x v="1"/>
    <x v="1"/>
  </r>
  <r>
    <n v="0"/>
    <n v="0"/>
    <x v="1"/>
    <n v="0"/>
    <s v="shahrules1257@gmail.comGoogle Project Management"/>
    <n v="113"/>
    <s v="Salman dinar"/>
    <s v="shahrules1257@gmail.com"/>
    <s v="7140181125423"/>
    <x v="0"/>
    <s v="google-project-management"/>
    <s v="Google"/>
    <s v="2025-08-01T09:25:21.501Z"/>
    <m/>
    <n v="0"/>
    <n v="7"/>
    <x v="0"/>
    <s v="No"/>
    <s v="akepb-gilgit-male-gxr0q"/>
    <s v="AKEPB - Gilgit II (Male)"/>
    <m/>
    <m/>
    <m/>
    <m/>
    <x v="0"/>
    <x v="0"/>
    <x v="0"/>
    <s v="+923165208307"/>
    <n v="7140181125423"/>
    <d v="2001-02-20T00:00:00"/>
    <x v="0"/>
    <x v="0"/>
    <s v="Baladul Karim jamatkhana"/>
    <x v="0"/>
    <s v="Single"/>
    <x v="3"/>
    <x v="2"/>
    <s v="Internship placements"/>
    <x v="1"/>
    <x v="1"/>
  </r>
  <r>
    <n v="1"/>
    <n v="0"/>
    <x v="0"/>
    <n v="1"/>
    <s v="azizkarim.shah@gmail.comGoogle Data Analytics"/>
    <n v="114"/>
    <s v="Syed Aziz Karim"/>
    <s v="azizkarim.shah@gmail.com"/>
    <s v="1520142795425"/>
    <x v="1"/>
    <s v="google-data-analytics"/>
    <s v="Google"/>
    <s v="2025-07-23T17:18:42.746Z"/>
    <s v="2025-07-26T12:35:50.595Z"/>
    <n v="0"/>
    <n v="9"/>
    <x v="0"/>
    <s v="No"/>
    <s v="akepb-central-male-qoy2h"/>
    <s v="AKEPB - Central (Male)"/>
    <s v="Google Career Certificates Scholarship Program "/>
    <s v="xCh7v"/>
    <m/>
    <m/>
    <x v="0"/>
    <x v="0"/>
    <x v="0"/>
    <s v="+923491852898"/>
    <n v="1520142795425"/>
    <d v="1999-10-11T00:00:00"/>
    <x v="1"/>
    <x v="2"/>
    <s v="karimabad G9 JK"/>
    <x v="0"/>
    <s v="Single"/>
    <x v="2"/>
    <x v="0"/>
    <s v="Advanced technical or soft skills training"/>
    <x v="1"/>
    <x v="1"/>
  </r>
  <r>
    <n v="1"/>
    <n v="0"/>
    <x v="0"/>
    <n v="1"/>
    <s v="inarajabeen20@gmail.comGoogle Project Management"/>
    <n v="115"/>
    <s v="Inara Jabeen"/>
    <s v="inarajabeen20@gmail.com"/>
    <s v="7170305671984"/>
    <x v="0"/>
    <s v="google-project-management"/>
    <s v="Google"/>
    <s v="2025-07-29T08:14:06.669Z"/>
    <s v="2025-11-04T07:26:28.957Z"/>
    <n v="2"/>
    <n v="7"/>
    <x v="0"/>
    <s v="No"/>
    <s v="akepb-central-female-g5ddm"/>
    <s v="AKEPB - Central (Female)"/>
    <m/>
    <m/>
    <m/>
    <m/>
    <x v="0"/>
    <x v="16"/>
    <x v="3"/>
    <s v="+923185108838"/>
    <n v="7170305671984"/>
    <d v="2025-05-05T00:00:00"/>
    <x v="1"/>
    <x v="2"/>
    <s v="Rawalpindi "/>
    <x v="1"/>
    <s v="Single"/>
    <x v="3"/>
    <x v="0"/>
    <s v="Entrepreneurship support and mentoring"/>
    <x v="1"/>
    <x v="1"/>
  </r>
  <r>
    <n v="0"/>
    <n v="0"/>
    <x v="1"/>
    <n v="0"/>
    <s v="alisherctl.99@gmail.comGoogle IT Support"/>
    <n v="116"/>
    <s v="Ali sher"/>
    <s v="alisherctl.99@gmail.com"/>
    <s v="1520146085765"/>
    <x v="6"/>
    <s v="google-it-support"/>
    <s v="Google"/>
    <s v="2025-10-05T18:38:09.220Z"/>
    <m/>
    <n v="0"/>
    <n v="6"/>
    <x v="0"/>
    <s v="No"/>
    <s v="akepb-central-male-qoy2h"/>
    <s v="AKEPB - Central (Male)"/>
    <m/>
    <s v="GgvHw"/>
    <m/>
    <m/>
    <x v="0"/>
    <x v="0"/>
    <x v="0"/>
    <s v="+923449539220"/>
    <n v="1520146085765"/>
    <d v="2003-03-24T00:00:00"/>
    <x v="1"/>
    <x v="2"/>
    <s v="Golden jubilee jk rawalpindi "/>
    <x v="0"/>
    <s v="Single"/>
    <x v="1"/>
    <x v="4"/>
    <s v="Participation in hackathons and innovation challenges"/>
    <x v="1"/>
    <x v="1"/>
  </r>
  <r>
    <n v="1"/>
    <n v="0"/>
    <x v="0"/>
    <n v="1"/>
    <s v="khankhalidaziz53@gmail.comGoogle Project Management"/>
    <n v="117"/>
    <s v="Khalid Aziz Khan"/>
    <s v="khankhalidaziz53@gmail.com"/>
    <s v="1520202525825"/>
    <x v="0"/>
    <s v="google-project-management"/>
    <s v="Google"/>
    <s v="2025-07-28T13:27:58.294Z"/>
    <m/>
    <n v="0"/>
    <n v="7"/>
    <x v="0"/>
    <s v="No"/>
    <s v="akepb-central-male-qoy2h"/>
    <s v="AKEPB - Central (Male)"/>
    <s v="Google Career Certificates Scholarship Program "/>
    <s v="xCh7v"/>
    <m/>
    <m/>
    <x v="0"/>
    <x v="0"/>
    <x v="0"/>
    <s v="+923482940616"/>
    <n v="1520202525825"/>
    <d v="2002-03-21T00:00:00"/>
    <x v="1"/>
    <x v="2"/>
    <s v="Karimabad Jamatkhana G-9 "/>
    <x v="0"/>
    <s v="Single"/>
    <x v="1"/>
    <x v="2"/>
    <s v="Internship placements"/>
    <x v="1"/>
    <x v="2"/>
  </r>
  <r>
    <n v="0"/>
    <n v="0"/>
    <x v="1"/>
    <n v="0"/>
    <s v="alisherctl.99@gmail.comGoogle UX Design"/>
    <n v="118"/>
    <s v="Ali sher"/>
    <s v="alisherctl.99@gmail.com"/>
    <s v="1520146085765"/>
    <x v="9"/>
    <s v="google-ux-design"/>
    <s v="Google"/>
    <s v="2025-10-05T18:48:08.153Z"/>
    <m/>
    <n v="0"/>
    <n v="8"/>
    <x v="0"/>
    <s v="No"/>
    <s v="akepb-central-male-qoy2h"/>
    <s v="AKEPB - Central (Male)"/>
    <s v="Google Career Certificates Scholarship Program "/>
    <m/>
    <m/>
    <m/>
    <x v="0"/>
    <x v="0"/>
    <x v="0"/>
    <s v="+923449539220"/>
    <n v="1520146085765"/>
    <d v="2003-03-24T00:00:00"/>
    <x v="1"/>
    <x v="2"/>
    <s v="Golden jubilee jk rawalpindi "/>
    <x v="0"/>
    <s v="Single"/>
    <x v="1"/>
    <x v="4"/>
    <s v="Participation in hackathons and innovation challenges"/>
    <x v="1"/>
    <x v="1"/>
  </r>
  <r>
    <n v="0"/>
    <n v="0"/>
    <x v="1"/>
    <n v="0"/>
    <s v="alisherctl.99@gmail.comGoogle Prompting Essentials"/>
    <n v="119"/>
    <s v="Ali sher"/>
    <s v="alisherctl.99@gmail.com"/>
    <s v="1520146085765"/>
    <x v="10"/>
    <s v="prompting-essentials-google"/>
    <s v="Google"/>
    <s v="2025-10-05T18:48:45.743Z"/>
    <m/>
    <n v="0"/>
    <n v="4"/>
    <x v="0"/>
    <s v="No"/>
    <s v="akepb-central-male-qoy2h"/>
    <s v="AKEPB - Central (Male)"/>
    <s v="Google Career Certificates Scholarship Program "/>
    <m/>
    <m/>
    <m/>
    <x v="0"/>
    <x v="0"/>
    <x v="0"/>
    <s v="+923449539220"/>
    <n v="1520146085765"/>
    <d v="2003-03-24T00:00:00"/>
    <x v="1"/>
    <x v="2"/>
    <s v="Golden jubilee jk rawalpindi "/>
    <x v="0"/>
    <s v="Single"/>
    <x v="1"/>
    <x v="4"/>
    <s v="Participation in hackathons and innovation challenges"/>
    <x v="1"/>
    <x v="1"/>
  </r>
  <r>
    <n v="0"/>
    <n v="0"/>
    <x v="1"/>
    <n v="0"/>
    <s v="khairullahbaig74@gmail.comGoogle Data Analytics"/>
    <n v="120"/>
    <s v="Khair Ullah Baig"/>
    <s v="khairullahbaig74@gmail.com"/>
    <s v="7150232031493"/>
    <x v="1"/>
    <s v="google-data-analytics"/>
    <s v="Google"/>
    <s v="2025-08-17T19:18:29.687Z"/>
    <s v="2025-08-20T12:04:10.410Z"/>
    <n v="0"/>
    <n v="9"/>
    <x v="0"/>
    <s v="No"/>
    <s v="akepb-central-male-qoy2h"/>
    <s v="AKEPB - Central (Male)"/>
    <m/>
    <s v="GgvHw"/>
    <m/>
    <m/>
    <x v="0"/>
    <x v="0"/>
    <x v="0"/>
    <s v="+923488449693"/>
    <n v="7150232031493"/>
    <d v="2005-08-07T00:00:00"/>
    <x v="1"/>
    <x v="2"/>
    <s v="Rawalpindi JK"/>
    <x v="0"/>
    <s v="Single"/>
    <x v="1"/>
    <x v="0"/>
    <s v="Support My Family members for Upskilling"/>
    <x v="1"/>
    <x v="1"/>
  </r>
  <r>
    <n v="1"/>
    <n v="0"/>
    <x v="0"/>
    <n v="1"/>
    <s v="shafiullah15202@gmail.comGoogle Cybersecurity"/>
    <n v="121"/>
    <s v="Shafi ullah"/>
    <s v="shafiullah15202@gmail.com"/>
    <s v="1520242641015"/>
    <x v="2"/>
    <s v="google-cybersecurity"/>
    <s v="Google"/>
    <s v="2025-07-24T08:55:03.858Z"/>
    <s v="2025-07-25T09:16:41.667Z"/>
    <n v="0"/>
    <n v="9"/>
    <x v="0"/>
    <s v="No"/>
    <s v="akepb-central-male-qoy2h"/>
    <s v="AKEPB - Central (Male)"/>
    <s v="Google Career Certificates Scholarship Program "/>
    <s v="xCh7v"/>
    <m/>
    <m/>
    <x v="0"/>
    <x v="0"/>
    <x v="0"/>
    <s v="+923453819940"/>
    <n v="1520242641015"/>
    <d v="2002-09-02T00:00:00"/>
    <x v="1"/>
    <x v="2"/>
    <s v="Rawalpindi "/>
    <x v="0"/>
    <s v="Single"/>
    <x v="1"/>
    <x v="2"/>
    <s v="Advanced technical or soft skills training"/>
    <x v="1"/>
    <x v="1"/>
  </r>
  <r>
    <n v="0"/>
    <n v="0"/>
    <x v="1"/>
    <n v="0"/>
    <s v="noorulain.sheraman@akcpk.orgGoogle Prompting Essentials"/>
    <n v="122"/>
    <s v="Noor Ul Ain"/>
    <s v="noorulain.sheraman@akcpk.org"/>
    <s v="7150194657300"/>
    <x v="10"/>
    <s v="prompting-essentials-google"/>
    <s v="Google"/>
    <s v="2025-07-24T08:42:58.130Z"/>
    <m/>
    <n v="0"/>
    <n v="4"/>
    <x v="0"/>
    <s v="No"/>
    <s v="akepb-central-female-g5ddm"/>
    <s v="AKEPB - Central (Female)"/>
    <s v="Google Career Certificates Scholarship Program "/>
    <s v="GgvHw"/>
    <m/>
    <m/>
    <x v="0"/>
    <x v="0"/>
    <x v="0"/>
    <s v="+923499023719"/>
    <n v="7150194657300"/>
    <d v="1995-03-26T00:00:00"/>
    <x v="1"/>
    <x v="2"/>
    <s v="Golden Jubilee "/>
    <x v="1"/>
    <s v="Engaged"/>
    <x v="2"/>
    <x v="6"/>
    <s v="Job referrals or placement support"/>
    <x v="0"/>
    <x v="0"/>
  </r>
  <r>
    <n v="1"/>
    <n v="0"/>
    <x v="0"/>
    <n v="1"/>
    <s v="khan_mahrukh@outlook.comGoogle Data Analytics"/>
    <n v="123"/>
    <s v="Mahrukh Khan"/>
    <s v="khan_mahrukh@outlook.com"/>
    <s v="7150152202608"/>
    <x v="1"/>
    <s v="google-data-analytics"/>
    <s v="Google"/>
    <s v="2025-07-24T14:28:13.735Z"/>
    <s v="2025-10-20T07:02:42.454Z"/>
    <n v="1"/>
    <n v="9"/>
    <x v="0"/>
    <s v="No"/>
    <s v="akepb-central-female-g5ddm"/>
    <s v="AKEPB - Central (Female)"/>
    <s v="Google Career Certificates Scholarship Program "/>
    <s v="xCh7v"/>
    <m/>
    <m/>
    <x v="0"/>
    <x v="2"/>
    <x v="1"/>
    <s v="+923379820577"/>
    <n v="7150152202608"/>
    <d v="1998-04-13T00:00:00"/>
    <x v="1"/>
    <x v="2"/>
    <s v="Golden Jubilee JK"/>
    <x v="1"/>
    <s v="Single"/>
    <x v="2"/>
    <x v="8"/>
    <s v="Advanced technical or soft skills training"/>
    <x v="0"/>
    <x v="1"/>
  </r>
  <r>
    <n v="1"/>
    <n v="0"/>
    <x v="2"/>
    <n v="1"/>
    <s v="hurairasharif71@gmail.comGoogle Cybersecurity"/>
    <n v="124"/>
    <s v="Huraira Sharif"/>
    <s v="hurairasharif71@gmail.com"/>
    <s v="1520123120288"/>
    <x v="2"/>
    <s v="google-cybersecurity"/>
    <s v="Google"/>
    <s v="2025-07-26T17:20:34.915Z"/>
    <s v="2025-10-02T08:31:28.633Z"/>
    <n v="5"/>
    <n v="9"/>
    <x v="0"/>
    <s v="No"/>
    <s v="akepb-central-female-g5ddm"/>
    <s v="AKEPB - Central (Female)"/>
    <s v="Google Career Certificates Scholarship Program "/>
    <s v="GgvHw"/>
    <m/>
    <m/>
    <x v="0"/>
    <x v="3"/>
    <x v="2"/>
    <s v="+923425405076"/>
    <n v="1520123120288"/>
    <d v="2005-01-31T00:00:00"/>
    <x v="1"/>
    <x v="2"/>
    <s v="Karimabad g9 jammat khana Islamabad "/>
    <x v="1"/>
    <s v="Single"/>
    <x v="1"/>
    <x v="7"/>
    <s v="Job referrals or placement support"/>
    <x v="1"/>
    <x v="2"/>
  </r>
  <r>
    <n v="1"/>
    <n v="0"/>
    <x v="0"/>
    <n v="1"/>
    <s v="munir666alam@gmail.comGoogle Data Analytics"/>
    <n v="125"/>
    <s v="Munir Alam"/>
    <s v="munir666alam@gmail.com"/>
    <s v="7140303544853"/>
    <x v="1"/>
    <s v="google-data-analytics"/>
    <s v="Google"/>
    <s v="2023-05-26T13:03:06.933Z"/>
    <s v="2025-11-02T13:58:43.135Z"/>
    <n v="1"/>
    <n v="9"/>
    <x v="0"/>
    <s v="No"/>
    <s v="akepb-central-male-qoy2h"/>
    <s v="AKEPB - Central (Male)"/>
    <s v="Google Career Certificates Scholarship Program "/>
    <m/>
    <m/>
    <m/>
    <x v="0"/>
    <x v="2"/>
    <x v="1"/>
    <s v="+923169041599"/>
    <n v="7140303544853"/>
    <d v="2001-05-27T00:00:00"/>
    <x v="1"/>
    <x v="2"/>
    <s v="Rawalpindi JK"/>
    <x v="0"/>
    <s v="Single"/>
    <x v="3"/>
    <x v="2"/>
    <s v="Support My Family members for Upskilling"/>
    <x v="1"/>
    <x v="1"/>
  </r>
  <r>
    <n v="0"/>
    <n v="0"/>
    <x v="1"/>
    <n v="0"/>
    <s v="ghazanfar.shahgzr@gmail.comGoogle Cybersecurity"/>
    <n v="126"/>
    <s v="Bibi Aftab"/>
    <s v="ghazanfar.shahgzr@gmail.com"/>
    <s v="7140405765672"/>
    <x v="2"/>
    <s v="google-cybersecurity"/>
    <s v="Google"/>
    <s v="2025-10-03T14:45:47.938Z"/>
    <s v="2025-10-28T04:41:14.827Z"/>
    <n v="3"/>
    <n v="9"/>
    <x v="0"/>
    <s v="No"/>
    <s v="akepb-central-female-g5ddm"/>
    <s v="AKEPB - Central (Female)"/>
    <m/>
    <s v="xCh7v"/>
    <m/>
    <m/>
    <x v="0"/>
    <x v="13"/>
    <x v="6"/>
    <s v="+923169199644"/>
    <n v="7140405765672"/>
    <d v="2009-06-26T00:00:00"/>
    <x v="1"/>
    <x v="2"/>
    <s v="Rawalpindi"/>
    <x v="1"/>
    <s v="Single"/>
    <x v="1"/>
    <x v="0"/>
    <s v="Advanced technical or soft skills training"/>
    <x v="1"/>
    <x v="1"/>
  </r>
  <r>
    <n v="0"/>
    <n v="0"/>
    <x v="1"/>
    <n v="0"/>
    <s v="jannatgul6@gmail.comGoogle Advanced Data Analytics"/>
    <n v="127"/>
    <s v="Jannat gul"/>
    <s v="jannatgul6@gmail.com"/>
    <s v="7150504036486"/>
    <x v="5"/>
    <s v="google-advanced-data-analytics"/>
    <s v="Google"/>
    <s v="2025-07-31T15:07:00.903Z"/>
    <s v="2025-07-31T15:18:07.013Z"/>
    <n v="0"/>
    <n v="8"/>
    <x v="0"/>
    <s v="No"/>
    <s v="akepb-central-female-g5ddm"/>
    <s v="AKEPB - Central (Female)"/>
    <s v="Google Career Certificates Scholarship Program "/>
    <m/>
    <m/>
    <m/>
    <x v="0"/>
    <x v="0"/>
    <x v="0"/>
    <s v="+923445085206"/>
    <n v="7150504036486"/>
    <d v="1987-01-04T00:00:00"/>
    <x v="1"/>
    <x v="2"/>
    <s v="Rawalpindi "/>
    <x v="1"/>
    <s v="Married"/>
    <x v="5"/>
    <x v="1"/>
    <s v="Job referrals or placement support"/>
    <x v="4"/>
    <x v="0"/>
  </r>
  <r>
    <n v="1"/>
    <n v="0"/>
    <x v="0"/>
    <n v="1"/>
    <s v="shaziabahadur019@gmail.comGoogle Digital Marketing &amp; E-commerce"/>
    <n v="128"/>
    <s v="Shazia bibi"/>
    <s v="shaziabahadur019@gmail.com"/>
    <s v="7140155302646"/>
    <x v="7"/>
    <s v="google-digital-marketing-ecommerce"/>
    <s v="Google"/>
    <s v="2025-07-27T10:12:11.099Z"/>
    <s v="2025-10-26T07:54:56.420Z"/>
    <n v="4"/>
    <n v="8"/>
    <x v="0"/>
    <s v="No"/>
    <s v="akepb-gilgit-female-1kkb4"/>
    <s v="AKEPB - Gilgit II (Female)"/>
    <m/>
    <m/>
    <m/>
    <m/>
    <x v="0"/>
    <x v="20"/>
    <x v="4"/>
    <s v="+923554613121"/>
    <n v="7140155302646"/>
    <d v="2001-01-02T00:00:00"/>
    <x v="0"/>
    <x v="0"/>
    <s v="Zulfiqar abad "/>
    <x v="1"/>
    <s v="Single"/>
    <x v="1"/>
    <x v="4"/>
    <s v="Advanced technical or soft skills training"/>
    <x v="1"/>
    <x v="1"/>
  </r>
  <r>
    <n v="1"/>
    <n v="0"/>
    <x v="0"/>
    <n v="1"/>
    <s v="awaismadad@gmail.comGoogle Advanced Data Analytics"/>
    <n v="129"/>
    <s v="Awais Mohammad"/>
    <s v="awaismadad@gmail.com"/>
    <s v="7150250456873"/>
    <x v="5"/>
    <s v="google-advanced-data-analytics"/>
    <s v="Google"/>
    <s v="2025-08-11T14:24:45.999Z"/>
    <s v="2025-09-22T13:44:43.696Z"/>
    <n v="0"/>
    <n v="8"/>
    <x v="0"/>
    <s v="No"/>
    <s v="akepb-central-male-qoy2h"/>
    <s v="AKEPB - Central (Male)"/>
    <m/>
    <s v="xCh7v"/>
    <m/>
    <m/>
    <x v="0"/>
    <x v="0"/>
    <x v="0"/>
    <s v="+923470036505"/>
    <n v="7150250456873"/>
    <d v="2003-04-23T00:00:00"/>
    <x v="1"/>
    <x v="2"/>
    <s v="Karimabad "/>
    <x v="0"/>
    <s v="Single"/>
    <x v="2"/>
    <x v="7"/>
    <s v="Advanced technical or soft skills training"/>
    <x v="1"/>
    <x v="1"/>
  </r>
  <r>
    <n v="1"/>
    <n v="0"/>
    <x v="2"/>
    <n v="1"/>
    <s v="Mubashiranwar95@gmail.comGoogle Project Management"/>
    <n v="130"/>
    <s v="Mubashir Anwar"/>
    <s v="Mubashiranwar95@gmail.com"/>
    <s v="1520252980589"/>
    <x v="0"/>
    <s v="google-project-management"/>
    <s v="Google"/>
    <s v="2025-07-27T12:53:40.211Z"/>
    <s v="2025-08-16T03:20:08.915Z"/>
    <n v="1"/>
    <n v="7"/>
    <x v="0"/>
    <s v="No"/>
    <s v="akepb-central-male-qoy2h"/>
    <s v="AKEPB - Central (Male)"/>
    <s v="Google Career Certificates Scholarship Program "/>
    <m/>
    <m/>
    <m/>
    <x v="0"/>
    <x v="1"/>
    <x v="1"/>
    <s v="+923468069062"/>
    <n v="1520252980589"/>
    <d v="2004-03-16T00:00:00"/>
    <x v="1"/>
    <x v="1"/>
    <s v="Sikandar Town "/>
    <x v="0"/>
    <s v="Single"/>
    <x v="1"/>
    <x v="0"/>
    <s v="Advanced technical or soft skills training"/>
    <x v="1"/>
    <x v="2"/>
  </r>
  <r>
    <n v="1"/>
    <n v="0"/>
    <x v="0"/>
    <n v="1"/>
    <s v="shahjunaidnaqvi2001@gmail.comGoogle Project Management"/>
    <n v="131"/>
    <s v="Shah Junaid"/>
    <s v="shahjunaidnaqvi2001@gmail.com"/>
    <s v="7150197384003"/>
    <x v="0"/>
    <s v="google-project-management"/>
    <s v="Google"/>
    <s v="2025-07-30T08:38:13.925Z"/>
    <s v="2025-10-20T13:56:59.568Z"/>
    <n v="3"/>
    <n v="7"/>
    <x v="0"/>
    <s v="No"/>
    <s v="akepb-gilgit-male-gxr0q"/>
    <s v="AKEPB - Gilgit II (Male)"/>
    <m/>
    <s v="xCh7v"/>
    <m/>
    <m/>
    <x v="0"/>
    <x v="21"/>
    <x v="4"/>
    <s v="+923449115395"/>
    <n v="7150197384003"/>
    <d v="2001-04-07T00:00:00"/>
    <x v="0"/>
    <x v="0"/>
    <s v="Karim town JK"/>
    <x v="0"/>
    <s v="Single"/>
    <x v="3"/>
    <x v="2"/>
    <s v="Job referrals or placement support"/>
    <x v="1"/>
    <x v="1"/>
  </r>
  <r>
    <n v="1"/>
    <n v="0"/>
    <x v="0"/>
    <n v="1"/>
    <s v="kamiking1240@gmail.comGoogle Cybersecurity"/>
    <n v="132"/>
    <s v="Kamran"/>
    <s v="kamiking1240@gmail.com"/>
    <s v="6110110426043"/>
    <x v="2"/>
    <s v="google-cybersecurity"/>
    <s v="Google"/>
    <s v="2025-07-27T11:15:32.340Z"/>
    <s v="2025-07-27T11:38:49.871Z"/>
    <n v="0"/>
    <n v="9"/>
    <x v="0"/>
    <s v="No"/>
    <s v="akepb-central-male-qoy2h"/>
    <s v="AKEPB - Central (Male)"/>
    <s v="Google Career Certificates Scholarship Program "/>
    <s v="xCh7v"/>
    <m/>
    <m/>
    <x v="0"/>
    <x v="0"/>
    <x v="0"/>
    <s v="+923430486052"/>
    <n v="6110110426043"/>
    <d v="2006-03-04T00:00:00"/>
    <x v="1"/>
    <x v="2"/>
    <s v="Islamabad "/>
    <x v="0"/>
    <s v="Single"/>
    <x v="1"/>
    <x v="6"/>
    <s v="Internship placements"/>
    <x v="1"/>
    <x v="6"/>
  </r>
  <r>
    <n v="1"/>
    <n v="0"/>
    <x v="0"/>
    <n v="1"/>
    <s v="saranooralihunzai@gmail.comGoogle Digital Marketing &amp; E-commerce"/>
    <n v="133"/>
    <s v="Sara Noor"/>
    <s v="saranooralihunzai@gmail.com"/>
    <s v="7150403887296"/>
    <x v="7"/>
    <s v="google-digital-marketing-ecommerce"/>
    <s v="Google"/>
    <s v="2025-07-28T10:56:22.784Z"/>
    <s v="2025-10-25T14:22:05.113Z"/>
    <n v="1"/>
    <n v="8"/>
    <x v="0"/>
    <s v="No"/>
    <s v="akepb-central-female-g5ddm"/>
    <s v="AKEPB - Central (Female)"/>
    <s v="Google Career Certificates Scholarship Program "/>
    <s v="GgvHw"/>
    <m/>
    <m/>
    <x v="0"/>
    <x v="11"/>
    <x v="1"/>
    <s v="+923199728515"/>
    <n v="7150403887296"/>
    <d v="2005-02-12T00:00:00"/>
    <x v="1"/>
    <x v="2"/>
    <s v="Rawalpindi"/>
    <x v="1"/>
    <s v="Single"/>
    <x v="1"/>
    <x v="0"/>
    <s v="Entrepreneurship support and mentoring"/>
    <x v="1"/>
    <x v="2"/>
  </r>
  <r>
    <n v="0"/>
    <n v="0"/>
    <x v="1"/>
    <n v="0"/>
    <s v="zahid.bhdr12@gmail.comGoogle Digital Marketing &amp; E-commerce"/>
    <n v="134"/>
    <s v="Zahid Bahader"/>
    <s v="zahid.bhdr12@gmail.com"/>
    <s v="1520242694991"/>
    <x v="7"/>
    <s v="google-digital-marketing-ecommerce"/>
    <s v="Google"/>
    <s v="2025-07-25T18:57:56.962Z"/>
    <m/>
    <n v="0"/>
    <n v="8"/>
    <x v="0"/>
    <s v="No"/>
    <s v="akepb-central-male-qoy2h"/>
    <s v="AKEPB - Central (Male)"/>
    <s v="Google Career Certificates Scholarship Program "/>
    <s v="GgvHw"/>
    <m/>
    <m/>
    <x v="0"/>
    <x v="0"/>
    <x v="0"/>
    <s v="+923475782937"/>
    <n v="1520242694991"/>
    <d v="2004-04-09T00:00:00"/>
    <x v="1"/>
    <x v="1"/>
    <s v="JK Peshawar (sikandar town)"/>
    <x v="0"/>
    <s v="Single"/>
    <x v="1"/>
    <x v="1"/>
    <s v="Advanced technical or soft skills training"/>
    <x v="1"/>
    <x v="1"/>
  </r>
  <r>
    <n v="1"/>
    <n v="0"/>
    <x v="0"/>
    <n v="1"/>
    <s v="karamsyed03@gmail.comGoogle Digital Marketing &amp; E-commerce"/>
    <n v="135"/>
    <s v="Syed Karam Hussain Shah"/>
    <s v="karamsyed03@gmail.com"/>
    <s v="1520248083103"/>
    <x v="7"/>
    <s v="google-digital-marketing-ecommerce"/>
    <s v="Google"/>
    <s v="2025-07-23T17:07:07.037Z"/>
    <s v="2025-08-04T04:53:23.062Z"/>
    <n v="0"/>
    <n v="8"/>
    <x v="0"/>
    <s v="No"/>
    <s v="akepb-central-male-qoy2h"/>
    <s v="AKEPB - Central (Male)"/>
    <s v="Google Career Certificates Scholarship Program "/>
    <s v="GgvHw"/>
    <m/>
    <m/>
    <x v="0"/>
    <x v="0"/>
    <x v="0"/>
    <s v="+923499019270"/>
    <n v="1520248083103"/>
    <d v="2003-05-06T00:00:00"/>
    <x v="1"/>
    <x v="1"/>
    <s v="amin colony jk"/>
    <x v="0"/>
    <s v="Single"/>
    <x v="1"/>
    <x v="0"/>
    <s v="Entrepreneurship support and mentoring"/>
    <x v="1"/>
    <x v="1"/>
  </r>
  <r>
    <n v="0"/>
    <n v="0"/>
    <x v="1"/>
    <n v="0"/>
    <s v="Innagile.ltd@gmail.comGoogle Digital Marketing &amp; E-commerce"/>
    <n v="136"/>
    <s v="Hafiza Bano"/>
    <s v="Innagile.ltd@gmail.com"/>
    <s v="7140138954256"/>
    <x v="7"/>
    <s v="google-digital-marketing-ecommerce"/>
    <s v="Google"/>
    <s v="2025-10-19T13:29:29.826Z"/>
    <s v="2025-10-30T11:33:07.135Z"/>
    <n v="0"/>
    <n v="8"/>
    <x v="0"/>
    <s v="No"/>
    <s v="akepb-central-female-g5ddm"/>
    <s v="AKEPB - Central (Female)"/>
    <m/>
    <s v="GgvHw"/>
    <m/>
    <m/>
    <x v="0"/>
    <x v="0"/>
    <x v="0"/>
    <s v="+923419517559"/>
    <n v="7140138954256"/>
    <d v="1996-10-10T00:00:00"/>
    <x v="1"/>
    <x v="2"/>
    <s v="Chitral Town Rawalpindi"/>
    <x v="1"/>
    <s v="Married"/>
    <x v="3"/>
    <x v="0"/>
    <s v="Advanced technical or soft skills training"/>
    <x v="0"/>
    <x v="1"/>
  </r>
  <r>
    <n v="0"/>
    <n v="0"/>
    <x v="1"/>
    <n v="0"/>
    <s v="syedakhadeeeja@gmail.comGoogle Advanced Data Analytics"/>
    <n v="137"/>
    <s v="Khadija Parveen"/>
    <s v="syedakhadeeeja@gmail.com"/>
    <s v="7140168775846"/>
    <x v="5"/>
    <s v="google-advanced-data-analytics"/>
    <s v="Google"/>
    <s v="2025-07-24T10:30:14.087Z"/>
    <s v="2025-07-25T11:12:43.816Z"/>
    <n v="0"/>
    <n v="8"/>
    <x v="0"/>
    <s v="No"/>
    <s v="akepb-central-female-g5ddm"/>
    <s v="AKEPB - Central (Female)"/>
    <s v="Google Career Certificates Scholarship Program "/>
    <m/>
    <m/>
    <m/>
    <x v="0"/>
    <x v="0"/>
    <x v="0"/>
    <s v="+923419166623"/>
    <n v="7140168775846"/>
    <d v="2003-10-07T00:00:00"/>
    <x v="1"/>
    <x v="2"/>
    <s v="Chandni Chowk JK "/>
    <x v="1"/>
    <s v="Single"/>
    <x v="1"/>
    <x v="5"/>
    <s v="Advanced technical or soft skills training"/>
    <x v="1"/>
    <x v="2"/>
  </r>
  <r>
    <n v="0"/>
    <n v="0"/>
    <x v="1"/>
    <n v="0"/>
    <s v="ghazanfar252005@gmail.comGoogle Digital Marketing &amp; E-commerce"/>
    <n v="138"/>
    <s v="Ghazanfar Shah"/>
    <s v="ghazanfar252005@gmail.com"/>
    <s v="7140403507171"/>
    <x v="7"/>
    <s v="google-digital-marketing-ecommerce"/>
    <s v="Google"/>
    <s v="2025-07-26T20:05:40.695Z"/>
    <s v="2025-07-26T20:13:19.326Z"/>
    <n v="0"/>
    <n v="8"/>
    <x v="0"/>
    <s v="No"/>
    <s v="akepb-central-male-qoy2h"/>
    <s v="AKEPB - Central (Male)"/>
    <s v="Google Career Certificates Scholarship Program "/>
    <m/>
    <m/>
    <m/>
    <x v="0"/>
    <x v="0"/>
    <x v="0"/>
    <s v="+923169316003"/>
    <n v="7140403507171"/>
    <d v="2005-05-28T00:00:00"/>
    <x v="1"/>
    <x v="2"/>
    <s v="rawalpindi"/>
    <x v="0"/>
    <s v="Single"/>
    <x v="1"/>
    <x v="0"/>
    <s v="Internship placements"/>
    <x v="1"/>
    <x v="1"/>
  </r>
  <r>
    <n v="1"/>
    <n v="0"/>
    <x v="0"/>
    <n v="1"/>
    <s v="qaiser.aly35@gmail.comGoogle AI Essentials"/>
    <n v="139"/>
    <s v="Qaisar Ali Khan"/>
    <s v="qaiser.aly35@gmail.com"/>
    <s v="1520210464451"/>
    <x v="3"/>
    <s v="ai-essentials-google"/>
    <s v="Google"/>
    <s v="2025-11-02T02:46:02.946Z"/>
    <s v="2025-11-04T01:22:11.367Z"/>
    <n v="0"/>
    <n v="5"/>
    <x v="0"/>
    <s v="No"/>
    <s v="akepb-central-male-qoy2h"/>
    <s v="AKEPB - Central (Male)"/>
    <m/>
    <m/>
    <m/>
    <m/>
    <x v="0"/>
    <x v="0"/>
    <x v="0"/>
    <s v="+923492723583"/>
    <n v="1520210464451"/>
    <d v="2005-03-25T00:00:00"/>
    <x v="1"/>
    <x v="2"/>
    <s v="Karimabad Jamatkhana G9/1"/>
    <x v="0"/>
    <s v="Single"/>
    <x v="1"/>
    <x v="2"/>
    <s v="Job referrals or placement support"/>
    <x v="1"/>
    <x v="2"/>
  </r>
  <r>
    <n v="0"/>
    <n v="0"/>
    <x v="1"/>
    <n v="0"/>
    <s v="nazeeraman93@gmail.comGoogle IT Support"/>
    <n v="140"/>
    <s v="Nazeer Aman"/>
    <s v="nazeeraman93@gmail.com"/>
    <s v="7140253332139"/>
    <x v="6"/>
    <s v="google-it-support"/>
    <s v="Google"/>
    <s v="2025-07-23T10:06:47.511Z"/>
    <m/>
    <n v="0"/>
    <n v="6"/>
    <x v="0"/>
    <s v="No"/>
    <s v="akepb-central-male-qoy2h"/>
    <s v="AKEPB - Central (Male)"/>
    <s v="Google Career Certificates Scholarship Program "/>
    <m/>
    <m/>
    <m/>
    <x v="0"/>
    <x v="0"/>
    <x v="0"/>
    <s v="+923170580327"/>
    <n v="7140253332139"/>
    <d v="2000-03-04T00:00:00"/>
    <x v="1"/>
    <x v="2"/>
    <s v="Ismaili Jamatkhanaa Chandi Chowk Rawalpindi"/>
    <x v="0"/>
    <s v="Single"/>
    <x v="5"/>
    <x v="0"/>
    <s v="Advanced technical or soft skills training"/>
    <x v="1"/>
    <x v="1"/>
  </r>
  <r>
    <n v="1"/>
    <n v="0"/>
    <x v="0"/>
    <n v="1"/>
    <s v="tehminaatta99@gmail.comGoogle Digital Marketing &amp; E-commerce"/>
    <n v="141"/>
    <s v="Tehmina Parveen"/>
    <s v="tehminaatta99@gmail.com"/>
    <s v="7150504087636"/>
    <x v="7"/>
    <s v="google-digital-marketing-ecommerce"/>
    <s v="Google"/>
    <s v="2025-07-28T23:34:59.258Z"/>
    <s v="2025-11-03T15:05:50.944Z"/>
    <n v="1"/>
    <n v="8"/>
    <x v="0"/>
    <s v="No"/>
    <s v="akepb-central-female-g5ddm"/>
    <s v="AKEPB - Central (Female)"/>
    <m/>
    <s v="GgvHw"/>
    <m/>
    <m/>
    <x v="0"/>
    <x v="11"/>
    <x v="1"/>
    <s v="+923476156617"/>
    <n v="7150504087636"/>
    <d v="1999-04-14T00:00:00"/>
    <x v="1"/>
    <x v="2"/>
    <s v="Rawalpindi "/>
    <x v="1"/>
    <s v="Single"/>
    <x v="2"/>
    <x v="2"/>
    <s v="Advanced technical or soft skills training"/>
    <x v="0"/>
    <x v="1"/>
  </r>
  <r>
    <n v="0"/>
    <n v="0"/>
    <x v="1"/>
    <n v="0"/>
    <s v="sultanaziz863@gmail.comGoogle Data Analytics"/>
    <n v="142"/>
    <s v="Sultan uddin"/>
    <s v="sultanaziz863@gmail.com"/>
    <s v="7140143296797"/>
    <x v="1"/>
    <s v="google-data-analytics"/>
    <s v="Google"/>
    <s v="2025-10-30T16:33:23.491Z"/>
    <s v="2025-11-04T08:48:03.632Z"/>
    <n v="0"/>
    <n v="9"/>
    <x v="0"/>
    <s v="No"/>
    <s v="akepb-central-male-qoy2h"/>
    <s v="AKEPB - Central (Male)"/>
    <s v="Google Career Certificates Scholarship Program "/>
    <s v="xCh7v"/>
    <m/>
    <m/>
    <x v="0"/>
    <x v="0"/>
    <x v="0"/>
    <s v="+923459022213"/>
    <n v="7140143296797"/>
    <d v="1992-05-10T00:00:00"/>
    <x v="1"/>
    <x v="2"/>
    <s v="No"/>
    <x v="0"/>
    <s v="Single"/>
    <x v="2"/>
    <x v="4"/>
    <s v="Support My Family members for Upskilling"/>
    <x v="0"/>
    <x v="0"/>
  </r>
  <r>
    <n v="1"/>
    <n v="0"/>
    <x v="2"/>
    <n v="1"/>
    <s v="khairullahbaig74@gmail.comGoogle Digital Marketing &amp; E-commerce"/>
    <n v="143"/>
    <s v="Khair Ullah Baig"/>
    <s v="khairullahbaig74@gmail.com"/>
    <s v="7150232031493"/>
    <x v="7"/>
    <s v="google-digital-marketing-ecommerce"/>
    <s v="Google"/>
    <s v="2025-07-29T07:11:43.435Z"/>
    <s v="2025-11-03T09:16:35.622Z"/>
    <n v="1"/>
    <n v="8"/>
    <x v="0"/>
    <s v="No"/>
    <s v="akepb-central-male-qoy2h"/>
    <s v="AKEPB - Central (Male)"/>
    <s v="Google Career Certificates Scholarship Program "/>
    <s v="GgvHw"/>
    <m/>
    <m/>
    <x v="0"/>
    <x v="11"/>
    <x v="1"/>
    <s v="+923488449693"/>
    <n v="7150232031493"/>
    <d v="2005-08-07T00:00:00"/>
    <x v="1"/>
    <x v="2"/>
    <s v="Rawalpindi JK"/>
    <x v="0"/>
    <s v="Single"/>
    <x v="1"/>
    <x v="0"/>
    <s v="Support My Family members for Upskilling"/>
    <x v="1"/>
    <x v="1"/>
  </r>
  <r>
    <n v="1"/>
    <n v="0"/>
    <x v="0"/>
    <n v="1"/>
    <s v="hareemikhlas5259@gmail.comGoogle Project Management"/>
    <n v="144"/>
    <s v="Hareem Ikhlas"/>
    <s v="hareemikhlas5259@gmail.com"/>
    <s v="1520160391802"/>
    <x v="0"/>
    <s v="google-project-management"/>
    <s v="Google"/>
    <s v="2025-07-24T17:36:45.978Z"/>
    <s v="2025-10-26T06:02:36.764Z"/>
    <n v="6"/>
    <n v="7"/>
    <x v="0"/>
    <s v="No"/>
    <s v="akepb-gilgit-female-1kkb4"/>
    <s v="AKEPB - Gilgit II (Female)"/>
    <m/>
    <m/>
    <m/>
    <m/>
    <x v="0"/>
    <x v="19"/>
    <x v="7"/>
    <s v="+923488192660"/>
    <n v="1520160391802"/>
    <d v="2001-08-14T00:00:00"/>
    <x v="0"/>
    <x v="0"/>
    <s v="Center jamatkhana Gilgit "/>
    <x v="1"/>
    <s v="Single"/>
    <x v="5"/>
    <x v="1"/>
    <s v="Job referrals or placement support"/>
    <x v="1"/>
    <x v="1"/>
  </r>
  <r>
    <n v="0"/>
    <n v="0"/>
    <x v="1"/>
    <n v="0"/>
    <s v="mehjabeen_aslam@yahoo.comGoogle Prompting Essentials"/>
    <n v="145"/>
    <s v="Mehjabeen Aslam"/>
    <s v="mehjabeen_aslam@yahoo.com"/>
    <s v="3840337674772"/>
    <x v="10"/>
    <s v="prompting-essentials-google"/>
    <s v="Google"/>
    <s v="2025-08-22T11:16:46.259Z"/>
    <s v="2025-10-15T10:45:50.624Z"/>
    <n v="0"/>
    <n v="4"/>
    <x v="0"/>
    <s v="No"/>
    <s v="akepb-central-female-g5ddm"/>
    <s v="AKEPB - Central (Female)"/>
    <m/>
    <s v="GgvHw"/>
    <m/>
    <m/>
    <x v="0"/>
    <x v="0"/>
    <x v="0"/>
    <s v="+923455339733"/>
    <n v="3840337674772"/>
    <d v="1991-02-27T00:00:00"/>
    <x v="1"/>
    <x v="2"/>
    <s v="Karimbad jk Islamabad "/>
    <x v="1"/>
    <s v="Married"/>
    <x v="5"/>
    <x v="2"/>
    <s v="Advanced technical or soft skills training"/>
    <x v="0"/>
    <x v="0"/>
  </r>
  <r>
    <n v="1"/>
    <n v="0"/>
    <x v="0"/>
    <n v="1"/>
    <s v="rahimmadad786@gmail.comGoogle Data Analytics"/>
    <n v="146"/>
    <s v="Rahim Madad"/>
    <s v="rahimmadad786@gmail.com"/>
    <s v="7140160503811"/>
    <x v="1"/>
    <s v="google-data-analytics"/>
    <s v="Google"/>
    <s v="2025-07-24T17:36:13.244Z"/>
    <s v="2025-11-02T15:32:38.723Z"/>
    <n v="0"/>
    <n v="9"/>
    <x v="0"/>
    <s v="No"/>
    <s v="akepb-central-male-qoy2h"/>
    <s v="AKEPB - Central (Male)"/>
    <s v="Google Career Certificates Scholarship Program "/>
    <s v="xCh7v"/>
    <m/>
    <m/>
    <x v="0"/>
    <x v="0"/>
    <x v="0"/>
    <s v="+923167541650"/>
    <n v="7140160503811"/>
    <d v="2025-01-01T00:00:00"/>
    <x v="1"/>
    <x v="6"/>
    <s v="Lahore Jammat khana"/>
    <x v="0"/>
    <s v="Single"/>
    <x v="5"/>
    <x v="1"/>
    <s v="Support My Family members for Upskilling"/>
    <x v="1"/>
    <x v="1"/>
  </r>
  <r>
    <n v="0"/>
    <n v="0"/>
    <x v="1"/>
    <n v="0"/>
    <s v="salmanshah.gzr@gmail.comGoogle Digital Marketing &amp; E-commerce"/>
    <n v="147"/>
    <s v="Salman Ali shah"/>
    <s v="salmanshah.gzr@gmail.com"/>
    <s v="7140273197581"/>
    <x v="7"/>
    <s v="google-digital-marketing-ecommerce"/>
    <s v="Google"/>
    <s v="2025-07-23T10:23:56.856Z"/>
    <m/>
    <n v="0"/>
    <n v="8"/>
    <x v="0"/>
    <s v="No"/>
    <s v="akepb-central-male-qoy2h"/>
    <s v="AKEPB - Central (Male)"/>
    <s v="Google Career Certificates Scholarship Program "/>
    <m/>
    <m/>
    <m/>
    <x v="0"/>
    <x v="0"/>
    <x v="0"/>
    <s v="+923449041664"/>
    <n v="7140273197581"/>
    <d v="1999-05-15T00:00:00"/>
    <x v="1"/>
    <x v="2"/>
    <s v="Rawalpindi JK"/>
    <x v="0"/>
    <s v="Single"/>
    <x v="5"/>
    <x v="0"/>
    <s v="Job referrals or placement support"/>
    <x v="1"/>
    <x v="1"/>
  </r>
  <r>
    <n v="1"/>
    <n v="0"/>
    <x v="2"/>
    <n v="1"/>
    <s v="israhhareem@gmail.comGoogle Digital Marketing &amp; E-commerce"/>
    <n v="148"/>
    <s v="Israh Hareem"/>
    <s v="israhhareem@gmail.com"/>
    <s v="7150177202922"/>
    <x v="7"/>
    <s v="google-digital-marketing-ecommerce"/>
    <s v="Google"/>
    <s v="2025-08-29T14:44:25.032Z"/>
    <m/>
    <n v="0"/>
    <n v="8"/>
    <x v="0"/>
    <s v="No"/>
    <s v="akepb-gilgit-female-1kkb4"/>
    <s v="AKEPB - Gilgit II (Female)"/>
    <s v="Google Career Certificates Scholarship Program "/>
    <s v="GgvHw"/>
    <m/>
    <m/>
    <x v="0"/>
    <x v="0"/>
    <x v="0"/>
    <s v="+923129935904"/>
    <n v="7150177202922"/>
    <d v="2002-04-02T00:00:00"/>
    <x v="0"/>
    <x v="0"/>
    <s v="Sonikote"/>
    <x v="1"/>
    <s v="Single"/>
    <x v="3"/>
    <x v="2"/>
    <s v="Job referrals or placement support"/>
    <x v="1"/>
    <x v="1"/>
  </r>
  <r>
    <n v="0"/>
    <n v="0"/>
    <x v="1"/>
    <n v="0"/>
    <s v="mueezuddin9@gmail.comGoogle Digital Marketing &amp; E-commerce"/>
    <n v="149"/>
    <s v="Mueezud Din"/>
    <s v="mueezuddin9@gmail.com"/>
    <s v="1520238691561"/>
    <x v="7"/>
    <s v="google-digital-marketing-ecommerce"/>
    <s v="Google"/>
    <s v="2025-08-20T21:01:35.299Z"/>
    <s v="2025-10-30T22:35:09.654Z"/>
    <n v="1"/>
    <n v="8"/>
    <x v="0"/>
    <s v="No"/>
    <s v="akepb-central-male-qoy2h"/>
    <s v="AKEPB - Central (Male)"/>
    <m/>
    <s v="xCh7v"/>
    <m/>
    <m/>
    <x v="0"/>
    <x v="11"/>
    <x v="1"/>
    <s v="+923402635209"/>
    <n v="1520238691561"/>
    <d v="1999-03-20T00:00:00"/>
    <x v="1"/>
    <x v="2"/>
    <s v="Rawalpindi jamatkhana "/>
    <x v="0"/>
    <s v="Single"/>
    <x v="5"/>
    <x v="1"/>
    <s v="Entrepreneurship support and mentoring"/>
    <x v="1"/>
    <x v="1"/>
  </r>
  <r>
    <n v="1"/>
    <n v="0"/>
    <x v="0"/>
    <n v="1"/>
    <s v="shahzadalishah313@gmail.comGoogle Digital Marketing &amp; E-commerce"/>
    <n v="150"/>
    <s v="Shahzad Ali shah"/>
    <s v="shahzadalishah313@gmail.com"/>
    <s v="1520171529151"/>
    <x v="7"/>
    <s v="google-digital-marketing-ecommerce"/>
    <s v="Google"/>
    <s v="2025-08-08T02:52:50.734Z"/>
    <s v="2025-08-30T04:13:18.707Z"/>
    <n v="0"/>
    <n v="8"/>
    <x v="0"/>
    <s v="No"/>
    <s v="akepb-central-male-qoy2h"/>
    <s v="AKEPB - Central (Male)"/>
    <m/>
    <s v="xCh7v"/>
    <m/>
    <m/>
    <x v="0"/>
    <x v="0"/>
    <x v="0"/>
    <s v="+923409572720"/>
    <n v="1520171529151"/>
    <d v="2005-06-10T00:00:00"/>
    <x v="1"/>
    <x v="2"/>
    <s v="Jk rwp"/>
    <x v="0"/>
    <s v="Single"/>
    <x v="1"/>
    <x v="0"/>
    <s v="Support My Family members for Upskilling"/>
    <x v="1"/>
    <x v="2"/>
  </r>
  <r>
    <n v="1"/>
    <n v="0"/>
    <x v="0"/>
    <n v="1"/>
    <s v="nurin.jan56@gmail.comGoogle Digital Marketing &amp; E-commerce"/>
    <n v="151"/>
    <s v="Nurin Jan"/>
    <s v="nurin.jan56@gmail.com"/>
    <s v="7140503328252"/>
    <x v="7"/>
    <s v="google-digital-marketing-ecommerce"/>
    <s v="Google"/>
    <s v="2025-08-31T08:50:46.910Z"/>
    <s v="2025-10-27T07:53:13.418Z"/>
    <n v="2"/>
    <n v="8"/>
    <x v="0"/>
    <s v="No"/>
    <s v="akepb-central-female-g5ddm"/>
    <s v="AKEPB - Central (Female)"/>
    <m/>
    <s v="xCh7v"/>
    <m/>
    <m/>
    <x v="0"/>
    <x v="9"/>
    <x v="3"/>
    <s v="+923554578023"/>
    <n v="7140503328252"/>
    <d v="1999-01-25T00:00:00"/>
    <x v="1"/>
    <x v="2"/>
    <s v="Rawalpindi "/>
    <x v="1"/>
    <s v="Single"/>
    <x v="5"/>
    <x v="0"/>
    <s v="Advanced technical or soft skills training"/>
    <x v="0"/>
    <x v="1"/>
  </r>
  <r>
    <n v="1"/>
    <n v="0"/>
    <x v="0"/>
    <n v="1"/>
    <s v="khurramshehzad8097@gmail.comGoogle Cybersecurity"/>
    <n v="152"/>
    <s v="Khurram Shehzad"/>
    <s v="khurramshehzad8097@gmail.com"/>
    <s v="7150242720671"/>
    <x v="2"/>
    <s v="google-cybersecurity"/>
    <s v="Google"/>
    <s v="2025-09-02T14:29:39.887Z"/>
    <s v="2025-11-04T08:37:23.048Z"/>
    <n v="6"/>
    <n v="9"/>
    <x v="0"/>
    <s v="No"/>
    <s v="akepb-central-male-qoy2h"/>
    <s v="AKEPB - Central (Male)"/>
    <m/>
    <m/>
    <m/>
    <m/>
    <x v="0"/>
    <x v="8"/>
    <x v="2"/>
    <s v="+923495626512"/>
    <n v="7150242720671"/>
    <d v="2004-01-29T00:00:00"/>
    <x v="1"/>
    <x v="6"/>
    <s v="Jamatkhana Davis road "/>
    <x v="0"/>
    <s v="Single"/>
    <x v="5"/>
    <x v="5"/>
    <s v="Support My Family members for Upskilling"/>
    <x v="1"/>
    <x v="2"/>
  </r>
  <r>
    <n v="0"/>
    <n v="0"/>
    <x v="1"/>
    <n v="0"/>
    <s v="aniqaali5635@gmail.comGoogle Project Management"/>
    <n v="153"/>
    <s v="ANIQA ali"/>
    <s v="aniqaali5635@gmail.com"/>
    <s v="7140228200582"/>
    <x v="0"/>
    <s v="google-project-management"/>
    <s v="Google"/>
    <s v="2025-07-31T21:54:33.487Z"/>
    <s v="2025-11-04T08:16:57.872Z"/>
    <n v="3"/>
    <n v="7"/>
    <x v="0"/>
    <s v="No"/>
    <s v="akepb-central-female-g5ddm"/>
    <s v="AKEPB - Central (Female)"/>
    <m/>
    <s v="GgvHw"/>
    <m/>
    <m/>
    <x v="0"/>
    <x v="21"/>
    <x v="4"/>
    <s v="+923170885635"/>
    <n v="7140228200582"/>
    <d v="2002-02-17T00:00:00"/>
    <x v="3"/>
    <x v="10"/>
    <s v="Jk 1 gahkuch "/>
    <x v="1"/>
    <s v="Single"/>
    <x v="3"/>
    <x v="0"/>
    <s v="Support My Family members for Upskilling"/>
    <x v="1"/>
    <x v="0"/>
  </r>
  <r>
    <n v="0"/>
    <n v="0"/>
    <x v="1"/>
    <n v="0"/>
    <s v="ziarehmat021@gmail.comGoogle Data Analytics"/>
    <n v="154"/>
    <s v="Zia Alam Baig"/>
    <s v="ziarehmat021@gmail.com"/>
    <s v="7140303519023"/>
    <x v="1"/>
    <s v="google-data-analytics"/>
    <s v="Google"/>
    <s v="2025-07-25T23:16:36.967Z"/>
    <s v="2025-08-04T04:08:10.649Z"/>
    <n v="0"/>
    <n v="9"/>
    <x v="0"/>
    <s v="No"/>
    <s v="akepb-central-male-qoy2h"/>
    <s v="AKEPB - Central (Male)"/>
    <s v="Google Career Certificates Scholarship Program "/>
    <s v="xCh7v"/>
    <m/>
    <m/>
    <x v="0"/>
    <x v="0"/>
    <x v="0"/>
    <s v="+923475730628"/>
    <n v="7140303519023"/>
    <d v="2003-01-01T00:00:00"/>
    <x v="1"/>
    <x v="6"/>
    <s v="Lahore jk"/>
    <x v="0"/>
    <s v="Single"/>
    <x v="3"/>
    <x v="1"/>
    <s v="Entrepreneurship support and mentoring"/>
    <x v="1"/>
    <x v="1"/>
  </r>
  <r>
    <n v="0"/>
    <n v="0"/>
    <x v="1"/>
    <n v="0"/>
    <s v="aniqaali5635@gmail.comGoogle Cybersecurity"/>
    <n v="155"/>
    <s v="ANIQA ali"/>
    <s v="aniqaali5635@gmail.com"/>
    <s v="7140228200582"/>
    <x v="2"/>
    <s v="google-cybersecurity"/>
    <s v="Google"/>
    <s v="2025-07-31T21:40:38.310Z"/>
    <m/>
    <n v="0"/>
    <n v="9"/>
    <x v="0"/>
    <s v="No"/>
    <s v="akepb-central-female-g5ddm"/>
    <s v="AKEPB - Central (Female)"/>
    <m/>
    <m/>
    <m/>
    <m/>
    <x v="0"/>
    <x v="0"/>
    <x v="0"/>
    <s v="+923170885635"/>
    <n v="7140228200582"/>
    <d v="2002-02-17T00:00:00"/>
    <x v="3"/>
    <x v="10"/>
    <s v="Jk 1 gahkuch "/>
    <x v="1"/>
    <s v="Single"/>
    <x v="3"/>
    <x v="0"/>
    <s v="Support My Family members for Upskilling"/>
    <x v="1"/>
    <x v="0"/>
  </r>
  <r>
    <n v="1"/>
    <n v="0"/>
    <x v="0"/>
    <n v="1"/>
    <s v="munibhassan100@gmail.comGoogle Digital Marketing &amp; E-commerce"/>
    <n v="156"/>
    <s v="Muneeb Hassan"/>
    <s v="munibhassan100@gmail.com"/>
    <s v="1520293805921"/>
    <x v="7"/>
    <s v="google-digital-marketing-ecommerce"/>
    <s v="Google"/>
    <s v="2025-09-09T14:06:29.993Z"/>
    <s v="2025-09-09T14:08:48.757Z"/>
    <n v="0"/>
    <n v="8"/>
    <x v="0"/>
    <s v="No"/>
    <s v="akepb-central-male-qoy2h"/>
    <s v="AKEPB - Central (Male)"/>
    <s v="Google Career Certificates Scholarship Program "/>
    <s v="xCh7v"/>
    <m/>
    <m/>
    <x v="0"/>
    <x v="0"/>
    <x v="0"/>
    <s v="+923328209571"/>
    <n v="1520293805921"/>
    <d v="2007-04-10T00:00:00"/>
    <x v="1"/>
    <x v="1"/>
    <s v="The JK which is located here in Peshawar is far away from me so I do not attend Jk on daily basis but yeah ones in a week, specially on Friday 😊. "/>
    <x v="0"/>
    <s v="Single"/>
    <x v="1"/>
    <x v="2"/>
    <s v="Advanced technical or soft skills training"/>
    <x v="1"/>
    <x v="2"/>
  </r>
  <r>
    <n v="0"/>
    <n v="0"/>
    <x v="1"/>
    <n v="0"/>
    <s v="sana.nizai343@gmail.comGoogle UX Design"/>
    <n v="157"/>
    <s v="Sana ullah Niazi"/>
    <s v="sana.nizai343@gmail.com"/>
    <s v="1520214919997"/>
    <x v="9"/>
    <s v="google-ux-design"/>
    <s v="Google"/>
    <s v="2025-08-13T12:26:03.400Z"/>
    <s v="2025-08-16T14:09:30.689Z"/>
    <n v="0"/>
    <n v="8"/>
    <x v="0"/>
    <s v="No"/>
    <s v="akepb-central-male-qoy2h"/>
    <s v="AKEPB - Central (Male)"/>
    <s v="Google Career Certificates Scholarship Program "/>
    <s v="xCh7v"/>
    <m/>
    <m/>
    <x v="0"/>
    <x v="0"/>
    <x v="0"/>
    <s v="+923469548619"/>
    <n v="1520214919997"/>
    <d v="2001-07-24T00:00:00"/>
    <x v="1"/>
    <x v="1"/>
    <s v="Sikandar Town "/>
    <x v="0"/>
    <s v="Single"/>
    <x v="1"/>
    <x v="1"/>
    <s v="Advanced technical or soft skills training"/>
    <x v="1"/>
    <x v="2"/>
  </r>
  <r>
    <n v="1"/>
    <n v="0"/>
    <x v="0"/>
    <n v="1"/>
    <s v="ali.mohammad19174@gmail.comGoogle AI Essentials"/>
    <n v="158"/>
    <s v="Ali Mohammad"/>
    <s v="ali.mohammad19174@gmail.com"/>
    <s v="3630242149257"/>
    <x v="3"/>
    <s v="ai-essentials-google"/>
    <s v="Google"/>
    <s v="2025-08-15T19:36:59.171Z"/>
    <m/>
    <n v="0"/>
    <n v="5"/>
    <x v="0"/>
    <s v="No"/>
    <s v="akepb-central-male-qoy2h"/>
    <s v="AKEPB - Central (Male)"/>
    <s v="Google Career Certificates Scholarship Program "/>
    <s v="xCh7v"/>
    <m/>
    <m/>
    <x v="0"/>
    <x v="0"/>
    <x v="0"/>
    <s v="+923138634375"/>
    <n v="3630242149257"/>
    <d v="2002-09-01T00:00:00"/>
    <x v="1"/>
    <x v="8"/>
    <s v="Karimabad JK Multan"/>
    <x v="0"/>
    <s v="Married"/>
    <x v="0"/>
    <x v="7"/>
    <s v="Participation in hackathons and innovation challenges"/>
    <x v="1"/>
    <x v="1"/>
  </r>
  <r>
    <n v="1"/>
    <n v="0"/>
    <x v="2"/>
    <n v="1"/>
    <s v="rabikahussain9@gmail.comGoogle AI Essentials"/>
    <n v="159"/>
    <s v="Rabika Hussain"/>
    <s v="rabikahussain9@gmail.com"/>
    <s v="1520189664078"/>
    <x v="3"/>
    <s v="ai-essentials-google"/>
    <s v="Google"/>
    <s v="2025-10-09T16:45:20.969Z"/>
    <s v="2025-10-19T20:44:02.982Z"/>
    <n v="1"/>
    <n v="5"/>
    <x v="0"/>
    <s v="No"/>
    <s v="akepb-central-female-g5ddm"/>
    <s v="AKEPB - Central (Female)"/>
    <m/>
    <m/>
    <m/>
    <m/>
    <x v="0"/>
    <x v="4"/>
    <x v="1"/>
    <s v="+923466586680"/>
    <n v="1520189664078"/>
    <d v="2001-03-20T00:00:00"/>
    <x v="1"/>
    <x v="2"/>
    <s v="Rawalpindi "/>
    <x v="1"/>
    <s v="Single"/>
    <x v="5"/>
    <x v="2"/>
    <s v="I learned about this scholarship opportunity from a friend who completed the same program. Seeing how it helped them gain valuable skills inspired me to apply, as I recognized how perfectly it aligns with my academic goals in Mathematics."/>
    <x v="1"/>
    <x v="1"/>
  </r>
  <r>
    <n v="0"/>
    <n v="0"/>
    <x v="1"/>
    <n v="0"/>
    <s v="alisherctl.99@gmail.comGoogle Cybersecurity"/>
    <n v="160"/>
    <s v="Ali sher"/>
    <s v="alisherctl.99@gmail.com"/>
    <s v="1520146085765"/>
    <x v="2"/>
    <s v="google-cybersecurity"/>
    <s v="Google"/>
    <s v="2025-10-05T18:39:39.060Z"/>
    <s v="2025-10-12T20:51:40.874Z"/>
    <n v="0"/>
    <n v="9"/>
    <x v="0"/>
    <s v="No"/>
    <s v="akepb-central-male-qoy2h"/>
    <s v="AKEPB - Central (Male)"/>
    <m/>
    <s v="xCh7v"/>
    <m/>
    <m/>
    <x v="0"/>
    <x v="0"/>
    <x v="0"/>
    <s v="+923449539220"/>
    <n v="1520146085765"/>
    <d v="2003-03-24T00:00:00"/>
    <x v="1"/>
    <x v="2"/>
    <s v="Golden jubilee jk rawalpindi "/>
    <x v="0"/>
    <s v="Single"/>
    <x v="1"/>
    <x v="4"/>
    <s v="Participation in hackathons and innovation challenges"/>
    <x v="1"/>
    <x v="1"/>
  </r>
  <r>
    <n v="1"/>
    <n v="0"/>
    <x v="0"/>
    <n v="1"/>
    <s v="aftabshbn@gmail.comGoogle Cybersecurity"/>
    <n v="161"/>
    <s v="Aftab shaban"/>
    <s v="aftabshbn@gmail.com"/>
    <s v="7140153446925"/>
    <x v="2"/>
    <s v="google-cybersecurity"/>
    <s v="Google"/>
    <s v="2025-08-07T21:41:41.934Z"/>
    <m/>
    <n v="0"/>
    <n v="9"/>
    <x v="0"/>
    <s v="No"/>
    <s v="akepb-central-male-qoy2h"/>
    <s v="AKEPB - Central (Male)"/>
    <m/>
    <m/>
    <m/>
    <m/>
    <x v="0"/>
    <x v="0"/>
    <x v="0"/>
    <s v="+923435032609"/>
    <n v="7140153446925"/>
    <d v="2005-12-10T00:00:00"/>
    <x v="1"/>
    <x v="2"/>
    <s v="Rawalpindi jk"/>
    <x v="0"/>
    <s v="Single"/>
    <x v="1"/>
    <x v="0"/>
    <s v="Entrepreneurship support and mentoring"/>
    <x v="1"/>
    <x v="1"/>
  </r>
  <r>
    <n v="0"/>
    <n v="0"/>
    <x v="1"/>
    <n v="0"/>
    <s v="alisherctl.99@gmail.comGoogle Advanced Data Analytics"/>
    <n v="162"/>
    <s v="Ali sher"/>
    <s v="alisherctl.99@gmail.com"/>
    <s v="1520146085765"/>
    <x v="5"/>
    <s v="google-advanced-data-analytics"/>
    <s v="Google"/>
    <s v="2025-10-05T18:50:13.005Z"/>
    <m/>
    <n v="0"/>
    <n v="8"/>
    <x v="0"/>
    <s v="No"/>
    <s v="akepb-central-male-qoy2h"/>
    <s v="AKEPB - Central (Male)"/>
    <s v="Google Career Certificates Scholarship Program "/>
    <s v="GgvHw"/>
    <m/>
    <m/>
    <x v="0"/>
    <x v="0"/>
    <x v="0"/>
    <s v="+923449539220"/>
    <n v="1520146085765"/>
    <d v="2003-03-24T00:00:00"/>
    <x v="1"/>
    <x v="2"/>
    <s v="Golden jubilee jk rawalpindi "/>
    <x v="0"/>
    <s v="Single"/>
    <x v="1"/>
    <x v="4"/>
    <s v="Participation in hackathons and innovation challenges"/>
    <x v="1"/>
    <x v="1"/>
  </r>
  <r>
    <n v="1"/>
    <n v="0"/>
    <x v="0"/>
    <n v="1"/>
    <s v="rifatnoor564@gmail.comGoogle Digital Marketing &amp; E-commerce"/>
    <n v="163"/>
    <s v="Rifat Noor"/>
    <s v="rifatnoor564@gmail.com"/>
    <s v="7140231021418"/>
    <x v="7"/>
    <s v="google-digital-marketing-ecommerce"/>
    <s v="Google"/>
    <s v="2025-09-04T08:54:25.675Z"/>
    <s v="2025-09-07T07:22:43.526Z"/>
    <n v="0"/>
    <n v="8"/>
    <x v="0"/>
    <s v="No"/>
    <s v="akepb-gilgit-female-1kkb4"/>
    <s v="AKEPB - Gilgit II (Female)"/>
    <m/>
    <m/>
    <m/>
    <m/>
    <x v="0"/>
    <x v="0"/>
    <x v="0"/>
    <s v="+923555965311"/>
    <n v="7140231021418"/>
    <d v="2005-10-07T00:00:00"/>
    <x v="0"/>
    <x v="0"/>
    <s v="Gilgit konodas mujahid colony jk"/>
    <x v="1"/>
    <s v="Single"/>
    <x v="1"/>
    <x v="1"/>
    <s v="Support My Family members for Upskilling"/>
    <x v="1"/>
    <x v="2"/>
  </r>
  <r>
    <n v="1"/>
    <n v="0"/>
    <x v="0"/>
    <n v="1"/>
    <s v="ambreenharri.09@gmail.comGoogle Business Intelligence"/>
    <n v="164"/>
    <s v="Ambreen Ali"/>
    <s v="ambreenharri.09@gmail.com"/>
    <s v="7150504091416"/>
    <x v="4"/>
    <s v="google-business-intelligence"/>
    <s v="Google"/>
    <s v="2025-08-11T08:44:27.258Z"/>
    <s v="2025-10-17T12:29:13.052Z"/>
    <n v="0"/>
    <n v="4"/>
    <x v="0"/>
    <s v="No"/>
    <s v="akepb-gilgit-female-1kkb4"/>
    <s v="AKEPB - Gilgit II (Female)"/>
    <s v="Google Career Certificates Scholarship Program "/>
    <s v="xCh7v"/>
    <m/>
    <m/>
    <x v="0"/>
    <x v="0"/>
    <x v="0"/>
    <s v="+923554566625"/>
    <n v="7150504091416"/>
    <d v="2003-12-21T00:00:00"/>
    <x v="0"/>
    <x v="0"/>
    <s v="baladul karim jamatb khana"/>
    <x v="1"/>
    <s v="Single"/>
    <x v="5"/>
    <x v="0"/>
    <s v="Entrepreneurship support and mentoring"/>
    <x v="1"/>
    <x v="1"/>
  </r>
  <r>
    <n v="0"/>
    <n v="1"/>
    <x v="1"/>
    <n v="0"/>
    <s v="mohammedyounusghazni@gmail.comGoogle Data Analytics"/>
    <n v="165"/>
    <s v="Muhammad Younus"/>
    <s v="mohammedyounusghazni@gmail.com"/>
    <s v="4240180218229"/>
    <x v="1"/>
    <s v="google-data-analytics"/>
    <s v="Google"/>
    <s v="2025-07-23T21:38:37.676Z"/>
    <s v="2025-07-25T01:04:12.915Z"/>
    <n v="2"/>
    <n v="9"/>
    <x v="0"/>
    <s v="No"/>
    <s v="akepb-central-male-qoy2h"/>
    <s v="AKEPB - Central (Male)"/>
    <s v="Google Career Certificates Scholarship Program "/>
    <s v="GgvHw"/>
    <m/>
    <m/>
    <x v="0"/>
    <x v="6"/>
    <x v="3"/>
    <s v="+923421300056"/>
    <n v="4240180218229"/>
    <d v="1995-10-07T00:00:00"/>
    <x v="1"/>
    <x v="7"/>
    <s v="Sargodha"/>
    <x v="0"/>
    <s v="Single"/>
    <x v="1"/>
    <x v="0"/>
    <s v="Job referrals or placement support"/>
    <x v="0"/>
    <x v="0"/>
  </r>
  <r>
    <n v="1"/>
    <n v="0"/>
    <x v="0"/>
    <n v="1"/>
    <s v="aslambaighunzai@gmail.comGoogle AI Essentials"/>
    <n v="166"/>
    <s v="Aslam Baig"/>
    <s v="aslambaighunzai@gmail.com"/>
    <s v="7150240539569"/>
    <x v="3"/>
    <s v="ai-essentials-google"/>
    <s v="Google"/>
    <s v="2025-08-01T10:09:31.582Z"/>
    <m/>
    <n v="0"/>
    <n v="5"/>
    <x v="0"/>
    <s v="No"/>
    <s v="akepb-central-male-qoy2h"/>
    <s v="AKEPB - Central (Male)"/>
    <s v="Google Career Certificates Scholarship Program "/>
    <s v="GgvHw"/>
    <m/>
    <m/>
    <x v="0"/>
    <x v="0"/>
    <x v="0"/>
    <s v="+923428073830"/>
    <n v="7150240539569"/>
    <d v="1994-09-10T00:00:00"/>
    <x v="1"/>
    <x v="2"/>
    <s v="Rawalpindi jk"/>
    <x v="0"/>
    <s v="Married"/>
    <x v="5"/>
    <x v="0"/>
    <s v="Support My Family members for Upskilling"/>
    <x v="0"/>
    <x v="0"/>
  </r>
  <r>
    <n v="1"/>
    <n v="0"/>
    <x v="0"/>
    <n v="1"/>
    <s v="basharathaideri108@gmail.comGoogle Data Analytics"/>
    <n v="167"/>
    <s v="Basharat Hussain"/>
    <s v="basharathaideri108@gmail.com"/>
    <s v="7140303493051"/>
    <x v="1"/>
    <s v="google-data-analytics"/>
    <s v="Google"/>
    <s v="2025-07-23T15:29:40.304Z"/>
    <s v="2025-07-31T06:02:31.484Z"/>
    <n v="0"/>
    <n v="9"/>
    <x v="0"/>
    <s v="No"/>
    <s v="akepb-gilgit-male-gxr0q"/>
    <s v="AKEPB - Gilgit II (Male)"/>
    <s v="Google Career Certificates Scholarship Program "/>
    <m/>
    <m/>
    <m/>
    <x v="0"/>
    <x v="0"/>
    <x v="0"/>
    <s v="+923555260184"/>
    <n v="7140303493051"/>
    <d v="1999-03-21T00:00:00"/>
    <x v="0"/>
    <x v="0"/>
    <s v="Noor Colony Jamat Khana"/>
    <x v="0"/>
    <s v="Single"/>
    <x v="3"/>
    <x v="1"/>
    <s v="Advanced technical or soft skills training"/>
    <x v="0"/>
    <x v="1"/>
  </r>
  <r>
    <n v="0"/>
    <n v="0"/>
    <x v="1"/>
    <n v="0"/>
    <s v="hinazulfiqar27@gmail.comGoogle Project Management"/>
    <n v="168"/>
    <s v="Hina Zulfiqar"/>
    <s v="hinazulfiqar27@gmail.com"/>
    <s v="7140169563994"/>
    <x v="0"/>
    <s v="google-project-management"/>
    <s v="Google"/>
    <s v="2025-07-23T10:05:36.648Z"/>
    <s v="2025-08-29T10:47:20.513Z"/>
    <n v="1"/>
    <n v="7"/>
    <x v="0"/>
    <s v="No"/>
    <s v="akepb-gilgit-female-1kkb4"/>
    <s v="AKEPB - Gilgit II (Female)"/>
    <s v="Google Career Certificates Scholarship Program "/>
    <m/>
    <m/>
    <m/>
    <x v="0"/>
    <x v="1"/>
    <x v="1"/>
    <s v="+923109066548"/>
    <n v="7140169563994"/>
    <d v="2000-12-05T00:00:00"/>
    <x v="0"/>
    <x v="0"/>
    <s v="Aminabad Jutial Gilgit "/>
    <x v="1"/>
    <s v="Single"/>
    <x v="5"/>
    <x v="2"/>
    <s v="Job referrals or placement support"/>
    <x v="1"/>
    <x v="1"/>
  </r>
  <r>
    <n v="1"/>
    <n v="0"/>
    <x v="0"/>
    <n v="1"/>
    <s v="k25344246@gmail.comGoogle Digital Marketing &amp; E-commerce"/>
    <n v="169"/>
    <s v="MOHAMMAD FAROOQ"/>
    <s v="k25344246@gmail.com"/>
    <s v="7150504147845"/>
    <x v="7"/>
    <s v="google-digital-marketing-ecommerce"/>
    <s v="Google"/>
    <s v="2025-07-28T05:29:54.720Z"/>
    <s v="2025-09-11T07:18:35.487Z"/>
    <n v="0"/>
    <n v="8"/>
    <x v="0"/>
    <s v="No"/>
    <s v="akepb-central-male-qoy2h"/>
    <s v="AKEPB - Central (Male)"/>
    <s v="Google Career Certificates Scholarship Program "/>
    <m/>
    <m/>
    <m/>
    <x v="0"/>
    <x v="0"/>
    <x v="0"/>
    <s v="+923434138040"/>
    <n v="7150504147845"/>
    <d v="1998-06-15T00:00:00"/>
    <x v="1"/>
    <x v="2"/>
    <s v="sadiqabad rawalpindi"/>
    <x v="0"/>
    <s v="Married"/>
    <x v="2"/>
    <x v="4"/>
    <s v="Job referrals or placement support"/>
    <x v="0"/>
    <x v="2"/>
  </r>
  <r>
    <n v="0"/>
    <n v="0"/>
    <x v="1"/>
    <n v="0"/>
    <s v="alisherctl.99@gmail.comGoogle Data Analytics"/>
    <n v="170"/>
    <s v="Ali sher"/>
    <s v="alisherctl.99@gmail.com"/>
    <s v="1520146085765"/>
    <x v="1"/>
    <s v="google-data-analytics"/>
    <s v="Google"/>
    <s v="2025-10-05T18:36:30.670Z"/>
    <m/>
    <n v="0"/>
    <n v="9"/>
    <x v="0"/>
    <s v="No"/>
    <s v="akepb-central-male-qoy2h"/>
    <s v="AKEPB - Central (Male)"/>
    <m/>
    <m/>
    <m/>
    <m/>
    <x v="0"/>
    <x v="0"/>
    <x v="0"/>
    <s v="+923449539220"/>
    <n v="1520146085765"/>
    <d v="2003-03-24T00:00:00"/>
    <x v="1"/>
    <x v="2"/>
    <s v="Golden jubilee jk rawalpindi "/>
    <x v="0"/>
    <s v="Single"/>
    <x v="1"/>
    <x v="4"/>
    <s v="Participation in hackathons and innovation challenges"/>
    <x v="1"/>
    <x v="1"/>
  </r>
  <r>
    <n v="1"/>
    <n v="0"/>
    <x v="2"/>
    <n v="1"/>
    <s v="mashal.bsse@gmail.comGoogle Project Management"/>
    <n v="171"/>
    <s v="Mashal Ud din"/>
    <s v="mashal.bsse@gmail.com"/>
    <s v="7150197972564"/>
    <x v="0"/>
    <s v="google-project-management"/>
    <s v="Google"/>
    <s v="2025-07-29T06:37:17.036Z"/>
    <s v="2025-10-30T07:06:38.906Z"/>
    <n v="2"/>
    <n v="7"/>
    <x v="0"/>
    <s v="No"/>
    <s v="akepb-central-female-g5ddm"/>
    <s v="AKEPB - Central (Female)"/>
    <m/>
    <m/>
    <m/>
    <m/>
    <x v="0"/>
    <x v="16"/>
    <x v="3"/>
    <s v="+923466665110"/>
    <n v="7150197972564"/>
    <d v="1999-07-02T00:00:00"/>
    <x v="1"/>
    <x v="2"/>
    <s v="Rawalpindi JK"/>
    <x v="1"/>
    <s v="Single"/>
    <x v="5"/>
    <x v="1"/>
    <s v="Job referrals or placement support"/>
    <x v="0"/>
    <x v="1"/>
  </r>
  <r>
    <n v="1"/>
    <n v="0"/>
    <x v="0"/>
    <n v="1"/>
    <s v="ashderkarim123@gmail.comGoogle Advanced Data Analytics"/>
    <n v="172"/>
    <s v="Ashder Karim"/>
    <s v="ashderkarim123@gmail.com"/>
    <s v="7150246664451"/>
    <x v="5"/>
    <s v="google-advanced-data-analytics"/>
    <s v="Google"/>
    <s v="2025-07-25T18:52:26.606Z"/>
    <s v="2025-10-07T04:02:22.844Z"/>
    <n v="0"/>
    <n v="8"/>
    <x v="0"/>
    <s v="No"/>
    <s v="akepb-central-male-qoy2h"/>
    <s v="AKEPB - Central (Male)"/>
    <s v="Google Career Certificates Scholarship Program "/>
    <s v="GgvHw"/>
    <m/>
    <m/>
    <x v="0"/>
    <x v="0"/>
    <x v="0"/>
    <s v="+923458587213"/>
    <n v="7150246664451"/>
    <d v="2002-11-26T00:00:00"/>
    <x v="1"/>
    <x v="2"/>
    <s v="Karimabad Jamat Khana G9/1"/>
    <x v="0"/>
    <s v="Single"/>
    <x v="1"/>
    <x v="7"/>
    <s v="Advanced technical or soft skills training"/>
    <x v="1"/>
    <x v="2"/>
  </r>
  <r>
    <n v="0"/>
    <n v="0"/>
    <x v="1"/>
    <n v="0"/>
    <s v="asifshakir0119@gmail.comGoogle Digital Marketing &amp; E-commerce"/>
    <n v="173"/>
    <s v="Asif Ali"/>
    <s v="asifshakir0119@gmail.com"/>
    <s v="7140303463865"/>
    <x v="7"/>
    <s v="google-digital-marketing-ecommerce"/>
    <s v="Google"/>
    <s v="2025-07-24T10:49:23.486Z"/>
    <s v="2025-09-04T13:11:06.384Z"/>
    <n v="0"/>
    <n v="8"/>
    <x v="0"/>
    <s v="No"/>
    <s v="akepb-gilgit-male-gxr0q"/>
    <s v="AKEPB - Gilgit II (Male)"/>
    <s v="Google Career Certificates Scholarship Program "/>
    <s v="xCh7v"/>
    <m/>
    <m/>
    <x v="0"/>
    <x v="0"/>
    <x v="0"/>
    <s v="+923125539993"/>
    <n v="7140303463865"/>
    <d v="1994-05-02T00:00:00"/>
    <x v="0"/>
    <x v="0"/>
    <s v="Upper Jutial"/>
    <x v="0"/>
    <s v="Single"/>
    <x v="5"/>
    <x v="5"/>
    <s v="Support My Family members for Upskilling"/>
    <x v="0"/>
    <x v="2"/>
  </r>
  <r>
    <n v="1"/>
    <n v="0"/>
    <x v="2"/>
    <n v="1"/>
    <s v="maria.hunzai143@gmail.comGoogle Data Analytics"/>
    <n v="174"/>
    <s v="Maria Ali Hunzai"/>
    <s v="maria.hunzai143@gmail.com"/>
    <s v="3520214485268"/>
    <x v="1"/>
    <s v="google-data-analytics"/>
    <s v="Google"/>
    <s v="2025-07-24T09:42:05.459Z"/>
    <s v="2025-09-18T18:30:23.909Z"/>
    <n v="4"/>
    <n v="9"/>
    <x v="0"/>
    <s v="No"/>
    <s v="akepb-central-female-g5ddm"/>
    <s v="AKEPB - Central (Female)"/>
    <s v="Google Career Certificates Scholarship Program "/>
    <m/>
    <m/>
    <m/>
    <x v="0"/>
    <x v="7"/>
    <x v="4"/>
    <s v="+923554364338"/>
    <n v="3520214485268"/>
    <d v="2003-11-06T00:00:00"/>
    <x v="1"/>
    <x v="2"/>
    <s v="Rawalpindi "/>
    <x v="1"/>
    <s v="Single"/>
    <x v="1"/>
    <x v="2"/>
    <s v="Internship placements"/>
    <x v="1"/>
    <x v="2"/>
  </r>
  <r>
    <n v="1"/>
    <n v="0"/>
    <x v="0"/>
    <n v="1"/>
    <s v="mishikamran513@gmail.comGoogle Data Analytics"/>
    <n v="175"/>
    <s v="Misbah kamran"/>
    <s v="mishikamran513@gmail.com"/>
    <s v="3840355619536"/>
    <x v="1"/>
    <s v="google-data-analytics"/>
    <s v="Google"/>
    <s v="2025-08-03T09:37:01.997Z"/>
    <s v="2025-09-21T15:18:41.215Z"/>
    <n v="6"/>
    <n v="9"/>
    <x v="0"/>
    <s v="No"/>
    <s v="akepb-central-female-g5ddm"/>
    <s v="AKEPB - Central (Female)"/>
    <s v="Google Career Certificates Scholarship Program "/>
    <s v="GgvHw"/>
    <m/>
    <m/>
    <x v="0"/>
    <x v="8"/>
    <x v="2"/>
    <s v="+923019187000"/>
    <n v="3840355619536"/>
    <d v="2003-06-26T00:00:00"/>
    <x v="1"/>
    <x v="7"/>
    <s v="Sargodha "/>
    <x v="1"/>
    <s v="Single"/>
    <x v="1"/>
    <x v="2"/>
    <s v="Job referrals or placement support"/>
    <x v="1"/>
    <x v="2"/>
  </r>
  <r>
    <n v="0"/>
    <n v="0"/>
    <x v="1"/>
    <n v="0"/>
    <s v="mehjabeen_aslam@yahoo.comGoogle Project Management"/>
    <n v="176"/>
    <s v="Mehjabeen Aslam"/>
    <s v="mehjabeen_aslam@yahoo.com"/>
    <s v="3840337674772"/>
    <x v="0"/>
    <s v="google-project-management"/>
    <s v="Google"/>
    <s v="2025-09-20T10:25:23.856Z"/>
    <s v="2025-10-15T10:38:25.258Z"/>
    <n v="0"/>
    <n v="7"/>
    <x v="0"/>
    <s v="No"/>
    <s v="akepb-central-female-g5ddm"/>
    <s v="AKEPB - Central (Female)"/>
    <m/>
    <s v="xCh7v"/>
    <m/>
    <m/>
    <x v="0"/>
    <x v="0"/>
    <x v="0"/>
    <s v="+923455339733"/>
    <n v="3840337674772"/>
    <d v="1991-02-27T00:00:00"/>
    <x v="1"/>
    <x v="2"/>
    <s v="Karimbad jk Islamabad "/>
    <x v="1"/>
    <s v="Married"/>
    <x v="5"/>
    <x v="2"/>
    <s v="Advanced technical or soft skills training"/>
    <x v="0"/>
    <x v="0"/>
  </r>
  <r>
    <n v="0"/>
    <n v="0"/>
    <x v="1"/>
    <n v="0"/>
    <s v="Mehwishkiran509@gmail.comGoogle Data Analytics"/>
    <n v="177"/>
    <s v="Mehwish Kiran"/>
    <s v="Mehwishkiran509@gmail.com"/>
    <s v="7150295043546"/>
    <x v="1"/>
    <s v="google-data-analytics"/>
    <s v="Google"/>
    <s v="2025-07-23T10:10:13.811Z"/>
    <m/>
    <n v="0"/>
    <n v="9"/>
    <x v="0"/>
    <s v="No"/>
    <s v="akepb-central-female-g5ddm"/>
    <s v="AKEPB - Central (Female)"/>
    <s v="Google Career Certificates Scholarship Program "/>
    <m/>
    <m/>
    <m/>
    <x v="0"/>
    <x v="0"/>
    <x v="0"/>
    <s v="+923118833181"/>
    <n v="7150295043546"/>
    <d v="1995-05-05T00:00:00"/>
    <x v="1"/>
    <x v="6"/>
    <s v="Lahore-JK"/>
    <x v="1"/>
    <s v="Single"/>
    <x v="2"/>
    <x v="0"/>
    <s v="Participation in hackathons and innovation challenges"/>
    <x v="0"/>
    <x v="1"/>
  </r>
  <r>
    <n v="0"/>
    <n v="0"/>
    <x v="1"/>
    <n v="0"/>
    <s v="anikawali403@gmail.comGoogle Project Management"/>
    <n v="178"/>
    <s v="Anika wali"/>
    <s v="anikawali403@gmail.com"/>
    <s v="7140289141570"/>
    <x v="0"/>
    <s v="google-project-management"/>
    <s v="Google"/>
    <s v="2025-04-08T11:49:35.455Z"/>
    <s v="2025-10-26T11:19:02.320Z"/>
    <n v="0"/>
    <n v="7"/>
    <x v="0"/>
    <s v="No"/>
    <s v="akepb-central-female-g5ddm"/>
    <s v="AKEPB - Central (Female)"/>
    <s v="Google Career Certificates Scholarship Program "/>
    <m/>
    <m/>
    <m/>
    <x v="0"/>
    <x v="0"/>
    <x v="0"/>
    <s v="+923118836244"/>
    <n v="7140289141570"/>
    <d v="2004-10-07T00:00:00"/>
    <x v="1"/>
    <x v="2"/>
    <s v="Karimabad JK Islamabad "/>
    <x v="1"/>
    <s v="Single"/>
    <x v="1"/>
    <x v="2"/>
    <s v="Job referrals or placement support"/>
    <x v="1"/>
    <x v="2"/>
  </r>
  <r>
    <n v="1"/>
    <n v="0"/>
    <x v="0"/>
    <n v="1"/>
    <s v="saimasaraj02@gmail.comGoogle UX Design"/>
    <n v="179"/>
    <s v="Saima saraj"/>
    <s v="saimasaraj02@gmail.com"/>
    <s v="7140305905158"/>
    <x v="9"/>
    <s v="google-ux-design"/>
    <s v="Google"/>
    <s v="2025-07-28T14:31:41.684Z"/>
    <s v="2025-10-18T07:44:06.127Z"/>
    <n v="0"/>
    <n v="8"/>
    <x v="0"/>
    <s v="No"/>
    <s v="akepb-central-female-g5ddm"/>
    <s v="AKEPB - Central (Female)"/>
    <m/>
    <m/>
    <m/>
    <m/>
    <x v="0"/>
    <x v="0"/>
    <x v="0"/>
    <s v="+923255053560"/>
    <n v="7140305905158"/>
    <d v="2002-01-06T00:00:00"/>
    <x v="1"/>
    <x v="2"/>
    <s v="Karim Abad jamatkhana G9"/>
    <x v="1"/>
    <s v="Engaged"/>
    <x v="1"/>
    <x v="6"/>
    <s v="Advanced technical or soft skills training"/>
    <x v="1"/>
    <x v="1"/>
  </r>
  <r>
    <n v="0"/>
    <n v="0"/>
    <x v="1"/>
    <n v="0"/>
    <s v="muneeras740@gmail.comGoogle Data Analytics"/>
    <n v="180"/>
    <s v="Muneera saleem"/>
    <s v="muneeras740@gmail.com"/>
    <s v="3630254206114"/>
    <x v="1"/>
    <s v="google-data-analytics"/>
    <s v="Google"/>
    <s v="2025-07-24T10:31:27.626Z"/>
    <s v="2025-08-17T08:34:38.939Z"/>
    <n v="1"/>
    <n v="9"/>
    <x v="0"/>
    <s v="No"/>
    <s v="akepb-central-female-g5ddm"/>
    <s v="AKEPB - Central (Female)"/>
    <s v="Google Career Certificates Scholarship Program "/>
    <s v="xCh7v"/>
    <m/>
    <m/>
    <x v="0"/>
    <x v="2"/>
    <x v="1"/>
    <s v="+923077366220"/>
    <n v="3630254206114"/>
    <d v="2003-08-01T00:00:00"/>
    <x v="1"/>
    <x v="8"/>
    <s v="Mumtazabad"/>
    <x v="1"/>
    <s v="Single"/>
    <x v="1"/>
    <x v="1"/>
    <s v="Job referrals or placement support"/>
    <x v="1"/>
    <x v="1"/>
  </r>
  <r>
    <n v="1"/>
    <n v="0"/>
    <x v="2"/>
    <n v="1"/>
    <s v="zahid.bhdr12@gmail.comGoogle UX Design"/>
    <n v="181"/>
    <s v="Zahid Bahader"/>
    <s v="zahid.bhdr12@gmail.com"/>
    <s v="1520242694991"/>
    <x v="9"/>
    <s v="google-ux-design"/>
    <s v="Google"/>
    <s v="2025-07-25T19:23:37.859Z"/>
    <m/>
    <n v="0"/>
    <n v="8"/>
    <x v="0"/>
    <s v="No"/>
    <s v="akepb-central-male-qoy2h"/>
    <s v="AKEPB - Central (Male)"/>
    <s v="Google Career Certificates Scholarship Program "/>
    <s v="GgvHw"/>
    <m/>
    <m/>
    <x v="0"/>
    <x v="0"/>
    <x v="0"/>
    <s v="+923475782937"/>
    <n v="1520242694991"/>
    <d v="2004-04-09T00:00:00"/>
    <x v="1"/>
    <x v="1"/>
    <s v="JK Peshawar (sikandar town)"/>
    <x v="0"/>
    <s v="Single"/>
    <x v="1"/>
    <x v="1"/>
    <s v="Advanced technical or soft skills training"/>
    <x v="1"/>
    <x v="1"/>
  </r>
  <r>
    <n v="1"/>
    <n v="0"/>
    <x v="0"/>
    <n v="1"/>
    <s v="zahraamanat7@gmail.comGoogle Advanced Data Analytics"/>
    <n v="182"/>
    <s v="Zahra Amanat"/>
    <s v="zahraamanat7@gmail.com"/>
    <s v="3430166070000"/>
    <x v="5"/>
    <s v="google-advanced-data-analytics"/>
    <s v="Google"/>
    <s v="2025-08-12T17:22:16.242Z"/>
    <s v="2025-10-28T14:13:46.448Z"/>
    <n v="0"/>
    <n v="8"/>
    <x v="0"/>
    <s v="No"/>
    <s v="akepb-central-female-g5ddm"/>
    <s v="AKEPB - Central (Female)"/>
    <m/>
    <s v="xCh7v"/>
    <m/>
    <m/>
    <x v="0"/>
    <x v="0"/>
    <x v="0"/>
    <s v="+923325272937"/>
    <n v="3430166070000"/>
    <d v="2004-12-27T00:00:00"/>
    <x v="1"/>
    <x v="2"/>
    <s v="Rawalpindi "/>
    <x v="1"/>
    <s v="Single"/>
    <x v="1"/>
    <x v="1"/>
    <s v="Entrepreneurship support and mentoring"/>
    <x v="1"/>
    <x v="2"/>
  </r>
  <r>
    <n v="0"/>
    <n v="0"/>
    <x v="1"/>
    <n v="0"/>
    <s v="azwanahmed576@gmail.comGoogle Project Management"/>
    <n v="183"/>
    <s v="Azwan Rashid"/>
    <s v="azwanahmed576@gmail.com"/>
    <s v="7140105818365"/>
    <x v="0"/>
    <s v="google-project-management"/>
    <s v="Google"/>
    <s v="2025-07-23T21:11:37.097Z"/>
    <s v="2025-10-19T16:32:23.246Z"/>
    <n v="1"/>
    <n v="7"/>
    <x v="0"/>
    <s v="No"/>
    <s v="akepb-gilgit-male-gxr0q"/>
    <s v="AKEPB - Gilgit II (Male)"/>
    <s v="Google Career Certificates Scholarship Program "/>
    <s v="xCh7v"/>
    <m/>
    <m/>
    <x v="0"/>
    <x v="1"/>
    <x v="1"/>
    <s v="+923175670519"/>
    <n v="7140105818365"/>
    <d v="2002-02-01T00:00:00"/>
    <x v="0"/>
    <x v="0"/>
    <s v="Sonikot jak"/>
    <x v="0"/>
    <s v="Single"/>
    <x v="3"/>
    <x v="2"/>
    <s v="Job referrals or placement support"/>
    <x v="1"/>
    <x v="1"/>
  </r>
  <r>
    <n v="0"/>
    <n v="0"/>
    <x v="1"/>
    <n v="0"/>
    <s v="sadiqullahshehzad941@gmail.comGoogle Digital Marketing &amp; E-commerce"/>
    <n v="184"/>
    <s v="Sadiq Ullah"/>
    <s v="sadiqullahshehzad941@gmail.com"/>
    <s v="1520123108997"/>
    <x v="7"/>
    <s v="google-digital-marketing-ecommerce"/>
    <s v="Google"/>
    <s v="2025-09-04T05:15:26.979Z"/>
    <s v="2025-10-03T09:05:11.704Z"/>
    <n v="0"/>
    <n v="8"/>
    <x v="0"/>
    <s v="No"/>
    <s v="akepb-central-male-qoy2h"/>
    <s v="AKEPB - Central (Male)"/>
    <s v="Google Career Certificates Scholarship Program "/>
    <s v="xCh7v"/>
    <m/>
    <m/>
    <x v="0"/>
    <x v="0"/>
    <x v="0"/>
    <s v="+923340510521"/>
    <n v="1520123108997"/>
    <d v="2000-05-15T00:00:00"/>
    <x v="1"/>
    <x v="2"/>
    <s v="JK Karimabad G-9"/>
    <x v="0"/>
    <s v="Single"/>
    <x v="5"/>
    <x v="5"/>
    <s v="Advanced technical or soft skills training"/>
    <x v="1"/>
    <x v="1"/>
  </r>
  <r>
    <n v="0"/>
    <n v="0"/>
    <x v="1"/>
    <n v="0"/>
    <s v="muhammadshabi463@gmail.comGoogle IT Automation with Python"/>
    <n v="185"/>
    <s v="Muhammad shabir"/>
    <s v="muhammadshabi463@gmail.com"/>
    <s v="1520247322501"/>
    <x v="8"/>
    <s v="google-it-automation"/>
    <s v="Google"/>
    <s v="2025-08-15T06:09:29.905Z"/>
    <s v="2025-08-17T05:20:23.097Z"/>
    <n v="0"/>
    <n v="7"/>
    <x v="0"/>
    <s v="No"/>
    <s v="akepb-central-male-qoy2h"/>
    <s v="AKEPB - Central (Male)"/>
    <s v="Google Career Certificates Scholarship Program "/>
    <s v="xCh7v"/>
    <m/>
    <m/>
    <x v="0"/>
    <x v="0"/>
    <x v="0"/>
    <s v="+923250093113"/>
    <n v="1520247322501"/>
    <d v="2006-04-22T00:00:00"/>
    <x v="1"/>
    <x v="2"/>
    <s v="Rawalpindi jammat khana chandi chok"/>
    <x v="0"/>
    <s v="Single"/>
    <x v="1"/>
    <x v="0"/>
    <s v="Advanced technical or soft skills training"/>
    <x v="1"/>
    <x v="2"/>
  </r>
  <r>
    <n v="0"/>
    <n v="0"/>
    <x v="1"/>
    <n v="0"/>
    <s v="Innagile.ltd@gmail.comGoogle Data Analytics"/>
    <n v="186"/>
    <s v="Hafiza Bano"/>
    <s v="Innagile.ltd@gmail.com"/>
    <s v="7140138954256"/>
    <x v="1"/>
    <s v="google-data-analytics"/>
    <s v="Google"/>
    <s v="2025-07-26T21:58:37.256Z"/>
    <m/>
    <n v="0"/>
    <n v="9"/>
    <x v="0"/>
    <s v="No"/>
    <s v="akepb-central-female-g5ddm"/>
    <s v="AKEPB - Central (Female)"/>
    <s v="Google Career Certificates Scholarship Program "/>
    <s v="xCh7v"/>
    <m/>
    <m/>
    <x v="0"/>
    <x v="0"/>
    <x v="0"/>
    <s v="+923419517559"/>
    <n v="7140138954256"/>
    <d v="1996-10-10T00:00:00"/>
    <x v="1"/>
    <x v="2"/>
    <s v="Chitral Town Rawalpindi"/>
    <x v="1"/>
    <s v="Married"/>
    <x v="3"/>
    <x v="0"/>
    <s v="Advanced technical or soft skills training"/>
    <x v="0"/>
    <x v="1"/>
  </r>
  <r>
    <n v="1"/>
    <n v="0"/>
    <x v="0"/>
    <n v="1"/>
    <s v="amir.zond@gmail.comGoogle AI Essentials"/>
    <n v="187"/>
    <s v="Ashiq Ali Amir"/>
    <s v="amir.zond@gmail.com"/>
    <s v="1520283764429"/>
    <x v="3"/>
    <s v="ai-essentials-google"/>
    <s v="Google"/>
    <s v="2025-07-23T19:14:43.014Z"/>
    <s v="2025-07-23T19:28:44.203Z"/>
    <n v="0"/>
    <n v="5"/>
    <x v="0"/>
    <s v="No"/>
    <s v="akepb-central-male-qoy2h"/>
    <s v="AKEPB - Central (Male)"/>
    <s v="Google Career Certificates Scholarship Program "/>
    <m/>
    <m/>
    <m/>
    <x v="0"/>
    <x v="0"/>
    <x v="0"/>
    <s v="+923003714249"/>
    <n v="1520283764429"/>
    <d v="1984-03-01T00:00:00"/>
    <x v="1"/>
    <x v="1"/>
    <s v="Amin Colony"/>
    <x v="0"/>
    <s v="Married"/>
    <x v="2"/>
    <x v="6"/>
    <s v="Advanced technical or soft skills training"/>
    <x v="4"/>
    <x v="0"/>
  </r>
  <r>
    <n v="1"/>
    <n v="0"/>
    <x v="0"/>
    <n v="1"/>
    <s v="Rajusibtain@gmail.comGoogle Digital Marketing &amp; E-commerce"/>
    <n v="188"/>
    <s v="Sibtain Mursaleen"/>
    <s v="Rajusibtain@gmail.com"/>
    <s v="7140292784991"/>
    <x v="7"/>
    <s v="google-digital-marketing-ecommerce"/>
    <s v="Google"/>
    <s v="2024-10-10T12:15:47.138Z"/>
    <s v="2025-08-04T10:44:41.665Z"/>
    <n v="3"/>
    <n v="8"/>
    <x v="0"/>
    <s v="No"/>
    <s v="akepb-gilgit-male-gxr0q"/>
    <s v="AKEPB - Gilgit II (Male)"/>
    <s v="Google Career Certificates Scholarship Program "/>
    <m/>
    <m/>
    <m/>
    <x v="0"/>
    <x v="18"/>
    <x v="6"/>
    <s v="+923165094265"/>
    <n v="7140292784991"/>
    <d v="2003-05-06T00:00:00"/>
    <x v="0"/>
    <x v="0"/>
    <s v="Aminabad Jutial Gilgit"/>
    <x v="0"/>
    <s v="Single"/>
    <x v="1"/>
    <x v="0"/>
    <s v="Advanced technical or soft skills training"/>
    <x v="1"/>
    <x v="2"/>
  </r>
  <r>
    <n v="0"/>
    <n v="0"/>
    <x v="1"/>
    <n v="0"/>
    <s v="jibrannaziz123@gmail.comGoogle Cybersecurity"/>
    <n v="189"/>
    <s v="Jibran aziz"/>
    <s v="jibrannaziz123@gmail.com"/>
    <s v="1521015713997"/>
    <x v="2"/>
    <s v="google-cybersecurity"/>
    <s v="Google"/>
    <s v="2025-08-05T08:13:42.954Z"/>
    <s v="2025-08-16T10:08:49.140Z"/>
    <n v="1"/>
    <n v="9"/>
    <x v="0"/>
    <s v="No"/>
    <s v="akepb-central-male-qoy2h"/>
    <s v="AKEPB - Central (Male)"/>
    <m/>
    <m/>
    <m/>
    <m/>
    <x v="0"/>
    <x v="2"/>
    <x v="1"/>
    <s v="+923312487816"/>
    <n v="1521015713997"/>
    <d v="2004-03-07T00:00:00"/>
    <x v="1"/>
    <x v="2"/>
    <s v="G9 jamatkhana"/>
    <x v="0"/>
    <s v="Single"/>
    <x v="0"/>
    <x v="4"/>
    <s v="Advanced technical or soft skills training"/>
    <x v="1"/>
    <x v="2"/>
  </r>
  <r>
    <n v="1"/>
    <n v="0"/>
    <x v="0"/>
    <n v="1"/>
    <s v="tariqrahmn@gmail.comGoogle Cybersecurity"/>
    <n v="190"/>
    <s v="Tariq Rehman"/>
    <s v="tariqrahmn@gmail.com"/>
    <s v="7150197043861"/>
    <x v="2"/>
    <s v="google-cybersecurity"/>
    <s v="Google"/>
    <s v="2025-07-28T12:17:13.169Z"/>
    <s v="2025-10-09T08:49:33.959Z"/>
    <n v="0"/>
    <n v="9"/>
    <x v="0"/>
    <s v="No"/>
    <s v="akepb-central-male-qoy2h"/>
    <s v="AKEPB - Central (Male)"/>
    <s v="Google Career Certificates Scholarship Program "/>
    <s v="xCh7v"/>
    <m/>
    <m/>
    <x v="0"/>
    <x v="0"/>
    <x v="0"/>
    <s v="+923415583300"/>
    <n v="7150197043861"/>
    <d v="1994-07-06T00:00:00"/>
    <x v="1"/>
    <x v="6"/>
    <s v="Lahore"/>
    <x v="0"/>
    <s v="Single"/>
    <x v="2"/>
    <x v="1"/>
    <s v="Advanced technical or soft skills training"/>
    <x v="0"/>
    <x v="1"/>
  </r>
  <r>
    <n v="1"/>
    <n v="0"/>
    <x v="2"/>
    <n v="1"/>
    <s v="sana.nizai343@gmail.comGoogle Digital Marketing &amp; E-commerce"/>
    <n v="191"/>
    <s v="Sana ullah Niazi"/>
    <s v="sana.nizai343@gmail.com"/>
    <s v="1520214919997"/>
    <x v="7"/>
    <s v="google-digital-marketing-ecommerce"/>
    <s v="Google"/>
    <s v="2025-10-31T09:35:02.835Z"/>
    <s v="2025-11-02T13:42:09.674Z"/>
    <n v="0"/>
    <n v="8"/>
    <x v="0"/>
    <s v="No"/>
    <s v="akepb-central-male-qoy2h"/>
    <s v="AKEPB - Central (Male)"/>
    <m/>
    <s v="GgvHw"/>
    <m/>
    <m/>
    <x v="0"/>
    <x v="0"/>
    <x v="0"/>
    <s v="+923469548619"/>
    <n v="1520214919997"/>
    <d v="2001-07-24T00:00:00"/>
    <x v="1"/>
    <x v="1"/>
    <s v="Sikandar Town "/>
    <x v="0"/>
    <s v="Single"/>
    <x v="1"/>
    <x v="1"/>
    <s v="Advanced technical or soft skills training"/>
    <x v="1"/>
    <x v="2"/>
  </r>
  <r>
    <n v="1"/>
    <n v="0"/>
    <x v="0"/>
    <n v="1"/>
    <s v="saif.chinar68@gmail.comGoogle Data Analytics"/>
    <n v="192"/>
    <s v="Saif-ur-Rehman"/>
    <s v="saif.chinar68@gmail.com"/>
    <s v="1520222740213"/>
    <x v="1"/>
    <s v="google-data-analytics"/>
    <s v="Google"/>
    <s v="2025-07-25T09:09:07.112Z"/>
    <s v="2025-08-15T10:00:00.867Z"/>
    <n v="0"/>
    <n v="9"/>
    <x v="0"/>
    <s v="No"/>
    <s v="akepb-central-male-qoy2h"/>
    <s v="AKEPB - Central (Male)"/>
    <s v="Google Career Certificates Scholarship Program "/>
    <m/>
    <m/>
    <m/>
    <x v="0"/>
    <x v="0"/>
    <x v="0"/>
    <s v="+923029006622"/>
    <n v="1520222740213"/>
    <d v="1997-04-16T00:00:00"/>
    <x v="1"/>
    <x v="2"/>
    <s v="Gulshan-e-fatima"/>
    <x v="0"/>
    <s v="Single"/>
    <x v="1"/>
    <x v="4"/>
    <s v="Job referrals or placement support"/>
    <x v="0"/>
    <x v="1"/>
  </r>
  <r>
    <n v="1"/>
    <n v="0"/>
    <x v="2"/>
    <n v="1"/>
    <s v="salmanshah.gzr@gmail.comGoogle Advanced Data Analytics"/>
    <n v="193"/>
    <s v="Salman Ali shah"/>
    <s v="salmanshah.gzr@gmail.com"/>
    <s v="7140273197581"/>
    <x v="5"/>
    <s v="google-advanced-data-analytics"/>
    <s v="Google"/>
    <s v="2025-07-23T10:20:59.532Z"/>
    <m/>
    <n v="0"/>
    <n v="8"/>
    <x v="0"/>
    <s v="No"/>
    <s v="akepb-central-male-qoy2h"/>
    <s v="AKEPB - Central (Male)"/>
    <s v="Google Career Certificates Scholarship Program "/>
    <s v="xCh7v"/>
    <m/>
    <m/>
    <x v="0"/>
    <x v="0"/>
    <x v="0"/>
    <s v="+923449041664"/>
    <n v="7140273197581"/>
    <d v="1999-05-15T00:00:00"/>
    <x v="1"/>
    <x v="2"/>
    <s v="Rawalpindi JK"/>
    <x v="0"/>
    <s v="Single"/>
    <x v="5"/>
    <x v="0"/>
    <s v="Job referrals or placement support"/>
    <x v="1"/>
    <x v="1"/>
  </r>
  <r>
    <n v="0"/>
    <n v="0"/>
    <x v="1"/>
    <n v="0"/>
    <s v="azwanahmed576@gmail.comGoogle Digital Marketing &amp; E-commerce"/>
    <n v="194"/>
    <s v="Azwan Rashid"/>
    <s v="azwanahmed576@gmail.com"/>
    <s v="7140105818365"/>
    <x v="7"/>
    <s v="google-digital-marketing-ecommerce"/>
    <s v="Google"/>
    <s v="2025-07-23T21:11:59.391Z"/>
    <s v="2025-08-19T14:40:36.635Z"/>
    <n v="0"/>
    <n v="8"/>
    <x v="0"/>
    <s v="No"/>
    <s v="akepb-gilgit-male-gxr0q"/>
    <s v="AKEPB - Gilgit II (Male)"/>
    <s v="Google Career Certificates Scholarship Program "/>
    <s v="GgvHw"/>
    <m/>
    <m/>
    <x v="0"/>
    <x v="0"/>
    <x v="0"/>
    <s v="+923175670519"/>
    <n v="7140105818365"/>
    <d v="2002-02-01T00:00:00"/>
    <x v="0"/>
    <x v="0"/>
    <s v="Sonikot jak"/>
    <x v="0"/>
    <s v="Single"/>
    <x v="3"/>
    <x v="2"/>
    <s v="Job referrals or placement support"/>
    <x v="1"/>
    <x v="1"/>
  </r>
  <r>
    <n v="1"/>
    <n v="0"/>
    <x v="2"/>
    <n v="1"/>
    <s v="jibrannaziz123@gmail.comGoogle Data Analytics"/>
    <n v="195"/>
    <s v="Jibran aziz"/>
    <s v="jibrannaziz123@gmail.com"/>
    <s v="1521015713997"/>
    <x v="1"/>
    <s v="google-data-analytics"/>
    <s v="Google"/>
    <s v="2025-08-18T08:36:42.748Z"/>
    <s v="2025-10-28T13:48:02.169Z"/>
    <n v="2"/>
    <n v="9"/>
    <x v="0"/>
    <s v="No"/>
    <s v="akepb-central-male-qoy2h"/>
    <s v="AKEPB - Central (Male)"/>
    <s v="Google Career Certificates Scholarship Program "/>
    <s v="GgvHw"/>
    <m/>
    <m/>
    <x v="0"/>
    <x v="6"/>
    <x v="3"/>
    <s v="+923312487816"/>
    <n v="1521015713997"/>
    <d v="2004-03-07T00:00:00"/>
    <x v="1"/>
    <x v="2"/>
    <s v="G9 jamatkhana"/>
    <x v="0"/>
    <s v="Single"/>
    <x v="0"/>
    <x v="4"/>
    <s v="Advanced technical or soft skills training"/>
    <x v="1"/>
    <x v="2"/>
  </r>
  <r>
    <n v="0"/>
    <n v="0"/>
    <x v="1"/>
    <n v="0"/>
    <s v="asifshakir0119@gmail.comGoogle Prompting Essentials"/>
    <n v="196"/>
    <s v="Asif Ali"/>
    <s v="asifshakir0119@gmail.com"/>
    <s v="7140303463865"/>
    <x v="10"/>
    <s v="prompting-essentials-google"/>
    <s v="Google"/>
    <s v="2025-07-30T11:41:41.003Z"/>
    <m/>
    <n v="0"/>
    <n v="4"/>
    <x v="0"/>
    <s v="No"/>
    <s v="akepb-gilgit-male-gxr0q"/>
    <s v="AKEPB - Gilgit II (Male)"/>
    <s v="Google Career Certificates Scholarship Program "/>
    <s v="GgvHw"/>
    <m/>
    <m/>
    <x v="0"/>
    <x v="0"/>
    <x v="0"/>
    <s v="+923125539993"/>
    <n v="7140303463865"/>
    <d v="1994-05-02T00:00:00"/>
    <x v="0"/>
    <x v="0"/>
    <s v="Upper Jutial"/>
    <x v="0"/>
    <s v="Single"/>
    <x v="5"/>
    <x v="5"/>
    <s v="Support My Family members for Upskilling"/>
    <x v="0"/>
    <x v="2"/>
  </r>
  <r>
    <n v="0"/>
    <n v="1"/>
    <x v="1"/>
    <n v="0"/>
    <s v="syeedkhalil00@gmail.comGoogle Prompting Essentials"/>
    <n v="197"/>
    <s v="khalil hussian shah"/>
    <s v="syeedkhalil00@gmail.com"/>
    <s v="1520250181483"/>
    <x v="10"/>
    <s v="prompting-essentials-google"/>
    <s v="Google"/>
    <s v="2025-07-27T10:19:19.801Z"/>
    <s v="2025-08-05T16:59:50.499Z"/>
    <n v="1"/>
    <n v="4"/>
    <x v="0"/>
    <s v="No"/>
    <s v="akepb-central-male-qoy2h"/>
    <s v="AKEPB - Central (Male)"/>
    <m/>
    <m/>
    <m/>
    <m/>
    <x v="0"/>
    <x v="9"/>
    <x v="3"/>
    <s v="+923453545483"/>
    <n v="1520250181483"/>
    <d v="1996-09-10T00:00:00"/>
    <x v="1"/>
    <x v="2"/>
    <s v="Rawalpindi "/>
    <x v="0"/>
    <s v="Single"/>
    <x v="2"/>
    <x v="0"/>
    <s v="Advanced technical or soft skills training"/>
    <x v="0"/>
    <x v="0"/>
  </r>
  <r>
    <n v="0"/>
    <n v="0"/>
    <x v="1"/>
    <n v="0"/>
    <s v="muhammadshabi463@gmail.comGoogle Cybersecurity"/>
    <n v="198"/>
    <s v="Muhammad shabir"/>
    <s v="muhammadshabi463@gmail.com"/>
    <s v="1520247322501"/>
    <x v="2"/>
    <s v="google-cybersecurity"/>
    <s v="Google"/>
    <s v="2025-10-06T12:20:03.390Z"/>
    <s v="2025-11-01T17:05:02.656Z"/>
    <n v="2"/>
    <n v="9"/>
    <x v="0"/>
    <s v="No"/>
    <s v="akepb-central-male-qoy2h"/>
    <s v="AKEPB - Central (Male)"/>
    <s v="Google Career Certificates Scholarship Program "/>
    <s v="GgvHw"/>
    <m/>
    <m/>
    <x v="0"/>
    <x v="6"/>
    <x v="3"/>
    <s v="+923250093113"/>
    <n v="1520247322501"/>
    <d v="2006-04-22T00:00:00"/>
    <x v="1"/>
    <x v="2"/>
    <s v="Rawalpindi jammat khana chandi chok"/>
    <x v="0"/>
    <s v="Single"/>
    <x v="1"/>
    <x v="0"/>
    <s v="Advanced technical or soft skills training"/>
    <x v="1"/>
    <x v="2"/>
  </r>
  <r>
    <n v="1"/>
    <n v="0"/>
    <x v="0"/>
    <n v="1"/>
    <s v="chandnijaveed10@gmail.comGoogle Data Analytics"/>
    <n v="199"/>
    <s v="Chandni"/>
    <s v="chandnijaveed10@gmail.com"/>
    <s v="7150403822058"/>
    <x v="1"/>
    <s v="google-data-analytics"/>
    <s v="Google"/>
    <s v="2025-08-27T16:25:07.290Z"/>
    <s v="2025-08-29T05:45:32.681Z"/>
    <n v="0"/>
    <n v="9"/>
    <x v="0"/>
    <s v="No"/>
    <s v="akepb-central-female-g5ddm"/>
    <s v="AKEPB - Central (Female)"/>
    <m/>
    <s v="GgvHw"/>
    <m/>
    <m/>
    <x v="0"/>
    <x v="0"/>
    <x v="0"/>
    <s v="+923431221993"/>
    <n v="7150403822058"/>
    <d v="1996-09-18T00:00:00"/>
    <x v="1"/>
    <x v="2"/>
    <s v="Chandni chock jk"/>
    <x v="1"/>
    <s v="Single"/>
    <x v="2"/>
    <x v="1"/>
    <s v="Job referrals or placement support"/>
    <x v="0"/>
    <x v="2"/>
  </r>
  <r>
    <n v="0"/>
    <n v="0"/>
    <x v="1"/>
    <n v="0"/>
    <s v="shabinasahar689@gmail.comGoogle Prompting Essentials"/>
    <n v="200"/>
    <s v="Shabina parveen"/>
    <s v="shabinasahar689@gmail.com"/>
    <s v="1520247290054"/>
    <x v="10"/>
    <s v="prompting-essentials-google"/>
    <s v="Google"/>
    <s v="2025-08-29T11:24:17.812Z"/>
    <s v="2025-08-29T11:24:51.561Z"/>
    <n v="0"/>
    <n v="4"/>
    <x v="0"/>
    <s v="No"/>
    <s v="akepb-central-female-g5ddm"/>
    <s v="AKEPB - Central (Female)"/>
    <m/>
    <s v="GgvHw"/>
    <m/>
    <m/>
    <x v="0"/>
    <x v="0"/>
    <x v="0"/>
    <s v="+923410719716"/>
    <n v="1520247290054"/>
    <d v="1995-01-01T00:00:00"/>
    <x v="1"/>
    <x v="11"/>
    <s v="Ameen colony"/>
    <x v="1"/>
    <s v="Single"/>
    <x v="5"/>
    <x v="0"/>
    <s v="Support My Family members for Upskilling"/>
    <x v="0"/>
    <x v="0"/>
  </r>
  <r>
    <n v="0"/>
    <n v="0"/>
    <x v="1"/>
    <n v="0"/>
    <s v="sabiraansari54@gmail.comGoogle Digital Marketing &amp; E-commerce"/>
    <n v="201"/>
    <s v="Sabira Ansari"/>
    <s v="sabiraansari54@gmail.com"/>
    <s v="1520290086362"/>
    <x v="7"/>
    <s v="google-digital-marketing-ecommerce"/>
    <s v="Google"/>
    <s v="2025-08-20T08:15:31.230Z"/>
    <s v="2025-08-26T08:22:28.819Z"/>
    <n v="2"/>
    <n v="8"/>
    <x v="0"/>
    <s v="No"/>
    <s v="akepb-central-female-g5ddm"/>
    <s v="AKEPB - Central (Female)"/>
    <m/>
    <m/>
    <m/>
    <m/>
    <x v="0"/>
    <x v="9"/>
    <x v="3"/>
    <s v="+923423325057"/>
    <n v="1520290086362"/>
    <d v="1997-02-10T00:00:00"/>
    <x v="1"/>
    <x v="2"/>
    <s v="Rawalpindi chandi Chowk "/>
    <x v="1"/>
    <s v="Single"/>
    <x v="3"/>
    <x v="2"/>
    <s v="Entrepreneurship support and mentoring"/>
    <x v="0"/>
    <x v="1"/>
  </r>
  <r>
    <n v="1"/>
    <n v="0"/>
    <x v="0"/>
    <n v="1"/>
    <s v="ashiqaly2020@gmail.comGoogle Digital Marketing &amp; E-commerce"/>
    <n v="202"/>
    <s v="Ashiq Hussain"/>
    <s v="ashiqaly2020@gmail.com"/>
    <s v="7140111221965"/>
    <x v="7"/>
    <s v="google-digital-marketing-ecommerce"/>
    <s v="Google"/>
    <s v="2025-07-25T19:12:46.156Z"/>
    <s v="2025-09-11T11:40:08.750Z"/>
    <n v="4"/>
    <n v="8"/>
    <x v="0"/>
    <s v="No"/>
    <s v="akepb-central-male-qoy2h"/>
    <s v="AKEPB - Central (Male)"/>
    <m/>
    <m/>
    <m/>
    <m/>
    <x v="0"/>
    <x v="20"/>
    <x v="4"/>
    <s v="+923185053435"/>
    <n v="7140111221965"/>
    <d v="2001-03-05T00:00:00"/>
    <x v="1"/>
    <x v="2"/>
    <s v="Rawalpindi"/>
    <x v="0"/>
    <s v="Single"/>
    <x v="2"/>
    <x v="2"/>
    <s v="Advanced technical or soft skills training"/>
    <x v="1"/>
    <x v="1"/>
  </r>
  <r>
    <n v="1"/>
    <n v="0"/>
    <x v="0"/>
    <n v="1"/>
    <s v="sayyamullah11@gmail.comGoogle IT Automation with Python"/>
    <n v="203"/>
    <s v="Sayam Ullah Baig"/>
    <s v="sayyamullah11@gmail.com"/>
    <s v="7150281683755"/>
    <x v="8"/>
    <s v="google-it-automation"/>
    <s v="Google"/>
    <s v="2025-07-29T16:21:18.592Z"/>
    <s v="2025-08-01T18:35:29.611Z"/>
    <n v="0"/>
    <n v="7"/>
    <x v="0"/>
    <s v="No"/>
    <s v="akepb-central-male-qoy2h"/>
    <s v="AKEPB - Central (Male)"/>
    <s v="Google Career Certificates Scholarship Program "/>
    <m/>
    <m/>
    <m/>
    <x v="0"/>
    <x v="0"/>
    <x v="0"/>
    <s v="+923181501066"/>
    <n v="7150281683755"/>
    <d v="2004-01-05T00:00:00"/>
    <x v="1"/>
    <x v="2"/>
    <s v="Abbottabad "/>
    <x v="0"/>
    <s v="Single"/>
    <x v="1"/>
    <x v="8"/>
    <s v="Internship placements"/>
    <x v="1"/>
    <x v="2"/>
  </r>
  <r>
    <n v="1"/>
    <n v="0"/>
    <x v="0"/>
    <n v="1"/>
    <s v="shamsiafarman99@gmail.comGoogle Data Analytics"/>
    <n v="204"/>
    <s v="shamsia farman"/>
    <s v="shamsiafarman99@gmail.com"/>
    <s v="1520189298798"/>
    <x v="1"/>
    <s v="google-data-analytics"/>
    <s v="Google"/>
    <s v="2025-08-01T07:10:44.254Z"/>
    <s v="2025-10-17T09:48:29.354Z"/>
    <n v="1"/>
    <n v="8"/>
    <x v="0"/>
    <s v="No"/>
    <s v="akepb-central-female-g5ddm"/>
    <s v="AKEPB - Central (Female)"/>
    <s v="Google Career Certificates Scholarship Program "/>
    <s v="xCh7v"/>
    <m/>
    <m/>
    <x v="0"/>
    <x v="11"/>
    <x v="1"/>
    <s v="+923422831077"/>
    <n v="1520189298798"/>
    <d v="1999-04-25T00:00:00"/>
    <x v="1"/>
    <x v="2"/>
    <s v="Karimabad JK Islmabad"/>
    <x v="1"/>
    <s v="Single"/>
    <x v="3"/>
    <x v="1"/>
    <s v="Advanced technical or soft skills training"/>
    <x v="0"/>
    <x v="0"/>
  </r>
  <r>
    <n v="0"/>
    <n v="1"/>
    <x v="1"/>
    <n v="0"/>
    <s v="imtiazalitaj671@gmail.comGoogle Project Management"/>
    <n v="205"/>
    <s v="Imtiaz Ahmad"/>
    <s v="imtiazalitaj671@gmail.com"/>
    <s v="7140132333563"/>
    <x v="0"/>
    <s v="google-project-management"/>
    <s v="Google"/>
    <s v="2025-10-26T10:16:34.452Z"/>
    <m/>
    <n v="0"/>
    <n v="6"/>
    <x v="0"/>
    <s v="No"/>
    <s v="akepb-central-male-qoy2h"/>
    <s v="AKEPB - Central (Male)"/>
    <m/>
    <s v="xCh7v"/>
    <m/>
    <m/>
    <x v="0"/>
    <x v="0"/>
    <x v="0"/>
    <s v="+923100981534"/>
    <n v="7140132333563"/>
    <d v="2001-12-31T00:00:00"/>
    <x v="1"/>
    <x v="2"/>
    <s v="Rawalpindi "/>
    <x v="0"/>
    <s v="Single"/>
    <x v="5"/>
    <x v="0"/>
    <s v="Advanced technical or soft skills training"/>
    <x v="1"/>
    <x v="2"/>
  </r>
  <r>
    <n v="1"/>
    <n v="0"/>
    <x v="2"/>
    <n v="1"/>
    <s v="ghazanfar252005@gmail.comGoogle Cybersecurity"/>
    <n v="206"/>
    <s v="Ghazanfar Shah"/>
    <s v="ghazanfar252005@gmail.com"/>
    <s v="7140403507171"/>
    <x v="2"/>
    <s v="google-cybersecurity"/>
    <s v="Google"/>
    <s v="2025-07-29T07:01:43.747Z"/>
    <s v="2025-10-28T04:36:36.677Z"/>
    <n v="1"/>
    <n v="9"/>
    <x v="0"/>
    <s v="No"/>
    <s v="akepb-central-male-qoy2h"/>
    <s v="AKEPB - Central (Male)"/>
    <s v="Google Career Certificates Scholarship Program "/>
    <s v="GgvHw"/>
    <m/>
    <m/>
    <x v="0"/>
    <x v="2"/>
    <x v="1"/>
    <s v="+923169316003"/>
    <n v="7140403507171"/>
    <d v="2005-05-28T00:00:00"/>
    <x v="1"/>
    <x v="2"/>
    <s v="rawalpindi"/>
    <x v="0"/>
    <s v="Single"/>
    <x v="1"/>
    <x v="0"/>
    <s v="Internship placements"/>
    <x v="1"/>
    <x v="1"/>
  </r>
  <r>
    <n v="1"/>
    <n v="0"/>
    <x v="0"/>
    <n v="1"/>
    <s v="minhajalam219@gmail.comGoogle Data Analytics"/>
    <n v="207"/>
    <s v="Minhaj Alam"/>
    <s v="minhajalam219@gmail.com"/>
    <s v="7150156100297"/>
    <x v="1"/>
    <s v="google-data-analytics"/>
    <s v="Google"/>
    <s v="2025-10-03T08:27:44.756Z"/>
    <s v="2025-10-03T09:44:17.071Z"/>
    <n v="0"/>
    <n v="9"/>
    <x v="0"/>
    <s v="No"/>
    <s v="akepb-central-male-qoy2h"/>
    <s v="AKEPB - Central (Male)"/>
    <s v="Google Career Certificates Scholarship Program "/>
    <m/>
    <m/>
    <m/>
    <x v="0"/>
    <x v="0"/>
    <x v="0"/>
    <s v="+923128588454"/>
    <n v="7150156100297"/>
    <d v="2005-03-27T00:00:00"/>
    <x v="1"/>
    <x v="2"/>
    <s v="Rawalpindi jk"/>
    <x v="0"/>
    <s v="Single"/>
    <x v="1"/>
    <x v="0"/>
    <s v="Internship placements"/>
    <x v="1"/>
    <x v="2"/>
  </r>
  <r>
    <n v="1"/>
    <n v="0"/>
    <x v="0"/>
    <n v="1"/>
    <s v="nf.2882002@gmail.comGoogle Data Analytics"/>
    <n v="208"/>
    <s v="Noor Fatima"/>
    <s v="nf.2882002@gmail.com"/>
    <s v="7150143502660"/>
    <x v="1"/>
    <s v="google-data-analytics"/>
    <s v="Google"/>
    <s v="2025-07-26T08:12:59.192Z"/>
    <s v="2025-10-31T12:19:22.966Z"/>
    <n v="1"/>
    <n v="9"/>
    <x v="0"/>
    <s v="No"/>
    <s v="akepb-central-female-g5ddm"/>
    <s v="AKEPB - Central (Female)"/>
    <s v="Google Career Certificates Scholarship Program "/>
    <s v="GgvHw"/>
    <m/>
    <m/>
    <x v="0"/>
    <x v="2"/>
    <x v="1"/>
    <s v="+923466725709"/>
    <n v="7150143502660"/>
    <d v="2002-08-28T00:00:00"/>
    <x v="1"/>
    <x v="2"/>
    <s v="Rawalpindi "/>
    <x v="1"/>
    <s v="Single"/>
    <x v="1"/>
    <x v="5"/>
    <s v="Internship placements"/>
    <x v="1"/>
    <x v="2"/>
  </r>
  <r>
    <n v="1"/>
    <n v="0"/>
    <x v="0"/>
    <n v="1"/>
    <s v="sananali765@gmail.comGoogle Data Analytics"/>
    <n v="209"/>
    <s v="Sanan Ali"/>
    <s v="sananali765@gmail.com"/>
    <s v="1520240689001"/>
    <x v="1"/>
    <s v="google-data-analytics"/>
    <s v="Google"/>
    <s v="2025-08-02T09:03:09.611Z"/>
    <m/>
    <n v="0"/>
    <n v="9"/>
    <x v="0"/>
    <s v="No"/>
    <s v="akepb-central-male-qoy2h"/>
    <s v="AKEPB - Central (Male)"/>
    <s v="Google Career Certificates Scholarship Program "/>
    <m/>
    <m/>
    <m/>
    <x v="0"/>
    <x v="0"/>
    <x v="0"/>
    <s v="+923470675860"/>
    <n v="1520240689001"/>
    <d v="2003-01-04T00:00:00"/>
    <x v="1"/>
    <x v="2"/>
    <s v="Chandni Chowk JK"/>
    <x v="0"/>
    <s v="Single"/>
    <x v="1"/>
    <x v="0"/>
    <s v="Advanced technical or soft skills training"/>
    <x v="1"/>
    <x v="1"/>
  </r>
  <r>
    <n v="0"/>
    <n v="0"/>
    <x v="1"/>
    <n v="0"/>
    <s v="arikakarim2002@gmail.comGoogle Digital Marketing &amp; E-commerce"/>
    <n v="210"/>
    <s v="Arika Karim"/>
    <s v="arikakarim2002@gmail.com"/>
    <s v="7170205660454"/>
    <x v="7"/>
    <s v="google-digital-marketing-ecommerce"/>
    <s v="Google"/>
    <s v="2025-07-24T08:38:53.395Z"/>
    <s v="2025-10-28T08:51:56.085Z"/>
    <n v="2"/>
    <n v="8"/>
    <x v="0"/>
    <s v="No"/>
    <s v="akepb-central-female-g5ddm"/>
    <s v="AKEPB - Central (Female)"/>
    <s v="Google Career Certificates Scholarship Program "/>
    <s v="xCh7v"/>
    <m/>
    <m/>
    <x v="0"/>
    <x v="9"/>
    <x v="3"/>
    <s v="+923161881480"/>
    <n v="7170205660454"/>
    <d v="2002-11-25T00:00:00"/>
    <x v="1"/>
    <x v="2"/>
    <s v="Karimabad jamatkhana G9"/>
    <x v="1"/>
    <s v="Single"/>
    <x v="1"/>
    <x v="2"/>
    <s v="Advanced technical or soft skills training"/>
    <x v="1"/>
    <x v="1"/>
  </r>
  <r>
    <n v="0"/>
    <n v="0"/>
    <x v="1"/>
    <n v="0"/>
    <s v="zohraali0512@gmail.comGoogle Data Analytics"/>
    <n v="211"/>
    <s v="Zohra"/>
    <s v="zohraali0512@gmail.com"/>
    <s v="7150403919664"/>
    <x v="1"/>
    <s v="google-data-analytics"/>
    <s v="Google"/>
    <s v="2025-07-31T08:54:57.656Z"/>
    <s v="2025-11-03T06:07:54.320Z"/>
    <n v="2"/>
    <n v="9"/>
    <x v="0"/>
    <s v="No"/>
    <s v="akepb-central-female-g5ddm"/>
    <s v="AKEPB - Central (Female)"/>
    <s v="Google Career Certificates Scholarship Program "/>
    <m/>
    <m/>
    <m/>
    <x v="0"/>
    <x v="6"/>
    <x v="3"/>
    <s v="+923127306348"/>
    <n v="7150403919664"/>
    <d v="1991-04-05T00:00:00"/>
    <x v="1"/>
    <x v="2"/>
    <s v="Gulshan e Fatima society "/>
    <x v="1"/>
    <s v="Married"/>
    <x v="0"/>
    <x v="7"/>
    <s v="Support My Family members for Upskilling"/>
    <x v="0"/>
    <x v="1"/>
  </r>
  <r>
    <n v="1"/>
    <n v="0"/>
    <x v="0"/>
    <n v="1"/>
    <s v="xrkshbatool@gmail.comGoogle Project Management"/>
    <n v="212"/>
    <s v="Zarkash batool"/>
    <s v="xrkshbatool@gmail.com"/>
    <s v="7140108835336"/>
    <x v="0"/>
    <s v="google-project-management"/>
    <s v="Google"/>
    <s v="2025-08-17T11:35:35.640Z"/>
    <s v="2025-08-17T12:14:50.413Z"/>
    <n v="0"/>
    <n v="7"/>
    <x v="0"/>
    <s v="No"/>
    <s v="akepb-central-female-g5ddm"/>
    <s v="AKEPB - Central (Female)"/>
    <s v="Google Career Certificates Scholarship Program "/>
    <s v="xCh7v"/>
    <m/>
    <m/>
    <x v="0"/>
    <x v="0"/>
    <x v="0"/>
    <s v="+923485458811"/>
    <n v="7140108835336"/>
    <d v="2004-01-17T00:00:00"/>
    <x v="1"/>
    <x v="2"/>
    <s v="g9"/>
    <x v="1"/>
    <s v="Single"/>
    <x v="1"/>
    <x v="5"/>
    <s v="Internship placements"/>
    <x v="1"/>
    <x v="2"/>
  </r>
  <r>
    <n v="1"/>
    <n v="0"/>
    <x v="0"/>
    <n v="1"/>
    <s v="serajuddin7123@gmail.comGoogle Digital Marketing &amp; E-commerce"/>
    <n v="213"/>
    <s v="Siraj Ud Din"/>
    <s v="serajuddin7123@gmail.com"/>
    <s v="7140146974251"/>
    <x v="7"/>
    <s v="google-digital-marketing-ecommerce"/>
    <s v="Google"/>
    <s v="2025-08-28T06:09:36.970Z"/>
    <m/>
    <n v="0"/>
    <n v="8"/>
    <x v="0"/>
    <s v="No"/>
    <s v="akepb-central-male-qoy2h"/>
    <s v="AKEPB - Central (Male)"/>
    <m/>
    <s v="xCh7v"/>
    <m/>
    <m/>
    <x v="0"/>
    <x v="0"/>
    <x v="0"/>
    <s v="+923115377123"/>
    <n v="7140146974251"/>
    <d v="2003-07-15T00:00:00"/>
    <x v="1"/>
    <x v="2"/>
    <s v="Rawalpindi JK"/>
    <x v="0"/>
    <s v="Single"/>
    <x v="2"/>
    <x v="0"/>
    <s v="Internship placements"/>
    <x v="1"/>
    <x v="2"/>
  </r>
  <r>
    <n v="0"/>
    <n v="1"/>
    <x v="1"/>
    <n v="0"/>
    <s v="atroojafahad01@gmail.comGoogle Project Management"/>
    <n v="214"/>
    <s v="atruja fahad"/>
    <s v="atroojafahad01@gmail.com"/>
    <s v="3650251426604"/>
    <x v="0"/>
    <s v="google-project-management"/>
    <s v="Google"/>
    <s v="2025-07-27T16:51:33.660Z"/>
    <s v="2025-11-02T14:32:48.533Z"/>
    <n v="3"/>
    <n v="7"/>
    <x v="0"/>
    <s v="No"/>
    <s v="akepb-central-female-g5ddm"/>
    <s v="AKEPB - Central (Female)"/>
    <s v="Google Career Certificates Scholarship Program "/>
    <s v="GgvHw"/>
    <m/>
    <m/>
    <x v="0"/>
    <x v="21"/>
    <x v="4"/>
    <s v="+923167891974"/>
    <n v="3650251426604"/>
    <d v="2004-07-26T00:00:00"/>
    <x v="1"/>
    <x v="8"/>
    <s v="sahiwal"/>
    <x v="1"/>
    <s v="Single"/>
    <x v="1"/>
    <x v="0"/>
    <s v="Advanced technical or soft skills training"/>
    <x v="1"/>
    <x v="2"/>
  </r>
  <r>
    <n v="1"/>
    <n v="0"/>
    <x v="0"/>
    <n v="1"/>
    <s v="aliyanaziz1rbk@gmail.comGoogle Cybersecurity"/>
    <n v="215"/>
    <s v="Ali sher baz"/>
    <s v="aliyanaziz1rbk@gmail.com"/>
    <s v="7150168765301"/>
    <x v="2"/>
    <s v="google-cybersecurity"/>
    <s v="Google"/>
    <s v="2025-07-23T12:14:41.495Z"/>
    <s v="2025-11-02T11:46:05.031Z"/>
    <n v="4"/>
    <n v="9"/>
    <x v="0"/>
    <s v="No"/>
    <s v="akepb-central-male-qoy2h"/>
    <s v="AKEPB - Central (Male)"/>
    <m/>
    <m/>
    <m/>
    <m/>
    <x v="0"/>
    <x v="7"/>
    <x v="4"/>
    <s v="+923164175580"/>
    <n v="7150168765301"/>
    <d v="2002-04-03T00:00:00"/>
    <x v="1"/>
    <x v="2"/>
    <s v="Rawalpindi "/>
    <x v="0"/>
    <s v="Single"/>
    <x v="5"/>
    <x v="2"/>
    <s v="Access to competitions with cash prizes or recognition"/>
    <x v="1"/>
    <x v="1"/>
  </r>
  <r>
    <n v="1"/>
    <n v="0"/>
    <x v="0"/>
    <n v="1"/>
    <s v="jalalqarabash.official@gmail.comGoogle Data Analytics"/>
    <n v="216"/>
    <s v="Jalal Ud Din"/>
    <s v="jalalqarabash.official@gmail.com"/>
    <s v="7140103050261"/>
    <x v="1"/>
    <s v="google-data-analytics"/>
    <s v="Google"/>
    <s v="2025-07-25T08:11:57.026Z"/>
    <s v="2025-08-01T09:22:26.407Z"/>
    <n v="0"/>
    <n v="9"/>
    <x v="0"/>
    <s v="No"/>
    <s v="akepb-central-male-qoy2h"/>
    <s v="AKEPB - Central (Male)"/>
    <s v="Google Career Certificates Scholarship Program "/>
    <s v="GgvHw"/>
    <m/>
    <m/>
    <x v="0"/>
    <x v="0"/>
    <x v="0"/>
    <s v="+923405943277"/>
    <n v="7140103050261"/>
    <d v="2001-11-01T00:00:00"/>
    <x v="1"/>
    <x v="2"/>
    <s v="Prince Villa jamat khana "/>
    <x v="0"/>
    <s v="Single"/>
    <x v="3"/>
    <x v="6"/>
    <s v="This course offers multidimensional opportunities, providing both technical and soft skills while also supporting internship and job hunting efforts."/>
    <x v="1"/>
    <x v="1"/>
  </r>
  <r>
    <n v="1"/>
    <n v="0"/>
    <x v="3"/>
    <n v="1"/>
    <s v="sadiqullahshehzad941@gmail.comGoogle Data Analytics"/>
    <n v="217"/>
    <s v="Sadiq Ullah"/>
    <s v="sadiqullahshehzad941@gmail.com"/>
    <s v="1520123108997"/>
    <x v="1"/>
    <s v="google-data-analytics"/>
    <s v="Google"/>
    <s v="2025-09-04T05:09:44.512Z"/>
    <m/>
    <n v="0"/>
    <n v="9"/>
    <x v="0"/>
    <s v="No"/>
    <s v="akepb-central-male-qoy2h"/>
    <s v="AKEPB - Central (Male)"/>
    <s v="Google Career Certificates Scholarship Program "/>
    <s v="xCh7v"/>
    <m/>
    <m/>
    <x v="0"/>
    <x v="0"/>
    <x v="0"/>
    <s v="+923340510521"/>
    <n v="1520123108997"/>
    <d v="2000-05-15T00:00:00"/>
    <x v="1"/>
    <x v="2"/>
    <s v="JK Karimabad G-9"/>
    <x v="0"/>
    <s v="Single"/>
    <x v="5"/>
    <x v="5"/>
    <s v="Advanced technical or soft skills training"/>
    <x v="1"/>
    <x v="1"/>
  </r>
  <r>
    <n v="1"/>
    <n v="0"/>
    <x v="3"/>
    <n v="1"/>
    <s v="azwanahmed576@gmail.comGoogle Business Intelligence"/>
    <n v="218"/>
    <s v="Azwan Rashid"/>
    <s v="azwanahmed576@gmail.com"/>
    <s v="7140105818365"/>
    <x v="4"/>
    <s v="google-business-intelligence"/>
    <s v="Google"/>
    <s v="2025-07-24T12:06:34.033Z"/>
    <m/>
    <n v="0"/>
    <n v="4"/>
    <x v="0"/>
    <s v="No"/>
    <s v="akepb-gilgit-male-gxr0q"/>
    <s v="AKEPB - Gilgit II (Male)"/>
    <s v="Google Career Certificates Scholarship Program "/>
    <m/>
    <m/>
    <m/>
    <x v="0"/>
    <x v="0"/>
    <x v="0"/>
    <s v="+923175670519"/>
    <n v="7140105818365"/>
    <d v="2002-02-01T00:00:00"/>
    <x v="0"/>
    <x v="0"/>
    <s v="Sonikot jak"/>
    <x v="0"/>
    <s v="Single"/>
    <x v="3"/>
    <x v="2"/>
    <s v="Job referrals or placement support"/>
    <x v="1"/>
    <x v="1"/>
  </r>
  <r>
    <n v="0"/>
    <n v="1"/>
    <x v="1"/>
    <n v="0"/>
    <s v="zaibnaveed6@gmail.comGoogle Advanced Data Analytics"/>
    <n v="219"/>
    <s v="Zaib Shahzadi"/>
    <s v="zaibnaveed6@gmail.com"/>
    <s v="3520221018738"/>
    <x v="5"/>
    <s v="google-advanced-data-analytics"/>
    <s v="Google"/>
    <s v="2025-08-01T20:27:16.830Z"/>
    <s v="2025-11-03T19:03:59.478Z"/>
    <n v="4"/>
    <n v="8"/>
    <x v="0"/>
    <s v="No"/>
    <s v="akepb-central-female-g5ddm"/>
    <s v="AKEPB - Central (Female)"/>
    <s v="Google Career Certificates Scholarship Program "/>
    <s v="GgvHw"/>
    <m/>
    <m/>
    <x v="0"/>
    <x v="20"/>
    <x v="4"/>
    <s v="+923164746711"/>
    <n v="3520221018738"/>
    <d v="2005-06-20T00:00:00"/>
    <x v="1"/>
    <x v="6"/>
    <s v="Aga Khan Road Lahore Jk"/>
    <x v="1"/>
    <s v="Single"/>
    <x v="1"/>
    <x v="4"/>
    <s v="Internship placements"/>
    <x v="1"/>
    <x v="2"/>
  </r>
  <r>
    <n v="0"/>
    <n v="0"/>
    <x v="1"/>
    <n v="0"/>
    <s v="erumbahadur10@gmail.comGoogle Digital Marketing &amp; E-commerce"/>
    <n v="220"/>
    <s v="Erum Bahadur"/>
    <s v="erumbahadur10@gmail.com"/>
    <s v="7140237621176"/>
    <x v="7"/>
    <s v="google-digital-marketing-ecommerce"/>
    <s v="Google"/>
    <s v="2025-08-22T07:54:26.091Z"/>
    <s v="2025-08-22T07:55:00.853Z"/>
    <n v="0"/>
    <n v="8"/>
    <x v="0"/>
    <s v="No"/>
    <s v="akepb-central-female-g5ddm"/>
    <s v="AKEPB - Central (Female)"/>
    <m/>
    <s v="xCh7v"/>
    <m/>
    <m/>
    <x v="0"/>
    <x v="0"/>
    <x v="0"/>
    <s v="+923497296881"/>
    <n v="7140237621176"/>
    <d v="1998-04-02T00:00:00"/>
    <x v="1"/>
    <x v="1"/>
    <s v="Amin colony "/>
    <x v="1"/>
    <s v="Single"/>
    <x v="5"/>
    <x v="1"/>
    <s v="Support My Family members for Upskilling"/>
    <x v="0"/>
    <x v="1"/>
  </r>
  <r>
    <n v="1"/>
    <n v="0"/>
    <x v="0"/>
    <n v="1"/>
    <s v="ijazshaiza@gmail.comGoogle Prompting Essentials"/>
    <n v="221"/>
    <s v="Shaiza Ijaz"/>
    <s v="ijazshaiza@gmail.com"/>
    <s v="3630298285934"/>
    <x v="10"/>
    <s v="prompting-essentials-google"/>
    <s v="Google"/>
    <s v="2025-07-23T20:49:58.181Z"/>
    <s v="2025-09-08T16:39:03.533Z"/>
    <n v="1"/>
    <n v="4"/>
    <x v="0"/>
    <s v="No"/>
    <s v="akepb-central-female-g5ddm"/>
    <s v="AKEPB - Central (Female)"/>
    <s v="Google Career Certificates Scholarship Program "/>
    <s v="xCh7v"/>
    <m/>
    <m/>
    <x v="0"/>
    <x v="9"/>
    <x v="3"/>
    <s v="+923004004375"/>
    <n v="3630298285934"/>
    <d v="2005-07-05T00:00:00"/>
    <x v="1"/>
    <x v="8"/>
    <s v="Karimabad jamat khana Multan"/>
    <x v="1"/>
    <s v="Single"/>
    <x v="1"/>
    <x v="7"/>
    <s v="Job referrals or placement support"/>
    <x v="1"/>
    <x v="2"/>
  </r>
  <r>
    <n v="1"/>
    <n v="0"/>
    <x v="0"/>
    <n v="1"/>
    <s v="natasha09karim@gmail.comGoogle Data Analytics"/>
    <n v="222"/>
    <s v="Natasha Karim"/>
    <s v="natasha09karim@gmail.com"/>
    <s v="7140249985416"/>
    <x v="1"/>
    <s v="google-data-analytics"/>
    <s v="Google"/>
    <s v="2025-08-18T18:13:58.541Z"/>
    <s v="2025-10-25T10:51:42.056Z"/>
    <n v="1"/>
    <n v="9"/>
    <x v="0"/>
    <s v="No"/>
    <s v="akepb-central-female-g5ddm"/>
    <s v="AKEPB - Central (Female)"/>
    <s v="Google Career Certificates Scholarship Program "/>
    <m/>
    <m/>
    <m/>
    <x v="0"/>
    <x v="2"/>
    <x v="1"/>
    <s v="+923182748004"/>
    <n v="7140249985416"/>
    <d v="2000-02-10T00:00:00"/>
    <x v="1"/>
    <x v="2"/>
    <s v="Karimabad "/>
    <x v="1"/>
    <s v="Single"/>
    <x v="3"/>
    <x v="2"/>
    <s v="Job referrals or placement support"/>
    <x v="1"/>
    <x v="1"/>
  </r>
  <r>
    <n v="0"/>
    <n v="0"/>
    <x v="1"/>
    <n v="0"/>
    <s v="nazeeraman93@gmail.comGoogle Advanced Data Analytics"/>
    <n v="223"/>
    <s v="Nazeer Aman"/>
    <s v="nazeeraman93@gmail.com"/>
    <s v="7140253332139"/>
    <x v="5"/>
    <s v="google-advanced-data-analytics"/>
    <s v="Google"/>
    <s v="2025-07-23T10:07:39.598Z"/>
    <s v="2025-08-11T02:28:31.656Z"/>
    <n v="0"/>
    <n v="8"/>
    <x v="0"/>
    <s v="No"/>
    <s v="akepb-central-male-qoy2h"/>
    <s v="AKEPB - Central (Male)"/>
    <s v="Google Career Certificates Scholarship Program "/>
    <m/>
    <m/>
    <m/>
    <x v="0"/>
    <x v="0"/>
    <x v="0"/>
    <s v="+923170580327"/>
    <n v="7140253332139"/>
    <d v="2000-03-04T00:00:00"/>
    <x v="1"/>
    <x v="2"/>
    <s v="Ismaili Jamatkhanaa Chandi Chowk Rawalpindi"/>
    <x v="0"/>
    <s v="Single"/>
    <x v="5"/>
    <x v="0"/>
    <s v="Advanced technical or soft skills training"/>
    <x v="1"/>
    <x v="1"/>
  </r>
  <r>
    <n v="1"/>
    <n v="0"/>
    <x v="0"/>
    <n v="1"/>
    <s v="usmanuddinzf@gmail.comGoogle AI Essentials"/>
    <n v="224"/>
    <s v="Usman uddin"/>
    <s v="usmanuddinzf@gmail.com"/>
    <s v="4220143887951"/>
    <x v="3"/>
    <s v="ai-essentials-google"/>
    <s v="Google"/>
    <s v="2025-07-27T12:43:09.641Z"/>
    <s v="2025-08-17T08:24:31.288Z"/>
    <n v="1"/>
    <n v="5"/>
    <x v="0"/>
    <s v="No"/>
    <s v="akepb-central-male-qoy2h"/>
    <s v="AKEPB - Central (Male)"/>
    <s v="Google Career Certificates Scholarship Program "/>
    <m/>
    <m/>
    <m/>
    <x v="0"/>
    <x v="4"/>
    <x v="1"/>
    <s v="+923465827833"/>
    <n v="4220143887951"/>
    <s v="3/8/1880"/>
    <x v="1"/>
    <x v="2"/>
    <s v="Rawalpindi "/>
    <x v="0"/>
    <s v="Married"/>
    <x v="2"/>
    <x v="6"/>
    <s v="Support My Family members for Upskilling"/>
    <x v="4"/>
    <x v="0"/>
  </r>
  <r>
    <n v="0"/>
    <n v="0"/>
    <x v="1"/>
    <n v="0"/>
    <s v="muzamalhussain2670@gmail.comGoogle Data Analytics"/>
    <n v="225"/>
    <s v="Muzamil Hussain"/>
    <s v="muzamalhussain2670@gmail.com"/>
    <s v="3730250342203"/>
    <x v="1"/>
    <s v="google-data-analytics"/>
    <s v="Google"/>
    <s v="2025-10-08T05:37:23.403Z"/>
    <s v="2025-10-08T05:38:10.519Z"/>
    <n v="0"/>
    <n v="9"/>
    <x v="0"/>
    <s v="No"/>
    <s v="akepb-central-male-qoy2h"/>
    <s v="AKEPB - Central (Male)"/>
    <s v="Google Career Certificates Scholarship Program "/>
    <m/>
    <m/>
    <m/>
    <x v="0"/>
    <x v="0"/>
    <x v="0"/>
    <s v="+923038522166"/>
    <n v="3730250342203"/>
    <d v="1999-11-09T00:00:00"/>
    <x v="1"/>
    <x v="2"/>
    <s v="I don't attend J.K. daily; I usually go twice a week or on Fridays."/>
    <x v="0"/>
    <s v="Single"/>
    <x v="2"/>
    <x v="6"/>
    <s v="Entrepreneurship support and mentoring, advanced technical skills training, and family upskilling. These will help me grow my brand, stay competitive, and uplift others."/>
    <x v="1"/>
    <x v="1"/>
  </r>
  <r>
    <n v="1"/>
    <n v="0"/>
    <x v="2"/>
    <n v="1"/>
    <s v="muzamalhussain2670@gmail.comGoogle Digital Marketing &amp; E-commerce"/>
    <n v="226"/>
    <s v="Muzamil Hussain"/>
    <s v="muzamalhussain2670@gmail.com"/>
    <s v="3730250342203"/>
    <x v="7"/>
    <s v="google-digital-marketing-ecommerce"/>
    <s v="Google"/>
    <s v="2025-10-08T05:40:04.907Z"/>
    <s v="2025-10-08T05:40:29.499Z"/>
    <n v="0"/>
    <n v="8"/>
    <x v="0"/>
    <s v="No"/>
    <s v="akepb-central-male-qoy2h"/>
    <s v="AKEPB - Central (Male)"/>
    <s v="Google Career Certificates Scholarship Program "/>
    <m/>
    <m/>
    <m/>
    <x v="0"/>
    <x v="0"/>
    <x v="0"/>
    <s v="+923038522166"/>
    <n v="3730250342203"/>
    <d v="1999-11-09T00:00:00"/>
    <x v="1"/>
    <x v="2"/>
    <s v="I don't attend J.K. daily; I usually go twice a week or on Fridays."/>
    <x v="0"/>
    <s v="Single"/>
    <x v="2"/>
    <x v="6"/>
    <s v="Entrepreneurship support and mentoring, advanced technical skills training, and family upskilling. These will help me grow my brand, stay competitive, and uplift others."/>
    <x v="1"/>
    <x v="1"/>
  </r>
  <r>
    <n v="1"/>
    <n v="0"/>
    <x v="0"/>
    <n v="1"/>
    <s v="zainhunzai55@gmail.comGoogle Cybersecurity"/>
    <n v="227"/>
    <s v="Zain muhammad"/>
    <s v="zainhunzai55@gmail.com"/>
    <s v="7150141724309"/>
    <x v="2"/>
    <s v="google-cybersecurity"/>
    <s v="Google"/>
    <s v="2024-05-28T13:50:33.519Z"/>
    <s v="2025-10-31T10:25:11.008Z"/>
    <n v="2"/>
    <n v="9"/>
    <x v="0"/>
    <s v="No"/>
    <s v="akepb-central-male-qoy2h"/>
    <s v="AKEPB - Central (Male)"/>
    <s v="Google Career Certificates Scholarship Program "/>
    <m/>
    <m/>
    <m/>
    <x v="0"/>
    <x v="6"/>
    <x v="3"/>
    <s v="+923182057204"/>
    <n v="7150141724309"/>
    <d v="2002-09-20T00:00:00"/>
    <x v="1"/>
    <x v="6"/>
    <s v="David road Jamat khana"/>
    <x v="0"/>
    <s v="Single"/>
    <x v="1"/>
    <x v="2"/>
    <s v="Job referrals or placement support"/>
    <x v="1"/>
    <x v="1"/>
  </r>
  <r>
    <n v="1"/>
    <n v="0"/>
    <x v="0"/>
    <n v="1"/>
    <s v="behrams212@gmail.comGoogle Data Analytics"/>
    <n v="228"/>
    <s v="Shah Behram"/>
    <s v="behrams212@gmail.com"/>
    <s v="7140303492269"/>
    <x v="1"/>
    <s v="google-data-analytics"/>
    <s v="Google"/>
    <s v="2025-10-29T18:49:37.077Z"/>
    <s v="2025-11-01T20:44:55.948Z"/>
    <n v="0"/>
    <n v="9"/>
    <x v="0"/>
    <s v="No"/>
    <s v="akepb-central-male-qoy2h"/>
    <s v="AKEPB - Central (Male)"/>
    <s v="Google Career Certificates Scholarship Program "/>
    <m/>
    <m/>
    <m/>
    <x v="0"/>
    <x v="0"/>
    <x v="0"/>
    <s v="+923430168884"/>
    <n v="7140303492269"/>
    <d v="1997-03-18T00:00:00"/>
    <x v="1"/>
    <x v="2"/>
    <s v="Rawalpindi JK chandini chowk"/>
    <x v="0"/>
    <s v="Single"/>
    <x v="5"/>
    <x v="1"/>
    <s v="Internship placements"/>
    <x v="0"/>
    <x v="1"/>
  </r>
  <r>
    <n v="1"/>
    <n v="0"/>
    <x v="0"/>
    <n v="1"/>
    <s v="afaqali570@gmail.comGoogle AI Essentials"/>
    <n v="229"/>
    <s v="Afaq Ali"/>
    <s v="afaqali570@gmail.com"/>
    <s v="3840129913847"/>
    <x v="3"/>
    <s v="ai-essentials-google"/>
    <s v="Google"/>
    <s v="2025-07-24T08:53:13.234Z"/>
    <s v="2025-08-12T12:49:53.584Z"/>
    <n v="0"/>
    <n v="5"/>
    <x v="0"/>
    <s v="No"/>
    <s v="akepb-central-male-qoy2h"/>
    <s v="AKEPB - Central (Male)"/>
    <s v="Google Career Certificates Scholarship Program "/>
    <s v="xCh7v"/>
    <m/>
    <m/>
    <x v="0"/>
    <x v="0"/>
    <x v="0"/>
    <s v="+923066799570"/>
    <n v="3840129913847"/>
    <d v="1998-06-30T00:00:00"/>
    <x v="1"/>
    <x v="7"/>
    <s v="Multan JK  (for a month came in multan Pak gate)"/>
    <x v="0"/>
    <s v="Single"/>
    <x v="3"/>
    <x v="0"/>
    <s v="It will provide me to offer digital strategy services to clinics, hospitals, or NGOs. Furthermore, It will help me to connect with international Healthcare Platforms,and can get me leadership roles and opportunities. "/>
    <x v="0"/>
    <x v="1"/>
  </r>
  <r>
    <n v="0"/>
    <n v="1"/>
    <x v="1"/>
    <n v="0"/>
    <s v="habibmehwish348@gmail.comGoogle Data Analytics"/>
    <n v="230"/>
    <s v="Mehwish Habib"/>
    <s v="habibmehwish348@gmail.com"/>
    <s v="7150101396590"/>
    <x v="1"/>
    <s v="google-data-analytics"/>
    <s v="Google"/>
    <s v="2025-09-18T19:32:53.021Z"/>
    <s v="2025-11-04T08:42:14.415Z"/>
    <n v="0"/>
    <n v="9"/>
    <x v="0"/>
    <s v="No"/>
    <s v="akepb-central-female-g5ddm"/>
    <s v="AKEPB - Central (Female)"/>
    <s v="Google Career Certificates Scholarship Program "/>
    <s v="xCh7v"/>
    <m/>
    <m/>
    <x v="0"/>
    <x v="0"/>
    <x v="0"/>
    <s v="+923111688720"/>
    <n v="7150101396590"/>
    <d v="2004-02-02T00:00:00"/>
    <x v="1"/>
    <x v="6"/>
    <s v="Faislabad jamat khana"/>
    <x v="1"/>
    <s v="Single"/>
    <x v="1"/>
    <x v="1"/>
    <s v="Internship placements"/>
    <x v="1"/>
    <x v="1"/>
  </r>
  <r>
    <n v="0"/>
    <n v="0"/>
    <x v="1"/>
    <n v="0"/>
    <s v="syedsahr@gmail.comGoogle Project Management"/>
    <n v="231"/>
    <s v="SAHAR UD DIN"/>
    <s v="syedsahr@gmail.com"/>
    <s v="1520221925845"/>
    <x v="0"/>
    <s v="google-project-management"/>
    <s v="Google"/>
    <s v="2025-09-01T17:08:43.827Z"/>
    <s v="2025-09-07T11:43:44.519Z"/>
    <n v="0"/>
    <n v="7"/>
    <x v="0"/>
    <s v="No"/>
    <s v="akepb-central-male-qoy2h"/>
    <s v="AKEPB - Central (Male)"/>
    <s v="Google Career Certificates Scholarship Program "/>
    <m/>
    <m/>
    <m/>
    <x v="0"/>
    <x v="0"/>
    <x v="0"/>
    <s v="+923412639557"/>
    <n v="1520221925845"/>
    <d v="2000-03-16T00:00:00"/>
    <x v="1"/>
    <x v="2"/>
    <s v="Chandi Chowk Rawalpindi "/>
    <x v="0"/>
    <s v="Single"/>
    <x v="2"/>
    <x v="0"/>
    <s v="Entrepreneurship support and mentoring"/>
    <x v="1"/>
    <x v="1"/>
  </r>
  <r>
    <n v="1"/>
    <n v="0"/>
    <x v="0"/>
    <n v="1"/>
    <s v="riazkarimkhalki@gmail.comGoogle Data Analytics"/>
    <n v="232"/>
    <s v="Riaz Karim"/>
    <s v="riazkarimkhalki@gmail.com"/>
    <s v="7150140799497"/>
    <x v="1"/>
    <s v="google-data-analytics"/>
    <s v="Google"/>
    <s v="2025-10-25T13:05:38.859Z"/>
    <s v="2025-10-27T19:10:24.672Z"/>
    <n v="1"/>
    <n v="9"/>
    <x v="0"/>
    <s v="No"/>
    <s v="akepb-central-male-qoy2h"/>
    <s v="AKEPB - Central (Male)"/>
    <m/>
    <s v="xCh7v"/>
    <m/>
    <m/>
    <x v="0"/>
    <x v="2"/>
    <x v="1"/>
    <s v="+923489918562"/>
    <n v="7150140799497"/>
    <d v="2000-11-19T00:00:00"/>
    <x v="1"/>
    <x v="2"/>
    <s v="Rawalpindi jamatkhana "/>
    <x v="0"/>
    <s v="Single"/>
    <x v="3"/>
    <x v="2"/>
    <s v="Advanced technical or soft skills training"/>
    <x v="1"/>
    <x v="1"/>
  </r>
  <r>
    <n v="1"/>
    <n v="0"/>
    <x v="0"/>
    <n v="1"/>
    <s v="towqeersyed0988@gmail.comGoogle Cybersecurity"/>
    <n v="233"/>
    <s v="Syed Towqeer Hussain Shah"/>
    <s v="towqeersyed0988@gmail.com"/>
    <s v="1520282219791"/>
    <x v="2"/>
    <s v="google-cybersecurity"/>
    <s v="Google"/>
    <s v="2025-07-26T10:33:18.782Z"/>
    <s v="2025-10-03T15:56:09.977Z"/>
    <n v="1"/>
    <n v="9"/>
    <x v="0"/>
    <s v="No"/>
    <s v="akepb-central-male-qoy2h"/>
    <s v="AKEPB - Central (Male)"/>
    <s v="Google Career Certificates Scholarship Program "/>
    <m/>
    <m/>
    <m/>
    <x v="0"/>
    <x v="2"/>
    <x v="1"/>
    <s v="+923482414892"/>
    <n v="1520282219791"/>
    <d v="2000-12-03T00:00:00"/>
    <x v="1"/>
    <x v="2"/>
    <s v="Islamabad JK (Abphara)"/>
    <x v="0"/>
    <s v="Single"/>
    <x v="3"/>
    <x v="0"/>
    <s v="Advanced technical or soft skills training"/>
    <x v="1"/>
    <x v="1"/>
  </r>
  <r>
    <n v="1"/>
    <n v="0"/>
    <x v="0"/>
    <n v="1"/>
    <s v="kiranalmas666@gmail.comGoogle Project Management"/>
    <n v="234"/>
    <s v="Almas kiran"/>
    <s v="kiranalmas666@gmail.com"/>
    <s v="7140405770258"/>
    <x v="0"/>
    <s v="google-project-management"/>
    <s v="Google"/>
    <s v="2025-07-26T04:45:17.223Z"/>
    <s v="2025-11-03T16:26:23.203Z"/>
    <n v="0"/>
    <n v="7"/>
    <x v="0"/>
    <s v="No"/>
    <s v="akepb-central-female-g5ddm"/>
    <s v="AKEPB - Central (Female)"/>
    <s v="Google Career Certificates Scholarship Program "/>
    <s v="xCh7v"/>
    <m/>
    <m/>
    <x v="0"/>
    <x v="0"/>
    <x v="0"/>
    <s v="+923195872519"/>
    <n v="7140405770258"/>
    <d v="2006-04-06T00:00:00"/>
    <x v="1"/>
    <x v="12"/>
    <s v="Shinikey"/>
    <x v="1"/>
    <s v="Single"/>
    <x v="1"/>
    <x v="1"/>
    <s v="Advanced technical or soft skills training"/>
    <x v="1"/>
    <x v="1"/>
  </r>
  <r>
    <n v="0"/>
    <n v="0"/>
    <x v="1"/>
    <n v="0"/>
    <s v="shahnazaliciqam@gmail.comGoogle Data Analytics"/>
    <n v="235"/>
    <s v="shehnaz"/>
    <s v="shahnazaliciqam@gmail.com"/>
    <s v="7150264081608"/>
    <x v="1"/>
    <s v="google-data-analytics"/>
    <s v="Google"/>
    <s v="2023-07-04T06:59:52.379Z"/>
    <s v="2025-09-28T18:48:00.267Z"/>
    <n v="0"/>
    <n v="9"/>
    <x v="0"/>
    <s v="No"/>
    <s v="akepb-central-female-g5ddm"/>
    <s v="AKEPB - Central (Female)"/>
    <m/>
    <s v="xCh7v"/>
    <m/>
    <m/>
    <x v="0"/>
    <x v="0"/>
    <x v="0"/>
    <s v="+923180055149"/>
    <n v="7150264081608"/>
    <d v="1998-04-03T00:00:00"/>
    <x v="1"/>
    <x v="2"/>
    <s v="G9"/>
    <x v="1"/>
    <s v="Single"/>
    <x v="2"/>
    <x v="0"/>
    <s v="Advanced technical or soft skills training"/>
    <x v="0"/>
    <x v="1"/>
  </r>
  <r>
    <n v="1"/>
    <n v="0"/>
    <x v="0"/>
    <n v="1"/>
    <s v="salman.mehdi21@gmail.comGoogle Cybersecurity"/>
    <n v="236"/>
    <s v="Salman Mehdi"/>
    <s v="salman.mehdi21@gmail.com"/>
    <s v="4230143500003"/>
    <x v="2"/>
    <s v="google-cybersecurity"/>
    <s v="Google"/>
    <s v="2025-07-24T09:34:04.904Z"/>
    <s v="2025-10-06T11:32:55.076Z"/>
    <n v="1"/>
    <n v="9"/>
    <x v="0"/>
    <s v="No"/>
    <s v="akepb-central-male-qoy2h"/>
    <s v="AKEPB - Central (Male)"/>
    <s v="Google Career Certificates Scholarship Program "/>
    <s v="xCh7v"/>
    <m/>
    <m/>
    <x v="0"/>
    <x v="2"/>
    <x v="1"/>
    <s v="+923332057914"/>
    <n v="4230143500003"/>
    <d v="1995-01-21T00:00:00"/>
    <x v="1"/>
    <x v="6"/>
    <s v="Lahore"/>
    <x v="0"/>
    <s v="Single"/>
    <x v="5"/>
    <x v="5"/>
    <s v="Internship placements"/>
    <x v="0"/>
    <x v="1"/>
  </r>
  <r>
    <n v="1"/>
    <n v="0"/>
    <x v="0"/>
    <n v="1"/>
    <s v="zameerhunzai@gmail.comGoogle Prompting Essentials"/>
    <n v="237"/>
    <s v="muhammad zameer baig"/>
    <s v="zameerhunzai@gmail.com"/>
    <s v="6110107632833"/>
    <x v="10"/>
    <s v="prompting-essentials-google"/>
    <s v="Google"/>
    <s v="2025-07-29T14:34:50.826Z"/>
    <s v="2025-09-28T10:18:59.886Z"/>
    <n v="2"/>
    <n v="4"/>
    <x v="0"/>
    <s v="No"/>
    <s v="akepb-central-male-qoy2h"/>
    <s v="AKEPB - Central (Male)"/>
    <s v="Google Career Certificates Scholarship Program "/>
    <m/>
    <m/>
    <m/>
    <x v="0"/>
    <x v="20"/>
    <x v="4"/>
    <s v="+923448868871"/>
    <n v="6110107632833"/>
    <d v="1998-09-02T00:00:00"/>
    <x v="1"/>
    <x v="2"/>
    <s v="rawaloindi"/>
    <x v="0"/>
    <s v="Single"/>
    <x v="6"/>
    <x v="6"/>
    <s v="Job referrals or placement support"/>
    <x v="0"/>
    <x v="1"/>
  </r>
  <r>
    <n v="0"/>
    <n v="1"/>
    <x v="1"/>
    <n v="0"/>
    <s v="Sanjeenahussain@gmail.comGoogle Business Intelligence"/>
    <n v="238"/>
    <s v="Sanjina Huaaain"/>
    <s v="Sanjeenahussain@gmail.com"/>
    <s v="7140103151516"/>
    <x v="4"/>
    <s v="google-business-intelligence"/>
    <s v="Google"/>
    <s v="2025-10-06T19:04:13.188Z"/>
    <s v="2025-10-06T19:06:04.407Z"/>
    <n v="0"/>
    <n v="4"/>
    <x v="0"/>
    <s v="No"/>
    <s v="akepb-gilgit-female-1kkb4"/>
    <s v="AKEPB - Gilgit II (Female)"/>
    <m/>
    <m/>
    <m/>
    <m/>
    <x v="0"/>
    <x v="0"/>
    <x v="0"/>
    <s v="+923554835658"/>
    <n v="7140103151516"/>
    <d v="2007-02-02T00:00:00"/>
    <x v="0"/>
    <x v="0"/>
    <s v="Karim Town JK zulfiqarababad Gilgit"/>
    <x v="1"/>
    <s v="Single"/>
    <x v="1"/>
    <x v="4"/>
    <s v="Advanced technical or soft skills training"/>
    <x v="1"/>
    <x v="2"/>
  </r>
  <r>
    <n v="1"/>
    <n v="0"/>
    <x v="0"/>
    <n v="1"/>
    <s v="chambellysifatakhss10@gmail.comGoogle Data Analytics"/>
    <n v="239"/>
    <s v="Chambelly Sifat"/>
    <s v="chambellysifatakhss10@gmail.com"/>
    <s v="7140305770870"/>
    <x v="1"/>
    <s v="google-data-analytics"/>
    <s v="Google"/>
    <s v="2025-09-25T07:19:03.252Z"/>
    <s v="2025-09-25T07:19:26.336Z"/>
    <n v="0"/>
    <n v="9"/>
    <x v="0"/>
    <s v="No"/>
    <s v="akepb-gilgit-female-1kkb4"/>
    <s v="AKEPB - Gilgit II (Female)"/>
    <s v="Google Career Certificates Scholarship Program "/>
    <s v="xCh7v"/>
    <m/>
    <m/>
    <x v="0"/>
    <x v="0"/>
    <x v="0"/>
    <s v="+923109304980"/>
    <n v="7140305770870"/>
    <d v="2005-09-15T00:00:00"/>
    <x v="0"/>
    <x v="0"/>
    <s v="Prince Town "/>
    <x v="1"/>
    <s v="Single"/>
    <x v="1"/>
    <x v="4"/>
    <s v="Job referrals or placement support"/>
    <x v="1"/>
    <x v="2"/>
  </r>
  <r>
    <n v="1"/>
    <n v="0"/>
    <x v="0"/>
    <n v="1"/>
    <s v="dev.sheryaramir@gmail.comGoogle Data Analytics"/>
    <n v="240"/>
    <s v="Sheryar Amir"/>
    <s v="dev.sheryaramir@gmail.com"/>
    <s v="7150157626167"/>
    <x v="1"/>
    <s v="google-data-analytics"/>
    <s v="Google"/>
    <s v="2025-07-24T12:01:06.532Z"/>
    <s v="2025-08-27T10:35:37.863Z"/>
    <n v="0"/>
    <n v="9"/>
    <x v="0"/>
    <s v="No"/>
    <s v="akepb-gilgit-male-gxr0q"/>
    <s v="AKEPB - Gilgit II (Male)"/>
    <s v="Google Career Certificates Scholarship Program "/>
    <m/>
    <m/>
    <m/>
    <x v="0"/>
    <x v="0"/>
    <x v="0"/>
    <s v="+923144480335"/>
    <n v="7150157626167"/>
    <d v="2004-12-09T00:00:00"/>
    <x v="0"/>
    <x v="0"/>
    <s v="sonikot "/>
    <x v="0"/>
    <s v="Single"/>
    <x v="1"/>
    <x v="2"/>
    <s v="Advanced technical or soft skills training"/>
    <x v="1"/>
    <x v="1"/>
  </r>
  <r>
    <n v="1"/>
    <n v="0"/>
    <x v="0"/>
    <n v="1"/>
    <s v="barchakainat11@gmail.comGoogle Project Management"/>
    <n v="241"/>
    <s v="kainat maqsood"/>
    <s v="barchakainat11@gmail.com"/>
    <s v="7150168175820"/>
    <x v="0"/>
    <s v="google-project-management"/>
    <s v="Google"/>
    <s v="2025-08-26T12:40:47.975Z"/>
    <s v="2025-10-29T10:25:40.115Z"/>
    <n v="0"/>
    <n v="7"/>
    <x v="0"/>
    <s v="No"/>
    <s v="akepb-central-female-g5ddm"/>
    <s v="AKEPB - Central (Female)"/>
    <s v="Google Career Certificates Scholarship Program "/>
    <m/>
    <m/>
    <m/>
    <x v="0"/>
    <x v="0"/>
    <x v="0"/>
    <s v="+923405693951"/>
    <n v="7150168175820"/>
    <d v="1998-09-15T00:00:00"/>
    <x v="1"/>
    <x v="1"/>
    <s v="Peshawar jk amin abad"/>
    <x v="1"/>
    <s v="Married"/>
    <x v="5"/>
    <x v="5"/>
    <s v="Job referrals or placement support"/>
    <x v="0"/>
    <x v="0"/>
  </r>
  <r>
    <n v="0"/>
    <n v="0"/>
    <x v="1"/>
    <n v="0"/>
    <s v="erumbahadur10@gmail.comGoogle AI Essentials"/>
    <n v="242"/>
    <s v="Erum Bahadur"/>
    <s v="erumbahadur10@gmail.com"/>
    <s v="7140237621176"/>
    <x v="3"/>
    <s v="ai-essentials-google"/>
    <s v="Google"/>
    <s v="2025-10-29T07:16:18.709Z"/>
    <m/>
    <n v="0"/>
    <n v="5"/>
    <x v="0"/>
    <s v="No"/>
    <s v="akepb-central-female-g5ddm"/>
    <s v="AKEPB - Central (Female)"/>
    <m/>
    <s v="GgvHw"/>
    <m/>
    <m/>
    <x v="0"/>
    <x v="0"/>
    <x v="0"/>
    <s v="+923497296881"/>
    <n v="7140237621176"/>
    <d v="1998-04-02T00:00:00"/>
    <x v="1"/>
    <x v="1"/>
    <s v="Amin colony "/>
    <x v="1"/>
    <s v="Single"/>
    <x v="5"/>
    <x v="1"/>
    <s v="Support My Family members for Upskilling"/>
    <x v="0"/>
    <x v="1"/>
  </r>
  <r>
    <n v="1"/>
    <n v="0"/>
    <x v="0"/>
    <n v="1"/>
    <s v="sohailamar302@gmail.comGoogle Project Management"/>
    <n v="243"/>
    <s v="Amir Sohail"/>
    <s v="sohailamar302@gmail.com"/>
    <s v="7140403423663"/>
    <x v="0"/>
    <s v="google-project-management"/>
    <s v="Google"/>
    <s v="2025-08-15T07:56:41.899Z"/>
    <s v="2025-08-15T08:05:58.601Z"/>
    <n v="0"/>
    <n v="7"/>
    <x v="0"/>
    <s v="No"/>
    <s v="akepb-central-male-qoy2h"/>
    <s v="AKEPB - Central (Male)"/>
    <m/>
    <s v="xCh7v"/>
    <m/>
    <m/>
    <x v="0"/>
    <x v="0"/>
    <x v="0"/>
    <s v="+923135466940"/>
    <n v="7140403423663"/>
    <d v="2001-04-05T00:00:00"/>
    <x v="1"/>
    <x v="2"/>
    <s v="G 9 "/>
    <x v="0"/>
    <s v="Single"/>
    <x v="5"/>
    <x v="4"/>
    <s v="Job referrals or placement support"/>
    <x v="0"/>
    <x v="0"/>
  </r>
  <r>
    <n v="0"/>
    <n v="0"/>
    <x v="1"/>
    <n v="0"/>
    <s v="fahimazam065@gmail.comGoogle Prompting Essentials"/>
    <n v="244"/>
    <s v="Fahim Azam"/>
    <s v="fahimazam065@gmail.com"/>
    <s v="1520158050335"/>
    <x v="10"/>
    <s v="prompting-essentials-google"/>
    <s v="Google"/>
    <s v="2025-10-01T18:24:49.613Z"/>
    <s v="2025-10-02T18:44:24.321Z"/>
    <n v="1"/>
    <n v="4"/>
    <x v="0"/>
    <s v="No"/>
    <s v="akepb-central-male-qoy2h"/>
    <s v="AKEPB - Central (Male)"/>
    <s v="Google Career Certificates Scholarship Program "/>
    <s v="xCh7v"/>
    <m/>
    <m/>
    <x v="0"/>
    <x v="9"/>
    <x v="3"/>
    <s v="+923420593121"/>
    <n v="1520158050335"/>
    <d v="2004-04-14T00:00:00"/>
    <x v="1"/>
    <x v="2"/>
    <s v="Chandni chok "/>
    <x v="0"/>
    <s v="Single"/>
    <x v="1"/>
    <x v="5"/>
    <s v="Advanced technical or soft skills training"/>
    <x v="1"/>
    <x v="2"/>
  </r>
  <r>
    <n v="0"/>
    <n v="0"/>
    <x v="1"/>
    <n v="0"/>
    <s v="itssabbaq@gmail.comGoogle Prompting Essentials"/>
    <n v="245"/>
    <s v="Sabba Kanwal"/>
    <s v="itssabbaq@gmail.com"/>
    <s v="3520211231696"/>
    <x v="10"/>
    <s v="prompting-essentials-google"/>
    <s v="Google"/>
    <s v="2025-07-24T06:49:52.304Z"/>
    <s v="2025-08-18T09:06:14.765Z"/>
    <n v="2"/>
    <n v="4"/>
    <x v="0"/>
    <s v="No"/>
    <s v="akepb-central-female-g5ddm"/>
    <s v="AKEPB - Central (Female)"/>
    <s v="Google Career Certificates Scholarship Program "/>
    <s v="xCh7v"/>
    <m/>
    <m/>
    <x v="0"/>
    <x v="20"/>
    <x v="4"/>
    <s v="+923326663729"/>
    <n v="3520211231696"/>
    <d v="1992-10-21T00:00:00"/>
    <x v="1"/>
    <x v="6"/>
    <s v="Lahore"/>
    <x v="1"/>
    <s v="Married"/>
    <x v="2"/>
    <x v="8"/>
    <s v="Support My Family members for Upskilling"/>
    <x v="0"/>
    <x v="1"/>
  </r>
  <r>
    <n v="1"/>
    <n v="0"/>
    <x v="0"/>
    <n v="1"/>
    <s v="rukhsana.euroshub@gmail.comGoogle Digital Marketing &amp; E-commerce"/>
    <n v="246"/>
    <s v="Rukhsana"/>
    <s v="rukhsana.euroshub@gmail.com"/>
    <s v="7150403862664"/>
    <x v="7"/>
    <s v="google-digital-marketing-ecommerce"/>
    <s v="Google"/>
    <s v="2025-10-01T15:34:48.818Z"/>
    <s v="2025-11-03T20:59:38.959Z"/>
    <n v="1"/>
    <n v="8"/>
    <x v="0"/>
    <s v="No"/>
    <s v="akepb-central-female-g5ddm"/>
    <s v="AKEPB - Central (Female)"/>
    <m/>
    <s v="GgvHw"/>
    <m/>
    <m/>
    <x v="0"/>
    <x v="11"/>
    <x v="1"/>
    <s v="+923465702740"/>
    <n v="7150403862664"/>
    <d v="2001-03-10T00:00:00"/>
    <x v="1"/>
    <x v="2"/>
    <s v="Rawalpindi "/>
    <x v="1"/>
    <s v="Single"/>
    <x v="5"/>
    <x v="1"/>
    <s v="Support My Family members for Upskilling"/>
    <x v="1"/>
    <x v="1"/>
  </r>
  <r>
    <n v="1"/>
    <n v="0"/>
    <x v="2"/>
    <n v="1"/>
    <s v="siduuusidra2006@gmail.comGoogle UX Design"/>
    <n v="247"/>
    <s v="Sidar Tul Muntaha"/>
    <s v="siduuusidra2006@gmail.com"/>
    <s v="7140305827396"/>
    <x v="9"/>
    <s v="google-ux-design"/>
    <s v="Google"/>
    <s v="2025-07-28T11:44:06.043Z"/>
    <m/>
    <n v="0"/>
    <n v="8"/>
    <x v="0"/>
    <s v="No"/>
    <s v="akepb-central-female-g5ddm"/>
    <s v="AKEPB - Central (Female)"/>
    <m/>
    <s v="xCh7v"/>
    <m/>
    <m/>
    <x v="0"/>
    <x v="0"/>
    <x v="0"/>
    <s v="+923197829316"/>
    <n v="7140305827396"/>
    <d v="2006-03-10T00:00:00"/>
    <x v="1"/>
    <x v="2"/>
    <s v="Rawalpindi JK "/>
    <x v="1"/>
    <s v="Single"/>
    <x v="1"/>
    <x v="0"/>
    <s v="Internship placements"/>
    <x v="1"/>
    <x v="2"/>
  </r>
  <r>
    <n v="1"/>
    <n v="0"/>
    <x v="0"/>
    <n v="1"/>
    <s v="mehaksaba903@gmail.comGoogle Digital Marketing &amp; E-commerce"/>
    <n v="248"/>
    <s v="Mehak Saba"/>
    <s v="mehaksaba903@gmail.com"/>
    <s v="7140305767596"/>
    <x v="7"/>
    <s v="google-digital-marketing-ecommerce"/>
    <s v="Google"/>
    <s v="2025-07-23T20:01:10.418Z"/>
    <s v="2025-11-04T06:10:37.838Z"/>
    <n v="6"/>
    <n v="8"/>
    <x v="0"/>
    <s v="No"/>
    <s v="akepb-central-female-g5ddm"/>
    <s v="AKEPB - Central (Female)"/>
    <s v="Google Career Certificates Scholarship Program "/>
    <s v="xCh7v"/>
    <m/>
    <m/>
    <x v="0"/>
    <x v="22"/>
    <x v="2"/>
    <s v="+923178344765"/>
    <n v="7140305767596"/>
    <d v="2000-03-05T00:00:00"/>
    <x v="1"/>
    <x v="2"/>
    <s v="Rawalpindi JK"/>
    <x v="1"/>
    <s v="Single"/>
    <x v="5"/>
    <x v="2"/>
    <s v="Entrepreneurship support and mentoring"/>
    <x v="1"/>
    <x v="1"/>
  </r>
  <r>
    <n v="1"/>
    <n v="0"/>
    <x v="0"/>
    <n v="1"/>
    <s v="suhiarehman@gmail.comGoogle Project Management"/>
    <n v="249"/>
    <s v="Sufia Rehman"/>
    <s v="suhiarehman@gmail.com"/>
    <s v="1520281214872"/>
    <x v="0"/>
    <s v="google-project-management"/>
    <s v="Google"/>
    <s v="2025-08-04T10:02:35.743Z"/>
    <s v="2025-11-03T17:22:21.711Z"/>
    <n v="0"/>
    <n v="7"/>
    <x v="0"/>
    <s v="No"/>
    <s v="akepb-central-female-g5ddm"/>
    <s v="AKEPB - Central (Female)"/>
    <s v="Google Career Certificates Scholarship Program "/>
    <s v="xCh7v"/>
    <m/>
    <m/>
    <x v="0"/>
    <x v="0"/>
    <x v="0"/>
    <s v="+923284175909"/>
    <n v="1520281214872"/>
    <d v="2002-05-01T00:00:00"/>
    <x v="1"/>
    <x v="2"/>
    <s v="Rawalpindi "/>
    <x v="1"/>
    <s v="Single"/>
    <x v="2"/>
    <x v="8"/>
    <s v="Advanced technical or soft skills training"/>
    <x v="1"/>
    <x v="1"/>
  </r>
  <r>
    <n v="0"/>
    <n v="3"/>
    <x v="1"/>
    <n v="0"/>
    <s v="sabirshafi106@gmail.comGoogle Digital Marketing &amp; E-commerce"/>
    <n v="250"/>
    <s v="Sabir Khan"/>
    <s v="sabirshafi106@gmail.com"/>
    <s v="1520250995929"/>
    <x v="7"/>
    <s v="google-digital-marketing-ecommerce"/>
    <s v="Google"/>
    <s v="2025-09-22T11:34:19.622Z"/>
    <s v="2025-11-03T17:04:10.577Z"/>
    <n v="4"/>
    <n v="7"/>
    <x v="0"/>
    <s v="No"/>
    <s v="akepb-central-male-qoy2h"/>
    <s v="AKEPB - Central (Male)"/>
    <m/>
    <m/>
    <m/>
    <m/>
    <x v="0"/>
    <x v="12"/>
    <x v="2"/>
    <s v="+923455994427"/>
    <n v="1520250995929"/>
    <d v="1991-01-18T00:00:00"/>
    <x v="1"/>
    <x v="1"/>
    <s v="Sikandar town "/>
    <x v="0"/>
    <s v="Married"/>
    <x v="2"/>
    <x v="1"/>
    <s v="Entrepreneurship support and mentoring"/>
    <x v="0"/>
    <x v="1"/>
  </r>
  <r>
    <n v="0"/>
    <n v="0"/>
    <x v="1"/>
    <n v="0"/>
    <s v="alyhider1250@gmail.comGoogle IT Automation with Python"/>
    <n v="251"/>
    <s v="Ali Haider"/>
    <s v="alyhider1250@gmail.com"/>
    <s v="7150144521473"/>
    <x v="8"/>
    <s v="google-it-automation"/>
    <s v="Google"/>
    <s v="2025-07-30T08:00:39.545Z"/>
    <s v="2025-08-26T10:49:10.603Z"/>
    <n v="2"/>
    <n v="7"/>
    <x v="0"/>
    <s v="No"/>
    <s v="akepb-central-male-qoy2h"/>
    <s v="AKEPB - Central (Male)"/>
    <s v="Google Career Certificates Scholarship Program "/>
    <s v="xCh7v"/>
    <m/>
    <m/>
    <x v="0"/>
    <x v="16"/>
    <x v="3"/>
    <s v="+923489927826"/>
    <n v="7150144521473"/>
    <d v="2002-03-05T00:00:00"/>
    <x v="1"/>
    <x v="2"/>
    <s v="Rawalpindi "/>
    <x v="0"/>
    <s v="Single"/>
    <x v="1"/>
    <x v="0"/>
    <s v="Internship placements"/>
    <x v="1"/>
    <x v="2"/>
  </r>
  <r>
    <n v="0"/>
    <n v="1"/>
    <x v="1"/>
    <n v="0"/>
    <s v="rukhsana.shah03@gmail.comGoogle Digital Marketing &amp; E-commerce"/>
    <n v="252"/>
    <s v="Rukhsana Shah"/>
    <s v="rukhsana.shah03@gmail.com"/>
    <s v="7140295731118"/>
    <x v="7"/>
    <s v="google-digital-marketing-ecommerce"/>
    <s v="Google"/>
    <s v="2025-07-24T07:14:12.375Z"/>
    <s v="2025-07-24T09:20:50.405Z"/>
    <n v="1"/>
    <n v="8"/>
    <x v="0"/>
    <s v="No"/>
    <s v="akepb-central-female-g5ddm"/>
    <s v="AKEPB - Central (Female)"/>
    <s v="Google Career Certificates Scholarship Program "/>
    <s v="xCh7v"/>
    <m/>
    <m/>
    <x v="0"/>
    <x v="11"/>
    <x v="1"/>
    <s v="+923179469062"/>
    <n v="7140295731118"/>
    <d v="2003-04-10T00:00:00"/>
    <x v="1"/>
    <x v="2"/>
    <s v="Karimabad JK G9"/>
    <x v="1"/>
    <s v="Single"/>
    <x v="5"/>
    <x v="2"/>
    <s v="Internship placements"/>
    <x v="1"/>
    <x v="1"/>
  </r>
  <r>
    <n v="1"/>
    <n v="0"/>
    <x v="0"/>
    <n v="1"/>
    <s v="walimuntaha2006@gmail.comGoogle Business Intelligence"/>
    <n v="253"/>
    <s v="Muntaha Wali"/>
    <s v="walimuntaha2006@gmail.com"/>
    <s v="7150190113770"/>
    <x v="4"/>
    <s v="google-business-intelligence"/>
    <s v="Google"/>
    <s v="2025-07-31T21:42:57.910Z"/>
    <s v="2025-10-27T17:01:45.185Z"/>
    <n v="0"/>
    <n v="4"/>
    <x v="0"/>
    <s v="No"/>
    <s v="akepb-gilgit-female-1kkb4"/>
    <s v="AKEPB - Gilgit II (Female)"/>
    <s v="Google Career Certificates Scholarship Program "/>
    <s v="xCh7v"/>
    <m/>
    <m/>
    <x v="0"/>
    <x v="0"/>
    <x v="0"/>
    <s v="+923554521552"/>
    <n v="7150190113770"/>
    <d v="2006-09-02T00:00:00"/>
    <x v="0"/>
    <x v="0"/>
    <s v="Karim Town"/>
    <x v="1"/>
    <s v="Single"/>
    <x v="1"/>
    <x v="0"/>
    <s v="Entrepreneurship support and mentoring"/>
    <x v="1"/>
    <x v="2"/>
  </r>
  <r>
    <n v="0"/>
    <n v="1"/>
    <x v="1"/>
    <n v="0"/>
    <s v="faizanalisabir20@gmail.comGoogle Data Analytics"/>
    <n v="254"/>
    <s v="Faizan Ali Sabir"/>
    <s v="faizanalisabir20@gmail.com"/>
    <s v="7140303573615"/>
    <x v="1"/>
    <s v="google-data-analytics"/>
    <s v="Google"/>
    <s v="2025-08-05T06:37:48.713Z"/>
    <s v="2025-10-27T11:25:22.522Z"/>
    <n v="0"/>
    <n v="9"/>
    <x v="0"/>
    <s v="No"/>
    <s v="akepb-central-male-qoy2h"/>
    <s v="AKEPB - Central (Male)"/>
    <s v="Google Career Certificates Scholarship Program "/>
    <m/>
    <m/>
    <m/>
    <x v="0"/>
    <x v="0"/>
    <x v="0"/>
    <s v="+923109333602"/>
    <n v="7140303573615"/>
    <d v="2005-06-13T00:00:00"/>
    <x v="1"/>
    <x v="2"/>
    <s v="Karimabad"/>
    <x v="0"/>
    <s v="Single"/>
    <x v="1"/>
    <x v="7"/>
    <s v="Advanced technical or soft skills training"/>
    <x v="1"/>
    <x v="2"/>
  </r>
  <r>
    <n v="0"/>
    <n v="0"/>
    <x v="1"/>
    <n v="0"/>
    <s v="qadam.zeeshan256385@gmail.comGoogle Digital Marketing &amp; E-commerce"/>
    <n v="255"/>
    <s v="Zeeshan Qadam"/>
    <s v="qadam.zeeshan256385@gmail.com"/>
    <s v="7140103513889"/>
    <x v="7"/>
    <s v="google-digital-marketing-ecommerce"/>
    <s v="Google"/>
    <s v="2025-09-16T04:30:10.185Z"/>
    <s v="2025-09-18T05:49:09.720Z"/>
    <n v="0"/>
    <n v="8"/>
    <x v="0"/>
    <s v="No"/>
    <s v="akepb-central-male-qoy2h"/>
    <s v="AKEPB - Central (Male)"/>
    <s v="Google Career Certificates Scholarship Program "/>
    <m/>
    <m/>
    <m/>
    <x v="0"/>
    <x v="0"/>
    <x v="0"/>
    <s v="+923489944202"/>
    <n v="7140103513889"/>
    <d v="2001-12-16T00:00:00"/>
    <x v="1"/>
    <x v="2"/>
    <s v="Karimabad JK"/>
    <x v="0"/>
    <s v="Single"/>
    <x v="1"/>
    <x v="0"/>
    <s v="Job referrals or placement support"/>
    <x v="1"/>
    <x v="1"/>
  </r>
  <r>
    <n v="1"/>
    <n v="0"/>
    <x v="0"/>
    <n v="1"/>
    <s v="naveedauliat@gmail.comGoogle Data Analytics"/>
    <n v="256"/>
    <s v="Naveed Auliat"/>
    <s v="naveedauliat@gmail.com"/>
    <s v="7140242431527"/>
    <x v="1"/>
    <s v="google-data-analytics"/>
    <s v="Google"/>
    <s v="2025-07-24T18:22:57.519Z"/>
    <s v="2025-10-07T13:51:14.634Z"/>
    <n v="2"/>
    <n v="9"/>
    <x v="0"/>
    <s v="No"/>
    <s v="akepb-central-male-qoy2h"/>
    <s v="AKEPB - Central (Male)"/>
    <s v="Google Career Certificates Scholarship Program "/>
    <s v="xCh7v"/>
    <m/>
    <m/>
    <x v="0"/>
    <x v="6"/>
    <x v="3"/>
    <s v="+923554266592"/>
    <n v="7140242431527"/>
    <d v="1997-07-24T00:00:00"/>
    <x v="1"/>
    <x v="2"/>
    <s v="Rawalpindi"/>
    <x v="0"/>
    <s v="Single"/>
    <x v="5"/>
    <x v="6"/>
    <s v="Job referrals or placement support"/>
    <x v="0"/>
    <x v="1"/>
  </r>
  <r>
    <n v="0"/>
    <n v="1"/>
    <x v="1"/>
    <n v="0"/>
    <s v="sajjadhussainchitrali38@gmail.comGoogle Project Management"/>
    <n v="257"/>
    <s v="Sajjad Hussain"/>
    <s v="sajjadhussainchitrali38@gmail.com"/>
    <s v="1520177578871"/>
    <x v="0"/>
    <s v="google-project-management"/>
    <s v="Google"/>
    <s v="2025-07-23T11:43:27.860Z"/>
    <s v="2025-11-02T22:39:33.454Z"/>
    <n v="2"/>
    <n v="7"/>
    <x v="0"/>
    <s v="No"/>
    <s v="akepb-central-male-qoy2h"/>
    <s v="AKEPB - Central (Male)"/>
    <m/>
    <m/>
    <m/>
    <m/>
    <x v="0"/>
    <x v="16"/>
    <x v="3"/>
    <s v="+923489291286"/>
    <n v="1520177578871"/>
    <d v="1997-05-22T00:00:00"/>
    <x v="1"/>
    <x v="1"/>
    <s v="Peshawar "/>
    <x v="0"/>
    <s v="Married"/>
    <x v="5"/>
    <x v="2"/>
    <s v="Advanced technical or soft skills training"/>
    <x v="0"/>
    <x v="1"/>
  </r>
  <r>
    <n v="1"/>
    <n v="0"/>
    <x v="2"/>
    <n v="1"/>
    <s v="hamza2021karim@gmail.comGoogle Project Management"/>
    <n v="258"/>
    <s v="Hamza Karim"/>
    <s v="hamza2021karim@gmail.com"/>
    <s v="3430230923569"/>
    <x v="0"/>
    <s v="google-project-management"/>
    <s v="Google"/>
    <s v="2025-07-23T19:19:22.460Z"/>
    <m/>
    <n v="0"/>
    <n v="7"/>
    <x v="0"/>
    <s v="No"/>
    <s v="akepb-central-male-qoy2h"/>
    <s v="AKEPB - Central (Male)"/>
    <m/>
    <s v="xCh7v"/>
    <m/>
    <m/>
    <x v="0"/>
    <x v="0"/>
    <x v="0"/>
    <s v="+923007528942"/>
    <n v="3430230923569"/>
    <d v="2001-07-19T00:00:00"/>
    <x v="1"/>
    <x v="6"/>
    <s v="Lahore"/>
    <x v="0"/>
    <s v="Married"/>
    <x v="0"/>
    <x v="2"/>
    <s v="Support My Family members for Upskilling"/>
    <x v="1"/>
    <x v="1"/>
  </r>
  <r>
    <n v="1"/>
    <n v="0"/>
    <x v="0"/>
    <n v="1"/>
    <s v="khanzadahayat7@gmail.comGoogle Project Management"/>
    <n v="259"/>
    <s v="Hayat Ahmad khan Jalali"/>
    <s v="khanzadahayat7@gmail.com"/>
    <s v="1520226143881"/>
    <x v="0"/>
    <s v="google-project-management"/>
    <s v="Google"/>
    <s v="2024-10-10T13:12:38.886Z"/>
    <s v="2025-08-12T13:20:11.423Z"/>
    <n v="2"/>
    <n v="7"/>
    <x v="0"/>
    <s v="No"/>
    <s v="akepb-central-male-qoy2h"/>
    <s v="AKEPB - Central (Male)"/>
    <s v="Google Career Certificates Scholarship Program "/>
    <s v="xCh7v"/>
    <m/>
    <m/>
    <x v="0"/>
    <x v="16"/>
    <x v="3"/>
    <s v="+923409853230"/>
    <n v="1520226143881"/>
    <d v="2002-03-10T00:00:00"/>
    <x v="1"/>
    <x v="2"/>
    <s v="Rawalpindi Jamat khana "/>
    <x v="0"/>
    <s v="Single"/>
    <x v="5"/>
    <x v="2"/>
    <s v="Job referrals or placement support"/>
    <x v="1"/>
    <x v="1"/>
  </r>
  <r>
    <n v="1"/>
    <n v="0"/>
    <x v="0"/>
    <n v="1"/>
    <s v="dilafroz.akhss18@gmail.comGoogle Digital Marketing &amp; E-commerce"/>
    <n v="260"/>
    <s v="Dil Afroz"/>
    <s v="dilafroz.akhss18@gmail.com"/>
    <s v="7140160918094"/>
    <x v="7"/>
    <s v="google-digital-marketing-ecommerce"/>
    <s v="Google"/>
    <s v="2025-07-23T18:37:30.583Z"/>
    <s v="2025-09-04T19:33:51.485Z"/>
    <n v="3"/>
    <n v="8"/>
    <x v="0"/>
    <s v="No"/>
    <s v="akepb-gilgit-female-1kkb4"/>
    <s v="AKEPB - Gilgit II (Female)"/>
    <s v="Google Career Certificates Scholarship Program "/>
    <s v="xCh7v"/>
    <m/>
    <m/>
    <x v="0"/>
    <x v="18"/>
    <x v="6"/>
    <s v="+923554332312"/>
    <n v="7140160918094"/>
    <d v="1993-04-08T00:00:00"/>
    <x v="0"/>
    <x v="0"/>
    <s v="Khomar "/>
    <x v="1"/>
    <s v="Married"/>
    <x v="5"/>
    <x v="0"/>
    <s v="Entrepreneurship support and mentoring"/>
    <x v="0"/>
    <x v="0"/>
  </r>
  <r>
    <n v="0"/>
    <n v="1"/>
    <x v="1"/>
    <n v="0"/>
    <s v="karimrohi171@gmail.comGoogle IT Automation with Python"/>
    <n v="261"/>
    <s v="Rohila karim"/>
    <s v="karimrohi171@gmail.com"/>
    <s v="7170305655764"/>
    <x v="8"/>
    <s v="google-it-automation"/>
    <s v="Google"/>
    <s v="2025-09-01T08:18:43.133Z"/>
    <s v="2025-10-27T10:14:38.961Z"/>
    <n v="0"/>
    <n v="7"/>
    <x v="0"/>
    <s v="No"/>
    <s v="akepb-central-female-g5ddm"/>
    <s v="AKEPB - Central (Female)"/>
    <m/>
    <s v="xCh7v"/>
    <m/>
    <m/>
    <x v="0"/>
    <x v="0"/>
    <x v="0"/>
    <s v="+923435386907"/>
    <n v="7170305655764"/>
    <d v="2003-11-01T00:00:00"/>
    <x v="1"/>
    <x v="2"/>
    <s v="karimabad jk islamabad"/>
    <x v="1"/>
    <s v="Single"/>
    <x v="1"/>
    <x v="1"/>
    <s v="Job referrals or placement support"/>
    <x v="1"/>
    <x v="2"/>
  </r>
  <r>
    <n v="1"/>
    <n v="0"/>
    <x v="0"/>
    <n v="1"/>
    <s v="ashfaqzapoo@gmail.comGoogle Digital Marketing &amp; E-commerce"/>
    <n v="262"/>
    <s v="Ishfaq"/>
    <s v="ashfaqzapoo@gmail.com"/>
    <s v="7150403983085"/>
    <x v="7"/>
    <s v="google-digital-marketing-ecommerce"/>
    <s v="Google"/>
    <s v="2025-07-27T10:50:26.759Z"/>
    <s v="2025-07-27T11:06:22.548Z"/>
    <n v="0"/>
    <n v="8"/>
    <x v="0"/>
    <s v="No"/>
    <s v="akepb-central-male-qoy2h"/>
    <s v="AKEPB - Central (Male)"/>
    <s v="Google Career Certificates Scholarship Program "/>
    <m/>
    <m/>
    <m/>
    <x v="0"/>
    <x v="0"/>
    <x v="0"/>
    <s v="+923499349162"/>
    <n v="7150403983085"/>
    <d v="2004-03-13T00:00:00"/>
    <x v="1"/>
    <x v="2"/>
    <s v="Central jamatkhana karimabad "/>
    <x v="0"/>
    <s v="Single"/>
    <x v="1"/>
    <x v="2"/>
    <s v="Support My Family members for Upskilling"/>
    <x v="1"/>
    <x v="2"/>
  </r>
  <r>
    <n v="1"/>
    <n v="0"/>
    <x v="0"/>
    <n v="1"/>
    <s v="alishjabar3@gmail.comGoogle IT Support"/>
    <n v="263"/>
    <s v="alishba jabbar"/>
    <s v="alishjabar3@gmail.com"/>
    <s v="7140208518660"/>
    <x v="6"/>
    <s v="google-it-support"/>
    <s v="Google"/>
    <s v="2025-07-29T06:04:34.246Z"/>
    <s v="2025-09-13T10:26:45.780Z"/>
    <n v="1"/>
    <n v="6"/>
    <x v="0"/>
    <s v="No"/>
    <s v="akepb-central-female-g5ddm"/>
    <s v="AKEPB - Central (Female)"/>
    <s v="Google Career Certificates Scholarship Program "/>
    <s v="GgvHw"/>
    <m/>
    <m/>
    <x v="0"/>
    <x v="14"/>
    <x v="1"/>
    <s v="+923181224495"/>
    <n v="7140208518660"/>
    <d v="2005-06-15T00:00:00"/>
    <x v="1"/>
    <x v="2"/>
    <s v="rawalpindi jk"/>
    <x v="1"/>
    <s v="Single"/>
    <x v="1"/>
    <x v="7"/>
    <s v="Job referrals or placement support"/>
    <x v="1"/>
    <x v="2"/>
  </r>
  <r>
    <n v="1"/>
    <n v="0"/>
    <x v="3"/>
    <n v="1"/>
    <s v="asifshakir0119@gmail.comGoogle IT Automation with Python"/>
    <n v="264"/>
    <s v="Asif Ali"/>
    <s v="asifshakir0119@gmail.com"/>
    <s v="7140303463865"/>
    <x v="8"/>
    <s v="google-it-automation"/>
    <s v="Google"/>
    <s v="2025-07-24T10:47:25.695Z"/>
    <m/>
    <n v="0"/>
    <n v="7"/>
    <x v="0"/>
    <s v="No"/>
    <s v="akepb-gilgit-male-gxr0q"/>
    <s v="AKEPB - Gilgit II (Male)"/>
    <s v="Google Career Certificates Scholarship Program "/>
    <s v="xCh7v"/>
    <m/>
    <m/>
    <x v="0"/>
    <x v="0"/>
    <x v="0"/>
    <s v="+923125539993"/>
    <n v="7140303463865"/>
    <d v="1994-05-02T00:00:00"/>
    <x v="0"/>
    <x v="0"/>
    <s v="Upper Jutial"/>
    <x v="0"/>
    <s v="Single"/>
    <x v="5"/>
    <x v="5"/>
    <s v="Support My Family members for Upskilling"/>
    <x v="0"/>
    <x v="2"/>
  </r>
  <r>
    <n v="1"/>
    <n v="0"/>
    <x v="2"/>
    <n v="1"/>
    <s v="sadiqalikhan301@gmail.comGoogle Project Management"/>
    <n v="265"/>
    <s v="Sadiq ali"/>
    <s v="sadiqalikhan301@gmail.com"/>
    <s v="7140108382513"/>
    <x v="0"/>
    <s v="google-project-management"/>
    <s v="Google"/>
    <s v="2025-08-13T15:39:02.008Z"/>
    <s v="2025-08-21T15:32:09.477Z"/>
    <n v="0"/>
    <n v="7"/>
    <x v="0"/>
    <s v="No"/>
    <s v="akepb-gilgit-male-gxr0q"/>
    <s v="AKEPB - Gilgit II (Male)"/>
    <s v="Google Career Certificates Scholarship Program "/>
    <m/>
    <m/>
    <m/>
    <x v="0"/>
    <x v="0"/>
    <x v="0"/>
    <s v="+923470594556"/>
    <n v="7140108382513"/>
    <d v="2005-09-21T00:00:00"/>
    <x v="0"/>
    <x v="0"/>
    <s v="Sakwar, Ali Abad Colony"/>
    <x v="0"/>
    <s v="Single"/>
    <x v="5"/>
    <x v="2"/>
    <s v="Advanced technical or soft skills training"/>
    <x v="1"/>
    <x v="1"/>
  </r>
  <r>
    <n v="0"/>
    <n v="0"/>
    <x v="1"/>
    <n v="0"/>
    <s v="shamsjanat@hotmail.comGoogle Project Management"/>
    <n v="266"/>
    <s v="Shams bibi"/>
    <s v="shamsjanat@hotmail.com"/>
    <s v="7140162709736"/>
    <x v="0"/>
    <s v="google-project-management"/>
    <s v="Google"/>
    <s v="2025-11-04T08:53:07.566Z"/>
    <m/>
    <n v="0"/>
    <n v="7"/>
    <x v="0"/>
    <s v="No"/>
    <s v="akepb-central-female-g5ddm"/>
    <s v="AKEPB - Central (Female)"/>
    <m/>
    <m/>
    <m/>
    <m/>
    <x v="0"/>
    <x v="0"/>
    <x v="0"/>
    <s v="+923130355973"/>
    <n v="7140162709736"/>
    <d v="1982-10-12T00:00:00"/>
    <x v="1"/>
    <x v="2"/>
    <s v="GJHS   JK"/>
    <x v="1"/>
    <s v="Married"/>
    <x v="5"/>
    <x v="8"/>
    <s v="Advanced technical or soft skills training"/>
    <x v="4"/>
    <x v="0"/>
  </r>
  <r>
    <n v="1"/>
    <n v="0"/>
    <x v="0"/>
    <n v="1"/>
    <s v="sarwanqutoshi@gmail.comGoogle Cybersecurity"/>
    <n v="267"/>
    <s v="Sarwan Zada"/>
    <s v="sarwanqutoshi@gmail.com"/>
    <s v="7150189094663"/>
    <x v="2"/>
    <s v="google-cybersecurity"/>
    <s v="Google"/>
    <s v="2025-07-28T15:23:16.401Z"/>
    <m/>
    <n v="0"/>
    <n v="9"/>
    <x v="0"/>
    <s v="No"/>
    <s v="akepb-central-male-qoy2h"/>
    <s v="AKEPB - Central (Male)"/>
    <s v="Google Career Certificates Scholarship Program "/>
    <m/>
    <m/>
    <m/>
    <x v="0"/>
    <x v="0"/>
    <x v="0"/>
    <s v="+923488804778"/>
    <n v="7150189094663"/>
    <d v="2005-03-17T00:00:00"/>
    <x v="1"/>
    <x v="2"/>
    <s v="Golden Jubille Society JK"/>
    <x v="0"/>
    <s v="Single"/>
    <x v="1"/>
    <x v="4"/>
    <s v="Advanced technical or soft skills training"/>
    <x v="1"/>
    <x v="1"/>
  </r>
  <r>
    <n v="0"/>
    <n v="0"/>
    <x v="1"/>
    <n v="0"/>
    <s v="nazeeraman93@gmail.comGoogle Business Intelligence"/>
    <n v="268"/>
    <s v="Nazeer Aman"/>
    <s v="nazeeraman93@gmail.com"/>
    <s v="7140253332139"/>
    <x v="4"/>
    <s v="google-business-intelligence"/>
    <s v="Google"/>
    <s v="2025-07-23T10:07:38.342Z"/>
    <m/>
    <n v="0"/>
    <n v="4"/>
    <x v="0"/>
    <s v="No"/>
    <s v="akepb-central-male-qoy2h"/>
    <s v="AKEPB - Central (Male)"/>
    <s v="Google Career Certificates Scholarship Program "/>
    <m/>
    <m/>
    <m/>
    <x v="0"/>
    <x v="0"/>
    <x v="0"/>
    <s v="+923170580327"/>
    <n v="7140253332139"/>
    <d v="2000-03-04T00:00:00"/>
    <x v="1"/>
    <x v="2"/>
    <s v="Ismaili Jamatkhanaa Chandi Chowk Rawalpindi"/>
    <x v="0"/>
    <s v="Single"/>
    <x v="5"/>
    <x v="0"/>
    <s v="Advanced technical or soft skills training"/>
    <x v="1"/>
    <x v="1"/>
  </r>
  <r>
    <n v="1"/>
    <n v="0"/>
    <x v="0"/>
    <n v="1"/>
    <s v="tehzeebshah57@gmail.comGoogle Data Analytics"/>
    <n v="269"/>
    <s v="Syed Tehzeeb Ali Shah"/>
    <s v="tehzeebshah57@gmail.com"/>
    <s v="7140403481377"/>
    <x v="1"/>
    <s v="google-data-analytics"/>
    <s v="Google"/>
    <s v="2025-07-29T15:03:56.243Z"/>
    <s v="2025-08-26T16:45:23.151Z"/>
    <n v="1"/>
    <n v="9"/>
    <x v="0"/>
    <s v="No"/>
    <s v="akepb-central-male-qoy2h"/>
    <s v="AKEPB - Central (Male)"/>
    <s v="Google Career Certificates Scholarship Program "/>
    <m/>
    <m/>
    <m/>
    <x v="0"/>
    <x v="2"/>
    <x v="1"/>
    <s v="+923494311952"/>
    <n v="7140403481377"/>
    <d v="2005-03-03T00:00:00"/>
    <x v="1"/>
    <x v="2"/>
    <s v="Karimabad Jamatkhana Islamabad "/>
    <x v="0"/>
    <s v="Single"/>
    <x v="1"/>
    <x v="0"/>
    <s v="Advanced technical or soft skills training"/>
    <x v="1"/>
    <x v="2"/>
  </r>
  <r>
    <n v="0"/>
    <n v="0"/>
    <x v="1"/>
    <n v="0"/>
    <s v="irammurtaza732@gmail.comGoogle AI Essentials"/>
    <n v="270"/>
    <s v="Iram Aliya"/>
    <s v="irammurtaza732@gmail.com"/>
    <s v="7140290580446"/>
    <x v="3"/>
    <s v="ai-essentials-google"/>
    <s v="Google"/>
    <s v="2025-08-03T04:43:34.457Z"/>
    <m/>
    <n v="0"/>
    <n v="5"/>
    <x v="0"/>
    <s v="No"/>
    <s v="akepb-central-female-g5ddm"/>
    <s v="AKEPB - Central (Female)"/>
    <m/>
    <s v="GgvHw"/>
    <m/>
    <m/>
    <x v="0"/>
    <x v="0"/>
    <x v="0"/>
    <s v="+923477767164"/>
    <n v="7140290580446"/>
    <d v="2000-04-02T00:00:00"/>
    <x v="1"/>
    <x v="2"/>
    <s v="Islamabad/ Rawalpindi "/>
    <x v="1"/>
    <s v="Single"/>
    <x v="1"/>
    <x v="2"/>
    <s v="Entrepreneurship support and mentoring"/>
    <x v="1"/>
    <x v="2"/>
  </r>
  <r>
    <n v="1"/>
    <n v="0"/>
    <x v="0"/>
    <n v="1"/>
    <s v="amjad.edu2137@gmail.comGoogle Digital Marketing &amp; E-commerce"/>
    <n v="271"/>
    <s v="Amjad Khan"/>
    <s v="amjad.edu2137@gmail.com"/>
    <s v="7140303630127"/>
    <x v="7"/>
    <s v="google-digital-marketing-ecommerce"/>
    <s v="Google"/>
    <s v="2025-02-04T17:05:22.757Z"/>
    <s v="2025-10-03T23:08:51.112Z"/>
    <n v="3"/>
    <n v="8"/>
    <x v="0"/>
    <s v="No"/>
    <s v="akepb-gilgit-male-gxr0q"/>
    <s v="AKEPB - Gilgit II (Male)"/>
    <m/>
    <s v="skill~advanced-analytics"/>
    <m/>
    <m/>
    <x v="0"/>
    <x v="18"/>
    <x v="6"/>
    <s v="+923172982093"/>
    <n v="7140303630127"/>
    <d v="2002-04-15T00:00:00"/>
    <x v="0"/>
    <x v="0"/>
    <s v="noor colony jutial Gilgit"/>
    <x v="0"/>
    <s v="Single"/>
    <x v="3"/>
    <x v="0"/>
    <s v="Support My Family members for Upskilling"/>
    <x v="1"/>
    <x v="1"/>
  </r>
  <r>
    <n v="1"/>
    <n v="0"/>
    <x v="2"/>
    <n v="1"/>
    <s v="artas.kishwer@gmail.comGoogle Project Management"/>
    <n v="272"/>
    <s v="Kishwer Artas"/>
    <s v="artas.kishwer@gmail.com"/>
    <s v="7140157837774"/>
    <x v="0"/>
    <s v="google-project-management"/>
    <s v="Google"/>
    <s v="2021-05-22T18:16:08.650Z"/>
    <s v="2025-09-15T07:32:43.079Z"/>
    <n v="0"/>
    <n v="7"/>
    <x v="0"/>
    <s v="No"/>
    <s v="akepb-central-female-g5ddm"/>
    <s v="AKEPB - Central (Female)"/>
    <s v="Google Career Certificates Scholarship Program "/>
    <m/>
    <m/>
    <m/>
    <x v="0"/>
    <x v="0"/>
    <x v="0"/>
    <s v="+923475407680"/>
    <n v="7140157837774"/>
    <d v="1995-01-17T00:00:00"/>
    <x v="1"/>
    <x v="2"/>
    <s v="Rawalpindi"/>
    <x v="1"/>
    <s v="Single"/>
    <x v="5"/>
    <x v="5"/>
    <s v="Advanced technical or soft skills training"/>
    <x v="0"/>
    <x v="0"/>
  </r>
  <r>
    <n v="1"/>
    <n v="0"/>
    <x v="0"/>
    <n v="1"/>
    <s v="mohsinaliaks786@gmail.comGoogle Digital Marketing &amp; E-commerce"/>
    <n v="273"/>
    <s v="Mohsin Ali"/>
    <s v="mohsinaliaks786@gmail.com"/>
    <s v="3430108800763"/>
    <x v="7"/>
    <s v="google-digital-marketing-ecommerce"/>
    <s v="Google"/>
    <s v="2025-07-23T17:39:17.431Z"/>
    <s v="2025-10-10T06:22:52.104Z"/>
    <n v="0"/>
    <n v="8"/>
    <x v="0"/>
    <s v="No"/>
    <s v="akepb-central-male-qoy2h"/>
    <s v="AKEPB - Central (Male)"/>
    <s v="Google Career Certificates Scholarship Program "/>
    <s v="xCh7v"/>
    <m/>
    <m/>
    <x v="0"/>
    <x v="0"/>
    <x v="0"/>
    <s v="+923059719839"/>
    <n v="3430108800763"/>
    <d v="2005-04-25T00:00:00"/>
    <x v="1"/>
    <x v="3"/>
    <s v="Kareemabad jk"/>
    <x v="0"/>
    <s v="Single"/>
    <x v="1"/>
    <x v="0"/>
    <s v="Support My Family members for Upskilling"/>
    <x v="1"/>
    <x v="2"/>
  </r>
  <r>
    <n v="1"/>
    <n v="0"/>
    <x v="0"/>
    <n v="1"/>
    <s v="mrdaniyalaleem@gmail.comGoogle AI Essentials"/>
    <n v="274"/>
    <s v="Daniyal Aleem"/>
    <s v="mrdaniyalaleem@gmail.com"/>
    <s v="3740559973567"/>
    <x v="3"/>
    <s v="ai-essentials-google"/>
    <s v="Google"/>
    <s v="2025-08-09T08:08:04.289Z"/>
    <s v="2025-08-12T07:59:49.715Z"/>
    <n v="0"/>
    <n v="5"/>
    <x v="0"/>
    <s v="No"/>
    <s v="akepb-central-male-qoy2h"/>
    <s v="AKEPB - Central (Male)"/>
    <s v="Google Career Certificates Scholarship Program "/>
    <s v="xCh7v"/>
    <m/>
    <m/>
    <x v="0"/>
    <x v="0"/>
    <x v="0"/>
    <s v="+923275701023"/>
    <n v="3740559973567"/>
    <d v="2004-02-28T00:00:00"/>
    <x v="1"/>
    <x v="2"/>
    <s v="Rawalpindi JK"/>
    <x v="0"/>
    <s v="Single"/>
    <x v="1"/>
    <x v="1"/>
    <s v="Internship placements"/>
    <x v="1"/>
    <x v="2"/>
  </r>
  <r>
    <n v="1"/>
    <n v="0"/>
    <x v="0"/>
    <n v="1"/>
    <s v="alishafia70@gmail.comGoogle Digital Marketing &amp; E-commerce"/>
    <n v="275"/>
    <s v="Shafia Ali"/>
    <s v="alishafia70@gmail.com"/>
    <s v="7140104508210"/>
    <x v="7"/>
    <s v="google-digital-marketing-ecommerce"/>
    <s v="Google"/>
    <s v="2025-09-11T14:35:19.497Z"/>
    <s v="2025-09-27T19:25:13.630Z"/>
    <n v="1"/>
    <n v="8"/>
    <x v="0"/>
    <s v="No"/>
    <s v="akepb-central-female-g5ddm"/>
    <s v="AKEPB - Central (Female)"/>
    <m/>
    <s v="GgvHw"/>
    <m/>
    <m/>
    <x v="0"/>
    <x v="11"/>
    <x v="1"/>
    <s v="+923115109633"/>
    <n v="7140104508210"/>
    <d v="2005-04-19T00:00:00"/>
    <x v="1"/>
    <x v="2"/>
    <s v="Jamat Khana Rawalpindi "/>
    <x v="1"/>
    <s v="Single"/>
    <x v="1"/>
    <x v="4"/>
    <s v="Advanced technical or soft skills training"/>
    <x v="1"/>
    <x v="2"/>
  </r>
  <r>
    <n v="0"/>
    <n v="0"/>
    <x v="1"/>
    <n v="0"/>
    <s v="ajafar976@gmail.comGoogle IT Support"/>
    <n v="276"/>
    <s v="Jafar ali"/>
    <s v="ajafar976@gmail.com"/>
    <s v="7140274087047"/>
    <x v="6"/>
    <s v="google-it-support"/>
    <s v="Google"/>
    <s v="2025-08-08T05:06:33.336Z"/>
    <s v="2025-08-10T06:06:06.297Z"/>
    <n v="0"/>
    <n v="6"/>
    <x v="0"/>
    <s v="No"/>
    <s v="akepb-central-male-qoy2h"/>
    <s v="AKEPB - Central (Male)"/>
    <s v="Google Career Certificates Scholarship Program "/>
    <s v="xCh7v"/>
    <m/>
    <m/>
    <x v="0"/>
    <x v="0"/>
    <x v="0"/>
    <s v="+923408856435"/>
    <n v="7140274087047"/>
    <d v="1990-05-26T00:00:00"/>
    <x v="0"/>
    <x v="0"/>
    <s v="Gilgith"/>
    <x v="0"/>
    <s v="Married"/>
    <x v="2"/>
    <x v="2"/>
    <s v="Job referrals or placement support"/>
    <x v="4"/>
    <x v="1"/>
  </r>
  <r>
    <n v="1"/>
    <n v="0"/>
    <x v="2"/>
    <n v="1"/>
    <s v="zohraali0512@gmail.comGoogle Advanced Data Analytics"/>
    <n v="277"/>
    <s v="Zohra"/>
    <s v="zohraali0512@gmail.com"/>
    <s v="7150403919664"/>
    <x v="5"/>
    <s v="google-advanced-data-analytics"/>
    <s v="Google"/>
    <s v="2025-10-29T10:06:55.511Z"/>
    <s v="2025-10-29T10:13:41.443Z"/>
    <n v="0"/>
    <n v="8"/>
    <x v="0"/>
    <s v="No"/>
    <s v="akepb-central-female-g5ddm"/>
    <s v="AKEPB - Central (Female)"/>
    <m/>
    <s v="xCh7v"/>
    <m/>
    <m/>
    <x v="0"/>
    <x v="0"/>
    <x v="0"/>
    <s v="+923127306348"/>
    <n v="7150403919664"/>
    <d v="1991-04-05T00:00:00"/>
    <x v="1"/>
    <x v="2"/>
    <s v="Gulshan e Fatima society "/>
    <x v="1"/>
    <s v="Married"/>
    <x v="0"/>
    <x v="7"/>
    <s v="Support My Family members for Upskilling"/>
    <x v="0"/>
    <x v="1"/>
  </r>
  <r>
    <n v="0"/>
    <n v="0"/>
    <x v="1"/>
    <n v="0"/>
    <s v="alyhider1250@gmail.comGoogle Cybersecurity"/>
    <n v="278"/>
    <s v="Ali Haider"/>
    <s v="alyhider1250@gmail.com"/>
    <s v="7150144521473"/>
    <x v="2"/>
    <s v="google-cybersecurity"/>
    <s v="Google"/>
    <s v="2025-07-28T06:36:39.105Z"/>
    <s v="2025-07-29T10:27:07.029Z"/>
    <n v="2"/>
    <n v="9"/>
    <x v="0"/>
    <s v="No"/>
    <s v="akepb-central-male-qoy2h"/>
    <s v="AKEPB - Central (Male)"/>
    <s v="Google Career Certificates Scholarship Program "/>
    <s v="GgvHw"/>
    <m/>
    <m/>
    <x v="0"/>
    <x v="6"/>
    <x v="3"/>
    <s v="+923489927826"/>
    <n v="7150144521473"/>
    <d v="2002-03-05T00:00:00"/>
    <x v="1"/>
    <x v="2"/>
    <s v="Rawalpindi "/>
    <x v="0"/>
    <s v="Single"/>
    <x v="1"/>
    <x v="0"/>
    <s v="Internship placements"/>
    <x v="1"/>
    <x v="2"/>
  </r>
  <r>
    <n v="0"/>
    <n v="0"/>
    <x v="1"/>
    <n v="0"/>
    <s v="noorulain.sheraman@akcpk.orgGoogle Project Management"/>
    <n v="279"/>
    <s v="Noor Ul Ain"/>
    <s v="noorulain.sheraman@akcpk.org"/>
    <s v="7150194657300"/>
    <x v="0"/>
    <s v="google-project-management"/>
    <s v="Google"/>
    <s v="2025-07-24T08:42:11.320Z"/>
    <s v="2025-09-17T12:35:10.792Z"/>
    <n v="1"/>
    <n v="7"/>
    <x v="0"/>
    <s v="No"/>
    <s v="akepb-central-female-g5ddm"/>
    <s v="AKEPB - Central (Female)"/>
    <s v="Google Career Certificates Scholarship Program "/>
    <s v="xCh7v"/>
    <m/>
    <m/>
    <x v="0"/>
    <x v="1"/>
    <x v="1"/>
    <s v="+923499023719"/>
    <n v="7150194657300"/>
    <d v="1995-03-26T00:00:00"/>
    <x v="1"/>
    <x v="2"/>
    <s v="Golden Jubilee "/>
    <x v="1"/>
    <s v="Engaged"/>
    <x v="2"/>
    <x v="6"/>
    <s v="Job referrals or placement support"/>
    <x v="0"/>
    <x v="0"/>
  </r>
  <r>
    <n v="0"/>
    <n v="0"/>
    <x v="1"/>
    <n v="0"/>
    <s v="saleemdaad.szabist@gmail.comGoogle Data Analytics"/>
    <n v="280"/>
    <s v="Saleem Dad"/>
    <s v="saleemdaad.szabist@gmail.com"/>
    <s v="7150227686791"/>
    <x v="1"/>
    <s v="google-data-analytics"/>
    <s v="Google"/>
    <s v="2025-08-04T04:44:43.663Z"/>
    <s v="2025-11-04T07:23:35.064Z"/>
    <n v="2"/>
    <n v="9"/>
    <x v="0"/>
    <s v="No"/>
    <s v="akepb-central-male-qoy2h"/>
    <s v="AKEPB - Central (Male)"/>
    <m/>
    <s v="xCh7v"/>
    <m/>
    <m/>
    <x v="0"/>
    <x v="6"/>
    <x v="3"/>
    <s v="+923415919069"/>
    <n v="7150227686791"/>
    <d v="2001-01-01T00:00:00"/>
    <x v="1"/>
    <x v="2"/>
    <s v="Karimabad"/>
    <x v="0"/>
    <s v="Single"/>
    <x v="2"/>
    <x v="8"/>
    <s v="Job referrals or placement support"/>
    <x v="1"/>
    <x v="1"/>
  </r>
  <r>
    <n v="1"/>
    <n v="0"/>
    <x v="0"/>
    <n v="1"/>
    <s v="farooqahmed24632@gmail.comGoogle Project Management"/>
    <n v="281"/>
    <s v="Farooq Ahmed"/>
    <s v="farooqahmed24632@gmail.com"/>
    <s v="7140135550809"/>
    <x v="0"/>
    <s v="google-project-management"/>
    <s v="Google"/>
    <s v="2025-07-24T04:00:53.920Z"/>
    <s v="2025-10-27T09:05:16.184Z"/>
    <n v="1"/>
    <n v="7"/>
    <x v="0"/>
    <s v="No"/>
    <s v="akepb-gilgit-male-gxr0q"/>
    <s v="AKEPB - Gilgit II (Male)"/>
    <s v="Google Career Certificates Scholarship Program "/>
    <m/>
    <m/>
    <m/>
    <x v="0"/>
    <x v="1"/>
    <x v="1"/>
    <s v="+923554612068"/>
    <n v="7140135550809"/>
    <d v="2002-01-01T00:00:00"/>
    <x v="0"/>
    <x v="0"/>
    <s v="Khomar"/>
    <x v="0"/>
    <s v="Single"/>
    <x v="1"/>
    <x v="0"/>
    <s v="Advanced technical or soft skills training"/>
    <x v="1"/>
    <x v="1"/>
  </r>
  <r>
    <n v="1"/>
    <n v="0"/>
    <x v="0"/>
    <n v="1"/>
    <s v="tanverhsn06@gmail.comGoogle Project Management"/>
    <n v="282"/>
    <s v="Tanveer Hassan"/>
    <s v="tanverhsn06@gmail.com"/>
    <s v="1502028246269"/>
    <x v="0"/>
    <s v="google-project-management"/>
    <s v="Google"/>
    <s v="2025-07-23T10:26:13.340Z"/>
    <s v="2025-11-03T15:24:29.221Z"/>
    <n v="0"/>
    <n v="7"/>
    <x v="0"/>
    <s v="No"/>
    <s v="akepb-central-male-qoy2h"/>
    <s v="AKEPB - Central (Male)"/>
    <s v="Google Career Certificates Scholarship Program "/>
    <s v="GgvHw"/>
    <m/>
    <m/>
    <x v="0"/>
    <x v="0"/>
    <x v="0"/>
    <s v="+923485267809"/>
    <n v="1502028246269"/>
    <d v="1999-04-15T00:00:00"/>
    <x v="1"/>
    <x v="2"/>
    <s v="(Chandi Chowk) Rawalpindi"/>
    <x v="0"/>
    <s v="Single"/>
    <x v="0"/>
    <x v="1"/>
    <s v="Advanced technical or soft skills training"/>
    <x v="0"/>
    <x v="1"/>
  </r>
  <r>
    <n v="1"/>
    <n v="0"/>
    <x v="0"/>
    <n v="1"/>
    <s v="awaiskhan334545@gmail.comGoogle Digital Marketing &amp; E-commerce"/>
    <n v="283"/>
    <s v="Awais ayub"/>
    <s v="awaiskhan334545@gmail.com"/>
    <s v="7150101760709"/>
    <x v="7"/>
    <s v="google-digital-marketing-ecommerce"/>
    <s v="Google"/>
    <s v="2024-01-04T08:14:45.087Z"/>
    <s v="2025-11-03T12:34:27.714Z"/>
    <n v="3"/>
    <n v="8"/>
    <x v="0"/>
    <s v="No"/>
    <s v="akepb-central-male-qoy2h"/>
    <s v="AKEPB - Central (Male)"/>
    <m/>
    <s v="GgvHw"/>
    <m/>
    <m/>
    <x v="0"/>
    <x v="18"/>
    <x v="6"/>
    <s v="+923454237103"/>
    <n v="7150101760709"/>
    <d v="2006-04-11T00:00:00"/>
    <x v="1"/>
    <x v="2"/>
    <s v="G9 Karachi company "/>
    <x v="0"/>
    <s v="Single"/>
    <x v="1"/>
    <x v="0"/>
    <s v="Entrepreneurship support and mentoring"/>
    <x v="1"/>
    <x v="1"/>
  </r>
  <r>
    <n v="1"/>
    <n v="0"/>
    <x v="0"/>
    <n v="1"/>
    <s v="inxeeali@gmail.comGoogle Project Management"/>
    <n v="284"/>
    <s v="Inzamam Ali shah"/>
    <s v="inxeeali@gmail.com"/>
    <s v="7140124642851"/>
    <x v="0"/>
    <s v="google-project-management"/>
    <s v="Google"/>
    <s v="2025-10-01T08:08:49.473Z"/>
    <s v="2025-10-19T13:33:36.078Z"/>
    <n v="0"/>
    <n v="7"/>
    <x v="0"/>
    <s v="No"/>
    <s v="akepb-central-male-qoy2h"/>
    <s v="AKEPB - Central (Male)"/>
    <s v="Google Career Certificates Scholarship Program "/>
    <m/>
    <m/>
    <m/>
    <x v="0"/>
    <x v="0"/>
    <x v="0"/>
    <s v="+923115954265"/>
    <n v="7140124642851"/>
    <d v="2000-04-11T00:00:00"/>
    <x v="1"/>
    <x v="6"/>
    <s v="Lahore Davis Road jamat khana"/>
    <x v="0"/>
    <s v="Single"/>
    <x v="2"/>
    <x v="5"/>
    <s v="Support My Family members for Upskilling"/>
    <x v="1"/>
    <x v="1"/>
  </r>
  <r>
    <n v="1"/>
    <n v="0"/>
    <x v="0"/>
    <n v="1"/>
    <s v="shaukatnazish360@gmail.comGoogle Project Management"/>
    <n v="285"/>
    <s v="Nazish shaukat"/>
    <s v="shaukatnazish360@gmail.com"/>
    <s v="7140131363360"/>
    <x v="0"/>
    <s v="google-project-management"/>
    <s v="Google"/>
    <s v="2025-07-28T12:23:40.135Z"/>
    <s v="2025-09-23T08:15:44.468Z"/>
    <n v="2"/>
    <n v="7"/>
    <x v="0"/>
    <s v="No"/>
    <s v="akepb-central-female-g5ddm"/>
    <s v="AKEPB - Central (Female)"/>
    <s v="Google Career Certificates Scholarship Program "/>
    <m/>
    <m/>
    <m/>
    <x v="0"/>
    <x v="16"/>
    <x v="3"/>
    <s v="+923109941145"/>
    <n v="7140131363360"/>
    <d v="2004-03-03T00:00:00"/>
    <x v="1"/>
    <x v="2"/>
    <s v="Abpara jk"/>
    <x v="1"/>
    <s v="Single"/>
    <x v="1"/>
    <x v="6"/>
    <s v="Entrepreneurship support and mentoring"/>
    <x v="1"/>
    <x v="1"/>
  </r>
  <r>
    <n v="0"/>
    <n v="0"/>
    <x v="1"/>
    <n v="0"/>
    <s v="19pwcse1753@uetpeshawar.edu.pkGoogle AI Essentials"/>
    <n v="286"/>
    <s v="Amrina Nizam"/>
    <s v="19pwcse1753@uetpeshawar.edu.pk"/>
    <s v="1520181772286"/>
    <x v="3"/>
    <s v="ai-essentials-google"/>
    <s v="Google"/>
    <s v="2025-07-23T10:57:19.762Z"/>
    <m/>
    <n v="0"/>
    <n v="5"/>
    <x v="0"/>
    <s v="No"/>
    <s v="akepb-central-female-g5ddm"/>
    <s v="AKEPB - Central (Female)"/>
    <s v="Google Career Certificates Scholarship Program "/>
    <m/>
    <m/>
    <m/>
    <x v="0"/>
    <x v="0"/>
    <x v="0"/>
    <s v="+923422594955"/>
    <n v="1520181772286"/>
    <d v="2000-01-10T00:00:00"/>
    <x v="1"/>
    <x v="2"/>
    <s v="Rawalpindi "/>
    <x v="1"/>
    <s v="Single"/>
    <x v="5"/>
    <x v="2"/>
    <s v="Internship placements"/>
    <x v="1"/>
    <x v="1"/>
  </r>
  <r>
    <n v="1"/>
    <n v="0"/>
    <x v="0"/>
    <n v="1"/>
    <s v="engr.ghazijohar@gmail.comGoogle AI Essentials"/>
    <n v="287"/>
    <s v="Ghazi Johar"/>
    <s v="engr.ghazijohar@gmail.com"/>
    <s v="7140212131545"/>
    <x v="3"/>
    <s v="ai-essentials-google"/>
    <s v="Google"/>
    <s v="2025-09-16T17:54:44.661Z"/>
    <s v="2025-09-16T20:07:25.508Z"/>
    <n v="1"/>
    <n v="5"/>
    <x v="0"/>
    <s v="No"/>
    <s v="akepb-central-male-qoy2h"/>
    <s v="AKEPB - Central (Male)"/>
    <m/>
    <s v="xCh7v"/>
    <m/>
    <m/>
    <x v="0"/>
    <x v="4"/>
    <x v="1"/>
    <s v="+923135234483"/>
    <n v="7140212131545"/>
    <d v="1975-03-12T00:00:00"/>
    <x v="1"/>
    <x v="2"/>
    <s v="Chandni Chowk Rawalpindi "/>
    <x v="0"/>
    <s v="Married"/>
    <x v="5"/>
    <x v="5"/>
    <s v="Advanced technical or soft skills training"/>
    <x v="3"/>
    <x v="1"/>
  </r>
  <r>
    <n v="1"/>
    <n v="0"/>
    <x v="0"/>
    <n v="1"/>
    <s v="jamybhai@gmail.comGoogle AI Essentials"/>
    <n v="288"/>
    <s v="Jamshed Ali"/>
    <s v="jamybhai@gmail.com"/>
    <s v="7170303405681"/>
    <x v="3"/>
    <s v="ai-essentials-google"/>
    <s v="Google"/>
    <s v="2025-07-25T18:03:41.369Z"/>
    <s v="2025-09-08T18:49:26.610Z"/>
    <n v="0"/>
    <n v="5"/>
    <x v="0"/>
    <s v="No"/>
    <s v="akepb-gilgit-male-gxr0q"/>
    <s v="AKEPB - Gilgit II (Male)"/>
    <s v="Google Career Certificates Scholarship Program "/>
    <s v="GgvHw"/>
    <m/>
    <m/>
    <x v="0"/>
    <x v="0"/>
    <x v="0"/>
    <s v="+923488896730"/>
    <n v="7170303405681"/>
    <d v="2001-04-03T00:00:00"/>
    <x v="0"/>
    <x v="0"/>
    <s v="Baladur Karim Town Jamat Khana"/>
    <x v="0"/>
    <s v="Single"/>
    <x v="3"/>
    <x v="2"/>
    <s v="Job referrals or placement support"/>
    <x v="1"/>
    <x v="1"/>
  </r>
  <r>
    <n v="1"/>
    <n v="0"/>
    <x v="0"/>
    <n v="1"/>
    <s v="behramkhan7718@gmail.comGoogle Advanced Data Analytics"/>
    <n v="289"/>
    <s v="Behram Khan"/>
    <s v="behramkhan7718@gmail.com"/>
    <s v="7140303458045"/>
    <x v="5"/>
    <s v="google-advanced-data-analytics"/>
    <s v="Google"/>
    <s v="2025-07-23T19:22:19.065Z"/>
    <s v="2025-10-04T07:05:27.457Z"/>
    <n v="2"/>
    <n v="8"/>
    <x v="0"/>
    <s v="No"/>
    <s v="akepb-gilgit-male-gxr0q"/>
    <s v="AKEPB - Gilgit II (Male)"/>
    <s v="Google Career Certificates Scholarship Program "/>
    <s v="GgvHw"/>
    <m/>
    <m/>
    <x v="0"/>
    <x v="9"/>
    <x v="3"/>
    <s v="+923115118851"/>
    <n v="7140303458045"/>
    <d v="1995-02-24T00:00:00"/>
    <x v="0"/>
    <x v="0"/>
    <s v="Sonikote"/>
    <x v="0"/>
    <s v="Single"/>
    <x v="5"/>
    <x v="0"/>
    <s v="Advanced technical or soft skills training"/>
    <x v="0"/>
    <x v="0"/>
  </r>
  <r>
    <n v="1"/>
    <n v="0"/>
    <x v="0"/>
    <n v="1"/>
    <s v="tahiralyyshah@gmail.comGoogle Digital Marketing &amp; E-commerce"/>
    <n v="290"/>
    <s v="Tahir Ali"/>
    <s v="tahiralyyshah@gmail.com"/>
    <s v="7140170315139"/>
    <x v="7"/>
    <s v="google-digital-marketing-ecommerce"/>
    <s v="Google"/>
    <s v="2025-08-02T15:08:11.030Z"/>
    <s v="2025-10-23T09:19:37.543Z"/>
    <n v="1"/>
    <n v="8"/>
    <x v="0"/>
    <s v="No"/>
    <s v="akepb-gilgit-male-gxr0q"/>
    <s v="AKEPB - Gilgit II (Male)"/>
    <m/>
    <m/>
    <m/>
    <m/>
    <x v="0"/>
    <x v="11"/>
    <x v="1"/>
    <s v="+923137426399"/>
    <n v="7140170315139"/>
    <d v="2001-03-07T00:00:00"/>
    <x v="0"/>
    <x v="0"/>
    <s v="Khomer Gilgit"/>
    <x v="0"/>
    <s v="Single"/>
    <x v="5"/>
    <x v="4"/>
    <s v="Entrepreneurship support and mentoring"/>
    <x v="1"/>
    <x v="1"/>
  </r>
  <r>
    <n v="0"/>
    <n v="0"/>
    <x v="1"/>
    <n v="0"/>
    <s v="alisherctl.99@gmail.comGoogle Project Management"/>
    <n v="291"/>
    <s v="Ali sher"/>
    <s v="alisherctl.99@gmail.com"/>
    <s v="1520146085765"/>
    <x v="0"/>
    <s v="google-project-management"/>
    <s v="Google"/>
    <s v="2025-10-05T18:42:06.568Z"/>
    <m/>
    <n v="0"/>
    <n v="7"/>
    <x v="0"/>
    <s v="No"/>
    <s v="akepb-central-male-qoy2h"/>
    <s v="AKEPB - Central (Male)"/>
    <m/>
    <s v="GgvHw"/>
    <m/>
    <m/>
    <x v="0"/>
    <x v="0"/>
    <x v="0"/>
    <s v="+923449539220"/>
    <n v="1520146085765"/>
    <d v="2003-03-24T00:00:00"/>
    <x v="1"/>
    <x v="2"/>
    <s v="Golden jubilee jk rawalpindi "/>
    <x v="0"/>
    <s v="Single"/>
    <x v="1"/>
    <x v="4"/>
    <s v="Participation in hackathons and innovation challenges"/>
    <x v="1"/>
    <x v="1"/>
  </r>
  <r>
    <n v="1"/>
    <n v="0"/>
    <x v="0"/>
    <n v="1"/>
    <s v="ansarakbar47@gmail.comGoogle Cybersecurity"/>
    <n v="292"/>
    <s v="Ansar"/>
    <s v="ansarakbar47@gmail.com"/>
    <s v="1520288960869"/>
    <x v="2"/>
    <s v="google-cybersecurity"/>
    <s v="Google"/>
    <s v="2025-10-05T16:33:32.761Z"/>
    <s v="2025-10-13T06:23:18.957Z"/>
    <n v="0"/>
    <n v="9"/>
    <x v="0"/>
    <s v="No"/>
    <s v="akepb-central-male-qoy2h"/>
    <s v="AKEPB - Central (Male)"/>
    <m/>
    <s v="xCh7v"/>
    <m/>
    <m/>
    <x v="0"/>
    <x v="0"/>
    <x v="0"/>
    <s v="+923425227828"/>
    <n v="1520288960869"/>
    <d v="2003-06-26T00:00:00"/>
    <x v="1"/>
    <x v="1"/>
    <s v="Sikandar Town "/>
    <x v="0"/>
    <s v="Single"/>
    <x v="1"/>
    <x v="8"/>
    <s v="Internship placements"/>
    <x v="1"/>
    <x v="2"/>
  </r>
  <r>
    <n v="1"/>
    <n v="0"/>
    <x v="2"/>
    <n v="1"/>
    <s v="jannatgul6@gmail.comGoogle Data Analytics"/>
    <n v="293"/>
    <s v="Jannat gul"/>
    <s v="jannatgul6@gmail.com"/>
    <s v="7150504036486"/>
    <x v="1"/>
    <s v="google-data-analytics"/>
    <s v="Google"/>
    <s v="2025-07-31T16:34:50.473Z"/>
    <s v="2025-09-19T04:35:15.213Z"/>
    <n v="0"/>
    <n v="9"/>
    <x v="0"/>
    <s v="No"/>
    <s v="akepb-central-female-g5ddm"/>
    <s v="AKEPB - Central (Female)"/>
    <s v="Google Career Certificates Scholarship Program "/>
    <m/>
    <m/>
    <m/>
    <x v="0"/>
    <x v="0"/>
    <x v="0"/>
    <s v="+923445085206"/>
    <n v="7150504036486"/>
    <d v="1987-01-04T00:00:00"/>
    <x v="1"/>
    <x v="2"/>
    <s v="Rawalpindi "/>
    <x v="1"/>
    <s v="Married"/>
    <x v="5"/>
    <x v="1"/>
    <s v="Job referrals or placement support"/>
    <x v="4"/>
    <x v="0"/>
  </r>
  <r>
    <n v="1"/>
    <n v="0"/>
    <x v="0"/>
    <n v="1"/>
    <s v="alrayan.bpa22s3h@student.nust.edu.pkGoogle Project Management"/>
    <n v="294"/>
    <s v="Al Rayan Hussain"/>
    <s v="alrayan.bpa22s3h@student.nust.edu.pk"/>
    <s v="7150159062391"/>
    <x v="0"/>
    <s v="google-project-management"/>
    <s v="Google"/>
    <s v="2025-07-27T19:47:10.592Z"/>
    <s v="2025-07-27T19:58:48.041Z"/>
    <n v="0"/>
    <n v="7"/>
    <x v="0"/>
    <s v="No"/>
    <s v="akepb-central-male-qoy2h"/>
    <s v="AKEPB - Central (Male)"/>
    <s v="Google Career Certificates Scholarship Program "/>
    <s v="xCh7v"/>
    <m/>
    <m/>
    <x v="0"/>
    <x v="0"/>
    <x v="0"/>
    <s v="+923495040866"/>
    <n v="7150159062391"/>
    <d v="2004-12-15T00:00:00"/>
    <x v="1"/>
    <x v="2"/>
    <s v="Karimabad Jamatkhana G9, Islamabad"/>
    <x v="0"/>
    <s v="Single"/>
    <x v="1"/>
    <x v="2"/>
    <s v="Entrepreneurship support and mentoring"/>
    <x v="1"/>
    <x v="1"/>
  </r>
  <r>
    <n v="0"/>
    <n v="1"/>
    <x v="1"/>
    <n v="0"/>
    <s v="jdil88543@gmail.comGoogle UX Design"/>
    <n v="295"/>
    <s v="Diljan"/>
    <s v="jdil88543@gmail.com"/>
    <s v="7140238978380"/>
    <x v="9"/>
    <s v="google-ux-design"/>
    <s v="Google"/>
    <s v="2025-10-30T18:02:44.068Z"/>
    <s v="2025-11-03T10:50:16.779Z"/>
    <n v="2"/>
    <n v="8"/>
    <x v="0"/>
    <s v="No"/>
    <s v="akepb-gilgit-female-1kkb4"/>
    <s v="AKEPB - Gilgit II (Female)"/>
    <m/>
    <s v="GgvHw"/>
    <m/>
    <m/>
    <x v="0"/>
    <x v="9"/>
    <x v="3"/>
    <s v="+923129523009"/>
    <n v="7140238978380"/>
    <d v="1995-11-09T00:00:00"/>
    <x v="0"/>
    <x v="0"/>
    <s v="Sonikot"/>
    <x v="1"/>
    <s v="Married"/>
    <x v="5"/>
    <x v="2"/>
    <s v="Support My Family members for Upskilling"/>
    <x v="0"/>
    <x v="0"/>
  </r>
  <r>
    <n v="1"/>
    <n v="0"/>
    <x v="0"/>
    <n v="1"/>
    <s v="kiranmurad892@gmail.comGoogle Cybersecurity"/>
    <n v="296"/>
    <s v="Kiran Murad baig"/>
    <s v="kiranmurad892@gmail.com"/>
    <s v="1520202103354"/>
    <x v="2"/>
    <s v="google-cybersecurity"/>
    <s v="Google"/>
    <s v="2025-07-24T16:21:53.956Z"/>
    <s v="2025-08-03T10:02:15.425Z"/>
    <n v="0"/>
    <n v="9"/>
    <x v="0"/>
    <s v="No"/>
    <s v="akepb-central-female-g5ddm"/>
    <s v="AKEPB - Central (Female)"/>
    <s v="Google Career Certificates Scholarship Program "/>
    <m/>
    <m/>
    <m/>
    <x v="0"/>
    <x v="0"/>
    <x v="0"/>
    <s v="+923476031805"/>
    <n v="1520202103354"/>
    <d v="2003-02-15T00:00:00"/>
    <x v="1"/>
    <x v="1"/>
    <s v="Peshawar jamamat khana"/>
    <x v="1"/>
    <s v="Single"/>
    <x v="1"/>
    <x v="1"/>
    <s v="Support My Family members for Upskilling"/>
    <x v="1"/>
    <x v="1"/>
  </r>
  <r>
    <n v="1"/>
    <n v="0"/>
    <x v="0"/>
    <n v="1"/>
    <s v="syedshamsher.uop@gmail.comGoogle Cybersecurity"/>
    <n v="297"/>
    <s v="Syed Shamsher Ali Shah"/>
    <s v="syedshamsher.uop@gmail.com"/>
    <s v="1520287962021"/>
    <x v="2"/>
    <s v="google-cybersecurity"/>
    <s v="Google"/>
    <s v="2025-09-08T05:02:50.351Z"/>
    <s v="2025-09-08T05:03:13.798Z"/>
    <n v="0"/>
    <n v="9"/>
    <x v="0"/>
    <s v="No"/>
    <s v="akepb-central-male-qoy2h"/>
    <s v="AKEPB - Central (Male)"/>
    <s v="Google Career Certificates Scholarship Program "/>
    <s v="GgvHw"/>
    <m/>
    <m/>
    <x v="0"/>
    <x v="0"/>
    <x v="0"/>
    <s v="+923442942922"/>
    <n v="1520287962021"/>
    <d v="1999-05-10T00:00:00"/>
    <x v="1"/>
    <x v="1"/>
    <s v="Lala Musa "/>
    <x v="0"/>
    <s v="Single"/>
    <x v="5"/>
    <x v="0"/>
    <s v="Entrepreneurship support and mentoring"/>
    <x v="0"/>
    <x v="1"/>
  </r>
  <r>
    <n v="1"/>
    <n v="0"/>
    <x v="0"/>
    <n v="1"/>
    <s v="fz698863@gmail.comGoogle AI Essentials"/>
    <n v="298"/>
    <s v="Fatima Zahra"/>
    <s v="fz698863@gmail.com"/>
    <s v="7170205751358"/>
    <x v="3"/>
    <s v="ai-essentials-google"/>
    <s v="Google"/>
    <s v="2025-07-25T12:09:17.739Z"/>
    <s v="2025-08-06T06:41:52.576Z"/>
    <n v="1"/>
    <n v="5"/>
    <x v="0"/>
    <s v="No"/>
    <s v="akepb-gilgit-female-1kkb4"/>
    <s v="AKEPB - Gilgit II (Female)"/>
    <s v="Google Career Certificates Scholarship Program "/>
    <m/>
    <m/>
    <m/>
    <x v="0"/>
    <x v="4"/>
    <x v="1"/>
    <s v="+923555870133"/>
    <n v="7170205751358"/>
    <d v="2003-12-22T00:00:00"/>
    <x v="0"/>
    <x v="0"/>
    <s v="Shah Karim JK Konodass"/>
    <x v="1"/>
    <s v="Single"/>
    <x v="1"/>
    <x v="0"/>
    <s v="Internship placements"/>
    <x v="1"/>
    <x v="2"/>
  </r>
  <r>
    <n v="0"/>
    <n v="0"/>
    <x v="1"/>
    <n v="0"/>
    <s v="nazeeraman93@gmail.comGoogle IT Automation with Python"/>
    <n v="299"/>
    <s v="Nazeer Aman"/>
    <s v="nazeeraman93@gmail.com"/>
    <s v="7140253332139"/>
    <x v="8"/>
    <s v="google-it-automation"/>
    <s v="Google"/>
    <s v="2025-07-23T10:07:34.659Z"/>
    <m/>
    <n v="0"/>
    <n v="7"/>
    <x v="0"/>
    <s v="No"/>
    <s v="akepb-central-male-qoy2h"/>
    <s v="AKEPB - Central (Male)"/>
    <s v="Google Career Certificates Scholarship Program "/>
    <m/>
    <m/>
    <m/>
    <x v="0"/>
    <x v="0"/>
    <x v="0"/>
    <s v="+923170580327"/>
    <n v="7140253332139"/>
    <d v="2000-03-04T00:00:00"/>
    <x v="1"/>
    <x v="2"/>
    <s v="Ismaili Jamatkhanaa Chandi Chowk Rawalpindi"/>
    <x v="0"/>
    <s v="Single"/>
    <x v="5"/>
    <x v="0"/>
    <s v="Advanced technical or soft skills training"/>
    <x v="1"/>
    <x v="1"/>
  </r>
  <r>
    <n v="1"/>
    <n v="0"/>
    <x v="0"/>
    <n v="1"/>
    <s v="iltaaf.rehman@gmail.comGoogle AI Essentials"/>
    <n v="300"/>
    <s v="Iltaf Ur Rehman"/>
    <s v="iltaaf.rehman@gmail.com"/>
    <s v="1520206828115"/>
    <x v="3"/>
    <s v="ai-essentials-google"/>
    <s v="Google"/>
    <s v="2025-08-09T20:01:43.386Z"/>
    <s v="2025-09-01T13:57:16.746Z"/>
    <n v="1"/>
    <n v="5"/>
    <x v="0"/>
    <s v="No"/>
    <s v="akepb-central-male-qoy2h"/>
    <s v="AKEPB - Central (Male)"/>
    <m/>
    <m/>
    <m/>
    <m/>
    <x v="0"/>
    <x v="4"/>
    <x v="1"/>
    <s v="+923005955746"/>
    <n v="1520206828115"/>
    <d v="1996-06-12T00:00:00"/>
    <x v="1"/>
    <x v="2"/>
    <s v="None. No JK near me. Sometime Rawalpindi JK Chandni Chowk"/>
    <x v="0"/>
    <s v="Single"/>
    <x v="2"/>
    <x v="1"/>
    <s v="Support My Family members for Upskilling"/>
    <x v="0"/>
    <x v="1"/>
  </r>
  <r>
    <n v="1"/>
    <n v="0"/>
    <x v="0"/>
    <n v="1"/>
    <s v="fatimariaz725@gmail.comGoogle Data Analytics"/>
    <n v="301"/>
    <s v="Fatima Riaz"/>
    <s v="fatimariaz725@gmail.com"/>
    <s v="3430189286078"/>
    <x v="1"/>
    <s v="google-data-analytics"/>
    <s v="Google"/>
    <s v="2025-07-28T18:07:06.771Z"/>
    <s v="2025-09-27T08:20:30.350Z"/>
    <n v="0"/>
    <n v="9"/>
    <x v="0"/>
    <s v="No"/>
    <s v="akepb-central-female-g5ddm"/>
    <s v="AKEPB - Central (Female)"/>
    <s v="Google Career Certificates Scholarship Program "/>
    <m/>
    <m/>
    <m/>
    <x v="0"/>
    <x v="0"/>
    <x v="0"/>
    <s v="+923328074266"/>
    <n v="3430189286078"/>
    <d v="2000-09-22T00:00:00"/>
    <x v="1"/>
    <x v="3"/>
    <s v="G-9 or Abpara because I am doing my MS from Islamabad currently "/>
    <x v="1"/>
    <s v="Single"/>
    <x v="1"/>
    <x v="1"/>
    <s v="Job referrals or placement support"/>
    <x v="1"/>
    <x v="1"/>
  </r>
  <r>
    <n v="0"/>
    <n v="1"/>
    <x v="1"/>
    <n v="0"/>
    <s v="nabilaisrar888@gmail.comGoogle IT Automation with Python"/>
    <n v="302"/>
    <s v="Nabila israr"/>
    <s v="nabilaisrar888@gmail.com"/>
    <s v="7150260648314"/>
    <x v="8"/>
    <s v="google-it-automation"/>
    <s v="Google"/>
    <s v="2025-07-29T14:39:00.137Z"/>
    <s v="2025-10-23T21:38:39.875Z"/>
    <n v="0"/>
    <n v="7"/>
    <x v="0"/>
    <s v="No"/>
    <s v="akepb-central-female-g5ddm"/>
    <s v="AKEPB - Central (Female)"/>
    <s v="Google Career Certificates Scholarship Program "/>
    <s v="xCh7v"/>
    <m/>
    <m/>
    <x v="0"/>
    <x v="0"/>
    <x v="0"/>
    <s v="+923435086456"/>
    <n v="7150260648314"/>
    <d v="1999-11-15T00:00:00"/>
    <x v="1"/>
    <x v="2"/>
    <s v="Rawalpindi jk"/>
    <x v="1"/>
    <s v="Married"/>
    <x v="5"/>
    <x v="1"/>
    <s v="Job referrals or placement support"/>
    <x v="1"/>
    <x v="1"/>
  </r>
  <r>
    <n v="1"/>
    <n v="0"/>
    <x v="0"/>
    <n v="1"/>
    <s v="shahadnanali6@gmail.comGoogle Prompting Essentials"/>
    <n v="303"/>
    <s v="Adnan Ali Shah"/>
    <s v="shahadnanali6@gmail.com"/>
    <s v="7140257406023"/>
    <x v="10"/>
    <s v="prompting-essentials-google"/>
    <s v="Google"/>
    <s v="2025-08-03T22:11:38.661Z"/>
    <s v="2025-08-05T20:50:39.129Z"/>
    <n v="1"/>
    <n v="4"/>
    <x v="0"/>
    <s v="No"/>
    <s v="akepb-central-male-qoy2h"/>
    <s v="AKEPB - Central (Male)"/>
    <s v="Google Career Certificates Scholarship Program "/>
    <m/>
    <m/>
    <m/>
    <x v="0"/>
    <x v="9"/>
    <x v="3"/>
    <s v="+923165238384"/>
    <n v="7140257406023"/>
    <d v="2002-03-10T00:00:00"/>
    <x v="1"/>
    <x v="2"/>
    <s v="Rawalpindi"/>
    <x v="0"/>
    <s v="Single"/>
    <x v="3"/>
    <x v="2"/>
    <s v="Internship placements"/>
    <x v="1"/>
    <x v="1"/>
  </r>
  <r>
    <n v="1"/>
    <n v="0"/>
    <x v="3"/>
    <n v="1"/>
    <s v="noorulain.sheraman@akcpk.orgGoogle AI Essentials"/>
    <n v="304"/>
    <s v="Noor Ul Ain"/>
    <s v="noorulain.sheraman@akcpk.org"/>
    <s v="7150194657300"/>
    <x v="3"/>
    <s v="ai-essentials-google"/>
    <s v="Google"/>
    <s v="2025-07-24T08:43:01.715Z"/>
    <s v="2025-10-20T11:57:48.252Z"/>
    <n v="1"/>
    <n v="5"/>
    <x v="0"/>
    <s v="No"/>
    <s v="akepb-central-female-g5ddm"/>
    <s v="AKEPB - Central (Female)"/>
    <s v="Google Career Certificates Scholarship Program "/>
    <m/>
    <m/>
    <m/>
    <x v="0"/>
    <x v="4"/>
    <x v="1"/>
    <s v="+923499023719"/>
    <n v="7150194657300"/>
    <d v="1995-03-26T00:00:00"/>
    <x v="1"/>
    <x v="2"/>
    <s v="Golden Jubilee "/>
    <x v="1"/>
    <s v="Engaged"/>
    <x v="2"/>
    <x v="6"/>
    <s v="Job referrals or placement support"/>
    <x v="0"/>
    <x v="0"/>
  </r>
  <r>
    <n v="1"/>
    <n v="0"/>
    <x v="0"/>
    <n v="1"/>
    <s v="ghazanfaraly40@gmail.comGoogle Digital Marketing &amp; E-commerce"/>
    <n v="305"/>
    <s v="Ghazanfar Ali"/>
    <s v="ghazanfaraly40@gmail.com"/>
    <s v="7150157186943"/>
    <x v="7"/>
    <s v="google-digital-marketing-ecommerce"/>
    <s v="Google"/>
    <s v="2025-08-01T08:49:09.326Z"/>
    <s v="2024-12-25T17:55:52.552Z"/>
    <n v="0"/>
    <n v="8"/>
    <x v="0"/>
    <s v="No"/>
    <s v="akepb-gilgit-male-gxr0q"/>
    <s v="AKEPB - Gilgit II (Male)"/>
    <m/>
    <s v="GgvHw"/>
    <m/>
    <m/>
    <x v="0"/>
    <x v="0"/>
    <x v="0"/>
    <s v="+923554488933"/>
    <n v="7150157186943"/>
    <d v="2003-09-21T00:00:00"/>
    <x v="0"/>
    <x v="0"/>
    <s v="Konodass Mujahid Colony, Gilgit"/>
    <x v="0"/>
    <s v="Single"/>
    <x v="1"/>
    <x v="4"/>
    <s v="Support My Family members for Upskilling"/>
    <x v="1"/>
    <x v="1"/>
  </r>
  <r>
    <n v="1"/>
    <n v="0"/>
    <x v="2"/>
    <n v="1"/>
    <s v="shumailahameer0007@gmail.comGoogle AI Essentials"/>
    <n v="306"/>
    <s v="Shumailah Amir"/>
    <s v="shumailahameer0007@gmail.com"/>
    <s v="7150197356394"/>
    <x v="3"/>
    <s v="ai-essentials-google"/>
    <s v="Google"/>
    <s v="2025-09-18T12:46:44.994Z"/>
    <m/>
    <n v="0"/>
    <n v="5"/>
    <x v="0"/>
    <s v="No"/>
    <s v="akepb-central-female-g5ddm"/>
    <s v="AKEPB - Central (Female)"/>
    <m/>
    <s v="GgvHw"/>
    <m/>
    <m/>
    <x v="0"/>
    <x v="0"/>
    <x v="0"/>
    <s v="+923478097639"/>
    <n v="7150197356394"/>
    <d v="2003-05-08T00:00:00"/>
    <x v="1"/>
    <x v="2"/>
    <s v="Rawalpindi"/>
    <x v="1"/>
    <s v="Single"/>
    <x v="5"/>
    <x v="1"/>
    <s v="Advanced technical or soft skills training"/>
    <x v="1"/>
    <x v="2"/>
  </r>
  <r>
    <n v="0"/>
    <n v="0"/>
    <x v="1"/>
    <n v="0"/>
    <s v="qasee.khundian@gmail.comGoogle Advanced Data Analytics"/>
    <n v="307"/>
    <s v="Muhammad Qasi"/>
    <s v="qasee.khundian@gmail.com"/>
    <s v="3740589071909"/>
    <x v="5"/>
    <s v="google-advanced-data-analytics"/>
    <s v="Google"/>
    <s v="2025-10-27T07:33:11.260Z"/>
    <s v="2025-10-31T06:43:07.019Z"/>
    <n v="0"/>
    <n v="8"/>
    <x v="0"/>
    <s v="No"/>
    <s v="akepb-gilgit-male-gxr0q"/>
    <s v="AKEPB - Gilgit II (Male)"/>
    <s v="Google Career Certificates Scholarship Program "/>
    <s v="xCh7v"/>
    <m/>
    <m/>
    <x v="0"/>
    <x v="0"/>
    <x v="0"/>
    <s v="+923129702295"/>
    <n v="3740589071909"/>
    <d v="1992-06-10T00:00:00"/>
    <x v="0"/>
    <x v="0"/>
    <s v="Yasin colony jk"/>
    <x v="0"/>
    <s v="Single"/>
    <x v="5"/>
    <x v="6"/>
    <s v="Advanced technical or soft skills training"/>
    <x v="0"/>
    <x v="0"/>
  </r>
  <r>
    <n v="0"/>
    <n v="0"/>
    <x v="1"/>
    <n v="0"/>
    <s v="azaamcna@gmail.comGoogle IT Support"/>
    <n v="308"/>
    <s v="Azaam"/>
    <s v="azaamcna@gmail.com"/>
    <s v="1310166204003"/>
    <x v="6"/>
    <s v="google-it-support"/>
    <s v="Google"/>
    <s v="2025-07-24T11:01:23.951Z"/>
    <m/>
    <n v="0"/>
    <n v="6"/>
    <x v="0"/>
    <s v="No"/>
    <s v="akepb-central-male-qoy2h"/>
    <s v="AKEPB - Central (Male)"/>
    <m/>
    <s v="xCh7v"/>
    <m/>
    <m/>
    <x v="0"/>
    <x v="0"/>
    <x v="0"/>
    <s v="+923279172151"/>
    <n v="1310166204003"/>
    <d v="2003-07-28T00:00:00"/>
    <x v="1"/>
    <x v="1"/>
    <s v="Abbottabad"/>
    <x v="0"/>
    <s v="Single"/>
    <x v="1"/>
    <x v="0"/>
    <s v="Entrepreneurship support and mentoring"/>
    <x v="1"/>
    <x v="2"/>
  </r>
  <r>
    <n v="1"/>
    <n v="0"/>
    <x v="0"/>
    <n v="1"/>
    <s v="sarakhalidryk6464@gmail.comGoogle Prompting Essentials"/>
    <n v="309"/>
    <s v="Sara Hamza"/>
    <s v="sarakhalidryk6464@gmail.com"/>
    <s v="3130371145892"/>
    <x v="10"/>
    <s v="prompting-essentials-google"/>
    <s v="Google"/>
    <s v="2025-07-23T16:30:20.347Z"/>
    <s v="2025-10-22T10:24:26.834Z"/>
    <n v="0"/>
    <n v="4"/>
    <x v="0"/>
    <s v="No"/>
    <s v="akepb-central-female-g5ddm"/>
    <s v="AKEPB - Central (Female)"/>
    <s v="Google Career Certificates Scholarship Program "/>
    <m/>
    <m/>
    <m/>
    <x v="0"/>
    <x v="0"/>
    <x v="0"/>
    <s v="+923127223471"/>
    <n v="3130371145892"/>
    <d v="2004-08-25T00:00:00"/>
    <x v="1"/>
    <x v="6"/>
    <s v="Lahore"/>
    <x v="1"/>
    <s v="Married"/>
    <x v="1"/>
    <x v="0"/>
    <s v="Entrepreneurship support and mentoring"/>
    <x v="1"/>
    <x v="2"/>
  </r>
  <r>
    <n v="1"/>
    <n v="0"/>
    <x v="2"/>
    <n v="1"/>
    <s v="sa2476professional@gmail.comGoogle Project Management"/>
    <n v="310"/>
    <s v="Shayan Ali"/>
    <s v="sa2476professional@gmail.com"/>
    <s v="6110129910499"/>
    <x v="0"/>
    <s v="google-project-management"/>
    <s v="Google"/>
    <s v="2025-10-21T15:52:03.856Z"/>
    <s v="2025-10-30T18:51:18.156Z"/>
    <n v="0"/>
    <n v="6"/>
    <x v="0"/>
    <s v="No"/>
    <s v="akepb-central-male-qoy2h"/>
    <s v="AKEPB - Central (Male)"/>
    <s v="Google Career Certificates Scholarship Program "/>
    <s v="xCh7v"/>
    <m/>
    <m/>
    <x v="0"/>
    <x v="0"/>
    <x v="0"/>
    <s v="+923093526530"/>
    <n v="6110129910499"/>
    <d v="2003-01-10T00:00:00"/>
    <x v="1"/>
    <x v="7"/>
    <s v="Main Sargodha JK"/>
    <x v="0"/>
    <s v="Single"/>
    <x v="1"/>
    <x v="0"/>
    <s v="Advanced technical or soft skills training"/>
    <x v="1"/>
    <x v="2"/>
  </r>
  <r>
    <n v="1"/>
    <n v="0"/>
    <x v="3"/>
    <n v="1"/>
    <s v="irammurtaza732@gmail.comGoogle Prompting Essentials"/>
    <n v="311"/>
    <s v="Iram Aliya"/>
    <s v="irammurtaza732@gmail.com"/>
    <s v="7140290580446"/>
    <x v="10"/>
    <s v="prompting-essentials-google"/>
    <s v="Google"/>
    <s v="2025-08-12T18:32:31.229Z"/>
    <m/>
    <n v="0"/>
    <n v="4"/>
    <x v="0"/>
    <s v="No"/>
    <s v="akepb-central-female-g5ddm"/>
    <s v="AKEPB - Central (Female)"/>
    <m/>
    <m/>
    <m/>
    <m/>
    <x v="0"/>
    <x v="0"/>
    <x v="0"/>
    <s v="+923477767164"/>
    <n v="7140290580446"/>
    <d v="2000-04-02T00:00:00"/>
    <x v="1"/>
    <x v="2"/>
    <s v="Islamabad/ Rawalpindi "/>
    <x v="1"/>
    <s v="Single"/>
    <x v="1"/>
    <x v="2"/>
    <s v="Entrepreneurship support and mentoring"/>
    <x v="1"/>
    <x v="2"/>
  </r>
  <r>
    <n v="1"/>
    <n v="0"/>
    <x v="0"/>
    <n v="1"/>
    <s v="merajhussainisb@gmail.comGoogle IT Support"/>
    <n v="312"/>
    <s v="Meraj hussain"/>
    <s v="merajhussainisb@gmail.com"/>
    <s v="1520224729649"/>
    <x v="6"/>
    <s v="google-it-support"/>
    <s v="Google"/>
    <s v="2025-07-28T06:33:06.456Z"/>
    <s v="2025-08-27T10:33:57.323Z"/>
    <n v="0"/>
    <n v="6"/>
    <x v="0"/>
    <s v="No"/>
    <s v="akepb-central-male-qoy2h"/>
    <s v="AKEPB - Central (Male)"/>
    <s v="Google Career Certificates Scholarship Program "/>
    <s v="xCh7v"/>
    <m/>
    <m/>
    <x v="0"/>
    <x v="0"/>
    <x v="0"/>
    <s v="+923463886003"/>
    <n v="1520224729649"/>
    <d v="1998-11-23T00:00:00"/>
    <x v="1"/>
    <x v="2"/>
    <s v="RAWALPINDI "/>
    <x v="0"/>
    <s v="Single"/>
    <x v="3"/>
    <x v="0"/>
    <s v="Internship placements"/>
    <x v="0"/>
    <x v="1"/>
  </r>
  <r>
    <n v="0"/>
    <n v="0"/>
    <x v="1"/>
    <n v="0"/>
    <s v="shams_karim@outlook.comGoogle IT Support"/>
    <n v="313"/>
    <s v="Shams ul Karim"/>
    <s v="shams_karim@outlook.com"/>
    <s v="7140234492993"/>
    <x v="6"/>
    <s v="google-it-support"/>
    <s v="Google"/>
    <s v="2025-07-23T11:13:42.149Z"/>
    <s v="2025-11-03T17:20:23.181Z"/>
    <n v="3"/>
    <n v="6"/>
    <x v="0"/>
    <s v="No"/>
    <s v="akepb-central-male-qoy2h"/>
    <s v="AKEPB - Central (Male)"/>
    <s v="Google Career Certificates Scholarship Program "/>
    <m/>
    <m/>
    <m/>
    <x v="0"/>
    <x v="20"/>
    <x v="4"/>
    <s v="+923459547276"/>
    <n v="7140234492993"/>
    <d v="1985-03-01T00:00:00"/>
    <x v="1"/>
    <x v="2"/>
    <s v="Karimabad G9 Islamabad"/>
    <x v="0"/>
    <s v="Married"/>
    <x v="2"/>
    <x v="7"/>
    <s v="Support My Family members for Upskilling"/>
    <x v="4"/>
    <x v="1"/>
  </r>
  <r>
    <n v="1"/>
    <n v="0"/>
    <x v="0"/>
    <n v="1"/>
    <s v="husnaalibaigal@gmail.comGoogle Project Management"/>
    <n v="314"/>
    <s v="Husna Ali"/>
    <s v="husnaalibaigal@gmail.com"/>
    <s v="1520299901854"/>
    <x v="0"/>
    <s v="google-project-management"/>
    <s v="Google"/>
    <s v="2025-07-28T04:05:32.556Z"/>
    <s v="2025-07-28T04:24:22.938Z"/>
    <n v="0"/>
    <n v="7"/>
    <x v="0"/>
    <s v="No"/>
    <s v="akepb-central-female-g5ddm"/>
    <s v="AKEPB - Central (Female)"/>
    <s v="Google Career Certificates Scholarship Program "/>
    <s v="GgvHw"/>
    <m/>
    <m/>
    <x v="0"/>
    <x v="0"/>
    <x v="0"/>
    <s v="+923209350623"/>
    <n v="1520299901854"/>
    <d v="2003-03-19T00:00:00"/>
    <x v="1"/>
    <x v="2"/>
    <s v="G9 Islamabad "/>
    <x v="1"/>
    <s v="Engaged"/>
    <x v="3"/>
    <x v="4"/>
    <s v="Advanced technical or soft skills training"/>
    <x v="1"/>
    <x v="1"/>
  </r>
  <r>
    <n v="1"/>
    <n v="0"/>
    <x v="0"/>
    <n v="1"/>
    <s v="marinamajid415@gmail.comGoogle Data Analytics"/>
    <n v="315"/>
    <s v="Marina Majid"/>
    <s v="marinamajid415@gmail.com"/>
    <s v="7140405695684"/>
    <x v="1"/>
    <s v="google-data-analytics"/>
    <s v="Google"/>
    <s v="2025-07-26T17:56:07.178Z"/>
    <s v="2025-07-27T07:21:51.556Z"/>
    <n v="0"/>
    <n v="9"/>
    <x v="0"/>
    <s v="No"/>
    <s v="akepb-gilgit-female-1kkb4"/>
    <s v="AKEPB - Gilgit II (Female)"/>
    <s v="Google Career Certificates Scholarship Program "/>
    <s v="GgvHw"/>
    <m/>
    <m/>
    <x v="0"/>
    <x v="0"/>
    <x v="0"/>
    <s v="+923122216477"/>
    <n v="7140405695684"/>
    <d v="2008-04-25T00:00:00"/>
    <x v="0"/>
    <x v="0"/>
    <s v="Baladul Karim JK "/>
    <x v="1"/>
    <s v="Single"/>
    <x v="1"/>
    <x v="2"/>
    <s v="advance technical or soft skills training, internship placements, participation in hackthons and inovation challenges, enterpreneurship support and mentoring and support my family members for upskilling"/>
    <x v="1"/>
    <x v="2"/>
  </r>
  <r>
    <n v="1"/>
    <n v="0"/>
    <x v="0"/>
    <n v="1"/>
    <s v="wajahatibrahim5@gmail.comGoogle Project Management"/>
    <n v="316"/>
    <s v="Wajahat ibrahim khan"/>
    <s v="wajahatibrahim5@gmail.com"/>
    <s v="1520272306483"/>
    <x v="0"/>
    <s v="google-project-management"/>
    <s v="Google"/>
    <s v="2025-09-14T13:12:16.485Z"/>
    <s v="2025-10-30T21:06:54.391Z"/>
    <n v="0"/>
    <n v="7"/>
    <x v="0"/>
    <s v="No"/>
    <s v="akepb-central-male-qoy2h"/>
    <s v="AKEPB - Central (Male)"/>
    <s v="Google Career Certificates Scholarship Program "/>
    <m/>
    <m/>
    <m/>
    <x v="0"/>
    <x v="0"/>
    <x v="0"/>
    <s v="+923438160699"/>
    <n v="1520272306483"/>
    <d v="2001-07-23T00:00:00"/>
    <x v="1"/>
    <x v="2"/>
    <s v="Karimabad "/>
    <x v="0"/>
    <s v="Single"/>
    <x v="1"/>
    <x v="7"/>
    <s v="Advanced technical or soft skills training"/>
    <x v="1"/>
    <x v="2"/>
  </r>
  <r>
    <n v="1"/>
    <n v="0"/>
    <x v="0"/>
    <n v="1"/>
    <s v="moeezuddin99@gmail.comGoogle Data Analytics"/>
    <n v="317"/>
    <s v="Moeez Uddin"/>
    <s v="moeezuddin99@gmail.com"/>
    <s v="7140182767757"/>
    <x v="1"/>
    <s v="google-data-analytics"/>
    <s v="Google"/>
    <s v="2025-09-04T14:10:44.578Z"/>
    <s v="2025-09-11T19:03:37.148Z"/>
    <n v="0"/>
    <n v="9"/>
    <x v="0"/>
    <s v="No"/>
    <s v="akepb-central-male-qoy2h"/>
    <s v="AKEPB - Central (Male)"/>
    <m/>
    <s v="xCh7v"/>
    <m/>
    <m/>
    <x v="0"/>
    <x v="0"/>
    <x v="0"/>
    <s v="+923152063615"/>
    <n v="7140182767757"/>
    <d v="2005-02-25T00:00:00"/>
    <x v="1"/>
    <x v="1"/>
    <s v="amin colony"/>
    <x v="0"/>
    <s v="Single"/>
    <x v="1"/>
    <x v="1"/>
    <s v="Internship placements"/>
    <x v="1"/>
    <x v="1"/>
  </r>
  <r>
    <n v="1"/>
    <n v="0"/>
    <x v="2"/>
    <n v="1"/>
    <s v="mueezuddin9@gmail.comGoogle Project Management"/>
    <n v="318"/>
    <s v="Mueezud Din"/>
    <s v="mueezuddin9@gmail.com"/>
    <s v="1520238691561"/>
    <x v="0"/>
    <s v="google-project-management"/>
    <s v="Google"/>
    <s v="2025-09-05T00:43:58.096Z"/>
    <s v="2025-10-30T23:05:53.355Z"/>
    <n v="2"/>
    <n v="7"/>
    <x v="0"/>
    <s v="No"/>
    <s v="akepb-central-male-qoy2h"/>
    <s v="AKEPB - Central (Male)"/>
    <m/>
    <m/>
    <m/>
    <m/>
    <x v="0"/>
    <x v="16"/>
    <x v="3"/>
    <s v="+923402635209"/>
    <n v="1520238691561"/>
    <d v="1999-03-20T00:00:00"/>
    <x v="1"/>
    <x v="2"/>
    <s v="Rawalpindi jamatkhana "/>
    <x v="0"/>
    <s v="Single"/>
    <x v="5"/>
    <x v="1"/>
    <s v="Entrepreneurship support and mentoring"/>
    <x v="1"/>
    <x v="1"/>
  </r>
  <r>
    <n v="1"/>
    <n v="0"/>
    <x v="0"/>
    <n v="1"/>
    <s v="nasira.jabeen66@gmail.comGoogle Digital Marketing &amp; E-commerce"/>
    <n v="319"/>
    <s v="Nasira jabeen"/>
    <s v="nasira.jabeen66@gmail.com"/>
    <s v="7140305785968"/>
    <x v="7"/>
    <s v="google-digital-marketing-ecommerce"/>
    <s v="Google"/>
    <s v="2025-07-26T10:31:15.220Z"/>
    <s v="2025-10-01T04:09:47.306Z"/>
    <n v="1"/>
    <n v="8"/>
    <x v="0"/>
    <s v="No"/>
    <s v="akepb-central-female-g5ddm"/>
    <s v="AKEPB - Central (Female)"/>
    <m/>
    <m/>
    <m/>
    <m/>
    <x v="0"/>
    <x v="11"/>
    <x v="1"/>
    <s v="+923105239161"/>
    <n v="7140305785968"/>
    <d v="2004-06-01T00:00:00"/>
    <x v="1"/>
    <x v="2"/>
    <s v="Rawalpindi "/>
    <x v="1"/>
    <s v="Single"/>
    <x v="1"/>
    <x v="1"/>
    <s v="Support My Family members for Upskilling"/>
    <x v="1"/>
    <x v="1"/>
  </r>
  <r>
    <n v="1"/>
    <n v="0"/>
    <x v="2"/>
    <n v="1"/>
    <s v="shamsjanat@hotmail.comGoogle Digital Marketing &amp; E-commerce"/>
    <n v="320"/>
    <s v="Shams bibi"/>
    <s v="shamsjanat@hotmail.com"/>
    <s v="7140162709736"/>
    <x v="7"/>
    <s v="google-digital-marketing-ecommerce"/>
    <s v="Google"/>
    <s v="2023-05-06T03:29:49.150Z"/>
    <s v="2025-11-04T08:39:17.805Z"/>
    <n v="2"/>
    <n v="8"/>
    <x v="0"/>
    <s v="No"/>
    <s v="akepb-central-female-g5ddm"/>
    <s v="AKEPB - Central (Female)"/>
    <m/>
    <m/>
    <m/>
    <m/>
    <x v="0"/>
    <x v="9"/>
    <x v="3"/>
    <s v="+923130355973"/>
    <n v="7140162709736"/>
    <d v="1982-10-12T00:00:00"/>
    <x v="1"/>
    <x v="2"/>
    <s v="GJHS   JK"/>
    <x v="1"/>
    <s v="Married"/>
    <x v="5"/>
    <x v="8"/>
    <s v="Advanced technical or soft skills training"/>
    <x v="4"/>
    <x v="0"/>
  </r>
  <r>
    <n v="0"/>
    <n v="0"/>
    <x v="1"/>
    <n v="0"/>
    <s v="hinaruby2021@gmail.comGoogle Prompting Essentials"/>
    <n v="321"/>
    <s v="Hina Ruby"/>
    <s v="hinaruby2021@gmail.com"/>
    <s v="7140405679648"/>
    <x v="10"/>
    <s v="prompting-essentials-google"/>
    <s v="Google"/>
    <s v="2025-10-03T14:21:03.891Z"/>
    <s v="2025-10-03T14:23:06.348Z"/>
    <n v="0"/>
    <n v="4"/>
    <x v="0"/>
    <s v="No"/>
    <s v="akepb-gilgit-female-1kkb4"/>
    <s v="AKEPB - Gilgit II (Female)"/>
    <m/>
    <m/>
    <m/>
    <m/>
    <x v="0"/>
    <x v="0"/>
    <x v="0"/>
    <s v="+923478163464"/>
    <n v="7140405679648"/>
    <d v="2001-03-08T00:00:00"/>
    <x v="0"/>
    <x v="0"/>
    <s v="Noor Abad jamatkhana "/>
    <x v="1"/>
    <s v="Married"/>
    <x v="1"/>
    <x v="4"/>
    <s v="Advanced technical or soft skills training"/>
    <x v="1"/>
    <x v="1"/>
  </r>
  <r>
    <n v="1"/>
    <n v="0"/>
    <x v="2"/>
    <n v="1"/>
    <s v="arikakarim2002@gmail.comGoogle Data Analytics"/>
    <n v="322"/>
    <s v="Arika Karim"/>
    <s v="arikakarim2002@gmail.com"/>
    <s v="7170205660454"/>
    <x v="1"/>
    <s v="google-data-analytics"/>
    <s v="Google"/>
    <s v="2025-10-18T13:36:57.250Z"/>
    <s v="2025-10-31T14:18:59.662Z"/>
    <n v="0"/>
    <n v="9"/>
    <x v="0"/>
    <s v="No"/>
    <s v="akepb-central-female-g5ddm"/>
    <s v="AKEPB - Central (Female)"/>
    <m/>
    <s v="GgvHw"/>
    <m/>
    <m/>
    <x v="0"/>
    <x v="0"/>
    <x v="0"/>
    <s v="+923161881480"/>
    <n v="7170205660454"/>
    <d v="2002-11-25T00:00:00"/>
    <x v="1"/>
    <x v="2"/>
    <s v="Karimabad jamatkhana G9"/>
    <x v="1"/>
    <s v="Single"/>
    <x v="1"/>
    <x v="2"/>
    <s v="Advanced technical or soft skills training"/>
    <x v="1"/>
    <x v="1"/>
  </r>
  <r>
    <n v="0"/>
    <n v="0"/>
    <x v="1"/>
    <n v="0"/>
    <s v="asifa1920@live.comGoogle IT Automation with Python"/>
    <n v="323"/>
    <s v="Asif Ali"/>
    <s v="asifa1920@live.com"/>
    <s v="7140190293385"/>
    <x v="8"/>
    <s v="google-it-automation"/>
    <s v="Google"/>
    <s v="2025-07-25T12:04:28.353Z"/>
    <s v="2025-08-08T06:07:39.968Z"/>
    <n v="0"/>
    <n v="7"/>
    <x v="0"/>
    <s v="No"/>
    <s v="akepb-central-male-qoy2h"/>
    <s v="AKEPB - Central (Male)"/>
    <s v="Google Career Certificates Scholarship Program "/>
    <s v="xCh7v"/>
    <m/>
    <m/>
    <x v="0"/>
    <x v="0"/>
    <x v="0"/>
    <s v="+923045575757"/>
    <n v="7140190293385"/>
    <d v="1994-08-05T00:00:00"/>
    <x v="1"/>
    <x v="2"/>
    <s v="Chitral Town Rawalpindi"/>
    <x v="0"/>
    <s v="Married"/>
    <x v="0"/>
    <x v="0"/>
    <s v="Advanced technical or soft skills training"/>
    <x v="1"/>
    <x v="1"/>
  </r>
  <r>
    <n v="1"/>
    <n v="0"/>
    <x v="2"/>
    <n v="1"/>
    <s v="ruedad.mdk@gmail.comGoogle Project Management"/>
    <n v="324"/>
    <s v="Ruedad Haider"/>
    <s v="ruedad.mdk@gmail.com"/>
    <s v="1520196136097"/>
    <x v="0"/>
    <s v="google-project-management"/>
    <s v="Google"/>
    <s v="2025-07-27T04:31:09.088Z"/>
    <s v="2025-09-24T10:14:52.360Z"/>
    <n v="1"/>
    <n v="7"/>
    <x v="0"/>
    <s v="No"/>
    <s v="akepb-central-male-qoy2h"/>
    <s v="AKEPB - Central (Male)"/>
    <s v="Google Career Certificates Scholarship Program "/>
    <m/>
    <m/>
    <m/>
    <x v="0"/>
    <x v="1"/>
    <x v="1"/>
    <s v="+923483012310"/>
    <n v="1520196136097"/>
    <d v="1999-10-24T00:00:00"/>
    <x v="1"/>
    <x v="2"/>
    <s v="G9, Chandni Chowk"/>
    <x v="0"/>
    <s v="Single"/>
    <x v="5"/>
    <x v="7"/>
    <s v="Advanced technical or soft skills training"/>
    <x v="0"/>
    <x v="1"/>
  </r>
  <r>
    <n v="1"/>
    <n v="0"/>
    <x v="0"/>
    <n v="1"/>
    <s v="shamsullahbaig999@gmail.comGoogle IT Support"/>
    <n v="325"/>
    <s v="Shams Ullah baig"/>
    <s v="shamsullahbaig999@gmail.com"/>
    <s v="7140215193305"/>
    <x v="6"/>
    <s v="google-it-support"/>
    <s v="Google"/>
    <s v="2025-09-11T06:55:44.294Z"/>
    <m/>
    <n v="0"/>
    <n v="6"/>
    <x v="0"/>
    <s v="No"/>
    <s v="akepb-central-male-qoy2h"/>
    <s v="AKEPB - Central (Male)"/>
    <m/>
    <s v="xCh7v"/>
    <m/>
    <m/>
    <x v="0"/>
    <x v="0"/>
    <x v="0"/>
    <s v="+923179292371"/>
    <n v="7140215193305"/>
    <d v="2001-03-22T00:00:00"/>
    <x v="1"/>
    <x v="2"/>
    <s v="Karimabad jamat Khanna g9"/>
    <x v="0"/>
    <s v="Single"/>
    <x v="5"/>
    <x v="2"/>
    <s v="Internship placements"/>
    <x v="1"/>
    <x v="1"/>
  </r>
  <r>
    <n v="0"/>
    <n v="0"/>
    <x v="1"/>
    <n v="0"/>
    <s v="saluu1212@gmail.comGoogle Cybersecurity"/>
    <n v="326"/>
    <s v="Saleem shah"/>
    <s v="saluu1212@gmail.com"/>
    <s v="7140303547239"/>
    <x v="2"/>
    <s v="google-cybersecurity"/>
    <s v="Google"/>
    <s v="2025-07-31T22:02:32.008Z"/>
    <m/>
    <n v="0"/>
    <n v="9"/>
    <x v="0"/>
    <s v="No"/>
    <s v="akepb-gilgit-male-gxr0q"/>
    <s v="AKEPB - Gilgit II (Male)"/>
    <s v="Google Career Certificates Scholarship Program "/>
    <s v="GgvHw"/>
    <m/>
    <m/>
    <x v="0"/>
    <x v="0"/>
    <x v="0"/>
    <s v="+923165971689"/>
    <n v="7140303547239"/>
    <d v="2000-01-01T00:00:00"/>
    <x v="0"/>
    <x v="0"/>
    <s v="Sonikot"/>
    <x v="0"/>
    <s v="Single"/>
    <x v="5"/>
    <x v="2"/>
    <s v="Advanced technical or soft skills training"/>
    <x v="1"/>
    <x v="1"/>
  </r>
  <r>
    <n v="1"/>
    <n v="0"/>
    <x v="0"/>
    <n v="1"/>
    <s v="jibranahmed495@gmail.comGoogle Cybersecurity"/>
    <n v="327"/>
    <s v="Jibran Ahmad"/>
    <s v="jibranahmed495@gmail.com"/>
    <s v="7150403975823"/>
    <x v="2"/>
    <s v="google-cybersecurity"/>
    <s v="Google"/>
    <s v="2025-07-23T10:47:05.594Z"/>
    <s v="2025-09-30T11:17:21.493Z"/>
    <n v="0"/>
    <n v="8"/>
    <x v="0"/>
    <s v="No"/>
    <s v="akepb-central-male-qoy2h"/>
    <s v="AKEPB - Central (Male)"/>
    <s v="Google Career Certificates Scholarship Program "/>
    <m/>
    <m/>
    <m/>
    <x v="0"/>
    <x v="0"/>
    <x v="0"/>
    <s v="+923483810495"/>
    <n v="7150403975823"/>
    <d v="2003-02-10T00:00:00"/>
    <x v="1"/>
    <x v="2"/>
    <s v="Karimabad Jamatkhana G9 Islamabad "/>
    <x v="0"/>
    <s v="Single"/>
    <x v="1"/>
    <x v="0"/>
    <s v="This course will strengthen my resume, increase my chances of near-future job placement, and prepare me to contribute to local tech initiatives and community-driven projects."/>
    <x v="1"/>
    <x v="2"/>
  </r>
  <r>
    <n v="1"/>
    <n v="0"/>
    <x v="2"/>
    <n v="1"/>
    <s v="syedsahr@gmail.comGoogle Data Analytics"/>
    <n v="328"/>
    <s v="SAHAR UD DIN"/>
    <s v="syedsahr@gmail.com"/>
    <s v="1520221925845"/>
    <x v="1"/>
    <s v="google-data-analytics"/>
    <s v="Google"/>
    <s v="2025-07-24T16:46:10.377Z"/>
    <s v="2025-09-01T16:50:15.083Z"/>
    <n v="8"/>
    <n v="9"/>
    <x v="0"/>
    <s v="No"/>
    <s v="akepb-central-male-qoy2h"/>
    <s v="AKEPB - Central (Male)"/>
    <m/>
    <s v="xCh7v"/>
    <m/>
    <m/>
    <x v="0"/>
    <x v="10"/>
    <x v="5"/>
    <s v="+923412639557"/>
    <n v="1520221925845"/>
    <d v="2000-03-16T00:00:00"/>
    <x v="1"/>
    <x v="2"/>
    <s v="Chandi Chowk Rawalpindi "/>
    <x v="0"/>
    <s v="Single"/>
    <x v="2"/>
    <x v="0"/>
    <s v="Entrepreneurship support and mentoring"/>
    <x v="1"/>
    <x v="1"/>
  </r>
  <r>
    <n v="0"/>
    <n v="0"/>
    <x v="1"/>
    <n v="0"/>
    <s v="alisherctl.99@gmail.comGoogle Business Intelligence"/>
    <n v="329"/>
    <s v="Ali sher"/>
    <s v="alisherctl.99@gmail.com"/>
    <s v="1520146085765"/>
    <x v="4"/>
    <s v="google-business-intelligence"/>
    <s v="Google"/>
    <s v="2025-10-05T18:49:29.361Z"/>
    <m/>
    <n v="0"/>
    <n v="4"/>
    <x v="0"/>
    <s v="No"/>
    <s v="akepb-central-male-qoy2h"/>
    <s v="AKEPB - Central (Male)"/>
    <s v="Google Career Certificates Scholarship Program "/>
    <m/>
    <m/>
    <m/>
    <x v="0"/>
    <x v="0"/>
    <x v="0"/>
    <s v="+923449539220"/>
    <n v="1520146085765"/>
    <d v="2003-03-24T00:00:00"/>
    <x v="1"/>
    <x v="2"/>
    <s v="Golden jubilee jk rawalpindi "/>
    <x v="0"/>
    <s v="Single"/>
    <x v="1"/>
    <x v="4"/>
    <s v="Participation in hackathons and innovation challenges"/>
    <x v="1"/>
    <x v="1"/>
  </r>
  <r>
    <n v="1"/>
    <n v="0"/>
    <x v="4"/>
    <n v="1"/>
    <s v="shahrules1257@gmail.comGoogle Digital Marketing &amp; E-commerce"/>
    <n v="330"/>
    <s v="Salman dinar"/>
    <s v="shahrules1257@gmail.com"/>
    <s v="7140181125423"/>
    <x v="7"/>
    <s v="google-digital-marketing-ecommerce"/>
    <s v="Google"/>
    <s v="2025-07-23T21:29:59.088Z"/>
    <s v="2025-10-18T12:51:08.429Z"/>
    <n v="5"/>
    <n v="8"/>
    <x v="0"/>
    <s v="No"/>
    <s v="akepb-gilgit-male-gxr0q"/>
    <s v="AKEPB - Gilgit II (Male)"/>
    <s v="Google Career Certificates Scholarship Program "/>
    <m/>
    <m/>
    <m/>
    <x v="0"/>
    <x v="5"/>
    <x v="2"/>
    <s v="+923165208307"/>
    <n v="7140181125423"/>
    <d v="2001-02-20T00:00:00"/>
    <x v="0"/>
    <x v="0"/>
    <s v="Baladul Karim jamatkhana"/>
    <x v="0"/>
    <s v="Single"/>
    <x v="3"/>
    <x v="2"/>
    <s v="Internship placements"/>
    <x v="1"/>
    <x v="1"/>
  </r>
  <r>
    <n v="0"/>
    <n v="1"/>
    <x v="1"/>
    <n v="0"/>
    <s v="nabilaisrar888@gmail.comGoogle Data Analytics"/>
    <n v="331"/>
    <s v="Nabila israr"/>
    <s v="nabilaisrar888@gmail.com"/>
    <s v="7150260648314"/>
    <x v="1"/>
    <s v="google-data-analytics"/>
    <s v="Google"/>
    <s v="2025-08-06T21:00:41.749Z"/>
    <s v="2025-10-28T15:37:00.401Z"/>
    <n v="1"/>
    <n v="9"/>
    <x v="0"/>
    <s v="No"/>
    <s v="akepb-central-female-g5ddm"/>
    <s v="AKEPB - Central (Female)"/>
    <m/>
    <s v="xCh7v"/>
    <m/>
    <m/>
    <x v="0"/>
    <x v="2"/>
    <x v="1"/>
    <s v="+923435086456"/>
    <n v="7150260648314"/>
    <d v="1999-11-15T00:00:00"/>
    <x v="1"/>
    <x v="2"/>
    <s v="Rawalpindi jk"/>
    <x v="1"/>
    <s v="Married"/>
    <x v="5"/>
    <x v="1"/>
    <s v="Job referrals or placement support"/>
    <x v="1"/>
    <x v="1"/>
  </r>
  <r>
    <n v="1"/>
    <n v="0"/>
    <x v="2"/>
    <n v="1"/>
    <s v="saleemdaad.szabist@gmail.comGoogle AI Essentials"/>
    <n v="332"/>
    <s v="Saleem Dad"/>
    <s v="saleemdaad.szabist@gmail.com"/>
    <s v="7150227686791"/>
    <x v="3"/>
    <s v="ai-essentials-google"/>
    <s v="Google"/>
    <s v="2025-08-05T08:58:42.013Z"/>
    <m/>
    <n v="0"/>
    <n v="5"/>
    <x v="0"/>
    <s v="No"/>
    <s v="akepb-central-male-qoy2h"/>
    <s v="AKEPB - Central (Male)"/>
    <s v="Google Career Certificates Scholarship Program "/>
    <m/>
    <m/>
    <m/>
    <x v="0"/>
    <x v="0"/>
    <x v="0"/>
    <s v="+923415919069"/>
    <n v="7150227686791"/>
    <d v="2001-01-01T00:00:00"/>
    <x v="1"/>
    <x v="2"/>
    <s v="Karimabad"/>
    <x v="0"/>
    <s v="Single"/>
    <x v="2"/>
    <x v="8"/>
    <s v="Job referrals or placement support"/>
    <x v="1"/>
    <x v="1"/>
  </r>
  <r>
    <n v="1"/>
    <n v="0"/>
    <x v="0"/>
    <n v="1"/>
    <s v="madadkarim40@gmail.comGoogle Cybersecurity"/>
    <n v="333"/>
    <s v="Karim madad"/>
    <s v="madadkarim40@gmail.com"/>
    <s v="7140403445095"/>
    <x v="2"/>
    <s v="google-cybersecurity"/>
    <s v="Google"/>
    <s v="2025-08-01T11:41:56.788Z"/>
    <s v="2025-09-16T14:48:15.793Z"/>
    <n v="0"/>
    <n v="9"/>
    <x v="0"/>
    <s v="No"/>
    <s v="akepb-gilgit-male-gxr0q"/>
    <s v="AKEPB - Gilgit II (Male)"/>
    <m/>
    <s v="xCh7v"/>
    <m/>
    <m/>
    <x v="0"/>
    <x v="0"/>
    <x v="0"/>
    <s v="+923171884741"/>
    <n v="7140403445095"/>
    <d v="2003-05-10T00:00:00"/>
    <x v="0"/>
    <x v="0"/>
    <s v="Central jk jamatkhana bazar"/>
    <x v="0"/>
    <s v="Single"/>
    <x v="5"/>
    <x v="4"/>
    <s v="Job referrals or placement support"/>
    <x v="1"/>
    <x v="1"/>
  </r>
  <r>
    <n v="0"/>
    <n v="1"/>
    <x v="1"/>
    <n v="0"/>
    <s v="zeeshan.karim93@gmail.comGoogle Project Management"/>
    <n v="334"/>
    <s v="Zeeshan Karim"/>
    <s v="zeeshan.karim93@gmail.com"/>
    <s v="7170203415999"/>
    <x v="0"/>
    <s v="google-project-management"/>
    <s v="Google"/>
    <s v="2025-09-10T18:00:32.309Z"/>
    <s v="2025-10-31T11:38:30.108Z"/>
    <n v="2"/>
    <n v="7"/>
    <x v="0"/>
    <s v="No"/>
    <s v="akepb-central-male-qoy2h"/>
    <s v="AKEPB - Central (Male)"/>
    <m/>
    <m/>
    <m/>
    <m/>
    <x v="0"/>
    <x v="16"/>
    <x v="3"/>
    <s v="+923155100219"/>
    <n v="7170203415999"/>
    <d v="1993-12-23T00:00:00"/>
    <x v="1"/>
    <x v="2"/>
    <s v="Rawalpindi"/>
    <x v="0"/>
    <s v="Married"/>
    <x v="2"/>
    <x v="7"/>
    <s v="Support My Family members for Upskilling"/>
    <x v="0"/>
    <x v="1"/>
  </r>
  <r>
    <n v="1"/>
    <n v="0"/>
    <x v="2"/>
    <n v="1"/>
    <s v="uzmaaly0@gmail.comGoogle Digital Marketing &amp; E-commerce"/>
    <n v="335"/>
    <s v="Uzma  paree"/>
    <s v="uzmaaly0@gmail.com"/>
    <s v="7170305662552"/>
    <x v="7"/>
    <s v="google-digital-marketing-ecommerce"/>
    <s v="Google"/>
    <s v="2025-08-13T08:06:14.013Z"/>
    <s v="2025-10-29T12:26:22.890Z"/>
    <n v="1"/>
    <n v="8"/>
    <x v="0"/>
    <s v="No"/>
    <s v="akepb-gilgit-female-1kkb4"/>
    <s v="AKEPB - Gilgit II (Female)"/>
    <m/>
    <s v="xCh7v"/>
    <m/>
    <m/>
    <x v="0"/>
    <x v="11"/>
    <x v="1"/>
    <s v="+923415766809"/>
    <n v="7170305662552"/>
    <d v="2001-12-19T00:00:00"/>
    <x v="0"/>
    <x v="0"/>
    <s v="Zulifiqarabad jamatkhana "/>
    <x v="1"/>
    <s v="Single"/>
    <x v="3"/>
    <x v="2"/>
    <s v="Support My Family members for Upskilling"/>
    <x v="1"/>
    <x v="1"/>
  </r>
  <r>
    <n v="0"/>
    <n v="0"/>
    <x v="1"/>
    <n v="0"/>
    <s v="shayanmeerofficial@gmail.comGoogle Digital Marketing &amp; E-commerce"/>
    <n v="336"/>
    <s v="Shayan Meer"/>
    <s v="shayanmeerofficial@gmail.com"/>
    <s v="1520172410273"/>
    <x v="7"/>
    <s v="google-digital-marketing-ecommerce"/>
    <s v="Google"/>
    <s v="2025-10-04T19:31:24.637Z"/>
    <m/>
    <n v="0"/>
    <n v="7"/>
    <x v="0"/>
    <s v="No"/>
    <s v="akepb-central-male-qoy2h"/>
    <s v="AKEPB - Central (Male)"/>
    <m/>
    <m/>
    <m/>
    <m/>
    <x v="0"/>
    <x v="0"/>
    <x v="0"/>
    <s v="+923410488361"/>
    <n v="1520172410273"/>
    <d v="2003-01-02T00:00:00"/>
    <x v="1"/>
    <x v="6"/>
    <s v="Davis Road Jk"/>
    <x v="0"/>
    <s v="Single"/>
    <x v="1"/>
    <x v="5"/>
    <s v="Job referrals or placement support"/>
    <x v="1"/>
    <x v="2"/>
  </r>
  <r>
    <n v="1"/>
    <n v="0"/>
    <x v="0"/>
    <n v="1"/>
    <s v="aliimranrana333@gmail.comGoogle Cybersecurity"/>
    <n v="337"/>
    <s v="Ali imran"/>
    <s v="aliimranrana333@gmail.com"/>
    <s v="3740567759149"/>
    <x v="2"/>
    <s v="google-cybersecurity"/>
    <s v="Google"/>
    <s v="2025-08-30T18:33:11.284Z"/>
    <s v="2025-08-30T19:02:09.744Z"/>
    <n v="0"/>
    <n v="9"/>
    <x v="0"/>
    <s v="No"/>
    <s v="akepb-central-male-qoy2h"/>
    <s v="AKEPB - Central (Male)"/>
    <m/>
    <m/>
    <m/>
    <m/>
    <x v="0"/>
    <x v="0"/>
    <x v="0"/>
    <s v="+923107864509"/>
    <n v="3740567759149"/>
    <d v="1988-09-02T00:00:00"/>
    <x v="1"/>
    <x v="2"/>
    <s v="Rwp Chandni chowk"/>
    <x v="0"/>
    <s v="Married"/>
    <x v="0"/>
    <x v="0"/>
    <s v="Entrepreneurship support and mentoring"/>
    <x v="0"/>
    <x v="0"/>
  </r>
  <r>
    <n v="1"/>
    <n v="0"/>
    <x v="0"/>
    <n v="1"/>
    <s v="zulabdin537@gmail.comGoogle Data Analytics"/>
    <n v="338"/>
    <s v="Zain ul abdin"/>
    <s v="zulabdin537@gmail.com"/>
    <s v="7150140317139"/>
    <x v="1"/>
    <s v="google-data-analytics"/>
    <s v="Google"/>
    <s v="2024-10-16T21:32:11.845Z"/>
    <s v="2025-08-08T09:23:24.864Z"/>
    <n v="1"/>
    <n v="9"/>
    <x v="0"/>
    <s v="No"/>
    <s v="akepb-central-male-qoy2h"/>
    <s v="AKEPB - Central (Male)"/>
    <s v="Google Career Certificates Scholarship Program "/>
    <s v="xCh7v"/>
    <m/>
    <m/>
    <x v="0"/>
    <x v="2"/>
    <x v="1"/>
    <s v="+923250063604"/>
    <n v="7150140317139"/>
    <d v="2003-09-01T00:00:00"/>
    <x v="1"/>
    <x v="2"/>
    <s v="Rawalpindi"/>
    <x v="0"/>
    <s v="Single"/>
    <x v="1"/>
    <x v="7"/>
    <s v="Job referrals or placement support"/>
    <x v="1"/>
    <x v="1"/>
  </r>
  <r>
    <n v="0"/>
    <n v="2"/>
    <x v="1"/>
    <n v="0"/>
    <s v="zeeshanmujeeb2000@gmail.comGoogle Business Intelligence"/>
    <n v="339"/>
    <s v="Zeeshan Mujeeb"/>
    <s v="zeeshanmujeeb2000@gmail.com"/>
    <s v="7150289609111"/>
    <x v="4"/>
    <s v="google-business-intelligence"/>
    <s v="Google"/>
    <s v="2025-09-18T12:47:58.916Z"/>
    <s v="2025-10-19T14:49:32.339Z"/>
    <n v="1"/>
    <n v="4"/>
    <x v="0"/>
    <s v="No"/>
    <s v="akepb-central-male-qoy2h"/>
    <s v="AKEPB - Central (Male)"/>
    <m/>
    <s v="GgvHw"/>
    <m/>
    <m/>
    <x v="0"/>
    <x v="9"/>
    <x v="3"/>
    <s v="+923474696270"/>
    <n v="7150289609111"/>
    <d v="2001-11-15T00:00:00"/>
    <x v="1"/>
    <x v="6"/>
    <s v="lahore, near (davis road)"/>
    <x v="0"/>
    <s v="Single"/>
    <x v="1"/>
    <x v="2"/>
    <s v="Internship placements"/>
    <x v="1"/>
    <x v="1"/>
  </r>
  <r>
    <n v="1"/>
    <n v="0"/>
    <x v="3"/>
    <n v="1"/>
    <s v="healthbytes024@gmail.comGoogle IT Automation with Python"/>
    <n v="340"/>
    <s v="Piyar Ali"/>
    <s v="healthbytes024@gmail.com"/>
    <s v="7140303507631"/>
    <x v="8"/>
    <s v="google-it-automation"/>
    <s v="Google"/>
    <s v="2025-07-23T10:18:36.115Z"/>
    <s v="2025-10-24T21:05:47.170Z"/>
    <n v="1"/>
    <n v="7"/>
    <x v="0"/>
    <s v="No"/>
    <s v="akepb-central-male-qoy2h"/>
    <s v="AKEPB - Central (Male)"/>
    <s v="Google Career Certificates Scholarship Program "/>
    <m/>
    <m/>
    <m/>
    <x v="0"/>
    <x v="1"/>
    <x v="1"/>
    <s v="+923414136972"/>
    <n v="7140303507631"/>
    <d v="2000-08-15T00:00:00"/>
    <x v="1"/>
    <x v="6"/>
    <s v="Lahore Davis Road"/>
    <x v="0"/>
    <s v="Single"/>
    <x v="0"/>
    <x v="1"/>
    <s v="Internship placements"/>
    <x v="0"/>
    <x v="2"/>
  </r>
  <r>
    <n v="0"/>
    <n v="0"/>
    <x v="1"/>
    <n v="0"/>
    <s v="nailaalam962@gmail.comGoogle Project Management"/>
    <n v="341"/>
    <s v="naila"/>
    <s v="nailaalam962@gmail.com"/>
    <s v="7140181559972"/>
    <x v="0"/>
    <s v="google-project-management"/>
    <s v="Google"/>
    <s v="2025-07-23T15:39:24.088Z"/>
    <s v="2025-08-19T16:56:03.883Z"/>
    <n v="1"/>
    <n v="7"/>
    <x v="0"/>
    <s v="No"/>
    <s v="akepb-central-female-g5ddm"/>
    <s v="AKEPB - Central (Female)"/>
    <s v="Google Career Certificates Scholarship Program "/>
    <s v="xCh7v"/>
    <m/>
    <m/>
    <x v="0"/>
    <x v="1"/>
    <x v="1"/>
    <s v="+923554816716"/>
    <n v="7140181559972"/>
    <d v="2005-04-18T00:00:00"/>
    <x v="1"/>
    <x v="2"/>
    <s v="G9 Islamabad"/>
    <x v="1"/>
    <s v="Single"/>
    <x v="1"/>
    <x v="5"/>
    <s v="Entrepreneurship support and mentoring"/>
    <x v="1"/>
    <x v="2"/>
  </r>
  <r>
    <n v="1"/>
    <n v="0"/>
    <x v="0"/>
    <n v="1"/>
    <s v="bakhtawar.sikanderali@gmail.comGoogle Project Management"/>
    <n v="342"/>
    <s v="Bakhtawar Sikander Ali"/>
    <s v="bakhtawar.sikanderali@gmail.com"/>
    <s v="3840161692182"/>
    <x v="0"/>
    <s v="google-project-management"/>
    <s v="Google"/>
    <s v="2025-07-25T16:55:52.794Z"/>
    <s v="2025-11-03T18:26:47.128Z"/>
    <n v="0"/>
    <n v="7"/>
    <x v="0"/>
    <s v="No"/>
    <s v="akepb-central-female-g5ddm"/>
    <s v="AKEPB - Central (Female)"/>
    <s v="Google Career Certificates Scholarship Program "/>
    <s v="GgvHw"/>
    <m/>
    <m/>
    <x v="0"/>
    <x v="0"/>
    <x v="0"/>
    <s v="+923184001827"/>
    <n v="3840161692182"/>
    <d v="1995-04-02T00:00:00"/>
    <x v="1"/>
    <x v="2"/>
    <s v="Karimabad"/>
    <x v="1"/>
    <s v="Married"/>
    <x v="5"/>
    <x v="5"/>
    <s v="Internship placements"/>
    <x v="0"/>
    <x v="0"/>
  </r>
  <r>
    <n v="1"/>
    <n v="0"/>
    <x v="3"/>
    <n v="1"/>
    <s v="Innagile.ltd@gmail.comGoogle Prompting Essentials"/>
    <n v="343"/>
    <s v="Hafiza Bano"/>
    <s v="Innagile.ltd@gmail.com"/>
    <s v="7140138954256"/>
    <x v="10"/>
    <s v="prompting-essentials-google"/>
    <s v="Google"/>
    <s v="2025-10-22T11:43:22.302Z"/>
    <m/>
    <n v="0"/>
    <n v="4"/>
    <x v="0"/>
    <s v="No"/>
    <s v="akepb-central-female-g5ddm"/>
    <s v="AKEPB - Central (Female)"/>
    <s v="Google Career Certificates Scholarship Program "/>
    <m/>
    <m/>
    <m/>
    <x v="0"/>
    <x v="0"/>
    <x v="0"/>
    <s v="+923419517559"/>
    <n v="7140138954256"/>
    <d v="1996-10-10T00:00:00"/>
    <x v="1"/>
    <x v="2"/>
    <s v="Chitral Town Rawalpindi"/>
    <x v="1"/>
    <s v="Married"/>
    <x v="3"/>
    <x v="0"/>
    <s v="Advanced technical or soft skills training"/>
    <x v="0"/>
    <x v="1"/>
  </r>
  <r>
    <n v="1"/>
    <n v="0"/>
    <x v="0"/>
    <n v="1"/>
    <s v="nawazmuniba46@gmail.comGoogle UX Design"/>
    <n v="344"/>
    <s v="Muniba nawaz"/>
    <s v="nawazmuniba46@gmail.com"/>
    <s v="1520133961450"/>
    <x v="9"/>
    <s v="google-ux-design"/>
    <s v="Google"/>
    <s v="2025-07-24T10:36:06.982Z"/>
    <s v="2025-08-10T17:15:59.615Z"/>
    <n v="0"/>
    <n v="8"/>
    <x v="0"/>
    <s v="No"/>
    <s v="akepb-central-female-g5ddm"/>
    <s v="AKEPB - Central (Female)"/>
    <s v="Google Career Certificates Scholarship Program "/>
    <s v="xCh7v"/>
    <m/>
    <m/>
    <x v="0"/>
    <x v="0"/>
    <x v="0"/>
    <s v="+923417919839"/>
    <n v="1520133961450"/>
    <d v="2001-01-01T00:00:00"/>
    <x v="1"/>
    <x v="2"/>
    <s v="RAWALPINDI"/>
    <x v="1"/>
    <s v="Single"/>
    <x v="2"/>
    <x v="6"/>
    <s v="Advanced technical or soft skills training"/>
    <x v="1"/>
    <x v="1"/>
  </r>
  <r>
    <n v="0"/>
    <n v="0"/>
    <x v="1"/>
    <n v="0"/>
    <s v="deedaralam234@gmail.comGoogle Business Intelligence"/>
    <n v="345"/>
    <s v="Deedar Alam"/>
    <s v="deedaralam234@gmail.com"/>
    <s v="7150240990133"/>
    <x v="4"/>
    <s v="google-business-intelligence"/>
    <s v="Google"/>
    <s v="2025-07-28T19:11:16.955Z"/>
    <s v="2025-07-28T19:31:09.261Z"/>
    <n v="0"/>
    <n v="4"/>
    <x v="0"/>
    <s v="No"/>
    <s v="akepb-central-male-qoy2h"/>
    <s v="AKEPB - Central (Male)"/>
    <s v="Google Career Certificates Scholarship Program "/>
    <s v="xCh7v"/>
    <m/>
    <m/>
    <x v="0"/>
    <x v="0"/>
    <x v="0"/>
    <s v="+923182231342"/>
    <n v="7150240990133"/>
    <d v="1996-09-01T00:00:00"/>
    <x v="1"/>
    <x v="6"/>
    <s v="Davis road Lahore"/>
    <x v="0"/>
    <s v="Single"/>
    <x v="2"/>
    <x v="8"/>
    <s v="Advanced technical or soft skills training"/>
    <x v="0"/>
    <x v="1"/>
  </r>
  <r>
    <n v="0"/>
    <n v="1"/>
    <x v="1"/>
    <n v="0"/>
    <s v="farhana.baig01@gmail.comGoogle Data Analytics"/>
    <n v="346"/>
    <s v="Farhana Shaheen"/>
    <s v="farhana.baig01@gmail.com"/>
    <s v="7150207487160"/>
    <x v="1"/>
    <s v="google-data-analytics"/>
    <s v="Google"/>
    <s v="2025-08-12T13:51:30.614Z"/>
    <s v="2025-10-16T14:39:57.831Z"/>
    <n v="7"/>
    <n v="8"/>
    <x v="0"/>
    <s v="No"/>
    <s v="akepb-gilgit-female-1kkb4"/>
    <s v="AKEPB - Gilgit II (Female)"/>
    <s v="Google Career Certificates Scholarship Program "/>
    <m/>
    <m/>
    <m/>
    <x v="0"/>
    <x v="23"/>
    <x v="5"/>
    <s v="+923495796708"/>
    <n v="7150207487160"/>
    <d v="1997-05-06T00:00:00"/>
    <x v="0"/>
    <x v="0"/>
    <s v="Sonikot"/>
    <x v="1"/>
    <s v="Single"/>
    <x v="5"/>
    <x v="2"/>
    <s v="Internship placements"/>
    <x v="0"/>
    <x v="0"/>
  </r>
  <r>
    <n v="1"/>
    <n v="0"/>
    <x v="0"/>
    <n v="1"/>
    <s v="rehananoorhunzai@gmail.comGoogle Data Analytics"/>
    <n v="347"/>
    <s v="Rehana"/>
    <s v="rehananoorhunzai@gmail.com"/>
    <s v="4220185110864"/>
    <x v="1"/>
    <s v="google-data-analytics"/>
    <s v="Google"/>
    <s v="2025-07-23T18:42:07.905Z"/>
    <s v="2025-10-31T03:37:46.242Z"/>
    <n v="2"/>
    <n v="9"/>
    <x v="0"/>
    <s v="No"/>
    <s v="akepb-gilgit-female-1kkb4"/>
    <s v="AKEPB - Gilgit II (Female)"/>
    <s v="Google Career Certificates Scholarship Program "/>
    <s v="xCh7v"/>
    <m/>
    <m/>
    <x v="0"/>
    <x v="6"/>
    <x v="3"/>
    <s v="+923351501226"/>
    <n v="4220185110864"/>
    <d v="1987-07-14T00:00:00"/>
    <x v="0"/>
    <x v="0"/>
    <s v="Zulfiqarabad Jutial Gilgit"/>
    <x v="1"/>
    <s v="Married"/>
    <x v="5"/>
    <x v="0"/>
    <s v="Job referrals or placement support"/>
    <x v="4"/>
    <x v="0"/>
  </r>
  <r>
    <n v="1"/>
    <n v="0"/>
    <x v="0"/>
    <n v="1"/>
    <s v="chouhanpinkey23@gmail.comGoogle UX Design"/>
    <n v="348"/>
    <s v="Laiba Anwar"/>
    <s v="chouhanpinkey23@gmail.com"/>
    <s v="3130460518990"/>
    <x v="9"/>
    <s v="google-ux-design"/>
    <s v="Google"/>
    <s v="2025-10-01T06:52:41.148Z"/>
    <m/>
    <n v="0"/>
    <n v="8"/>
    <x v="0"/>
    <s v="No"/>
    <s v="akepb-central-female-g5ddm"/>
    <s v="AKEPB - Central (Female)"/>
    <m/>
    <m/>
    <m/>
    <m/>
    <x v="0"/>
    <x v="0"/>
    <x v="0"/>
    <s v="+923033550564"/>
    <n v="3130460518990"/>
    <d v="2004-02-23T00:00:00"/>
    <x v="1"/>
    <x v="8"/>
    <s v="Sadiqabad "/>
    <x v="1"/>
    <s v="Single"/>
    <x v="1"/>
    <x v="0"/>
    <s v="Job referrals or placement support"/>
    <x v="1"/>
    <x v="2"/>
  </r>
  <r>
    <n v="1"/>
    <n v="0"/>
    <x v="2"/>
    <n v="1"/>
    <s v="qadam.zeeshan256385@gmail.comGoogle Data Analytics"/>
    <n v="349"/>
    <s v="Zeeshan Qadam"/>
    <s v="qadam.zeeshan256385@gmail.com"/>
    <s v="7140103513889"/>
    <x v="1"/>
    <s v="google-data-analytics"/>
    <s v="Google"/>
    <s v="2025-09-16T04:25:52.355Z"/>
    <m/>
    <n v="0"/>
    <n v="9"/>
    <x v="0"/>
    <s v="No"/>
    <s v="akepb-central-male-qoy2h"/>
    <s v="AKEPB - Central (Male)"/>
    <s v="Google Career Certificates Scholarship Program "/>
    <s v="xCh7v"/>
    <m/>
    <m/>
    <x v="0"/>
    <x v="0"/>
    <x v="0"/>
    <s v="+923489944202"/>
    <n v="7140103513889"/>
    <d v="2001-12-16T00:00:00"/>
    <x v="1"/>
    <x v="2"/>
    <s v="Karimabad JK"/>
    <x v="0"/>
    <s v="Single"/>
    <x v="1"/>
    <x v="0"/>
    <s v="Job referrals or placement support"/>
    <x v="1"/>
    <x v="1"/>
  </r>
  <r>
    <n v="0"/>
    <n v="1"/>
    <x v="1"/>
    <n v="0"/>
    <s v="alinashahidjaved2007@gmail.comGoogle Prompting Essentials"/>
    <n v="350"/>
    <s v="Alina Shahid"/>
    <s v="alinashahidjaved2007@gmail.com"/>
    <s v="3430178707950"/>
    <x v="10"/>
    <s v="prompting-essentials-google"/>
    <s v="Google"/>
    <s v="2025-09-08T15:10:35.453Z"/>
    <s v="2025-09-08T15:12:56.461Z"/>
    <n v="0"/>
    <n v="4"/>
    <x v="0"/>
    <s v="No"/>
    <s v="akepb-central-female-g5ddm"/>
    <s v="AKEPB - Central (Female)"/>
    <s v="Google Career Certificates Scholarship Program "/>
    <m/>
    <m/>
    <m/>
    <x v="0"/>
    <x v="0"/>
    <x v="0"/>
    <s v="+923338073742"/>
    <n v="3430178707950"/>
    <d v="2007-02-05T00:00:00"/>
    <x v="1"/>
    <x v="3"/>
    <s v="Karimabad jk Hafizabad "/>
    <x v="1"/>
    <s v="Single"/>
    <x v="1"/>
    <x v="7"/>
    <s v="Job referrals or placement support"/>
    <x v="1"/>
    <x v="2"/>
  </r>
  <r>
    <n v="1"/>
    <n v="0"/>
    <x v="3"/>
    <n v="1"/>
    <s v="azaamcna@gmail.comGoogle AI Essentials"/>
    <n v="351"/>
    <s v="Azaam"/>
    <s v="azaamcna@gmail.com"/>
    <s v="1310166204003"/>
    <x v="3"/>
    <s v="ai-essentials-google"/>
    <s v="Google"/>
    <s v="2025-07-24T10:54:27.405Z"/>
    <s v="2025-07-24T10:57:48.581Z"/>
    <n v="0"/>
    <n v="5"/>
    <x v="0"/>
    <s v="No"/>
    <s v="akepb-central-male-qoy2h"/>
    <s v="AKEPB - Central (Male)"/>
    <m/>
    <s v="GgvHw"/>
    <m/>
    <m/>
    <x v="0"/>
    <x v="0"/>
    <x v="0"/>
    <s v="+923279172151"/>
    <n v="1310166204003"/>
    <d v="2003-07-28T00:00:00"/>
    <x v="1"/>
    <x v="1"/>
    <s v="Abbottabad"/>
    <x v="0"/>
    <s v="Single"/>
    <x v="1"/>
    <x v="0"/>
    <s v="Entrepreneurship support and mentoring"/>
    <x v="1"/>
    <x v="2"/>
  </r>
  <r>
    <n v="1"/>
    <n v="0"/>
    <x v="2"/>
    <n v="1"/>
    <s v="syedakhadeeeja@gmail.comGoogle Data Analytics"/>
    <n v="352"/>
    <s v="Khadija Parveen"/>
    <s v="syedakhadeeeja@gmail.com"/>
    <s v="7140168775846"/>
    <x v="1"/>
    <s v="google-data-analytics"/>
    <s v="Google"/>
    <s v="2025-07-25T10:41:49.654Z"/>
    <s v="2025-10-17T16:52:51.671Z"/>
    <n v="1"/>
    <n v="8"/>
    <x v="0"/>
    <s v="No"/>
    <s v="akepb-central-female-g5ddm"/>
    <s v="AKEPB - Central (Female)"/>
    <m/>
    <m/>
    <m/>
    <m/>
    <x v="0"/>
    <x v="11"/>
    <x v="1"/>
    <s v="+923419166623"/>
    <n v="7140168775846"/>
    <d v="2003-10-07T00:00:00"/>
    <x v="1"/>
    <x v="2"/>
    <s v="Chandni Chowk JK "/>
    <x v="1"/>
    <s v="Single"/>
    <x v="1"/>
    <x v="5"/>
    <s v="Advanced technical or soft skills training"/>
    <x v="1"/>
    <x v="2"/>
  </r>
  <r>
    <n v="0"/>
    <n v="0"/>
    <x v="1"/>
    <n v="0"/>
    <s v="hinazulfiqar27@gmail.comGoogle Data Analytics"/>
    <n v="353"/>
    <s v="Hina Zulfiqar"/>
    <s v="hinazulfiqar27@gmail.com"/>
    <s v="7140169563994"/>
    <x v="1"/>
    <s v="google-data-analytics"/>
    <s v="Google"/>
    <s v="2025-07-23T10:10:42.740Z"/>
    <s v="2025-11-02T09:32:40.107Z"/>
    <n v="0"/>
    <n v="9"/>
    <x v="0"/>
    <s v="No"/>
    <s v="akepb-gilgit-female-1kkb4"/>
    <s v="AKEPB - Gilgit II (Female)"/>
    <m/>
    <s v="xCh7v"/>
    <m/>
    <m/>
    <x v="0"/>
    <x v="0"/>
    <x v="0"/>
    <s v="+923109066548"/>
    <n v="7140169563994"/>
    <d v="2000-12-05T00:00:00"/>
    <x v="0"/>
    <x v="0"/>
    <s v="Aminabad Jutial Gilgit "/>
    <x v="1"/>
    <s v="Single"/>
    <x v="5"/>
    <x v="2"/>
    <s v="Job referrals or placement support"/>
    <x v="1"/>
    <x v="1"/>
  </r>
  <r>
    <n v="1"/>
    <n v="0"/>
    <x v="0"/>
    <n v="1"/>
    <s v="hameedasajid2021@gmail.comGoogle AI Essentials"/>
    <n v="354"/>
    <s v="Hameeda Ilyas"/>
    <s v="hameedasajid2021@gmail.com"/>
    <s v="3520230475052"/>
    <x v="3"/>
    <s v="ai-essentials-google"/>
    <s v="Google"/>
    <s v="2025-08-04T11:12:12.907Z"/>
    <s v="2025-08-05T09:12:13.033Z"/>
    <n v="1"/>
    <n v="5"/>
    <x v="0"/>
    <s v="No"/>
    <s v="akepb-central-female-g5ddm"/>
    <s v="AKEPB - Central (Female)"/>
    <s v="Google Career Certificates Scholarship Program "/>
    <s v="xCh7v"/>
    <m/>
    <m/>
    <x v="0"/>
    <x v="4"/>
    <x v="1"/>
    <s v="+923344254526"/>
    <n v="3520230475052"/>
    <d v="1988-12-07T00:00:00"/>
    <x v="1"/>
    <x v="6"/>
    <s v="Aga Khan Road"/>
    <x v="1"/>
    <s v="Married"/>
    <x v="5"/>
    <x v="5"/>
    <s v="Support My Family members for Upskilling"/>
    <x v="4"/>
    <x v="0"/>
  </r>
  <r>
    <n v="1"/>
    <n v="0"/>
    <x v="0"/>
    <n v="1"/>
    <s v="shela.ali60@gmail.comGoogle Project Management"/>
    <n v="355"/>
    <s v="Shela Ali"/>
    <s v="shela.ali60@gmail.com"/>
    <s v="7150403882544"/>
    <x v="0"/>
    <s v="google-project-management"/>
    <s v="Google"/>
    <s v="2025-07-23T17:15:17.870Z"/>
    <s v="2025-09-29T23:24:23.991Z"/>
    <n v="0"/>
    <n v="7"/>
    <x v="0"/>
    <s v="No"/>
    <s v="akepb-central-female-g5ddm"/>
    <s v="AKEPB - Central (Female)"/>
    <m/>
    <s v="xCh7v"/>
    <m/>
    <m/>
    <x v="0"/>
    <x v="0"/>
    <x v="0"/>
    <s v="+923490766754"/>
    <n v="7150403882544"/>
    <d v="2002-01-08T00:00:00"/>
    <x v="1"/>
    <x v="2"/>
    <s v="Karimabad jk Islamabad "/>
    <x v="1"/>
    <s v="Single"/>
    <x v="5"/>
    <x v="2"/>
    <s v="Job referrals or placement support"/>
    <x v="1"/>
    <x v="1"/>
  </r>
  <r>
    <n v="1"/>
    <n v="0"/>
    <x v="0"/>
    <n v="1"/>
    <s v="Javeed.amir03@gmail.comGoogle Digital Marketing &amp; E-commerce"/>
    <n v="356"/>
    <s v="Javeed Amir"/>
    <s v="Javeed.amir03@gmail.com"/>
    <s v="1520172440971"/>
    <x v="7"/>
    <s v="google-digital-marketing-ecommerce"/>
    <s v="Google"/>
    <s v="2025-07-24T05:33:54.164Z"/>
    <s v="2025-09-06T18:52:34.578Z"/>
    <n v="0"/>
    <n v="8"/>
    <x v="0"/>
    <s v="No"/>
    <s v="akepb-central-male-qoy2h"/>
    <s v="AKEPB - Central (Male)"/>
    <s v="Google Career Certificates Scholarship Program "/>
    <m/>
    <m/>
    <m/>
    <x v="0"/>
    <x v="0"/>
    <x v="0"/>
    <s v="+923018606447"/>
    <n v="1520172440971"/>
    <d v="1992-05-02T00:00:00"/>
    <x v="1"/>
    <x v="6"/>
    <s v="Davis Road Lahore"/>
    <x v="0"/>
    <s v="Married"/>
    <x v="2"/>
    <x v="1"/>
    <s v="Job referrals or placement support"/>
    <x v="0"/>
    <x v="1"/>
  </r>
  <r>
    <n v="1"/>
    <n v="0"/>
    <x v="2"/>
    <n v="1"/>
    <s v="itssabbaq@gmail.comGoogle Digital Marketing &amp; E-commerce"/>
    <n v="357"/>
    <s v="Sabba Kanwal"/>
    <s v="itssabbaq@gmail.com"/>
    <s v="3520211231696"/>
    <x v="7"/>
    <s v="google-digital-marketing-ecommerce"/>
    <s v="Google"/>
    <s v="2025-07-24T06:56:19.211Z"/>
    <m/>
    <n v="0"/>
    <n v="8"/>
    <x v="0"/>
    <s v="No"/>
    <s v="akepb-central-female-g5ddm"/>
    <s v="AKEPB - Central (Female)"/>
    <s v="Google Career Certificates Scholarship Program "/>
    <m/>
    <m/>
    <m/>
    <x v="0"/>
    <x v="0"/>
    <x v="0"/>
    <s v="+923326663729"/>
    <n v="3520211231696"/>
    <d v="1992-10-21T00:00:00"/>
    <x v="1"/>
    <x v="6"/>
    <s v="Lahore"/>
    <x v="1"/>
    <s v="Married"/>
    <x v="2"/>
    <x v="8"/>
    <s v="Support My Family members for Upskilling"/>
    <x v="0"/>
    <x v="1"/>
  </r>
  <r>
    <n v="0"/>
    <n v="1"/>
    <x v="1"/>
    <n v="0"/>
    <s v="shayanalizagar07@gmail.comGoogle Prompting Essentials"/>
    <n v="358"/>
    <s v="Shayan Ali"/>
    <s v="shayanalizagar07@gmail.com"/>
    <s v="7140136403217"/>
    <x v="10"/>
    <s v="prompting-essentials-google"/>
    <s v="Google"/>
    <s v="2025-09-14T20:54:55.144Z"/>
    <s v="2025-09-23T15:40:42.536Z"/>
    <n v="0"/>
    <n v="4"/>
    <x v="0"/>
    <s v="No"/>
    <s v="akepb-central-male-qoy2h"/>
    <s v="AKEPB - Central (Male)"/>
    <m/>
    <m/>
    <m/>
    <m/>
    <x v="0"/>
    <x v="0"/>
    <x v="0"/>
    <s v="+923414017733"/>
    <n v="7140136403217"/>
    <d v="2005-03-26T00:00:00"/>
    <x v="1"/>
    <x v="2"/>
    <s v="Currently in Rawalpindi Jamatkhana."/>
    <x v="0"/>
    <s v="Single"/>
    <x v="1"/>
    <x v="0"/>
    <s v="Job referrals or placement support"/>
    <x v="1"/>
    <x v="1"/>
  </r>
  <r>
    <n v="0"/>
    <n v="0"/>
    <x v="1"/>
    <n v="0"/>
    <s v="nazeeraman93@gmail.comGoogle Project Management"/>
    <n v="359"/>
    <s v="Nazeer Aman"/>
    <s v="nazeeraman93@gmail.com"/>
    <s v="7140253332139"/>
    <x v="0"/>
    <s v="google-project-management"/>
    <s v="Google"/>
    <s v="2025-07-23T10:06:37.161Z"/>
    <m/>
    <n v="0"/>
    <n v="7"/>
    <x v="0"/>
    <s v="No"/>
    <s v="akepb-central-male-qoy2h"/>
    <s v="AKEPB - Central (Male)"/>
    <s v="Google Career Certificates Scholarship Program "/>
    <m/>
    <m/>
    <m/>
    <x v="0"/>
    <x v="0"/>
    <x v="0"/>
    <s v="+923170580327"/>
    <n v="7140253332139"/>
    <d v="2000-03-04T00:00:00"/>
    <x v="1"/>
    <x v="2"/>
    <s v="Ismaili Jamatkhanaa Chandi Chowk Rawalpindi"/>
    <x v="0"/>
    <s v="Single"/>
    <x v="5"/>
    <x v="0"/>
    <s v="Advanced technical or soft skills training"/>
    <x v="1"/>
    <x v="1"/>
  </r>
  <r>
    <n v="1"/>
    <n v="0"/>
    <x v="2"/>
    <n v="1"/>
    <s v="nailaalam962@gmail.comGoogle Cybersecurity"/>
    <n v="360"/>
    <s v="naila"/>
    <s v="nailaalam962@gmail.com"/>
    <s v="7140181559972"/>
    <x v="2"/>
    <s v="google-cybersecurity"/>
    <s v="Google"/>
    <s v="2025-07-23T16:51:47.249Z"/>
    <m/>
    <n v="0"/>
    <n v="9"/>
    <x v="0"/>
    <s v="No"/>
    <s v="akepb-central-female-g5ddm"/>
    <s v="AKEPB - Central (Female)"/>
    <s v="Google Career Certificates Scholarship Program "/>
    <s v="GgvHw"/>
    <m/>
    <m/>
    <x v="0"/>
    <x v="0"/>
    <x v="0"/>
    <s v="+923554816716"/>
    <n v="7140181559972"/>
    <d v="2005-04-18T00:00:00"/>
    <x v="1"/>
    <x v="2"/>
    <s v="G9 Islamabad"/>
    <x v="1"/>
    <s v="Single"/>
    <x v="1"/>
    <x v="5"/>
    <s v="Entrepreneurship support and mentoring"/>
    <x v="1"/>
    <x v="2"/>
  </r>
  <r>
    <n v="1"/>
    <n v="0"/>
    <x v="0"/>
    <n v="1"/>
    <s v="syedfaizanalishah1234@gmail.comGoogle Cybersecurity"/>
    <n v="361"/>
    <s v="Syed Faizan Ali Shah"/>
    <s v="syedfaizanalishah1234@gmail.com"/>
    <s v="1520284943679"/>
    <x v="2"/>
    <s v="google-cybersecurity"/>
    <s v="Google"/>
    <s v="2025-08-26T17:08:09.635Z"/>
    <m/>
    <n v="0"/>
    <n v="9"/>
    <x v="0"/>
    <s v="No"/>
    <s v="akepb-central-male-qoy2h"/>
    <s v="AKEPB - Central (Male)"/>
    <s v="Google Career Certificates Scholarship Program "/>
    <s v="xCh7v"/>
    <m/>
    <m/>
    <x v="0"/>
    <x v="0"/>
    <x v="0"/>
    <s v="+923453684298"/>
    <n v="1520284943679"/>
    <d v="2004-09-04T00:00:00"/>
    <x v="1"/>
    <x v="2"/>
    <s v="G9 jamat khana"/>
    <x v="0"/>
    <s v="Single"/>
    <x v="1"/>
    <x v="0"/>
    <s v="Support My Family members for Upskilling"/>
    <x v="1"/>
    <x v="2"/>
  </r>
  <r>
    <n v="1"/>
    <n v="0"/>
    <x v="0"/>
    <n v="1"/>
    <s v="salaamesaleem@gmail.comGoogle Advanced Data Analytics"/>
    <n v="362"/>
    <s v="Saleem"/>
    <s v="salaamesaleem@gmail.com"/>
    <s v="3630243542395"/>
    <x v="5"/>
    <s v="google-advanced-data-analytics"/>
    <s v="Google"/>
    <s v="2025-07-23T11:10:43.174Z"/>
    <s v="2025-08-17T19:26:20.989Z"/>
    <n v="0"/>
    <n v="8"/>
    <x v="0"/>
    <s v="No"/>
    <s v="akepb-central-male-qoy2h"/>
    <s v="AKEPB - Central (Male)"/>
    <s v="Google Career Certificates Scholarship Program "/>
    <m/>
    <m/>
    <m/>
    <x v="0"/>
    <x v="0"/>
    <x v="0"/>
    <s v="+923146178604"/>
    <n v="3630243542395"/>
    <d v="1986-02-08T00:00:00"/>
    <x v="1"/>
    <x v="6"/>
    <s v="Lahore davis road"/>
    <x v="0"/>
    <s v="Married"/>
    <x v="2"/>
    <x v="1"/>
    <s v="Advanced technical or soft skills training"/>
    <x v="4"/>
    <x v="0"/>
  </r>
  <r>
    <n v="1"/>
    <n v="0"/>
    <x v="0"/>
    <n v="1"/>
    <s v="shehroze.sarfraz4@gmail.comGoogle AI Essentials"/>
    <n v="363"/>
    <s v="Shehroze sarfraz"/>
    <s v="shehroze.sarfraz4@gmail.com"/>
    <s v="3840388622661"/>
    <x v="3"/>
    <s v="ai-essentials-google"/>
    <s v="Google"/>
    <s v="2025-08-18T16:33:30.370Z"/>
    <s v="2025-08-18T16:36:36.209Z"/>
    <n v="0"/>
    <n v="5"/>
    <x v="0"/>
    <s v="No"/>
    <s v="akepb-central-male-qoy2h"/>
    <s v="AKEPB - Central (Male)"/>
    <m/>
    <m/>
    <m/>
    <m/>
    <x v="0"/>
    <x v="0"/>
    <x v="0"/>
    <s v="+923060112279"/>
    <n v="3840388622661"/>
    <d v="1998-03-27T00:00:00"/>
    <x v="1"/>
    <x v="2"/>
    <s v="Karimabad Islamabad"/>
    <x v="0"/>
    <s v="Single"/>
    <x v="2"/>
    <x v="1"/>
    <s v="Job referrals or placement support"/>
    <x v="0"/>
    <x v="1"/>
  </r>
  <r>
    <n v="1"/>
    <n v="0"/>
    <x v="3"/>
    <n v="1"/>
    <s v="wasid.lums@gmail.comGoogle Advanced Data Analytics"/>
    <n v="364"/>
    <s v="Wasid Ahmed"/>
    <s v="wasid.lums@gmail.com"/>
    <s v="7140303610483"/>
    <x v="5"/>
    <s v="google-advanced-data-analytics"/>
    <s v="Google"/>
    <s v="2025-10-07T00:32:41.739Z"/>
    <s v="2025-10-07T00:34:00.867Z"/>
    <n v="0"/>
    <n v="8"/>
    <x v="0"/>
    <s v="No"/>
    <s v="akepb-central-male-qoy2h"/>
    <s v="AKEPB - Central (Male)"/>
    <s v="Google Career Certificates Scholarship Program "/>
    <s v="xCh7v"/>
    <m/>
    <m/>
    <x v="0"/>
    <x v="0"/>
    <x v="0"/>
    <s v="+923465882856"/>
    <n v="7140303610483"/>
    <d v="2003-05-06T00:00:00"/>
    <x v="1"/>
    <x v="6"/>
    <s v="Alflah Town JK Lahore"/>
    <x v="0"/>
    <s v="Single"/>
    <x v="3"/>
    <x v="0"/>
    <s v="Advanced technical or soft skills training"/>
    <x v="1"/>
    <x v="1"/>
  </r>
  <r>
    <n v="1"/>
    <n v="0"/>
    <x v="2"/>
    <n v="1"/>
    <s v="neakparveen4@gmail.comGoogle Data Analytics"/>
    <n v="365"/>
    <s v="Neak parveen"/>
    <s v="neakparveen4@gmail.com"/>
    <s v="6110152328138"/>
    <x v="1"/>
    <s v="google-data-analytics"/>
    <s v="Google"/>
    <s v="2025-07-29T08:08:27.335Z"/>
    <s v="2025-09-24T09:19:38.793Z"/>
    <n v="1"/>
    <n v="9"/>
    <x v="0"/>
    <s v="No"/>
    <s v="akepb-central-female-g5ddm"/>
    <s v="AKEPB - Central (Female)"/>
    <s v="Google Career Certificates Scholarship Program "/>
    <m/>
    <m/>
    <m/>
    <x v="0"/>
    <x v="2"/>
    <x v="1"/>
    <s v="+923402473122"/>
    <n v="6110152328138"/>
    <d v="1997-03-21T00:00:00"/>
    <x v="1"/>
    <x v="2"/>
    <s v="Rawalpindi"/>
    <x v="1"/>
    <s v="Single"/>
    <x v="5"/>
    <x v="1"/>
    <s v="Internship placements"/>
    <x v="0"/>
    <x v="0"/>
  </r>
  <r>
    <n v="0"/>
    <n v="1"/>
    <x v="1"/>
    <n v="0"/>
    <s v="innaraarif26@gmail.comGoogle Cybersecurity"/>
    <n v="366"/>
    <s v="Innara"/>
    <s v="innaraarif26@gmail.com"/>
    <s v="7150147163602"/>
    <x v="2"/>
    <s v="google-cybersecurity"/>
    <s v="Google"/>
    <s v="2025-07-23T11:52:05.701Z"/>
    <s v="2025-08-04T16:09:18.410Z"/>
    <n v="1"/>
    <n v="9"/>
    <x v="0"/>
    <s v="No"/>
    <s v="akepb-central-female-g5ddm"/>
    <s v="AKEPB - Central (Female)"/>
    <m/>
    <m/>
    <m/>
    <m/>
    <x v="0"/>
    <x v="2"/>
    <x v="1"/>
    <s v="+923443967232"/>
    <n v="7150147163602"/>
    <d v="2004-02-26T00:00:00"/>
    <x v="1"/>
    <x v="2"/>
    <s v="Abbottabad jk"/>
    <x v="1"/>
    <s v="Single"/>
    <x v="1"/>
    <x v="2"/>
    <s v="Entrepreneurship support and mentoring"/>
    <x v="1"/>
    <x v="2"/>
  </r>
  <r>
    <n v="1"/>
    <n v="0"/>
    <x v="0"/>
    <n v="1"/>
    <s v="nasarhayat005@gmail.comGoogle Digital Marketing &amp; E-commerce"/>
    <n v="367"/>
    <s v="Nasar Hayat"/>
    <s v="nasarhayat005@gmail.com"/>
    <s v="1520251409603"/>
    <x v="7"/>
    <s v="google-digital-marketing-ecommerce"/>
    <s v="Google"/>
    <s v="2025-10-29T18:29:26.392Z"/>
    <s v="2025-10-31T20:48:43.646Z"/>
    <n v="0"/>
    <n v="8"/>
    <x v="0"/>
    <s v="No"/>
    <s v="akepb-central-male-qoy2h"/>
    <s v="AKEPB - Central (Male)"/>
    <s v="Google Career Certificates Scholarship Program "/>
    <s v="GgvHw"/>
    <m/>
    <m/>
    <x v="0"/>
    <x v="0"/>
    <x v="0"/>
    <s v="Not available in Google Form Data"/>
    <s v="Not available in Google Form Data"/>
    <s v="Not available in Google Form Data"/>
    <x v="1"/>
    <x v="4"/>
    <s v="Not available in Google Form Data"/>
    <x v="2"/>
    <s v="Not available in Google Form Data"/>
    <x v="4"/>
    <x v="3"/>
    <s v="Not available in Google Form Data"/>
    <x v="2"/>
    <x v="4"/>
  </r>
  <r>
    <n v="1"/>
    <n v="0"/>
    <x v="2"/>
    <n v="1"/>
    <s v="niaziruby23@gmail.comGoogle AI Essentials"/>
    <n v="368"/>
    <s v="Ruby Niazi"/>
    <s v="niaziruby23@gmail.com"/>
    <s v="7150186768280"/>
    <x v="3"/>
    <s v="ai-essentials-google"/>
    <s v="Google"/>
    <s v="2025-08-26T14:32:24.510Z"/>
    <s v="2025-08-27T15:14:25.164Z"/>
    <n v="1"/>
    <n v="5"/>
    <x v="0"/>
    <s v="No"/>
    <s v="akepb-central-female-g5ddm"/>
    <s v="AKEPB - Central (Female)"/>
    <s v="Google Career Certificates Scholarship Program "/>
    <s v="xCh7v"/>
    <m/>
    <m/>
    <x v="0"/>
    <x v="4"/>
    <x v="1"/>
    <s v="+923455054280"/>
    <n v="7150186768280"/>
    <d v="1999-06-01T00:00:00"/>
    <x v="1"/>
    <x v="6"/>
    <s v="Lahore "/>
    <x v="1"/>
    <s v="Single"/>
    <x v="2"/>
    <x v="7"/>
    <s v="Support My Family members for Upskilling"/>
    <x v="1"/>
    <x v="0"/>
  </r>
  <r>
    <n v="1"/>
    <n v="0"/>
    <x v="3"/>
    <n v="1"/>
    <s v="erumbahadur10@gmail.comGoogle Project Management"/>
    <n v="369"/>
    <s v="Erum Bahadur"/>
    <s v="erumbahadur10@gmail.com"/>
    <s v="7140237621176"/>
    <x v="0"/>
    <s v="google-project-management"/>
    <s v="Google"/>
    <s v="2025-08-15T07:53:17.947Z"/>
    <s v="2025-10-29T08:01:41.998Z"/>
    <n v="1"/>
    <n v="7"/>
    <x v="0"/>
    <s v="No"/>
    <s v="akepb-central-female-g5ddm"/>
    <s v="AKEPB - Central (Female)"/>
    <m/>
    <m/>
    <m/>
    <m/>
    <x v="0"/>
    <x v="1"/>
    <x v="1"/>
    <s v="+923497296881"/>
    <n v="7140237621176"/>
    <d v="1998-04-02T00:00:00"/>
    <x v="1"/>
    <x v="1"/>
    <s v="Amin colony "/>
    <x v="1"/>
    <s v="Single"/>
    <x v="5"/>
    <x v="1"/>
    <s v="Support My Family members for Upskilling"/>
    <x v="0"/>
    <x v="1"/>
  </r>
  <r>
    <n v="1"/>
    <n v="0"/>
    <x v="0"/>
    <n v="1"/>
    <s v="Salmansalu96@gmail.comGoogle Data Analytics"/>
    <n v="370"/>
    <s v="Salman Rahim"/>
    <s v="Salmansalu96@gmail.com"/>
    <s v="7150216962351"/>
    <x v="1"/>
    <s v="google-data-analytics"/>
    <s v="Google"/>
    <s v="2025-07-28T09:20:20.952Z"/>
    <s v="2025-10-19T18:37:14.277Z"/>
    <n v="2"/>
    <n v="9"/>
    <x v="0"/>
    <s v="No"/>
    <s v="akepb-central-male-qoy2h"/>
    <s v="AKEPB - Central (Male)"/>
    <s v="Google Career Certificates Scholarship Program "/>
    <s v="xCh7v"/>
    <m/>
    <m/>
    <x v="0"/>
    <x v="6"/>
    <x v="3"/>
    <s v="+923320352848"/>
    <n v="7150216962351"/>
    <d v="1996-10-01T00:00:00"/>
    <x v="1"/>
    <x v="2"/>
    <s v="Golden jubliee "/>
    <x v="0"/>
    <s v="Single"/>
    <x v="1"/>
    <x v="0"/>
    <s v="Advanced technical or soft skills training"/>
    <x v="0"/>
    <x v="2"/>
  </r>
  <r>
    <n v="1"/>
    <n v="0"/>
    <x v="3"/>
    <n v="1"/>
    <s v="sabiraansari54@gmail.comGoogle Prompting Essentials"/>
    <n v="371"/>
    <s v="Sabira Ansari"/>
    <s v="sabiraansari54@gmail.com"/>
    <s v="1520290086362"/>
    <x v="10"/>
    <s v="prompting-essentials-google"/>
    <s v="Google"/>
    <s v="2025-08-29T06:20:03.342Z"/>
    <m/>
    <n v="0"/>
    <n v="4"/>
    <x v="0"/>
    <s v="No"/>
    <s v="akepb-central-female-g5ddm"/>
    <s v="AKEPB - Central (Female)"/>
    <m/>
    <s v="xCh7v"/>
    <m/>
    <m/>
    <x v="0"/>
    <x v="0"/>
    <x v="0"/>
    <s v="+923423325057"/>
    <n v="1520290086362"/>
    <d v="1997-02-10T00:00:00"/>
    <x v="1"/>
    <x v="2"/>
    <s v="Rawalpindi chandi Chowk "/>
    <x v="1"/>
    <s v="Single"/>
    <x v="3"/>
    <x v="2"/>
    <s v="Entrepreneurship support and mentoring"/>
    <x v="0"/>
    <x v="1"/>
  </r>
  <r>
    <n v="0"/>
    <n v="0"/>
    <x v="1"/>
    <n v="0"/>
    <s v="ismailkamal318@gmail.comGoogle IT Support"/>
    <n v="372"/>
    <s v="Kamal uddin"/>
    <s v="ismailkamal318@gmail.com"/>
    <s v="7150116372551"/>
    <x v="6"/>
    <s v="google-it-support"/>
    <s v="Google"/>
    <s v="2025-08-28T10:27:22.286Z"/>
    <s v="2025-08-28T10:48:46.353Z"/>
    <n v="0"/>
    <n v="6"/>
    <x v="0"/>
    <s v="No"/>
    <s v="akepb-central-male-qoy2h"/>
    <s v="AKEPB - Central (Male)"/>
    <m/>
    <s v="xCh7v"/>
    <m/>
    <m/>
    <x v="0"/>
    <x v="0"/>
    <x v="0"/>
    <s v="+923425012308"/>
    <n v="7150116372551"/>
    <d v="1999-06-01T00:00:00"/>
    <x v="1"/>
    <x v="2"/>
    <s v="Rawalpindi "/>
    <x v="0"/>
    <s v="Single"/>
    <x v="1"/>
    <x v="1"/>
    <s v="Advanced technical or soft skills training"/>
    <x v="1"/>
    <x v="1"/>
  </r>
  <r>
    <n v="1"/>
    <n v="0"/>
    <x v="0"/>
    <n v="1"/>
    <s v="saharaakber333@gmail.comGoogle IT Support"/>
    <n v="373"/>
    <s v="Sahara Akber"/>
    <s v="saharaakber333@gmail.com"/>
    <s v="7140112466360"/>
    <x v="6"/>
    <s v="google-it-support"/>
    <s v="Google"/>
    <s v="2025-08-30T09:55:20.977Z"/>
    <s v="2025-09-09T08:59:04.065Z"/>
    <n v="1"/>
    <n v="6"/>
    <x v="0"/>
    <s v="No"/>
    <s v="akepb-central-female-g5ddm"/>
    <s v="AKEPB - Central (Female)"/>
    <m/>
    <s v="xCh7v"/>
    <m/>
    <m/>
    <x v="0"/>
    <x v="14"/>
    <x v="1"/>
    <s v="+923465366032"/>
    <n v="7140112466360"/>
    <d v="2004-04-14T00:00:00"/>
    <x v="1"/>
    <x v="2"/>
    <s v="Chandni chowk Rawalpindi "/>
    <x v="1"/>
    <s v="Single"/>
    <x v="1"/>
    <x v="0"/>
    <s v="Entrepreneurship support and mentoring"/>
    <x v="1"/>
    <x v="1"/>
  </r>
  <r>
    <n v="1"/>
    <n v="0"/>
    <x v="0"/>
    <n v="1"/>
    <s v="nooreenibrahim5@gmail.comGoogle Data Analytics"/>
    <n v="374"/>
    <s v="Nooreen Ibrahim"/>
    <s v="nooreenibrahim5@gmail.com"/>
    <s v="7170205706894"/>
    <x v="1"/>
    <s v="google-data-analytics"/>
    <s v="Google"/>
    <s v="2025-08-02T10:52:46.304Z"/>
    <s v="2025-10-20T20:58:06.944Z"/>
    <n v="1"/>
    <n v="9"/>
    <x v="0"/>
    <s v="No"/>
    <s v="akepb-central-female-g5ddm"/>
    <s v="AKEPB - Central (Female)"/>
    <s v="Google Career Certificates Scholarship Program "/>
    <s v="xCh7v"/>
    <m/>
    <m/>
    <x v="0"/>
    <x v="2"/>
    <x v="1"/>
    <s v="+923415584105"/>
    <n v="7170205706894"/>
    <d v="2003-11-15T00:00:00"/>
    <x v="1"/>
    <x v="2"/>
    <s v="Rawalpindi "/>
    <x v="1"/>
    <s v="Single"/>
    <x v="1"/>
    <x v="5"/>
    <s v="Internship placements"/>
    <x v="1"/>
    <x v="1"/>
  </r>
  <r>
    <n v="1"/>
    <n v="0"/>
    <x v="3"/>
    <n v="1"/>
    <s v="alyhider1250@gmail.comGoogle AI Essentials"/>
    <n v="375"/>
    <s v="Ali Haider"/>
    <s v="alyhider1250@gmail.com"/>
    <s v="7150144521473"/>
    <x v="3"/>
    <s v="ai-essentials-google"/>
    <s v="Google"/>
    <s v="2025-07-24T08:32:31.778Z"/>
    <s v="2025-07-24T09:21:56.851Z"/>
    <n v="1"/>
    <n v="5"/>
    <x v="0"/>
    <s v="No"/>
    <s v="akepb-central-male-qoy2h"/>
    <s v="AKEPB - Central (Male)"/>
    <s v="Google Career Certificates Scholarship Program "/>
    <s v="GgvHw"/>
    <m/>
    <m/>
    <x v="0"/>
    <x v="4"/>
    <x v="1"/>
    <s v="+923489927826"/>
    <n v="7150144521473"/>
    <d v="2002-03-05T00:00:00"/>
    <x v="1"/>
    <x v="2"/>
    <s v="Rawalpindi "/>
    <x v="0"/>
    <s v="Single"/>
    <x v="1"/>
    <x v="0"/>
    <s v="Internship placements"/>
    <x v="1"/>
    <x v="2"/>
  </r>
  <r>
    <n v="1"/>
    <n v="0"/>
    <x v="0"/>
    <n v="1"/>
    <s v="Y55678740@gmail.comGoogle Digital Marketing &amp; E-commerce"/>
    <n v="376"/>
    <s v="Muhammad younus"/>
    <s v="Y55678740@gmail.com"/>
    <s v="4210195249405"/>
    <x v="7"/>
    <s v="google-digital-marketing-ecommerce"/>
    <s v="Google"/>
    <s v="2025-07-27T12:11:44.330Z"/>
    <s v="2025-09-28T05:53:23.672Z"/>
    <n v="0"/>
    <n v="8"/>
    <x v="0"/>
    <s v="No"/>
    <s v="akepb-central-male-qoy2h"/>
    <s v="AKEPB - Central (Male)"/>
    <s v="Google Career Certificates Scholarship Program "/>
    <s v="xCh7v"/>
    <m/>
    <m/>
    <x v="0"/>
    <x v="0"/>
    <x v="0"/>
    <s v="+923467726376"/>
    <n v="4210195249405"/>
    <d v="2006-06-26T00:00:00"/>
    <x v="1"/>
    <x v="2"/>
    <s v="Rawalpindi jamatkhane "/>
    <x v="0"/>
    <s v="Single"/>
    <x v="5"/>
    <x v="0"/>
    <s v="Support My Family members for Upskilling"/>
    <x v="1"/>
    <x v="2"/>
  </r>
  <r>
    <n v="1"/>
    <n v="0"/>
    <x v="2"/>
    <n v="1"/>
    <s v="reenaalim4@gmail.comGoogle Project Management"/>
    <n v="377"/>
    <s v="Reena"/>
    <s v="reenaalim4@gmail.com"/>
    <s v="7140405807386"/>
    <x v="0"/>
    <s v="google-project-management"/>
    <s v="Google"/>
    <s v="2025-10-09T16:50:24.873Z"/>
    <m/>
    <n v="0"/>
    <n v="7"/>
    <x v="0"/>
    <s v="No"/>
    <s v="akepb-gilgit-female-1kkb4"/>
    <s v="AKEPB - Gilgit II (Female)"/>
    <s v="Google Career Certificates Scholarship Program "/>
    <s v="GgvHw"/>
    <m/>
    <m/>
    <x v="0"/>
    <x v="0"/>
    <x v="0"/>
    <s v="+923428684372"/>
    <n v="7140405807386"/>
    <d v="2005-12-31T00:00:00"/>
    <x v="0"/>
    <x v="5"/>
    <s v="Center jamat khana Chatorkhand "/>
    <x v="1"/>
    <s v="Single"/>
    <x v="1"/>
    <x v="2"/>
    <s v="Entrepreneurship support and mentoring"/>
    <x v="1"/>
    <x v="1"/>
  </r>
  <r>
    <n v="1"/>
    <n v="0"/>
    <x v="0"/>
    <n v="1"/>
    <s v="minhajkarim.fiverr@gmail.comGoogle Advanced Data Analytics"/>
    <n v="378"/>
    <s v="Minhaj Karim"/>
    <s v="minhajkarim.fiverr@gmail.com"/>
    <s v="3450180779623"/>
    <x v="5"/>
    <s v="google-advanced-data-analytics"/>
    <s v="Google"/>
    <s v="2025-07-24T11:12:17.899Z"/>
    <s v="2025-08-11T17:17:28.960Z"/>
    <n v="0"/>
    <n v="8"/>
    <x v="0"/>
    <s v="No"/>
    <s v="akepb-gilgit-male-gxr0q"/>
    <s v="AKEPB - Gilgit II (Male)"/>
    <s v="Google Career Certificates Scholarship Program "/>
    <m/>
    <m/>
    <m/>
    <x v="0"/>
    <x v="0"/>
    <x v="0"/>
    <s v="+923554592871"/>
    <n v="3450180779623"/>
    <d v="2001-02-18T00:00:00"/>
    <x v="0"/>
    <x v="0"/>
    <s v="Zulfiqarabad JK"/>
    <x v="0"/>
    <s v="Single"/>
    <x v="0"/>
    <x v="2"/>
    <s v="Entrepreneurship support and mentoring"/>
    <x v="1"/>
    <x v="2"/>
  </r>
  <r>
    <n v="1"/>
    <n v="0"/>
    <x v="0"/>
    <n v="1"/>
    <s v="inayatullahasim786@gmail.comGoogle UX Design"/>
    <n v="379"/>
    <s v="Inayat Ullah"/>
    <s v="inayatullahasim786@gmail.com"/>
    <s v="1520260735813"/>
    <x v="9"/>
    <s v="google-ux-design"/>
    <s v="Google"/>
    <s v="2025-07-23T19:40:05.121Z"/>
    <s v="2025-11-01T15:04:24.765Z"/>
    <n v="0"/>
    <n v="7"/>
    <x v="0"/>
    <s v="No"/>
    <s v="akepb-central-male-qoy2h"/>
    <s v="AKEPB - Central (Male)"/>
    <m/>
    <m/>
    <m/>
    <m/>
    <x v="0"/>
    <x v="0"/>
    <x v="0"/>
    <s v="+923402140404"/>
    <n v="1520260735813"/>
    <d v="2005-03-30T00:00:00"/>
    <x v="1"/>
    <x v="1"/>
    <s v="skindar town JK peshawar"/>
    <x v="0"/>
    <s v="Single"/>
    <x v="1"/>
    <x v="4"/>
    <s v="Job referrals or placement support"/>
    <x v="1"/>
    <x v="2"/>
  </r>
  <r>
    <n v="1"/>
    <n v="0"/>
    <x v="2"/>
    <n v="1"/>
    <s v="ziarehmat021@gmail.comGoogle Project Management"/>
    <n v="380"/>
    <s v="Zia Alam Baig"/>
    <s v="ziarehmat021@gmail.com"/>
    <s v="7140303519023"/>
    <x v="0"/>
    <s v="google-project-management"/>
    <s v="Google"/>
    <s v="2025-07-23T10:51:05.072Z"/>
    <s v="2025-09-21T18:56:32.384Z"/>
    <n v="3"/>
    <n v="7"/>
    <x v="0"/>
    <s v="No"/>
    <s v="akepb-central-male-qoy2h"/>
    <s v="AKEPB - Central (Male)"/>
    <s v="Google Career Certificates Scholarship Program "/>
    <m/>
    <m/>
    <m/>
    <x v="0"/>
    <x v="21"/>
    <x v="4"/>
    <s v="+923475730628"/>
    <n v="7140303519023"/>
    <d v="2003-01-01T00:00:00"/>
    <x v="1"/>
    <x v="6"/>
    <s v="Lahore jk"/>
    <x v="0"/>
    <s v="Single"/>
    <x v="3"/>
    <x v="1"/>
    <s v="Entrepreneurship support and mentoring"/>
    <x v="1"/>
    <x v="1"/>
  </r>
  <r>
    <n v="1"/>
    <n v="0"/>
    <x v="2"/>
    <n v="1"/>
    <s v="sultanaziz863@gmail.comGoogle Advanced Data Analytics"/>
    <n v="381"/>
    <s v="Sultan uddin"/>
    <s v="sultanaziz863@gmail.com"/>
    <s v="7140143296797"/>
    <x v="5"/>
    <s v="google-advanced-data-analytics"/>
    <s v="Google"/>
    <s v="2025-10-17T20:04:12.471Z"/>
    <m/>
    <n v="0"/>
    <n v="8"/>
    <x v="0"/>
    <s v="No"/>
    <s v="akepb-central-male-qoy2h"/>
    <s v="AKEPB - Central (Male)"/>
    <m/>
    <m/>
    <m/>
    <m/>
    <x v="0"/>
    <x v="0"/>
    <x v="0"/>
    <s v="+923459022213"/>
    <n v="7140143296797"/>
    <d v="1992-05-10T00:00:00"/>
    <x v="1"/>
    <x v="2"/>
    <s v="No"/>
    <x v="0"/>
    <s v="Single"/>
    <x v="2"/>
    <x v="4"/>
    <s v="Support My Family members for Upskilling"/>
    <x v="0"/>
    <x v="0"/>
  </r>
  <r>
    <n v="0"/>
    <n v="0"/>
    <x v="1"/>
    <n v="0"/>
    <s v="muneer.hussain2036@gmail.comGoogle Data Analytics"/>
    <n v="382"/>
    <s v="Muneer Hussain"/>
    <s v="muneer.hussain2036@gmail.com"/>
    <s v="7140285769013"/>
    <x v="1"/>
    <s v="google-data-analytics"/>
    <s v="Google"/>
    <s v="2024-10-05T17:19:26.409Z"/>
    <s v="2025-10-10T12:10:15.776Z"/>
    <n v="0"/>
    <n v="9"/>
    <x v="0"/>
    <s v="No"/>
    <s v="akepb-central-male-qoy2h"/>
    <s v="AKEPB - Central (Male)"/>
    <s v="Google Career Certificates Scholarship Program "/>
    <s v="xCh7v"/>
    <m/>
    <m/>
    <x v="0"/>
    <x v="0"/>
    <x v="0"/>
    <s v="+923169244833"/>
    <n v="7140285769013"/>
    <d v="2002-01-05T00:00:00"/>
    <x v="1"/>
    <x v="2"/>
    <s v="Rawalpindi "/>
    <x v="0"/>
    <s v="Single"/>
    <x v="1"/>
    <x v="5"/>
    <s v="Advanced technical or soft skills training"/>
    <x v="1"/>
    <x v="1"/>
  </r>
  <r>
    <n v="1"/>
    <n v="0"/>
    <x v="0"/>
    <n v="1"/>
    <s v="moazamaly68@gmail.comGoogle Project Management"/>
    <n v="383"/>
    <s v="Moazam Ali"/>
    <s v="moazamaly68@gmail.com"/>
    <s v="7140278992205"/>
    <x v="0"/>
    <s v="google-project-management"/>
    <s v="Google"/>
    <s v="2025-07-29T04:57:34.518Z"/>
    <s v="2025-08-04T06:26:43.970Z"/>
    <n v="0"/>
    <n v="7"/>
    <x v="0"/>
    <s v="No"/>
    <s v="akepb-central-male-qoy2h"/>
    <s v="AKEPB - Central (Male)"/>
    <m/>
    <s v="xCh7v"/>
    <m/>
    <m/>
    <x v="0"/>
    <x v="0"/>
    <x v="0"/>
    <s v="+923115600683"/>
    <n v="7140278992205"/>
    <d v="2003-10-25T00:00:00"/>
    <x v="1"/>
    <x v="6"/>
    <s v="Faisalabad jamat khana "/>
    <x v="0"/>
    <s v="Single"/>
    <x v="1"/>
    <x v="1"/>
    <s v="Advanced technical or soft skills training"/>
    <x v="1"/>
    <x v="2"/>
  </r>
  <r>
    <n v="1"/>
    <n v="0"/>
    <x v="2"/>
    <n v="1"/>
    <s v="asifa1920@live.comGoogle Data Analytics"/>
    <n v="384"/>
    <s v="Asif Ali"/>
    <s v="asifa1920@live.com"/>
    <s v="7140190293385"/>
    <x v="1"/>
    <s v="google-data-analytics"/>
    <s v="Google"/>
    <s v="2025-07-24T19:21:40.566Z"/>
    <m/>
    <n v="0"/>
    <n v="9"/>
    <x v="0"/>
    <s v="No"/>
    <s v="akepb-central-male-qoy2h"/>
    <s v="AKEPB - Central (Male)"/>
    <s v="Google Career Certificates Scholarship Program "/>
    <m/>
    <m/>
    <m/>
    <x v="0"/>
    <x v="0"/>
    <x v="0"/>
    <s v="+923045575757"/>
    <n v="7140190293385"/>
    <d v="1994-08-05T00:00:00"/>
    <x v="1"/>
    <x v="2"/>
    <s v="Chitral Town Rawalpindi"/>
    <x v="0"/>
    <s v="Married"/>
    <x v="0"/>
    <x v="0"/>
    <s v="Advanced technical or soft skills training"/>
    <x v="1"/>
    <x v="1"/>
  </r>
  <r>
    <n v="1"/>
    <n v="0"/>
    <x v="0"/>
    <n v="1"/>
    <s v="faseehhayat209@gmail.comGoogle Data Analytics"/>
    <n v="385"/>
    <s v="Faseeh Ur Rahman Hayat"/>
    <s v="faseehhayat209@gmail.com"/>
    <s v="1520280675843"/>
    <x v="1"/>
    <s v="google-data-analytics"/>
    <s v="Google"/>
    <s v="2025-07-28T05:12:02.762Z"/>
    <s v="2025-09-17T06:05:13.248Z"/>
    <n v="0"/>
    <n v="9"/>
    <x v="0"/>
    <s v="No"/>
    <s v="akepb-central-male-qoy2h"/>
    <s v="AKEPB - Central (Male)"/>
    <s v="Google Career Certificates Scholarship Program "/>
    <m/>
    <m/>
    <m/>
    <x v="0"/>
    <x v="0"/>
    <x v="0"/>
    <s v="+923451925939"/>
    <n v="1520280675843"/>
    <d v="2006-03-09T00:00:00"/>
    <x v="1"/>
    <x v="2"/>
    <s v="Rawalpindi Jammat Khana"/>
    <x v="0"/>
    <s v="Single"/>
    <x v="1"/>
    <x v="2"/>
    <s v="Advanced technical or soft skills training"/>
    <x v="1"/>
    <x v="1"/>
  </r>
  <r>
    <n v="1"/>
    <n v="0"/>
    <x v="2"/>
    <n v="1"/>
    <s v="qasee.khundian@gmail.comGoogle Data Analytics"/>
    <n v="386"/>
    <s v="Muhammad Qasi"/>
    <s v="qasee.khundian@gmail.com"/>
    <s v="3740589071909"/>
    <x v="1"/>
    <s v="google-data-analytics"/>
    <s v="Google"/>
    <s v="2025-07-24T06:16:01.914Z"/>
    <s v="2025-10-26T14:41:24.079Z"/>
    <n v="1"/>
    <n v="9"/>
    <x v="0"/>
    <s v="No"/>
    <s v="akepb-gilgit-male-gxr0q"/>
    <s v="AKEPB - Gilgit II (Male)"/>
    <s v="Google Career Certificates Scholarship Program "/>
    <s v="GgvHw"/>
    <m/>
    <m/>
    <x v="0"/>
    <x v="2"/>
    <x v="1"/>
    <s v="+923129702295"/>
    <n v="3740589071909"/>
    <d v="1992-06-10T00:00:00"/>
    <x v="0"/>
    <x v="0"/>
    <s v="Yasin colony jk"/>
    <x v="0"/>
    <s v="Single"/>
    <x v="5"/>
    <x v="6"/>
    <s v="Advanced technical or soft skills training"/>
    <x v="0"/>
    <x v="0"/>
  </r>
  <r>
    <n v="1"/>
    <n v="0"/>
    <x v="0"/>
    <n v="1"/>
    <s v="farhanafarman27@gmail.comGoogle Cybersecurity"/>
    <n v="387"/>
    <s v="Farhana Farman"/>
    <s v="farhanafarman27@gmail.com"/>
    <s v="7140305914768"/>
    <x v="2"/>
    <s v="google-cybersecurity"/>
    <s v="Google"/>
    <s v="2025-08-12T08:18:36.271Z"/>
    <s v="2025-10-29T16:34:40.035Z"/>
    <n v="0"/>
    <n v="9"/>
    <x v="0"/>
    <s v="No"/>
    <s v="akepb-gilgit-female-1kkb4"/>
    <s v="AKEPB - Gilgit II (Female)"/>
    <m/>
    <s v="GgvHw"/>
    <m/>
    <m/>
    <x v="0"/>
    <x v="0"/>
    <x v="0"/>
    <s v="+923118915964"/>
    <n v="7140305914768"/>
    <d v="2003-05-01T00:00:00"/>
    <x v="0"/>
    <x v="13"/>
    <s v="Zulfiqarabad "/>
    <x v="1"/>
    <s v="Single"/>
    <x v="1"/>
    <x v="4"/>
    <s v="Support My Family members for Upskilling"/>
    <x v="1"/>
    <x v="2"/>
  </r>
  <r>
    <n v="1"/>
    <n v="0"/>
    <x v="2"/>
    <n v="1"/>
    <s v="mahmud.shah@akhsp.orgGoogle Project Management"/>
    <n v="388"/>
    <s v="Mahmud Shah"/>
    <s v="mahmud.shah@akhsp.org"/>
    <s v="3520217529755"/>
    <x v="0"/>
    <s v="google-project-management"/>
    <s v="Google"/>
    <s v="2025-07-23T09:53:28.097Z"/>
    <s v="2025-09-09T17:48:08.520Z"/>
    <n v="0"/>
    <n v="7"/>
    <x v="0"/>
    <s v="No"/>
    <s v="akepb-central-male-qoy2h"/>
    <s v="AKEPB - Central (Male)"/>
    <m/>
    <m/>
    <m/>
    <m/>
    <x v="0"/>
    <x v="0"/>
    <x v="0"/>
    <s v="+923495423229"/>
    <n v="3520217529755"/>
    <d v="1970-01-01T00:00:00"/>
    <x v="1"/>
    <x v="2"/>
    <s v="Rawalpindi"/>
    <x v="0"/>
    <s v="Married"/>
    <x v="2"/>
    <x v="5"/>
    <s v="Enhance my skills in my current job"/>
    <x v="3"/>
    <x v="0"/>
  </r>
  <r>
    <n v="1"/>
    <n v="0"/>
    <x v="2"/>
    <n v="1"/>
    <s v="shabinasahar689@gmail.comGoogle IT Support"/>
    <n v="389"/>
    <s v="Shabina parveen"/>
    <s v="shabinasahar689@gmail.com"/>
    <s v="1520247290054"/>
    <x v="6"/>
    <s v="google-it-support"/>
    <s v="Google"/>
    <s v="2025-08-01T01:57:01.151Z"/>
    <m/>
    <n v="0"/>
    <n v="6"/>
    <x v="0"/>
    <s v="No"/>
    <s v="akepb-central-female-g5ddm"/>
    <s v="AKEPB - Central (Female)"/>
    <s v="Google Career Certificates Scholarship Program "/>
    <m/>
    <m/>
    <m/>
    <x v="0"/>
    <x v="0"/>
    <x v="0"/>
    <s v="+923410719716"/>
    <n v="1520247290054"/>
    <d v="1995-01-01T00:00:00"/>
    <x v="1"/>
    <x v="11"/>
    <s v="Ameen colony"/>
    <x v="1"/>
    <s v="Single"/>
    <x v="5"/>
    <x v="0"/>
    <s v="Support My Family members for Upskilling"/>
    <x v="0"/>
    <x v="0"/>
  </r>
  <r>
    <n v="1"/>
    <n v="0"/>
    <x v="0"/>
    <n v="1"/>
    <s v="hasnain146496@gmail.comGoogle UX Design"/>
    <n v="390"/>
    <s v="Hasnain Hayat"/>
    <s v="hasnain146496@gmail.com"/>
    <s v="7140175981555"/>
    <x v="9"/>
    <s v="google-ux-design"/>
    <s v="Google"/>
    <s v="2025-07-25T18:46:19.431Z"/>
    <s v="2025-10-22T09:03:15.825Z"/>
    <n v="3"/>
    <n v="7"/>
    <x v="0"/>
    <s v="No"/>
    <s v="akepb-gilgit-male-gxr0q"/>
    <s v="AKEPB - Gilgit II (Male)"/>
    <m/>
    <m/>
    <m/>
    <m/>
    <x v="0"/>
    <x v="21"/>
    <x v="4"/>
    <s v="+923554150854"/>
    <n v="7140175981555"/>
    <d v="2007-07-18T00:00:00"/>
    <x v="0"/>
    <x v="0"/>
    <s v="Sakwar "/>
    <x v="0"/>
    <s v="Single"/>
    <x v="3"/>
    <x v="1"/>
    <s v="Entrepreneurship support and mentoring"/>
    <x v="1"/>
    <x v="2"/>
  </r>
  <r>
    <n v="1"/>
    <n v="0"/>
    <x v="2"/>
    <n v="1"/>
    <s v="Mehwishkiran509@gmail.comGoogle Project Management"/>
    <n v="391"/>
    <s v="Mehwish Kiran"/>
    <s v="Mehwishkiran509@gmail.com"/>
    <s v="7150295043546"/>
    <x v="0"/>
    <s v="google-project-management"/>
    <s v="Google"/>
    <s v="2025-07-23T10:47:20.746Z"/>
    <s v="2025-11-03T12:17:36.590Z"/>
    <n v="1"/>
    <n v="7"/>
    <x v="0"/>
    <s v="No"/>
    <s v="akepb-central-female-g5ddm"/>
    <s v="AKEPB - Central (Female)"/>
    <s v="Google Career Certificates Scholarship Program "/>
    <m/>
    <m/>
    <m/>
    <x v="0"/>
    <x v="1"/>
    <x v="1"/>
    <s v="+923118833181"/>
    <n v="7150295043546"/>
    <d v="1995-05-05T00:00:00"/>
    <x v="1"/>
    <x v="6"/>
    <s v="Lahore-JK"/>
    <x v="1"/>
    <s v="Single"/>
    <x v="2"/>
    <x v="0"/>
    <s v="Participation in hackathons and innovation challenges"/>
    <x v="0"/>
    <x v="1"/>
  </r>
  <r>
    <n v="1"/>
    <n v="0"/>
    <x v="0"/>
    <n v="1"/>
    <s v="illahimehboob365@gmail.comGoogle IT Support"/>
    <n v="392"/>
    <s v="Mehboob Elahi"/>
    <s v="illahimehboob365@gmail.com"/>
    <s v="1520167546747"/>
    <x v="6"/>
    <s v="google-it-support"/>
    <s v="Google"/>
    <s v="2025-09-06T15:07:20.162Z"/>
    <s v="2025-09-06T15:22:37.748Z"/>
    <n v="0"/>
    <n v="6"/>
    <x v="0"/>
    <s v="No"/>
    <s v="akepb-central-male-qoy2h"/>
    <s v="AKEPB - Central (Male)"/>
    <s v="Google Career Certificates Scholarship Program "/>
    <s v="GgvHw"/>
    <m/>
    <m/>
    <x v="0"/>
    <x v="0"/>
    <x v="0"/>
    <s v="+923465000114"/>
    <n v="1520167546747"/>
    <d v="2005-05-10T00:00:00"/>
    <x v="1"/>
    <x v="1"/>
    <s v="Sikander Town Jamatkhana Peshawar "/>
    <x v="0"/>
    <s v="Single"/>
    <x v="1"/>
    <x v="0"/>
    <s v="Internship placements"/>
    <x v="1"/>
    <x v="2"/>
  </r>
  <r>
    <n v="1"/>
    <n v="0"/>
    <x v="0"/>
    <n v="1"/>
    <s v="benishshahzadi01@gmail.comGoogle Data Analytics"/>
    <n v="393"/>
    <s v="Benish shahzadi"/>
    <s v="benishshahzadi01@gmail.com"/>
    <s v="7140305884276"/>
    <x v="1"/>
    <s v="google-data-analytics"/>
    <s v="Google"/>
    <s v="2025-08-11T13:56:08.498Z"/>
    <s v="2025-10-25T16:49:12.359Z"/>
    <n v="3"/>
    <n v="9"/>
    <x v="0"/>
    <s v="No"/>
    <s v="akepb-gilgit-female-1kkb4"/>
    <s v="AKEPB - Gilgit II (Female)"/>
    <m/>
    <m/>
    <m/>
    <m/>
    <x v="0"/>
    <x v="13"/>
    <x v="6"/>
    <s v="+923118910784"/>
    <n v="7140305884276"/>
    <d v="2005-03-02T00:00:00"/>
    <x v="0"/>
    <x v="0"/>
    <s v="Sattalite town jk"/>
    <x v="1"/>
    <s v="Single"/>
    <x v="2"/>
    <x v="4"/>
    <s v="Advanced technical or soft skills training"/>
    <x v="1"/>
    <x v="2"/>
  </r>
  <r>
    <n v="1"/>
    <n v="0"/>
    <x v="0"/>
    <n v="1"/>
    <s v="yaralikhan116@gmail.comGoogle IT Automation with Python"/>
    <n v="394"/>
    <s v="Ali Yar"/>
    <s v="yaralikhan116@gmail.com"/>
    <s v="1520116166465"/>
    <x v="8"/>
    <s v="google-it-automation"/>
    <s v="Google"/>
    <s v="2025-07-27T22:03:18.197Z"/>
    <s v="2025-08-25T09:28:38.608Z"/>
    <n v="1"/>
    <n v="7"/>
    <x v="0"/>
    <s v="No"/>
    <s v="akepb-central-male-qoy2h"/>
    <s v="AKEPB - Central (Male)"/>
    <s v="Google Career Certificates Scholarship Program "/>
    <m/>
    <m/>
    <m/>
    <x v="0"/>
    <x v="1"/>
    <x v="1"/>
    <s v="+923409852116"/>
    <n v="1520116166465"/>
    <d v="1997-02-08T00:00:00"/>
    <x v="1"/>
    <x v="2"/>
    <s v="Karimabad Islamabad "/>
    <x v="0"/>
    <s v="Single"/>
    <x v="2"/>
    <x v="0"/>
    <s v="Entrepreneurship support and mentoring"/>
    <x v="0"/>
    <x v="1"/>
  </r>
  <r>
    <n v="0"/>
    <n v="1"/>
    <x v="1"/>
    <n v="0"/>
    <s v="saleem.rasheed345@gmail.comGoogle Data Analytics"/>
    <n v="395"/>
    <s v="Saleem Rasheed"/>
    <s v="saleem.rasheed345@gmail.com"/>
    <s v="7150255946849"/>
    <x v="1"/>
    <s v="google-data-analytics"/>
    <s v="Google"/>
    <s v="2025-11-02T01:46:15.632Z"/>
    <s v="2025-11-03T03:11:57.766Z"/>
    <n v="3"/>
    <n v="9"/>
    <x v="0"/>
    <s v="No"/>
    <s v="akepb-central-male-qoy2h"/>
    <s v="AKEPB - Central (Male)"/>
    <s v="Google Career Certificates Scholarship Program "/>
    <s v="GgvHw"/>
    <m/>
    <m/>
    <x v="0"/>
    <x v="13"/>
    <x v="6"/>
    <s v="+923115295508"/>
    <n v="7150255946849"/>
    <d v="1999-03-05T00:00:00"/>
    <x v="1"/>
    <x v="6"/>
    <s v="Lahore Central JK"/>
    <x v="0"/>
    <s v="Single"/>
    <x v="5"/>
    <x v="0"/>
    <s v="Job referrals or placement support"/>
    <x v="0"/>
    <x v="1"/>
  </r>
  <r>
    <n v="1"/>
    <n v="0"/>
    <x v="0"/>
    <n v="1"/>
    <s v="ullahwajahat2002@gmail.comGoogle IT Support"/>
    <n v="396"/>
    <s v="Wajahat ullah"/>
    <s v="ullahwajahat2002@gmail.com"/>
    <s v="1520230094829"/>
    <x v="6"/>
    <s v="google-it-support"/>
    <s v="Google"/>
    <s v="2025-07-23T10:50:48.107Z"/>
    <s v="2025-08-17T15:36:40.631Z"/>
    <n v="0"/>
    <n v="6"/>
    <x v="0"/>
    <s v="No"/>
    <s v="akepb-central-male-qoy2h"/>
    <s v="AKEPB - Central (Male)"/>
    <s v="Google Career Certificates Scholarship Program "/>
    <s v="GgvHw"/>
    <m/>
    <m/>
    <x v="0"/>
    <x v="0"/>
    <x v="0"/>
    <s v="+923475722737"/>
    <n v="1520230094829"/>
    <d v="2002-02-12T00:00:00"/>
    <x v="1"/>
    <x v="2"/>
    <s v="Chandi chowk jamat khana rawalpindi"/>
    <x v="0"/>
    <s v="Single"/>
    <x v="1"/>
    <x v="0"/>
    <s v="Internship placements"/>
    <x v="1"/>
    <x v="1"/>
  </r>
  <r>
    <n v="1"/>
    <n v="0"/>
    <x v="0"/>
    <n v="1"/>
    <s v="9joher21@gmail.comGoogle Digital Marketing &amp; E-commerce"/>
    <n v="397"/>
    <s v="Joher Ali Baig"/>
    <s v="9joher21@gmail.com"/>
    <s v="7170203460635"/>
    <x v="7"/>
    <s v="google-digital-marketing-ecommerce"/>
    <s v="Google"/>
    <s v="2025-08-13T21:51:34.993Z"/>
    <s v="2025-08-13T21:52:11.816Z"/>
    <n v="0"/>
    <n v="8"/>
    <x v="0"/>
    <s v="No"/>
    <s v="akepb-central-male-qoy2h"/>
    <s v="AKEPB - Central (Male)"/>
    <s v="Google Career Certificates Scholarship Program "/>
    <s v="xCh7v"/>
    <m/>
    <m/>
    <x v="0"/>
    <x v="0"/>
    <x v="0"/>
    <s v="+923192153001"/>
    <n v="7170203460635"/>
    <d v="2003-10-31T00:00:00"/>
    <x v="1"/>
    <x v="2"/>
    <s v="Golden jubilee jk"/>
    <x v="0"/>
    <s v="Single"/>
    <x v="5"/>
    <x v="2"/>
    <s v="Access to competitions with cash prizes or recognition"/>
    <x v="1"/>
    <x v="2"/>
  </r>
  <r>
    <n v="1"/>
    <n v="0"/>
    <x v="2"/>
    <n v="1"/>
    <s v="sohailak003@gmail.comGoogle Data Analytics"/>
    <n v="398"/>
    <s v="Sohail Ahmad Khan"/>
    <s v="sohailak003@gmail.com"/>
    <s v="1520171241085"/>
    <x v="1"/>
    <s v="google-data-analytics"/>
    <s v="Google"/>
    <s v="2025-08-15T19:53:13.344Z"/>
    <s v="2025-08-24T10:00:20.073Z"/>
    <n v="0"/>
    <n v="9"/>
    <x v="0"/>
    <s v="No"/>
    <s v="akepb-central-male-qoy2h"/>
    <s v="AKEPB - Central (Male)"/>
    <s v="Google Career Certificates Scholarship Program "/>
    <s v="xCh7v"/>
    <m/>
    <m/>
    <x v="0"/>
    <x v="0"/>
    <x v="0"/>
    <s v="+923429188467"/>
    <n v="1520171241085"/>
    <d v="2003-03-30T00:00:00"/>
    <x v="1"/>
    <x v="1"/>
    <s v="Sikandar Town JK, Peshawar"/>
    <x v="0"/>
    <s v="Single"/>
    <x v="1"/>
    <x v="2"/>
    <s v="Entrepreneurship support and mentoring"/>
    <x v="1"/>
    <x v="2"/>
  </r>
  <r>
    <n v="1"/>
    <n v="0"/>
    <x v="0"/>
    <n v="1"/>
    <s v="farzanaanaz123@gmail.comGoogle Digital Marketing &amp; E-commerce"/>
    <n v="399"/>
    <s v="FARZANA ALI"/>
    <s v="farzanaanaz123@gmail.com"/>
    <s v="7150203935674"/>
    <x v="7"/>
    <s v="google-digital-marketing-ecommerce"/>
    <s v="Google"/>
    <s v="2025-08-26T15:32:32.153Z"/>
    <m/>
    <n v="0"/>
    <n v="8"/>
    <x v="0"/>
    <s v="No"/>
    <s v="akepb-central-female-g5ddm"/>
    <s v="AKEPB - Central (Female)"/>
    <s v="Google Career Certificates Scholarship Program "/>
    <m/>
    <m/>
    <m/>
    <x v="0"/>
    <x v="0"/>
    <x v="0"/>
    <s v="+923165912520"/>
    <n v="7150203935674"/>
    <d v="1998-12-31T00:00:00"/>
    <x v="1"/>
    <x v="2"/>
    <s v="Rawalpindi JK "/>
    <x v="1"/>
    <s v="Single"/>
    <x v="2"/>
    <x v="5"/>
    <s v="Advanced technical or soft skills training"/>
    <x v="1"/>
    <x v="1"/>
  </r>
  <r>
    <n v="1"/>
    <n v="0"/>
    <x v="0"/>
    <n v="1"/>
    <s v="karimali.nabi@gmail.comGoogle Project Management"/>
    <n v="400"/>
    <s v="Karim Ali Khan"/>
    <s v="karimali.nabi@gmail.com"/>
    <s v="7150246559951"/>
    <x v="0"/>
    <s v="google-project-management"/>
    <s v="Google"/>
    <s v="2025-07-26T09:57:00.853Z"/>
    <s v="2025-11-03T17:04:43.423Z"/>
    <n v="0"/>
    <n v="7"/>
    <x v="0"/>
    <s v="No"/>
    <s v="akepb-central-male-qoy2h"/>
    <s v="AKEPB - Central (Male)"/>
    <m/>
    <s v="GgvHw"/>
    <m/>
    <m/>
    <x v="0"/>
    <x v="0"/>
    <x v="0"/>
    <s v="+923125389939"/>
    <n v="7150246559951"/>
    <d v="1977-03-06T00:00:00"/>
    <x v="1"/>
    <x v="2"/>
    <s v="Rawalpindi near Chandni Chowk "/>
    <x v="0"/>
    <s v="Married"/>
    <x v="2"/>
    <x v="2"/>
    <s v="Support My Family members for Upskilling"/>
    <x v="3"/>
    <x v="0"/>
  </r>
  <r>
    <n v="1"/>
    <n v="0"/>
    <x v="0"/>
    <n v="1"/>
    <s v="raeesnazakatali@gmail.comGoogle IT Automation with Python"/>
    <n v="401"/>
    <s v="Nazakat Ali"/>
    <s v="raeesnazakatali@gmail.com"/>
    <s v="7140145202461"/>
    <x v="8"/>
    <s v="google-it-automation"/>
    <s v="Google"/>
    <s v="2025-07-31T09:36:16.534Z"/>
    <s v="2025-09-06T18:06:52.857Z"/>
    <n v="1"/>
    <n v="7"/>
    <x v="0"/>
    <s v="No"/>
    <s v="akepb-gilgit-male-gxr0q"/>
    <s v="AKEPB - Gilgit II (Male)"/>
    <m/>
    <s v="xCh7v"/>
    <m/>
    <m/>
    <x v="0"/>
    <x v="1"/>
    <x v="1"/>
    <s v="+923129556891"/>
    <n v="7140145202461"/>
    <d v="2005-03-21T00:00:00"/>
    <x v="0"/>
    <x v="0"/>
    <s v="Prince colony Jutial Gilgit near zulfiqarabad "/>
    <x v="0"/>
    <s v="Single"/>
    <x v="1"/>
    <x v="0"/>
    <s v="Advanced technical or soft skills training"/>
    <x v="1"/>
    <x v="2"/>
  </r>
  <r>
    <n v="1"/>
    <n v="0"/>
    <x v="0"/>
    <n v="1"/>
    <s v="mohtadihussain4@gmail.comGoogle AI Essentials"/>
    <n v="402"/>
    <s v="mohtadi haqiqat"/>
    <s v="mohtadihussain4@gmail.com"/>
    <s v="3740523816011"/>
    <x v="3"/>
    <s v="ai-essentials-google"/>
    <s v="Google"/>
    <s v="2025-07-24T21:06:11.570Z"/>
    <s v="2025-08-13T10:58:19.360Z"/>
    <n v="2"/>
    <n v="5"/>
    <x v="0"/>
    <s v="No"/>
    <s v="akepb-central-male-qoy2h"/>
    <s v="AKEPB - Central (Male)"/>
    <s v="Google Career Certificates Scholarship Program "/>
    <m/>
    <m/>
    <m/>
    <x v="0"/>
    <x v="17"/>
    <x v="6"/>
    <s v="+923339012170"/>
    <n v="3740523816011"/>
    <d v="2004-01-10T00:00:00"/>
    <x v="1"/>
    <x v="2"/>
    <s v="Rawalpindi Jamatkhana"/>
    <x v="0"/>
    <s v="Single"/>
    <x v="5"/>
    <x v="0"/>
    <s v="Entrepreneurship support and mentoring"/>
    <x v="1"/>
    <x v="2"/>
  </r>
  <r>
    <n v="0"/>
    <n v="1"/>
    <x v="1"/>
    <n v="0"/>
    <s v="zahirzaiin@gmail.comGoogle Project Management"/>
    <n v="403"/>
    <s v="Zahirud Din"/>
    <s v="zahirzaiin@gmail.com"/>
    <s v="1520226718255"/>
    <x v="0"/>
    <s v="google-project-management"/>
    <s v="Google"/>
    <s v="2025-10-13T05:19:15.745Z"/>
    <s v="2025-11-03T05:06:49.435Z"/>
    <n v="3"/>
    <n v="7"/>
    <x v="0"/>
    <s v="No"/>
    <s v="akepb-central-male-qoy2h"/>
    <s v="AKEPB - Central (Male)"/>
    <s v="Google Career Certificates Scholarship Program "/>
    <s v="xCh7v"/>
    <m/>
    <m/>
    <x v="0"/>
    <x v="21"/>
    <x v="4"/>
    <s v="+923219135312"/>
    <n v="1520226718255"/>
    <d v="1992-03-05T00:00:00"/>
    <x v="1"/>
    <x v="2"/>
    <s v="Karimabad Jamatkhana Islamabad "/>
    <x v="0"/>
    <s v="Single"/>
    <x v="1"/>
    <x v="8"/>
    <s v="Advanced technical or soft skills training"/>
    <x v="0"/>
    <x v="0"/>
  </r>
  <r>
    <n v="1"/>
    <n v="0"/>
    <x v="5"/>
    <n v="1"/>
    <s v="nazeeraman93@gmail.comGoogle Cybersecurity"/>
    <n v="404"/>
    <s v="Nazeer Aman"/>
    <s v="nazeeraman93@gmail.com"/>
    <s v="7140253332139"/>
    <x v="2"/>
    <s v="google-cybersecurity"/>
    <s v="Google"/>
    <s v="2025-07-23T10:06:29.138Z"/>
    <m/>
    <n v="0"/>
    <n v="9"/>
    <x v="0"/>
    <s v="No"/>
    <s v="akepb-central-male-qoy2h"/>
    <s v="AKEPB - Central (Male)"/>
    <s v="Google Career Certificates Scholarship Program "/>
    <s v="xCh7v"/>
    <m/>
    <m/>
    <x v="0"/>
    <x v="0"/>
    <x v="0"/>
    <s v="+923170580327"/>
    <n v="7140253332139"/>
    <d v="2000-03-04T00:00:00"/>
    <x v="1"/>
    <x v="2"/>
    <s v="Ismaili Jamatkhanaa Chandi Chowk Rawalpindi"/>
    <x v="0"/>
    <s v="Single"/>
    <x v="5"/>
    <x v="0"/>
    <s v="Advanced technical or soft skills training"/>
    <x v="1"/>
    <x v="1"/>
  </r>
  <r>
    <n v="1"/>
    <n v="0"/>
    <x v="0"/>
    <n v="1"/>
    <s v="saduabaj99@gmail.comGoogle Project Management"/>
    <n v="405"/>
    <s v="SADAM HUSSAIN"/>
    <s v="saduabaj99@gmail.com"/>
    <s v="7140173989819"/>
    <x v="0"/>
    <s v="google-project-management"/>
    <s v="Google"/>
    <s v="2025-08-08T10:50:46.478Z"/>
    <s v="2025-11-03T11:24:30.576Z"/>
    <n v="3"/>
    <n v="7"/>
    <x v="0"/>
    <s v="No"/>
    <s v="akepb-central-male-qoy2h"/>
    <s v="AKEPB - Central (Male)"/>
    <m/>
    <m/>
    <m/>
    <m/>
    <x v="0"/>
    <x v="21"/>
    <x v="4"/>
    <s v="+923410589171"/>
    <n v="7140173989819"/>
    <d v="1995-12-04T00:00:00"/>
    <x v="1"/>
    <x v="2"/>
    <s v="Rawalpindi "/>
    <x v="0"/>
    <s v="Single"/>
    <x v="2"/>
    <x v="5"/>
    <s v="Advanced technical or soft skills training"/>
    <x v="0"/>
    <x v="1"/>
  </r>
  <r>
    <n v="1"/>
    <n v="0"/>
    <x v="2"/>
    <n v="1"/>
    <s v="shams_karim@outlook.comGoogle IT Automation with Python"/>
    <n v="406"/>
    <s v="Shams ul Karim"/>
    <s v="shams_karim@outlook.com"/>
    <s v="7140234492993"/>
    <x v="8"/>
    <s v="google-it-automation"/>
    <s v="Google"/>
    <s v="2025-08-31T08:57:39.927Z"/>
    <s v="2025-08-31T10:24:37.922Z"/>
    <n v="0"/>
    <n v="7"/>
    <x v="0"/>
    <s v="No"/>
    <s v="akepb-central-male-qoy2h"/>
    <s v="AKEPB - Central (Male)"/>
    <m/>
    <s v="GgvHw"/>
    <m/>
    <m/>
    <x v="0"/>
    <x v="0"/>
    <x v="0"/>
    <s v="+923459547276"/>
    <n v="7140234492993"/>
    <d v="1985-03-01T00:00:00"/>
    <x v="1"/>
    <x v="2"/>
    <s v="Karimabad G9 Islamabad"/>
    <x v="0"/>
    <s v="Married"/>
    <x v="2"/>
    <x v="7"/>
    <s v="Support My Family members for Upskilling"/>
    <x v="4"/>
    <x v="1"/>
  </r>
  <r>
    <n v="1"/>
    <n v="0"/>
    <x v="0"/>
    <n v="1"/>
    <s v="irfanalitamana@gmail.comGoogle UX Design"/>
    <n v="407"/>
    <s v="Irfan ali"/>
    <s v="irfanalitamana@gmail.com"/>
    <s v="7140122307473"/>
    <x v="9"/>
    <s v="google-ux-design"/>
    <s v="Google"/>
    <s v="2025-08-31T09:01:01.311Z"/>
    <s v="2025-08-31T09:07:38.917Z"/>
    <n v="0"/>
    <n v="8"/>
    <x v="0"/>
    <s v="No"/>
    <s v="akepb-central-male-qoy2h"/>
    <s v="AKEPB - Central (Male)"/>
    <m/>
    <s v="xCh7v"/>
    <m/>
    <m/>
    <x v="0"/>
    <x v="0"/>
    <x v="0"/>
    <s v="+923555345547"/>
    <n v="7140122307473"/>
    <d v="2001-01-01T00:00:00"/>
    <x v="1"/>
    <x v="2"/>
    <s v="Rawalpindi JK"/>
    <x v="0"/>
    <s v="Single"/>
    <x v="5"/>
    <x v="7"/>
    <s v="Job referrals or placement support"/>
    <x v="1"/>
    <x v="1"/>
  </r>
  <r>
    <n v="1"/>
    <n v="0"/>
    <x v="2"/>
    <n v="1"/>
    <s v="muneer.hussain2036@gmail.comGoogle AI Essentials"/>
    <n v="408"/>
    <s v="Muneer Hussain"/>
    <s v="muneer.hussain2036@gmail.com"/>
    <s v="7140285769013"/>
    <x v="3"/>
    <s v="ai-essentials-google"/>
    <s v="Google"/>
    <s v="2025-07-26T08:28:36.327Z"/>
    <s v="2025-09-29T10:02:42.344Z"/>
    <n v="1"/>
    <n v="5"/>
    <x v="0"/>
    <s v="No"/>
    <s v="akepb-central-male-qoy2h"/>
    <s v="AKEPB - Central (Male)"/>
    <s v="Google Career Certificates Scholarship Program "/>
    <s v="xCh7v"/>
    <m/>
    <m/>
    <x v="0"/>
    <x v="4"/>
    <x v="1"/>
    <s v="+923169244833"/>
    <n v="7140285769013"/>
    <d v="2002-01-05T00:00:00"/>
    <x v="1"/>
    <x v="2"/>
    <s v="Rawalpindi "/>
    <x v="0"/>
    <s v="Single"/>
    <x v="1"/>
    <x v="5"/>
    <s v="Advanced technical or soft skills training"/>
    <x v="1"/>
    <x v="1"/>
  </r>
  <r>
    <n v="0"/>
    <n v="0"/>
    <x v="1"/>
    <n v="0"/>
    <s v="mehreenlin@gmail.comGoogle Digital Marketing &amp; E-commerce"/>
    <n v="409"/>
    <s v="Mehreen Khan"/>
    <s v="mehreenlin@gmail.com"/>
    <s v="7150504037994"/>
    <x v="7"/>
    <s v="google-digital-marketing-ecommerce"/>
    <s v="Google"/>
    <s v="2025-08-31T18:42:33.487Z"/>
    <s v="2025-10-20T09:50:24.428Z"/>
    <n v="2"/>
    <n v="8"/>
    <x v="0"/>
    <s v="No"/>
    <s v="akepb-central-female-g5ddm"/>
    <s v="AKEPB - Central (Female)"/>
    <m/>
    <s v="xCh7v"/>
    <m/>
    <m/>
    <x v="0"/>
    <x v="9"/>
    <x v="3"/>
    <s v="+923485524418"/>
    <n v="7150504037994"/>
    <d v="1993-09-28T00:00:00"/>
    <x v="1"/>
    <x v="2"/>
    <s v="Ali Muhammad Islamabad"/>
    <x v="1"/>
    <s v="Single"/>
    <x v="2"/>
    <x v="2"/>
    <s v="Entrepreneurship support and mentoring"/>
    <x v="0"/>
    <x v="0"/>
  </r>
  <r>
    <n v="1"/>
    <n v="0"/>
    <x v="2"/>
    <n v="1"/>
    <s v="muneeras740@gmail.comGoogle Digital Marketing &amp; E-commerce"/>
    <n v="410"/>
    <s v="Muneera saleem"/>
    <s v="muneeras740@gmail.com"/>
    <s v="3630254206114"/>
    <x v="7"/>
    <s v="google-digital-marketing-ecommerce"/>
    <s v="Google"/>
    <s v="2025-07-23T11:31:13.211Z"/>
    <s v="2025-08-30T10:50:47.538Z"/>
    <n v="1"/>
    <n v="8"/>
    <x v="0"/>
    <s v="No"/>
    <s v="akepb-central-female-g5ddm"/>
    <s v="AKEPB - Central (Female)"/>
    <m/>
    <s v="GgvHw"/>
    <m/>
    <m/>
    <x v="0"/>
    <x v="11"/>
    <x v="1"/>
    <s v="+923077366220"/>
    <n v="3630254206114"/>
    <d v="2003-08-01T00:00:00"/>
    <x v="1"/>
    <x v="8"/>
    <s v="Mumtazabad"/>
    <x v="1"/>
    <s v="Single"/>
    <x v="1"/>
    <x v="1"/>
    <s v="Job referrals or placement support"/>
    <x v="1"/>
    <x v="1"/>
  </r>
  <r>
    <n v="1"/>
    <n v="0"/>
    <x v="0"/>
    <n v="1"/>
    <s v="alynazaheen@gmail.comGoogle Data Analytics"/>
    <n v="411"/>
    <s v="Alina Zaheen"/>
    <s v="alynazaheen@gmail.com"/>
    <s v="7150403898794"/>
    <x v="1"/>
    <s v="google-data-analytics"/>
    <s v="Google"/>
    <s v="2025-07-27T17:41:42.780Z"/>
    <s v="2025-09-13T13:12:46.953Z"/>
    <n v="0"/>
    <n v="9"/>
    <x v="0"/>
    <s v="No"/>
    <s v="akepb-central-female-g5ddm"/>
    <s v="AKEPB - Central (Female)"/>
    <s v="Google Career Certificates Scholarship Program "/>
    <m/>
    <m/>
    <m/>
    <x v="0"/>
    <x v="0"/>
    <x v="0"/>
    <s v="+923115929577"/>
    <n v="7150403898794"/>
    <d v="2005-03-11T00:00:00"/>
    <x v="1"/>
    <x v="2"/>
    <s v="Rawalpindi/ Abpara"/>
    <x v="1"/>
    <s v="Single"/>
    <x v="1"/>
    <x v="2"/>
    <s v="Support My Family members for Upskilling"/>
    <x v="1"/>
    <x v="1"/>
  </r>
  <r>
    <n v="1"/>
    <n v="0"/>
    <x v="0"/>
    <n v="1"/>
    <s v="syedaliyank@gmail.comGoogle AI Essentials"/>
    <n v="412"/>
    <s v="Syed Aliyan Karim"/>
    <s v="syedaliyank@gmail.com"/>
    <s v="1520134976589"/>
    <x v="3"/>
    <s v="ai-essentials-google"/>
    <s v="Google"/>
    <s v="2025-08-06T16:24:46.874Z"/>
    <s v="2025-09-24T23:23:17.829Z"/>
    <n v="1"/>
    <n v="5"/>
    <x v="0"/>
    <s v="No"/>
    <s v="akepb-central-male-qoy2h"/>
    <s v="AKEPB - Central (Male)"/>
    <m/>
    <s v="xCh7v"/>
    <m/>
    <m/>
    <x v="0"/>
    <x v="4"/>
    <x v="1"/>
    <s v="+923461234776"/>
    <n v="1520134976589"/>
    <d v="2006-05-20T00:00:00"/>
    <x v="1"/>
    <x v="2"/>
    <s v="Abpara Jamatkhana"/>
    <x v="0"/>
    <s v="Single"/>
    <x v="1"/>
    <x v="1"/>
    <s v="Advanced technical or soft skills training"/>
    <x v="1"/>
    <x v="2"/>
  </r>
  <r>
    <n v="1"/>
    <n v="0"/>
    <x v="0"/>
    <n v="1"/>
    <s v="nasiruddinrono@gmail.comGoogle Digital Marketing &amp; E-commerce"/>
    <n v="413"/>
    <s v="Nasir uddin"/>
    <s v="nasiruddinrono@gmail.com"/>
    <s v="7140164556425"/>
    <x v="7"/>
    <s v="google-digital-marketing-ecommerce"/>
    <s v="Google"/>
    <s v="2025-07-23T13:44:56.617Z"/>
    <s v="2025-10-15T12:49:20.411Z"/>
    <n v="0"/>
    <n v="8"/>
    <x v="0"/>
    <s v="No"/>
    <s v="akepb-central-male-qoy2h"/>
    <s v="AKEPB - Central (Male)"/>
    <m/>
    <s v="GgvHw"/>
    <m/>
    <m/>
    <x v="0"/>
    <x v="0"/>
    <x v="0"/>
    <s v="+923197562512"/>
    <n v="7140164556425"/>
    <d v="2007-03-21T00:00:00"/>
    <x v="1"/>
    <x v="2"/>
    <s v="Rawalpindi jamat Khana "/>
    <x v="0"/>
    <s v="Single"/>
    <x v="1"/>
    <x v="0"/>
    <s v="Entrepreneurship support and mentoring"/>
    <x v="1"/>
    <x v="2"/>
  </r>
  <r>
    <n v="1"/>
    <n v="0"/>
    <x v="0"/>
    <n v="1"/>
    <s v="rahimullahmir93@gmail.comGoogle Project Management"/>
    <n v="414"/>
    <s v="Rahim Ullah"/>
    <s v="rahimullahmir93@gmail.com"/>
    <s v="7150119786589"/>
    <x v="0"/>
    <s v="google-project-management"/>
    <s v="Google"/>
    <s v="2025-09-12T03:06:23.238Z"/>
    <s v="2025-09-12T03:43:01.361Z"/>
    <n v="0"/>
    <n v="7"/>
    <x v="0"/>
    <s v="No"/>
    <s v="akepb-gilgit-male-gxr0q"/>
    <s v="AKEPB - Gilgit II (Male)"/>
    <s v="Google Career Certificates Scholarship Program "/>
    <s v="xCh7v"/>
    <m/>
    <m/>
    <x v="0"/>
    <x v="0"/>
    <x v="0"/>
    <s v="+923555612839"/>
    <n v="7150119786589"/>
    <d v="1998-02-02T00:00:00"/>
    <x v="0"/>
    <x v="0"/>
    <s v="Zulfiqarabad "/>
    <x v="0"/>
    <s v="Engaged"/>
    <x v="1"/>
    <x v="0"/>
    <s v="Advanced technical or soft skills training"/>
    <x v="0"/>
    <x v="1"/>
  </r>
  <r>
    <n v="0"/>
    <n v="2"/>
    <x v="1"/>
    <n v="0"/>
    <s v="zeeshanmujeeb2000@gmail.comGoogle Advanced Data Analytics"/>
    <n v="415"/>
    <s v="Zeeshan Mujeeb"/>
    <s v="zeeshanmujeeb2000@gmail.com"/>
    <s v="7150289609111"/>
    <x v="5"/>
    <s v="google-advanced-data-analytics"/>
    <s v="Google"/>
    <s v="2025-07-24T11:36:54.303Z"/>
    <s v="2025-07-24T11:47:45.578Z"/>
    <n v="0"/>
    <n v="8"/>
    <x v="0"/>
    <s v="No"/>
    <s v="akepb-central-male-qoy2h"/>
    <s v="AKEPB - Central (Male)"/>
    <s v="Google Career Certificates Scholarship Program "/>
    <m/>
    <m/>
    <m/>
    <x v="0"/>
    <x v="0"/>
    <x v="0"/>
    <s v="+923474696270"/>
    <n v="7150289609111"/>
    <d v="2001-11-15T00:00:00"/>
    <x v="1"/>
    <x v="6"/>
    <s v="lahore, near (davis road)"/>
    <x v="0"/>
    <s v="Single"/>
    <x v="1"/>
    <x v="2"/>
    <s v="Internship placements"/>
    <x v="1"/>
    <x v="1"/>
  </r>
  <r>
    <n v="1"/>
    <n v="0"/>
    <x v="0"/>
    <n v="1"/>
    <s v="sartaj.ali@akcpk.orgGoogle Data Analytics"/>
    <n v="416"/>
    <s v="Sartaj Ali"/>
    <s v="sartaj.ali@akcpk.org"/>
    <s v="1520235258683"/>
    <x v="1"/>
    <s v="google-data-analytics"/>
    <s v="Google"/>
    <s v="2025-07-23T10:24:55.154Z"/>
    <s v="2025-07-24T13:39:56.469Z"/>
    <n v="0"/>
    <n v="9"/>
    <x v="0"/>
    <s v="No"/>
    <s v="akepb-central-male-qoy2h"/>
    <s v="AKEPB - Central (Male)"/>
    <s v="Google Career Certificates Scholarship Program "/>
    <m/>
    <m/>
    <m/>
    <x v="0"/>
    <x v="0"/>
    <x v="0"/>
    <s v="+923449763661"/>
    <n v="1520235258683"/>
    <d v="1990-10-25T00:00:00"/>
    <x v="1"/>
    <x v="1"/>
    <s v="Amin colony "/>
    <x v="0"/>
    <s v="Single"/>
    <x v="2"/>
    <x v="1"/>
    <s v="Advanced technical or soft skills training"/>
    <x v="0"/>
    <x v="0"/>
  </r>
  <r>
    <n v="1"/>
    <n v="0"/>
    <x v="0"/>
    <n v="1"/>
    <s v="aaminaa.sohail@gmail.comGoogle Cybersecurity"/>
    <n v="417"/>
    <s v="Amina Sohail"/>
    <s v="aaminaa.sohail@gmail.com"/>
    <s v="7150271004080"/>
    <x v="2"/>
    <s v="google-cybersecurity"/>
    <s v="Google"/>
    <s v="2025-08-03T17:56:53.839Z"/>
    <s v="2025-10-11T08:14:06.249Z"/>
    <n v="1"/>
    <n v="9"/>
    <x v="0"/>
    <s v="No"/>
    <s v="akepb-central-female-g5ddm"/>
    <s v="AKEPB - Central (Female)"/>
    <s v="Google Career Certificates Scholarship Program "/>
    <m/>
    <m/>
    <m/>
    <x v="0"/>
    <x v="2"/>
    <x v="1"/>
    <s v="+923200959153"/>
    <n v="7150271004080"/>
    <d v="2004-05-07T00:00:00"/>
    <x v="1"/>
    <x v="2"/>
    <s v="Karimabad"/>
    <x v="1"/>
    <s v="Single"/>
    <x v="1"/>
    <x v="5"/>
    <s v="Advanced technical or soft skills training"/>
    <x v="1"/>
    <x v="1"/>
  </r>
  <r>
    <n v="1"/>
    <n v="0"/>
    <x v="0"/>
    <n v="1"/>
    <s v="husnainhadi03@gmail.comGoogle Digital Marketing &amp; E-commerce"/>
    <n v="418"/>
    <s v="Husnain Hadi"/>
    <s v="husnainhadi03@gmail.com"/>
    <s v="3130351530203"/>
    <x v="7"/>
    <s v="google-digital-marketing-ecommerce"/>
    <s v="Google"/>
    <s v="2025-07-28T07:43:58.150Z"/>
    <s v="2025-10-27T18:32:23.072Z"/>
    <n v="1"/>
    <n v="8"/>
    <x v="0"/>
    <s v="No"/>
    <s v="akepb-central-male-qoy2h"/>
    <s v="AKEPB - Central (Male)"/>
    <s v="Google Career Certificates Scholarship Program "/>
    <s v="GgvHw"/>
    <m/>
    <m/>
    <x v="0"/>
    <x v="11"/>
    <x v="1"/>
    <s v="+923108664175"/>
    <n v="3130351530203"/>
    <d v="1998-07-16T00:00:00"/>
    <x v="1"/>
    <x v="8"/>
    <s v="Rahim yar khan"/>
    <x v="0"/>
    <s v="Engaged"/>
    <x v="2"/>
    <x v="5"/>
    <s v="Entrepreneurship support and mentoring"/>
    <x v="0"/>
    <x v="1"/>
  </r>
  <r>
    <n v="0"/>
    <n v="0"/>
    <x v="1"/>
    <n v="0"/>
    <s v="danyalamin.kbd@gmail.comGoogle Data Analytics"/>
    <n v="419"/>
    <s v="Danyal Amin"/>
    <s v="danyalamin.kbd@gmail.com"/>
    <s v="7170203460355"/>
    <x v="1"/>
    <s v="google-data-analytics"/>
    <s v="Google"/>
    <s v="2025-09-04T10:07:21.136Z"/>
    <s v="2025-09-21T15:28:02.560Z"/>
    <n v="1"/>
    <n v="9"/>
    <x v="0"/>
    <s v="No"/>
    <s v="akepb-central-male-qoy2h"/>
    <s v="AKEPB - Central (Male)"/>
    <s v="Google Career Certificates Scholarship Program "/>
    <s v="GgvHw"/>
    <m/>
    <m/>
    <x v="0"/>
    <x v="2"/>
    <x v="1"/>
    <s v="+923499517605"/>
    <n v="7170203460355"/>
    <d v="2002-02-18T00:00:00"/>
    <x v="1"/>
    <x v="2"/>
    <s v="Rawalpindi "/>
    <x v="0"/>
    <s v="Single"/>
    <x v="2"/>
    <x v="7"/>
    <s v="Advanced technical or soft skills training"/>
    <x v="1"/>
    <x v="1"/>
  </r>
  <r>
    <n v="1"/>
    <n v="0"/>
    <x v="0"/>
    <n v="1"/>
    <s v="shabirhussainbaig@gmail.comGoogle Digital Marketing &amp; E-commerce"/>
    <n v="420"/>
    <s v="Shabir Hussain"/>
    <s v="shabirhussainbaig@gmail.com"/>
    <s v="7140188997493"/>
    <x v="7"/>
    <s v="google-digital-marketing-ecommerce"/>
    <s v="Google"/>
    <s v="2025-08-15T08:09:55.959Z"/>
    <s v="2025-08-15T08:10:15.172Z"/>
    <n v="0"/>
    <n v="8"/>
    <x v="0"/>
    <s v="No"/>
    <s v="akepb-central-male-qoy2h"/>
    <s v="AKEPB - Central (Male)"/>
    <s v="Google Career Certificates Scholarship Program "/>
    <s v="xCh7v"/>
    <m/>
    <m/>
    <x v="0"/>
    <x v="0"/>
    <x v="0"/>
    <s v="+923185642770"/>
    <n v="7140188997493"/>
    <d v="2000-10-11T00:00:00"/>
    <x v="1"/>
    <x v="6"/>
    <s v="Lahore JK Sir Aga Khan road Lahore "/>
    <x v="0"/>
    <s v="Single"/>
    <x v="2"/>
    <x v="0"/>
    <s v="Advanced technical or soft skills training"/>
    <x v="1"/>
    <x v="2"/>
  </r>
  <r>
    <n v="1"/>
    <n v="0"/>
    <x v="0"/>
    <n v="1"/>
    <s v="musaratjabin1122@gmail.comGoogle Cybersecurity"/>
    <n v="421"/>
    <s v="Musarat jabin"/>
    <s v="musaratjabin1122@gmail.com"/>
    <s v="1520282674109"/>
    <x v="2"/>
    <s v="google-cybersecurity"/>
    <s v="Google"/>
    <s v="2025-07-27T11:33:37.698Z"/>
    <s v="2025-11-04T06:14:16.275Z"/>
    <n v="5"/>
    <n v="9"/>
    <x v="0"/>
    <s v="No"/>
    <s v="akepb-central-female-g5ddm"/>
    <s v="AKEPB - Central (Female)"/>
    <s v="Google Career Certificates Scholarship Program "/>
    <s v="GgvHw"/>
    <m/>
    <m/>
    <x v="0"/>
    <x v="3"/>
    <x v="2"/>
    <s v="+923462035626"/>
    <n v="1520282674109"/>
    <d v="1991-03-04T00:00:00"/>
    <x v="1"/>
    <x v="1"/>
    <s v="Amin colony Peshawar "/>
    <x v="1"/>
    <s v="Married"/>
    <x v="5"/>
    <x v="1"/>
    <s v="Support My Family members for Upskilling"/>
    <x v="0"/>
    <x v="0"/>
  </r>
  <r>
    <n v="1"/>
    <n v="0"/>
    <x v="0"/>
    <n v="1"/>
    <s v="javedmirza78900@gmail.comGoogle Data Analytics"/>
    <n v="422"/>
    <s v="Javed Mirza"/>
    <s v="javedmirza78900@gmail.com"/>
    <s v="7140178819837"/>
    <x v="1"/>
    <s v="google-data-analytics"/>
    <s v="Google"/>
    <s v="2025-11-04T04:05:52.686Z"/>
    <m/>
    <n v="0"/>
    <n v="9"/>
    <x v="0"/>
    <s v="No"/>
    <s v="akepb-gilgit-male-gxr0q"/>
    <s v="AKEPB - Gilgit II (Male)"/>
    <s v="Google Career Certificates Scholarship Program "/>
    <s v="GgvHw"/>
    <m/>
    <m/>
    <x v="0"/>
    <x v="0"/>
    <x v="0"/>
    <s v="+923138281896"/>
    <n v="7140178819837"/>
    <d v="2004-01-17T00:00:00"/>
    <x v="0"/>
    <x v="0"/>
    <s v="Noor colony jutial Gilgit"/>
    <x v="0"/>
    <s v="Single"/>
    <x v="1"/>
    <x v="0"/>
    <s v="Advanced technical or soft skills training"/>
    <x v="1"/>
    <x v="1"/>
  </r>
  <r>
    <n v="1"/>
    <n v="0"/>
    <x v="0"/>
    <n v="1"/>
    <s v="anzilasaleem777@gmail.comGoogle Cybersecurity"/>
    <n v="423"/>
    <s v="Anzila saleem"/>
    <s v="anzilasaleem777@gmail.com"/>
    <s v="7170205723058"/>
    <x v="2"/>
    <s v="google-cybersecurity"/>
    <s v="Google"/>
    <s v="2025-07-24T13:22:29.782Z"/>
    <s v="2025-08-07T14:46:39.028Z"/>
    <n v="1"/>
    <n v="9"/>
    <x v="0"/>
    <s v="No"/>
    <s v="akepb-gilgit-female-1kkb4"/>
    <s v="AKEPB - Gilgit II (Female)"/>
    <s v="Google Career Certificates Scholarship Program "/>
    <s v="xCh7v"/>
    <m/>
    <m/>
    <x v="0"/>
    <x v="2"/>
    <x v="1"/>
    <s v="+923488014849"/>
    <n v="7170205723058"/>
    <d v="2001-12-07T00:00:00"/>
    <x v="0"/>
    <x v="0"/>
    <s v="Sonikote"/>
    <x v="1"/>
    <s v="Single"/>
    <x v="5"/>
    <x v="5"/>
    <s v="Job referrals or placement support"/>
    <x v="1"/>
    <x v="1"/>
  </r>
  <r>
    <n v="1"/>
    <n v="0"/>
    <x v="0"/>
    <n v="1"/>
    <s v="ayshuamir517@gmail.comGoogle Project Management"/>
    <n v="424"/>
    <s v="Ayesha Amir"/>
    <s v="ayshuamir517@gmail.com"/>
    <s v="7140193890424"/>
    <x v="0"/>
    <s v="google-project-management"/>
    <s v="Google"/>
    <s v="2025-09-18T12:22:03.360Z"/>
    <s v="2025-11-03T09:44:01.397Z"/>
    <n v="1"/>
    <n v="7"/>
    <x v="0"/>
    <s v="No"/>
    <s v="akepb-central-female-g5ddm"/>
    <s v="AKEPB - Central (Female)"/>
    <m/>
    <s v="xCh7v"/>
    <m/>
    <m/>
    <x v="0"/>
    <x v="1"/>
    <x v="1"/>
    <s v="+923155797775"/>
    <n v="7140193890424"/>
    <d v="1997-03-02T00:00:00"/>
    <x v="1"/>
    <x v="2"/>
    <s v="Karimabad"/>
    <x v="1"/>
    <s v="Single"/>
    <x v="1"/>
    <x v="4"/>
    <s v="Entrepreneurship support and mentoring"/>
    <x v="1"/>
    <x v="0"/>
  </r>
  <r>
    <n v="1"/>
    <n v="0"/>
    <x v="2"/>
    <n v="1"/>
    <s v="waqas.ferwani198@gmail.comGoogle Project Management"/>
    <n v="425"/>
    <s v="waqas Ahmed"/>
    <s v="waqas.ferwani198@gmail.com"/>
    <s v="7140261418847"/>
    <x v="0"/>
    <s v="google-project-management"/>
    <s v="Google"/>
    <s v="2025-08-26T17:16:49.312Z"/>
    <m/>
    <n v="0"/>
    <n v="7"/>
    <x v="0"/>
    <s v="No"/>
    <s v="akepb-central-male-qoy2h"/>
    <s v="AKEPB - Central (Male)"/>
    <s v="Google Career Certificates Scholarship Program "/>
    <m/>
    <m/>
    <m/>
    <x v="0"/>
    <x v="0"/>
    <x v="0"/>
    <s v="+923440562209"/>
    <n v="7140261418847"/>
    <d v="1998-02-02T00:00:00"/>
    <x v="1"/>
    <x v="2"/>
    <s v="Rawalpindi jk"/>
    <x v="0"/>
    <s v="Single"/>
    <x v="2"/>
    <x v="5"/>
    <s v="Entrepreneurship support and mentoring"/>
    <x v="0"/>
    <x v="2"/>
  </r>
  <r>
    <n v="1"/>
    <n v="0"/>
    <x v="0"/>
    <n v="1"/>
    <s v="niazxha@gmail.comGoogle Digital Marketing &amp; E-commerce"/>
    <n v="426"/>
    <s v="Syed Niaz Hussain Shah"/>
    <s v="niazxha@gmail.com"/>
    <s v="1520236710045"/>
    <x v="7"/>
    <s v="google-digital-marketing-ecommerce"/>
    <s v="Google"/>
    <s v="2025-08-12T05:33:40.649Z"/>
    <s v="2025-10-29T17:24:24.718Z"/>
    <n v="6"/>
    <n v="8"/>
    <x v="0"/>
    <s v="No"/>
    <s v="akepb-central-male-qoy2h"/>
    <s v="AKEPB - Central (Male)"/>
    <m/>
    <s v="GgvHw"/>
    <m/>
    <m/>
    <x v="0"/>
    <x v="22"/>
    <x v="2"/>
    <s v="+923400096959"/>
    <n v="1520236710045"/>
    <d v="1996-04-15T00:00:00"/>
    <x v="1"/>
    <x v="1"/>
    <s v="Mardan jk "/>
    <x v="0"/>
    <s v="Single"/>
    <x v="5"/>
    <x v="2"/>
    <s v="Entrepreneurship support and mentoring"/>
    <x v="0"/>
    <x v="0"/>
  </r>
  <r>
    <n v="1"/>
    <n v="0"/>
    <x v="2"/>
    <n v="1"/>
    <s v="sherozeambreen@gmail.comGoogle Cybersecurity"/>
    <n v="427"/>
    <s v="sharoze ambreen"/>
    <s v="sherozeambreen@gmail.com"/>
    <s v="7170305670482"/>
    <x v="2"/>
    <s v="google-cybersecurity"/>
    <s v="Google"/>
    <s v="2025-07-31T16:30:33.358Z"/>
    <m/>
    <n v="0"/>
    <n v="9"/>
    <x v="0"/>
    <s v="No"/>
    <s v="akepb-central-female-g5ddm"/>
    <s v="AKEPB - Central (Female)"/>
    <s v="Google Career Certificates Scholarship Program "/>
    <m/>
    <m/>
    <m/>
    <x v="0"/>
    <x v="0"/>
    <x v="0"/>
    <s v="+923463754093"/>
    <n v="7170305670482"/>
    <d v="2000-09-14T00:00:00"/>
    <x v="1"/>
    <x v="6"/>
    <s v="Lahore jk "/>
    <x v="1"/>
    <s v="Single"/>
    <x v="5"/>
    <x v="1"/>
    <s v="Support My Family members for Upskilling"/>
    <x v="1"/>
    <x v="1"/>
  </r>
  <r>
    <n v="1"/>
    <n v="0"/>
    <x v="0"/>
    <n v="1"/>
    <s v="jibranazizofficial@gmail.comGoogle AI Essentials"/>
    <n v="428"/>
    <s v="Jibran Aziz"/>
    <s v="jibranazizofficial@gmail.com"/>
    <s v="7150504144837"/>
    <x v="3"/>
    <s v="ai-essentials-google"/>
    <s v="Google"/>
    <s v="2025-07-23T09:53:42.080Z"/>
    <s v="2025-07-27T21:31:00.493Z"/>
    <n v="1"/>
    <n v="5"/>
    <x v="0"/>
    <s v="No"/>
    <s v="akepb-central-male-qoy2h"/>
    <s v="AKEPB - Central (Male)"/>
    <s v="Google Career Certificates Scholarship Program "/>
    <m/>
    <m/>
    <m/>
    <x v="0"/>
    <x v="4"/>
    <x v="1"/>
    <s v="+923499499377"/>
    <n v="7150504144837"/>
    <d v="2002-04-17T00:00:00"/>
    <x v="1"/>
    <x v="6"/>
    <s v="Lahore JK"/>
    <x v="0"/>
    <s v="Single"/>
    <x v="1"/>
    <x v="0"/>
    <s v="Support My Family members for Upskilling"/>
    <x v="1"/>
    <x v="1"/>
  </r>
  <r>
    <n v="1"/>
    <n v="0"/>
    <x v="2"/>
    <n v="1"/>
    <s v="danyalamin.kbd@gmail.comGoogle Project Management"/>
    <n v="429"/>
    <s v="Danyal Amin"/>
    <s v="danyalamin.kbd@gmail.com"/>
    <s v="7170203460355"/>
    <x v="0"/>
    <s v="google-project-management"/>
    <s v="Google"/>
    <s v="2025-08-27T12:58:04.200Z"/>
    <s v="2025-08-29T09:46:52.932Z"/>
    <n v="1"/>
    <n v="7"/>
    <x v="0"/>
    <s v="No"/>
    <s v="akepb-central-male-qoy2h"/>
    <s v="AKEPB - Central (Male)"/>
    <s v="Google Career Certificates Scholarship Program "/>
    <s v="xCh7v"/>
    <m/>
    <m/>
    <x v="0"/>
    <x v="1"/>
    <x v="1"/>
    <s v="+923499517605"/>
    <n v="7170203460355"/>
    <d v="2002-02-18T00:00:00"/>
    <x v="1"/>
    <x v="2"/>
    <s v="Rawalpindi "/>
    <x v="0"/>
    <s v="Single"/>
    <x v="2"/>
    <x v="7"/>
    <s v="Advanced technical or soft skills training"/>
    <x v="1"/>
    <x v="1"/>
  </r>
  <r>
    <n v="1"/>
    <n v="0"/>
    <x v="2"/>
    <n v="1"/>
    <s v="ajazalishahabii@gmail.comGoogle Data Analytics"/>
    <n v="430"/>
    <s v="Ajaz Ali"/>
    <s v="ajazalishahabii@gmail.com"/>
    <s v="7140135039707"/>
    <x v="1"/>
    <s v="google-data-analytics"/>
    <s v="Google"/>
    <s v="2025-10-10T17:28:20.048Z"/>
    <s v="2025-10-26T05:37:14.318Z"/>
    <n v="1"/>
    <n v="8"/>
    <x v="0"/>
    <s v="No"/>
    <s v="akepb-gilgit-female-1kkb4"/>
    <s v="AKEPB - Gilgit II (Female)"/>
    <m/>
    <s v="GgvHw"/>
    <m/>
    <m/>
    <x v="0"/>
    <x v="11"/>
    <x v="1"/>
    <s v="Not available in Google Form Data"/>
    <s v="Not available in Google Form Data"/>
    <s v="Not available in Google Form Data"/>
    <x v="0"/>
    <x v="4"/>
    <s v="Not available in Google Form Data"/>
    <x v="2"/>
    <s v="Not available in Google Form Data"/>
    <x v="4"/>
    <x v="3"/>
    <s v="Not available in Google Form Data"/>
    <x v="2"/>
    <x v="4"/>
  </r>
  <r>
    <n v="1"/>
    <n v="0"/>
    <x v="0"/>
    <n v="1"/>
    <s v="adeemuddin20@gmail.comGoogle Digital Marketing &amp; E-commerce"/>
    <n v="431"/>
    <s v="Adeem uddin"/>
    <s v="adeemuddin20@gmail.com"/>
    <s v="7150188284465"/>
    <x v="7"/>
    <s v="google-digital-marketing-ecommerce"/>
    <s v="Google"/>
    <s v="2025-07-29T19:56:44.432Z"/>
    <s v="2025-08-11T18:01:09.418Z"/>
    <n v="2"/>
    <n v="8"/>
    <x v="0"/>
    <s v="No"/>
    <s v="akepb-central-male-qoy2h"/>
    <s v="AKEPB - Central (Male)"/>
    <s v="Google Career Certificates Scholarship Program "/>
    <s v="GgvHw"/>
    <m/>
    <m/>
    <x v="0"/>
    <x v="9"/>
    <x v="3"/>
    <s v="+923425059416"/>
    <n v="7150188284465"/>
    <d v="2001-03-10T00:00:00"/>
    <x v="1"/>
    <x v="2"/>
    <s v="Abbottabad "/>
    <x v="0"/>
    <s v="Single"/>
    <x v="1"/>
    <x v="1"/>
    <s v="Job referrals or placement support"/>
    <x v="1"/>
    <x v="1"/>
  </r>
  <r>
    <n v="1"/>
    <n v="0"/>
    <x v="2"/>
    <n v="1"/>
    <s v="19pwcse1753@uetpeshawar.edu.pkGoogle UX Design"/>
    <n v="432"/>
    <s v="Amrina Nizam"/>
    <s v="19pwcse1753@uetpeshawar.edu.pk"/>
    <s v="1520181772286"/>
    <x v="9"/>
    <s v="google-ux-design"/>
    <s v="Google"/>
    <s v="2025-07-23T10:56:27.411Z"/>
    <s v="2025-09-17T09:09:19.495Z"/>
    <n v="1"/>
    <n v="8"/>
    <x v="0"/>
    <s v="No"/>
    <s v="akepb-central-female-g5ddm"/>
    <s v="AKEPB - Central (Female)"/>
    <m/>
    <s v="xCh7v"/>
    <m/>
    <m/>
    <x v="0"/>
    <x v="11"/>
    <x v="1"/>
    <s v="+923422594955"/>
    <n v="1520181772286"/>
    <d v="2000-01-10T00:00:00"/>
    <x v="1"/>
    <x v="2"/>
    <s v="Rawalpindi "/>
    <x v="1"/>
    <s v="Single"/>
    <x v="5"/>
    <x v="2"/>
    <s v="Internship placements"/>
    <x v="1"/>
    <x v="1"/>
  </r>
  <r>
    <n v="0"/>
    <n v="1"/>
    <x v="1"/>
    <n v="0"/>
    <s v="sartajalamghizer09@gmail.comGoogle Data Analytics"/>
    <n v="433"/>
    <s v="Sartaj Alam"/>
    <s v="sartajalamghizer09@gmail.com"/>
    <s v="7140286354991"/>
    <x v="1"/>
    <s v="google-data-analytics"/>
    <s v="Google"/>
    <s v="2025-07-23T17:07:14.288Z"/>
    <s v="2025-10-17T12:32:29.371Z"/>
    <n v="3"/>
    <n v="9"/>
    <x v="0"/>
    <s v="No"/>
    <s v="akepb-central-male-qoy2h"/>
    <s v="AKEPB - Central (Male)"/>
    <s v="Google Career Certificates Scholarship Program "/>
    <s v="xCh7v"/>
    <m/>
    <m/>
    <x v="0"/>
    <x v="13"/>
    <x v="6"/>
    <s v="+923109303561"/>
    <n v="7140286354991"/>
    <d v="2001-03-10T00:00:00"/>
    <x v="1"/>
    <x v="2"/>
    <s v="Chandni Chowk JK"/>
    <x v="0"/>
    <s v="Single"/>
    <x v="2"/>
    <x v="2"/>
    <s v="Advanced technical or soft skills training"/>
    <x v="1"/>
    <x v="1"/>
  </r>
  <r>
    <n v="1"/>
    <n v="0"/>
    <x v="0"/>
    <n v="1"/>
    <s v="shamsulhayat348@gmail.comGoogle IT Support"/>
    <n v="434"/>
    <s v="Shamsul Hayat"/>
    <s v="shamsulhayat348@gmail.com"/>
    <s v="1520119263583"/>
    <x v="6"/>
    <s v="google-it-support"/>
    <s v="Google"/>
    <s v="2025-07-23T16:48:17.647Z"/>
    <s v="2025-10-31T07:49:34.890Z"/>
    <n v="2"/>
    <n v="6"/>
    <x v="0"/>
    <s v="No"/>
    <s v="akepb-central-male-qoy2h"/>
    <s v="AKEPB - Central (Male)"/>
    <m/>
    <s v="GgvHw"/>
    <m/>
    <m/>
    <x v="0"/>
    <x v="13"/>
    <x v="6"/>
    <s v="+923481337975"/>
    <n v="1520119263583"/>
    <d v="1999-04-12T00:00:00"/>
    <x v="1"/>
    <x v="1"/>
    <s v="Sikandar Town JK"/>
    <x v="0"/>
    <s v="Single"/>
    <x v="2"/>
    <x v="2"/>
    <s v="Advanced technical or soft skills training"/>
    <x v="0"/>
    <x v="1"/>
  </r>
  <r>
    <n v="0"/>
    <n v="1"/>
    <x v="1"/>
    <n v="0"/>
    <s v="hussainsamrah66@gmail.comGoogle IT Support"/>
    <n v="435"/>
    <s v="Samrah Hussain"/>
    <s v="hussainsamrah66@gmail.com"/>
    <s v="7150135815052"/>
    <x v="6"/>
    <s v="google-it-support"/>
    <s v="Google"/>
    <s v="2023-11-29T16:23:07.546Z"/>
    <s v="2025-10-08T17:54:12.353Z"/>
    <n v="1"/>
    <n v="6"/>
    <x v="0"/>
    <s v="No"/>
    <s v="akepb-central-female-g5ddm"/>
    <s v="AKEPB - Central (Female)"/>
    <m/>
    <m/>
    <m/>
    <m/>
    <x v="0"/>
    <x v="14"/>
    <x v="1"/>
    <s v="+923192672762"/>
    <n v="7150135815052"/>
    <d v="2002-01-22T00:00:00"/>
    <x v="1"/>
    <x v="2"/>
    <s v="Rawalpindi "/>
    <x v="1"/>
    <s v="Single"/>
    <x v="2"/>
    <x v="0"/>
    <s v="Job referrals or placement support"/>
    <x v="1"/>
    <x v="1"/>
  </r>
  <r>
    <n v="1"/>
    <n v="0"/>
    <x v="0"/>
    <n v="1"/>
    <s v="faixanali755@gmail.comGoogle Project Management"/>
    <n v="436"/>
    <s v="Faizan Ali"/>
    <s v="faixanali755@gmail.com"/>
    <s v="7140185362313"/>
    <x v="0"/>
    <s v="google-project-management"/>
    <s v="Google"/>
    <s v="2025-07-28T12:53:52.608Z"/>
    <m/>
    <n v="0"/>
    <n v="7"/>
    <x v="0"/>
    <s v="No"/>
    <s v="akepb-central-male-qoy2h"/>
    <s v="AKEPB - Central (Male)"/>
    <s v="Google Career Certificates Scholarship Program "/>
    <s v="GgvHw"/>
    <m/>
    <m/>
    <x v="0"/>
    <x v="0"/>
    <x v="0"/>
    <s v="+923110157704"/>
    <n v="7140185362313"/>
    <d v="2004-03-13T00:00:00"/>
    <x v="1"/>
    <x v="2"/>
    <s v="Rawalpindi jamatkhana "/>
    <x v="0"/>
    <s v="Single"/>
    <x v="1"/>
    <x v="0"/>
    <s v="Job referrals or placement support"/>
    <x v="1"/>
    <x v="1"/>
  </r>
  <r>
    <n v="1"/>
    <n v="0"/>
    <x v="3"/>
    <n v="1"/>
    <s v="hinazulfiqar27@gmail.comGoogle Business Intelligence"/>
    <n v="437"/>
    <s v="Hina Zulfiqar"/>
    <s v="hinazulfiqar27@gmail.com"/>
    <s v="7140169563994"/>
    <x v="4"/>
    <s v="google-business-intelligence"/>
    <s v="Google"/>
    <s v="2025-07-23T10:11:55.724Z"/>
    <m/>
    <n v="0"/>
    <n v="4"/>
    <x v="0"/>
    <s v="No"/>
    <s v="akepb-gilgit-female-1kkb4"/>
    <s v="AKEPB - Gilgit II (Female)"/>
    <s v="Google Career Certificates Scholarship Program "/>
    <s v="xCh7v"/>
    <m/>
    <m/>
    <x v="0"/>
    <x v="0"/>
    <x v="0"/>
    <s v="+923109066548"/>
    <n v="7140169563994"/>
    <d v="2000-12-05T00:00:00"/>
    <x v="0"/>
    <x v="0"/>
    <s v="Aminabad Jutial Gilgit "/>
    <x v="1"/>
    <s v="Single"/>
    <x v="5"/>
    <x v="2"/>
    <s v="Job referrals or placement support"/>
    <x v="1"/>
    <x v="1"/>
  </r>
  <r>
    <n v="1"/>
    <n v="0"/>
    <x v="2"/>
    <n v="1"/>
    <s v="fahimazam065@gmail.comGoogle UX Design"/>
    <n v="438"/>
    <s v="Fahim Azam"/>
    <s v="fahimazam065@gmail.com"/>
    <s v="1520158050335"/>
    <x v="9"/>
    <s v="google-ux-design"/>
    <s v="Google"/>
    <s v="2025-10-01T18:22:45.681Z"/>
    <m/>
    <n v="0"/>
    <n v="8"/>
    <x v="0"/>
    <s v="No"/>
    <s v="akepb-central-male-qoy2h"/>
    <s v="AKEPB - Central (Male)"/>
    <s v="Google Career Certificates Scholarship Program "/>
    <s v="xCh7v"/>
    <m/>
    <m/>
    <x v="0"/>
    <x v="0"/>
    <x v="0"/>
    <s v="+923420593121"/>
    <n v="1520158050335"/>
    <d v="2004-04-14T00:00:00"/>
    <x v="1"/>
    <x v="2"/>
    <s v="Chandni chok "/>
    <x v="0"/>
    <s v="Single"/>
    <x v="1"/>
    <x v="5"/>
    <s v="Advanced technical or soft skills training"/>
    <x v="1"/>
    <x v="2"/>
  </r>
  <r>
    <n v="0"/>
    <n v="1"/>
    <x v="1"/>
    <n v="0"/>
    <s v="shahsawar33@hotmail.comGoogle Digital Marketing &amp; E-commerce"/>
    <n v="439"/>
    <s v="Syed Shah Sawar"/>
    <s v="shahsawar33@hotmail.com"/>
    <s v="1520214609531"/>
    <x v="7"/>
    <s v="google-digital-marketing-ecommerce"/>
    <s v="Google"/>
    <s v="2025-07-23T16:09:20.173Z"/>
    <s v="2025-11-01T06:28:33.352Z"/>
    <n v="3"/>
    <n v="8"/>
    <x v="0"/>
    <s v="No"/>
    <s v="akepb-central-male-qoy2h"/>
    <s v="AKEPB - Central (Male)"/>
    <s v="Google Career Certificates Scholarship Program "/>
    <m/>
    <m/>
    <m/>
    <x v="0"/>
    <x v="18"/>
    <x v="6"/>
    <s v="+923456081464"/>
    <n v="1520214609531"/>
    <d v="1995-04-28T00:00:00"/>
    <x v="1"/>
    <x v="2"/>
    <s v="Golden Jubilee"/>
    <x v="0"/>
    <s v="Single"/>
    <x v="2"/>
    <x v="5"/>
    <s v="Completing this course on time will open doors to job opportunities, professional growth, and impactful community contributions."/>
    <x v="0"/>
    <x v="0"/>
  </r>
  <r>
    <n v="1"/>
    <n v="0"/>
    <x v="5"/>
    <n v="1"/>
    <s v="alisherctl.99@gmail.comGoogle IT Automation with Python"/>
    <n v="440"/>
    <s v="Ali sher"/>
    <s v="alisherctl.99@gmail.com"/>
    <s v="1520146085765"/>
    <x v="8"/>
    <s v="google-it-automation"/>
    <s v="Google"/>
    <s v="2025-10-05T18:55:48.915Z"/>
    <m/>
    <n v="0"/>
    <n v="7"/>
    <x v="0"/>
    <s v="No"/>
    <s v="akepb-central-male-qoy2h"/>
    <s v="AKEPB - Central (Male)"/>
    <s v="Google Career Certificates Scholarship Program "/>
    <m/>
    <m/>
    <m/>
    <x v="0"/>
    <x v="0"/>
    <x v="0"/>
    <s v="+923449539220"/>
    <n v="1520146085765"/>
    <d v="2003-03-24T00:00:00"/>
    <x v="1"/>
    <x v="2"/>
    <s v="Golden jubilee jk rawalpindi "/>
    <x v="0"/>
    <s v="Single"/>
    <x v="1"/>
    <x v="4"/>
    <s v="Participation in hackathons and innovation challenges"/>
    <x v="1"/>
    <x v="1"/>
  </r>
  <r>
    <n v="1"/>
    <n v="0"/>
    <x v="3"/>
    <n v="1"/>
    <s v="muhammadshabi463@gmail.comGoogle IT Support"/>
    <n v="441"/>
    <s v="Muhammad shabir"/>
    <s v="muhammadshabi463@gmail.com"/>
    <s v="1520247322501"/>
    <x v="6"/>
    <s v="google-it-support"/>
    <s v="Google"/>
    <s v="2025-06-03T13:27:11.586Z"/>
    <s v="2025-08-31T07:30:24.204Z"/>
    <n v="3"/>
    <n v="5"/>
    <x v="0"/>
    <s v="No"/>
    <s v="akepb-central-male-qoy2h"/>
    <s v="AKEPB - Central (Male)"/>
    <s v="Google Career Certificates Scholarship Program "/>
    <m/>
    <m/>
    <m/>
    <x v="0"/>
    <x v="24"/>
    <x v="2"/>
    <s v="+923250093113"/>
    <n v="1520247322501"/>
    <d v="2006-04-22T00:00:00"/>
    <x v="1"/>
    <x v="2"/>
    <s v="Rawalpindi jammat khana chandi chok"/>
    <x v="0"/>
    <s v="Single"/>
    <x v="1"/>
    <x v="0"/>
    <s v="Advanced technical or soft skills training"/>
    <x v="1"/>
    <x v="2"/>
  </r>
  <r>
    <n v="1"/>
    <n v="0"/>
    <x v="0"/>
    <n v="1"/>
    <s v="rahim.amanshah@hotmail.comGoogle Project Management"/>
    <n v="442"/>
    <s v="Rahim Aman Shah"/>
    <s v="rahim.amanshah@hotmail.com"/>
    <s v="1520273508387"/>
    <x v="0"/>
    <s v="google-project-management"/>
    <s v="Google"/>
    <s v="2025-07-27T10:07:01.127Z"/>
    <s v="2025-10-29T18:12:34.728Z"/>
    <n v="0"/>
    <n v="7"/>
    <x v="0"/>
    <s v="No"/>
    <s v="akepb-central-male-qoy2h"/>
    <s v="AKEPB - Central (Male)"/>
    <s v="Google Career Certificates Scholarship Program "/>
    <s v="xCh7v"/>
    <m/>
    <m/>
    <x v="0"/>
    <x v="0"/>
    <x v="0"/>
    <s v="+923345004899"/>
    <n v="1520273508387"/>
    <d v="1984-01-01T00:00:00"/>
    <x v="1"/>
    <x v="2"/>
    <s v="Rawalpindi"/>
    <x v="0"/>
    <s v="Married"/>
    <x v="2"/>
    <x v="1"/>
    <s v="Advanced technical or soft skills training"/>
    <x v="4"/>
    <x v="0"/>
  </r>
  <r>
    <n v="1"/>
    <n v="0"/>
    <x v="0"/>
    <n v="1"/>
    <s v="Arjumandaman75@gmail.comGoogle Project Management"/>
    <n v="443"/>
    <s v="Arjumand bano"/>
    <s v="Arjumandaman75@gmail.com"/>
    <s v="1520293891502"/>
    <x v="0"/>
    <s v="google-project-management"/>
    <s v="Google"/>
    <s v="2025-07-30T07:51:08.499Z"/>
    <s v="2025-09-16T14:02:06.989Z"/>
    <n v="0"/>
    <n v="7"/>
    <x v="0"/>
    <s v="No"/>
    <s v="akepb-central-female-g5ddm"/>
    <s v="AKEPB - Central (Female)"/>
    <s v="Google Career Certificates Scholarship Program "/>
    <m/>
    <m/>
    <m/>
    <x v="0"/>
    <x v="0"/>
    <x v="0"/>
    <s v="+923495969993"/>
    <n v="1520293891502"/>
    <d v="2003-07-15T00:00:00"/>
    <x v="1"/>
    <x v="2"/>
    <s v="Karim Abad Islamabad "/>
    <x v="1"/>
    <s v="Single"/>
    <x v="1"/>
    <x v="2"/>
    <s v="Advanced technical or soft skills training"/>
    <x v="1"/>
    <x v="1"/>
  </r>
  <r>
    <n v="0"/>
    <n v="0"/>
    <x v="1"/>
    <n v="0"/>
    <s v="ghazanfar.shahgzr@gmail.comGoogle Data Analytics"/>
    <n v="444"/>
    <s v="Bibi Aftab"/>
    <s v="ghazanfar.shahgzr@gmail.com"/>
    <s v="7140405765672"/>
    <x v="1"/>
    <s v="google-data-analytics"/>
    <s v="Google"/>
    <s v="2025-08-31T09:56:34.492Z"/>
    <s v="2025-09-01T18:02:05.674Z"/>
    <n v="0"/>
    <n v="9"/>
    <x v="0"/>
    <s v="No"/>
    <s v="akepb-central-female-g5ddm"/>
    <s v="AKEPB - Central (Female)"/>
    <s v="Google Career Certificates Scholarship Program "/>
    <s v="xCh7v"/>
    <m/>
    <m/>
    <x v="0"/>
    <x v="0"/>
    <x v="0"/>
    <s v="+923169199644"/>
    <n v="7140405765672"/>
    <d v="2009-06-26T00:00:00"/>
    <x v="1"/>
    <x v="2"/>
    <s v="Rawalpindi"/>
    <x v="1"/>
    <s v="Single"/>
    <x v="1"/>
    <x v="0"/>
    <s v="Advanced technical or soft skills training"/>
    <x v="1"/>
    <x v="1"/>
  </r>
  <r>
    <n v="1"/>
    <n v="0"/>
    <x v="0"/>
    <n v="1"/>
    <s v="emankarim1852@gmail.comGoogle Data Analytics"/>
    <n v="445"/>
    <s v="Eman Karim"/>
    <s v="emankarim1852@gmail.com"/>
    <s v="7150148466448"/>
    <x v="1"/>
    <s v="google-data-analytics"/>
    <s v="Google"/>
    <s v="2025-07-29T06:48:58.310Z"/>
    <s v="2025-10-24T21:25:59.002Z"/>
    <n v="1"/>
    <n v="9"/>
    <x v="0"/>
    <s v="No"/>
    <s v="akepb-central-female-g5ddm"/>
    <s v="AKEPB - Central (Female)"/>
    <s v="Google Career Certificates Scholarship Program "/>
    <s v="GgvHw"/>
    <m/>
    <m/>
    <x v="0"/>
    <x v="2"/>
    <x v="1"/>
    <s v="+923420388952"/>
    <n v="7150148466448"/>
    <d v="2004-05-18T00:00:00"/>
    <x v="1"/>
    <x v="2"/>
    <s v="Abpara jk Islamabad "/>
    <x v="1"/>
    <s v="Single"/>
    <x v="1"/>
    <x v="1"/>
    <s v="Job referrals or placement support"/>
    <x v="1"/>
    <x v="1"/>
  </r>
  <r>
    <n v="1"/>
    <n v="0"/>
    <x v="2"/>
    <n v="1"/>
    <s v="anikawali403@gmail.comGoogle Data Analytics"/>
    <n v="446"/>
    <s v="Anika wali"/>
    <s v="anikawali403@gmail.com"/>
    <s v="7140289141570"/>
    <x v="1"/>
    <s v="google-data-analytics"/>
    <s v="Google"/>
    <s v="2025-08-09T10:20:49.623Z"/>
    <s v="2025-10-28T16:41:43.915Z"/>
    <n v="0"/>
    <n v="9"/>
    <x v="0"/>
    <s v="No"/>
    <s v="akepb-central-female-g5ddm"/>
    <s v="AKEPB - Central (Female)"/>
    <s v="Google Career Certificates Scholarship Program "/>
    <s v="xCh7v"/>
    <m/>
    <m/>
    <x v="0"/>
    <x v="0"/>
    <x v="0"/>
    <s v="+923118836244"/>
    <n v="7140289141570"/>
    <d v="2004-10-07T00:00:00"/>
    <x v="1"/>
    <x v="2"/>
    <s v="Karimabad JK Islamabad "/>
    <x v="1"/>
    <s v="Single"/>
    <x v="1"/>
    <x v="2"/>
    <s v="Job referrals or placement support"/>
    <x v="1"/>
    <x v="2"/>
  </r>
  <r>
    <n v="1"/>
    <n v="0"/>
    <x v="2"/>
    <n v="1"/>
    <s v="ismailkamal318@gmail.comGoogle IT Automation with Python"/>
    <n v="447"/>
    <s v="Kamal uddin"/>
    <s v="ismailkamal318@gmail.com"/>
    <s v="7150116372551"/>
    <x v="8"/>
    <s v="google-it-automation"/>
    <s v="Google"/>
    <s v="2025-08-27T11:29:05.156Z"/>
    <s v="2025-08-27T11:32:09.295Z"/>
    <n v="0"/>
    <n v="7"/>
    <x v="0"/>
    <s v="No"/>
    <s v="akepb-central-male-qoy2h"/>
    <s v="AKEPB - Central (Male)"/>
    <m/>
    <s v="xCh7v"/>
    <m/>
    <m/>
    <x v="0"/>
    <x v="0"/>
    <x v="0"/>
    <s v="+923425012308"/>
    <n v="7150116372551"/>
    <d v="1999-06-01T00:00:00"/>
    <x v="1"/>
    <x v="2"/>
    <s v="Rawalpindi "/>
    <x v="0"/>
    <s v="Single"/>
    <x v="1"/>
    <x v="1"/>
    <s v="Advanced technical or soft skills training"/>
    <x v="1"/>
    <x v="1"/>
  </r>
  <r>
    <n v="1"/>
    <n v="0"/>
    <x v="3"/>
    <n v="1"/>
    <s v="aniqaali5635@gmail.comGoogle Data Analytics"/>
    <n v="448"/>
    <s v="ANIQA ali"/>
    <s v="aniqaali5635@gmail.com"/>
    <s v="7140228200582"/>
    <x v="1"/>
    <s v="google-data-analytics"/>
    <s v="Google"/>
    <s v="2025-07-31T21:51:10.802Z"/>
    <m/>
    <n v="0"/>
    <n v="9"/>
    <x v="0"/>
    <s v="No"/>
    <s v="akepb-central-female-g5ddm"/>
    <s v="AKEPB - Central (Female)"/>
    <m/>
    <s v="xCh7v"/>
    <m/>
    <m/>
    <x v="0"/>
    <x v="0"/>
    <x v="0"/>
    <s v="+923170885635"/>
    <n v="7140228200582"/>
    <d v="2002-02-17T00:00:00"/>
    <x v="3"/>
    <x v="10"/>
    <s v="Jk 1 gahkuch "/>
    <x v="1"/>
    <s v="Single"/>
    <x v="3"/>
    <x v="0"/>
    <s v="Support My Family members for Upskilling"/>
    <x v="1"/>
    <x v="0"/>
  </r>
  <r>
    <n v="0"/>
    <n v="0"/>
    <x v="1"/>
    <n v="0"/>
    <s v="shahnazaliciqam@gmail.comGoogle Advanced Data Analytics"/>
    <n v="449"/>
    <s v="shehnaz"/>
    <s v="shahnazaliciqam@gmail.com"/>
    <s v="7150264081608"/>
    <x v="5"/>
    <s v="google-advanced-data-analytics"/>
    <s v="Google"/>
    <s v="2025-10-08T22:43:12.325Z"/>
    <s v="2025-10-23T08:20:37.954Z"/>
    <n v="0"/>
    <n v="8"/>
    <x v="0"/>
    <s v="No"/>
    <s v="akepb-central-female-g5ddm"/>
    <s v="AKEPB - Central (Female)"/>
    <m/>
    <s v="xCh7v"/>
    <m/>
    <m/>
    <x v="0"/>
    <x v="0"/>
    <x v="0"/>
    <s v="+923180055149"/>
    <n v="7150264081608"/>
    <d v="1998-04-03T00:00:00"/>
    <x v="1"/>
    <x v="2"/>
    <s v="G9"/>
    <x v="1"/>
    <s v="Single"/>
    <x v="2"/>
    <x v="0"/>
    <s v="Advanced technical or soft skills training"/>
    <x v="0"/>
    <x v="1"/>
  </r>
  <r>
    <n v="0"/>
    <n v="1"/>
    <x v="1"/>
    <n v="0"/>
    <s v="solehsafida@gmail.comGoogle IT Automation with Python"/>
    <n v="450"/>
    <s v="Safida"/>
    <s v="solehsafida@gmail.com"/>
    <s v="4230179937822"/>
    <x v="8"/>
    <s v="google-it-automation"/>
    <s v="Google"/>
    <s v="2025-08-04T05:59:31.026Z"/>
    <s v="2025-08-19T06:16:05.764Z"/>
    <n v="0"/>
    <n v="7"/>
    <x v="0"/>
    <s v="No"/>
    <s v="akepb-central-female-g5ddm"/>
    <s v="AKEPB - Central (Female)"/>
    <s v="Google Career Certificates Scholarship Program "/>
    <s v="xCh7v"/>
    <m/>
    <m/>
    <x v="0"/>
    <x v="0"/>
    <x v="0"/>
    <s v="+923170980375"/>
    <n v="4230179937822"/>
    <d v="2004-03-08T00:00:00"/>
    <x v="1"/>
    <x v="2"/>
    <s v="Karimabad jk Islamabad"/>
    <x v="1"/>
    <s v="Single"/>
    <x v="1"/>
    <x v="0"/>
    <s v="Advanced technical or soft skills training"/>
    <x v="1"/>
    <x v="2"/>
  </r>
  <r>
    <n v="0"/>
    <n v="1"/>
    <x v="1"/>
    <n v="0"/>
    <s v="hirarehmat297@gmail.comGoogle IT Support"/>
    <n v="451"/>
    <s v="Hira Rehmat"/>
    <s v="hirarehmat297@gmail.com"/>
    <s v="3840363076304"/>
    <x v="6"/>
    <s v="google-it-support"/>
    <s v="Google"/>
    <s v="2025-08-24T10:31:25.282Z"/>
    <s v="2025-08-30T20:06:44.830Z"/>
    <n v="1"/>
    <n v="6"/>
    <x v="0"/>
    <s v="No"/>
    <s v="akepb-central-female-g5ddm"/>
    <s v="AKEPB - Central (Female)"/>
    <m/>
    <s v="xCh7v"/>
    <m/>
    <m/>
    <x v="0"/>
    <x v="14"/>
    <x v="1"/>
    <s v="+923240591993"/>
    <n v="3840363076304"/>
    <d v="1995-07-29T00:00:00"/>
    <x v="1"/>
    <x v="2"/>
    <s v="Karimabad, Islamabad"/>
    <x v="1"/>
    <s v="Single"/>
    <x v="2"/>
    <x v="1"/>
    <s v="Internship placements"/>
    <x v="0"/>
    <x v="0"/>
  </r>
  <r>
    <n v="1"/>
    <n v="0"/>
    <x v="0"/>
    <n v="1"/>
    <s v="shahmuazzamm@gmail.comGoogle Prompting Essentials"/>
    <n v="452"/>
    <s v="Muazzam Shah"/>
    <s v="shahmuazzamm@gmail.com"/>
    <s v="1520228446567"/>
    <x v="10"/>
    <s v="prompting-essentials-google"/>
    <s v="Google"/>
    <s v="2025-08-20T11:10:45.352Z"/>
    <s v="2025-09-17T14:02:38.444Z"/>
    <n v="2"/>
    <n v="4"/>
    <x v="0"/>
    <s v="No"/>
    <s v="akepb-central-male-qoy2h"/>
    <s v="AKEPB - Central (Male)"/>
    <s v="Google Career Certificates Scholarship Program "/>
    <s v="xCh7v"/>
    <m/>
    <m/>
    <x v="0"/>
    <x v="20"/>
    <x v="4"/>
    <s v="+923489840905"/>
    <n v="1520228446567"/>
    <d v="1997-02-10T00:00:00"/>
    <x v="1"/>
    <x v="2"/>
    <s v="Rawalpindi JK"/>
    <x v="0"/>
    <s v="Single"/>
    <x v="2"/>
    <x v="2"/>
    <s v="Job referrals or placement support"/>
    <x v="0"/>
    <x v="1"/>
  </r>
  <r>
    <n v="1"/>
    <n v="0"/>
    <x v="2"/>
    <n v="1"/>
    <s v="shayanmeerofficial@gmail.comGoogle AI Essentials"/>
    <n v="453"/>
    <s v="Shayan Meer"/>
    <s v="shayanmeerofficial@gmail.com"/>
    <s v="1520172410273"/>
    <x v="3"/>
    <s v="ai-essentials-google"/>
    <s v="Google"/>
    <s v="2025-09-30T09:27:00.882Z"/>
    <m/>
    <n v="0"/>
    <n v="5"/>
    <x v="0"/>
    <s v="No"/>
    <s v="akepb-central-male-qoy2h"/>
    <s v="AKEPB - Central (Male)"/>
    <m/>
    <s v="xCh7v"/>
    <m/>
    <m/>
    <x v="0"/>
    <x v="0"/>
    <x v="0"/>
    <s v="+923410488361"/>
    <n v="1520172410273"/>
    <d v="2003-01-02T00:00:00"/>
    <x v="1"/>
    <x v="6"/>
    <s v="Davis Road Jk"/>
    <x v="0"/>
    <s v="Single"/>
    <x v="1"/>
    <x v="5"/>
    <s v="Job referrals or placement support"/>
    <x v="1"/>
    <x v="2"/>
  </r>
  <r>
    <n v="1"/>
    <n v="0"/>
    <x v="0"/>
    <n v="1"/>
    <s v="rajput.hassnain@gmail.comGoogle AI Essentials"/>
    <n v="454"/>
    <s v="Zill-e- Hassnain"/>
    <s v="rajput.hassnain@gmail.com"/>
    <s v="7150142707695"/>
    <x v="3"/>
    <s v="ai-essentials-google"/>
    <s v="Google"/>
    <s v="2025-10-01T14:51:47.963Z"/>
    <s v="2025-10-01T14:53:57.345Z"/>
    <n v="0"/>
    <n v="5"/>
    <x v="0"/>
    <s v="No"/>
    <s v="akepb-central-male-qoy2h"/>
    <s v="AKEPB - Central (Male)"/>
    <s v="Google Career Certificates Scholarship Program "/>
    <s v="xCh7v"/>
    <m/>
    <m/>
    <x v="0"/>
    <x v="0"/>
    <x v="0"/>
    <s v="+923334126877"/>
    <n v="7150142707695"/>
    <d v="1986-07-05T00:00:00"/>
    <x v="1"/>
    <x v="6"/>
    <s v="Lahore"/>
    <x v="0"/>
    <s v="Married"/>
    <x v="2"/>
    <x v="5"/>
    <s v="Job referrals or placement support"/>
    <x v="4"/>
    <x v="1"/>
  </r>
  <r>
    <n v="1"/>
    <n v="0"/>
    <x v="0"/>
    <n v="1"/>
    <s v="shahidajaveed1@gmail.comGoogle Advanced Data Analytics"/>
    <n v="455"/>
    <s v="Shahida"/>
    <s v="shahidajaveed1@gmail.com"/>
    <s v="7150403852218"/>
    <x v="5"/>
    <s v="google-advanced-data-analytics"/>
    <s v="Google"/>
    <s v="2025-10-19T06:06:04.129Z"/>
    <s v="2025-11-03T06:03:38.438Z"/>
    <n v="2"/>
    <n v="8"/>
    <x v="0"/>
    <s v="No"/>
    <s v="akepb-gilgit-female-1kkb4"/>
    <s v="AKEPB - Gilgit II (Female)"/>
    <m/>
    <s v="GgvHw"/>
    <m/>
    <m/>
    <x v="0"/>
    <x v="9"/>
    <x v="3"/>
    <s v="+923405227401"/>
    <n v="7150403852218"/>
    <d v="1985-01-15T00:00:00"/>
    <x v="0"/>
    <x v="0"/>
    <s v="Sonikot jk"/>
    <x v="1"/>
    <s v="Married"/>
    <x v="5"/>
    <x v="0"/>
    <s v="Advanced technical or soft skills training"/>
    <x v="4"/>
    <x v="0"/>
  </r>
  <r>
    <n v="1"/>
    <n v="0"/>
    <x v="2"/>
    <n v="1"/>
    <s v="ajafar976@gmail.comGoogle Digital Marketing &amp; E-commerce"/>
    <n v="456"/>
    <s v="Jafar ali"/>
    <s v="ajafar976@gmail.com"/>
    <s v="7140274087047"/>
    <x v="7"/>
    <s v="google-digital-marketing-ecommerce"/>
    <s v="Google"/>
    <s v="2025-07-24T17:29:42.700Z"/>
    <s v="2025-08-08T05:01:07.283Z"/>
    <n v="0"/>
    <n v="8"/>
    <x v="0"/>
    <s v="No"/>
    <s v="akepb-central-male-qoy2h"/>
    <s v="AKEPB - Central (Male)"/>
    <s v="Google Career Certificates Scholarship Program "/>
    <m/>
    <m/>
    <m/>
    <x v="0"/>
    <x v="0"/>
    <x v="0"/>
    <s v="+923408856435"/>
    <n v="7140274087047"/>
    <d v="1990-05-26T00:00:00"/>
    <x v="0"/>
    <x v="0"/>
    <s v="Gilgith"/>
    <x v="0"/>
    <s v="Married"/>
    <x v="2"/>
    <x v="2"/>
    <s v="Job referrals or placement support"/>
    <x v="4"/>
    <x v="1"/>
  </r>
  <r>
    <n v="1"/>
    <n v="0"/>
    <x v="2"/>
    <n v="1"/>
    <s v="hinaruby2021@gmail.comGoogle Data Analytics"/>
    <n v="457"/>
    <s v="Hina Ruby"/>
    <s v="hinaruby2021@gmail.com"/>
    <s v="7140405679648"/>
    <x v="1"/>
    <s v="google-data-analytics"/>
    <s v="Google"/>
    <s v="2025-07-30T11:38:26.099Z"/>
    <m/>
    <n v="0"/>
    <n v="9"/>
    <x v="0"/>
    <s v="No"/>
    <s v="akepb-gilgit-female-1kkb4"/>
    <s v="AKEPB - Gilgit II (Female)"/>
    <s v="Google Career Certificates Scholarship Program "/>
    <s v="xCh7v"/>
    <m/>
    <m/>
    <x v="0"/>
    <x v="0"/>
    <x v="0"/>
    <s v="+923478163464"/>
    <n v="7140405679648"/>
    <d v="2001-03-08T00:00:00"/>
    <x v="0"/>
    <x v="0"/>
    <s v="Noor Abad jamatkhana "/>
    <x v="1"/>
    <s v="Married"/>
    <x v="1"/>
    <x v="4"/>
    <s v="Advanced technical or soft skills training"/>
    <x v="1"/>
    <x v="1"/>
  </r>
  <r>
    <n v="1"/>
    <n v="0"/>
    <x v="0"/>
    <n v="1"/>
    <s v="fehmidajahan127@gmail.comGoogle Project Management"/>
    <n v="458"/>
    <s v="Fehmida jahan"/>
    <s v="fehmidajahan127@gmail.com"/>
    <s v="7140168591292"/>
    <x v="0"/>
    <s v="google-project-management"/>
    <s v="Google"/>
    <s v="2025-09-18T16:59:00.195Z"/>
    <s v="2025-11-03T18:28:13.813Z"/>
    <n v="0"/>
    <n v="7"/>
    <x v="0"/>
    <s v="No"/>
    <s v="akepb-gilgit-female-1kkb4"/>
    <s v="AKEPB - Gilgit II (Female)"/>
    <m/>
    <s v="GgvHw"/>
    <m/>
    <m/>
    <x v="0"/>
    <x v="0"/>
    <x v="0"/>
    <s v="+923555977007"/>
    <n v="7140168591292"/>
    <d v="1999-03-05T00:00:00"/>
    <x v="0"/>
    <x v="0"/>
    <s v="Jutial jamat khana"/>
    <x v="1"/>
    <s v="Single"/>
    <x v="5"/>
    <x v="2"/>
    <s v="Entrepreneurship support and mentoring"/>
    <x v="0"/>
    <x v="1"/>
  </r>
  <r>
    <n v="1"/>
    <n v="0"/>
    <x v="2"/>
    <n v="1"/>
    <s v="deedaralam234@gmail.comGoogle Data Analytics"/>
    <n v="459"/>
    <s v="Deedar Alam"/>
    <s v="deedaralam234@gmail.com"/>
    <s v="7150240990133"/>
    <x v="1"/>
    <s v="google-data-analytics"/>
    <s v="Google"/>
    <s v="2025-07-28T19:43:07.733Z"/>
    <s v="2025-11-03T14:51:17.000Z"/>
    <n v="2"/>
    <n v="9"/>
    <x v="0"/>
    <s v="No"/>
    <s v="akepb-central-male-qoy2h"/>
    <s v="AKEPB - Central (Male)"/>
    <s v="Google Career Certificates Scholarship Program "/>
    <s v="xCh7v"/>
    <m/>
    <m/>
    <x v="0"/>
    <x v="6"/>
    <x v="3"/>
    <s v="+923182231342"/>
    <n v="7150240990133"/>
    <d v="1996-09-01T00:00:00"/>
    <x v="1"/>
    <x v="6"/>
    <s v="Davis road Lahore"/>
    <x v="0"/>
    <s v="Single"/>
    <x v="2"/>
    <x v="8"/>
    <s v="Advanced technical or soft skills training"/>
    <x v="0"/>
    <x v="1"/>
  </r>
  <r>
    <n v="1"/>
    <n v="0"/>
    <x v="2"/>
    <n v="1"/>
    <s v="sidcreative321@gmail.comGoogle AI Essentials"/>
    <n v="460"/>
    <s v="Sidra Amin"/>
    <s v="sidcreative321@gmail.com"/>
    <s v="7150143271982"/>
    <x v="3"/>
    <s v="ai-essentials-google"/>
    <s v="Google"/>
    <s v="2025-07-23T14:32:14.338Z"/>
    <m/>
    <n v="0"/>
    <n v="5"/>
    <x v="0"/>
    <s v="No"/>
    <s v="akepb-central-female-g5ddm"/>
    <s v="AKEPB - Central (Female)"/>
    <s v="Google Career Certificates Scholarship Program "/>
    <s v="xCh7v"/>
    <m/>
    <m/>
    <x v="0"/>
    <x v="0"/>
    <x v="0"/>
    <s v="+923408471422"/>
    <n v="7150143271982"/>
    <d v="2001-04-23T00:00:00"/>
    <x v="1"/>
    <x v="2"/>
    <s v="Rawalpindi"/>
    <x v="1"/>
    <s v="Single"/>
    <x v="5"/>
    <x v="0"/>
    <s v="Support My Family members for Upskilling"/>
    <x v="1"/>
    <x v="1"/>
  </r>
  <r>
    <n v="1"/>
    <n v="0"/>
    <x v="2"/>
    <n v="1"/>
    <s v="zk311984@gmail.comGoogle Project Management"/>
    <n v="461"/>
    <s v="zahra khan"/>
    <s v="zk311984@gmail.com"/>
    <s v="7170205711780"/>
    <x v="0"/>
    <s v="google-project-management"/>
    <s v="Google"/>
    <s v="2025-10-05T18:36:02.610Z"/>
    <s v="2025-10-16T14:29:03.790Z"/>
    <n v="0"/>
    <n v="7"/>
    <x v="0"/>
    <s v="No"/>
    <s v="akepb-central-female-g5ddm"/>
    <s v="AKEPB - Central (Female)"/>
    <s v="Google Career Certificates Scholarship Program "/>
    <s v="GgvHw"/>
    <m/>
    <m/>
    <x v="0"/>
    <x v="0"/>
    <x v="0"/>
    <s v="+923181590695"/>
    <n v="7170205711780"/>
    <d v="2003-09-11T00:00:00"/>
    <x v="1"/>
    <x v="2"/>
    <s v="rawalpindi"/>
    <x v="1"/>
    <s v="Single"/>
    <x v="5"/>
    <x v="1"/>
    <s v="Job referrals or placement support"/>
    <x v="1"/>
    <x v="1"/>
  </r>
  <r>
    <n v="1"/>
    <n v="0"/>
    <x v="2"/>
    <n v="1"/>
    <s v="saluu1212@gmail.comGoogle Project Management"/>
    <n v="462"/>
    <s v="Saleem shah"/>
    <s v="saluu1212@gmail.com"/>
    <s v="7140303547239"/>
    <x v="0"/>
    <s v="google-project-management"/>
    <s v="Google"/>
    <s v="2025-09-10T11:07:54.507Z"/>
    <s v="2025-09-27T18:15:41.209Z"/>
    <n v="0"/>
    <n v="7"/>
    <x v="0"/>
    <s v="No"/>
    <s v="akepb-gilgit-male-gxr0q"/>
    <s v="AKEPB - Gilgit II (Male)"/>
    <s v="Google Career Certificates Scholarship Program "/>
    <m/>
    <m/>
    <m/>
    <x v="0"/>
    <x v="0"/>
    <x v="0"/>
    <s v="+923165971689"/>
    <n v="7140303547239"/>
    <d v="2000-01-01T00:00:00"/>
    <x v="0"/>
    <x v="0"/>
    <s v="Sonikot"/>
    <x v="0"/>
    <s v="Single"/>
    <x v="5"/>
    <x v="2"/>
    <s v="Advanced technical or soft skills training"/>
    <x v="1"/>
    <x v="1"/>
  </r>
  <r>
    <n v="0"/>
    <n v="1"/>
    <x v="1"/>
    <n v="0"/>
    <s v="nimraali3297283@gmail.comGoogle Digital Marketing &amp; E-commerce"/>
    <n v="463"/>
    <s v="Nimra Zain"/>
    <s v="nimraali3297283@gmail.com"/>
    <s v="3130435221838"/>
    <x v="7"/>
    <s v="google-digital-marketing-ecommerce"/>
    <s v="Google"/>
    <s v="2025-08-05T11:38:32.338Z"/>
    <s v="2025-09-17T17:13:59.159Z"/>
    <n v="2"/>
    <n v="8"/>
    <x v="0"/>
    <s v="No"/>
    <s v="akepb-central-female-g5ddm"/>
    <s v="AKEPB - Central (Female)"/>
    <s v="Google Career Certificates Scholarship Program "/>
    <m/>
    <m/>
    <m/>
    <x v="0"/>
    <x v="9"/>
    <x v="3"/>
    <s v="+923074596309"/>
    <n v="3130435221838"/>
    <d v="1996-10-13T00:00:00"/>
    <x v="1"/>
    <x v="8"/>
    <s v="Uch sharif "/>
    <x v="1"/>
    <s v="Married"/>
    <x v="5"/>
    <x v="0"/>
    <s v="Internship placements"/>
    <x v="0"/>
    <x v="1"/>
  </r>
  <r>
    <n v="1"/>
    <n v="0"/>
    <x v="2"/>
    <n v="1"/>
    <s v="ahtishambulbul4@gmail.comGoogle Digital Marketing &amp; E-commerce"/>
    <n v="464"/>
    <s v="Ahtisham bulbul"/>
    <s v="ahtishambulbul4@gmail.com"/>
    <s v="7140108770097"/>
    <x v="7"/>
    <s v="google-digital-marketing-ecommerce"/>
    <s v="Google"/>
    <s v="2025-08-06T00:16:22.057Z"/>
    <s v="2025-10-16T00:58:21.053Z"/>
    <n v="1"/>
    <n v="8"/>
    <x v="0"/>
    <s v="No"/>
    <s v="akepb-central-male-qoy2h"/>
    <s v="AKEPB - Central (Male)"/>
    <m/>
    <m/>
    <m/>
    <m/>
    <x v="0"/>
    <x v="11"/>
    <x v="1"/>
    <s v="+923488898281"/>
    <n v="7140108770097"/>
    <d v="2003-01-05T00:00:00"/>
    <x v="1"/>
    <x v="2"/>
    <s v="Central jamat khana rawalpindi"/>
    <x v="0"/>
    <s v="Single"/>
    <x v="1"/>
    <x v="4"/>
    <s v="Entrepreneurship support and mentoring"/>
    <x v="1"/>
    <x v="2"/>
  </r>
  <r>
    <n v="1"/>
    <n v="0"/>
    <x v="0"/>
    <n v="1"/>
    <s v="musharafnawaz.official@gmail.comGoogle Data Analytics"/>
    <n v="465"/>
    <s v="Musharaf Nawaz"/>
    <s v="musharafnawaz.official@gmail.com"/>
    <s v="7140148981051"/>
    <x v="1"/>
    <s v="google-data-analytics"/>
    <s v="Google"/>
    <s v="2025-07-25T07:59:33.311Z"/>
    <s v="2025-08-27T07:03:56.237Z"/>
    <n v="0"/>
    <n v="9"/>
    <x v="0"/>
    <s v="No"/>
    <s v="akepb-central-male-qoy2h"/>
    <s v="AKEPB - Central (Male)"/>
    <s v="Google Career Certificates Scholarship Program "/>
    <m/>
    <m/>
    <m/>
    <x v="0"/>
    <x v="0"/>
    <x v="0"/>
    <s v="+923488474826"/>
    <n v="7140148981051"/>
    <d v="2002-12-01T00:00:00"/>
    <x v="1"/>
    <x v="2"/>
    <s v="Prince Vilas Bharakaho "/>
    <x v="0"/>
    <s v="Single"/>
    <x v="3"/>
    <x v="2"/>
    <s v="Completing this course on time will open many doors for my future. It will help me gain advanced technical and soft skills that are needed in today’s job market. I will also become eligible for internships, job referrals, and placement support, which can lead to better career opportunities."/>
    <x v="1"/>
    <x v="1"/>
  </r>
  <r>
    <n v="1"/>
    <n v="0"/>
    <x v="2"/>
    <n v="1"/>
    <s v="phenixflames0@gmail.comGoogle Data Analytics"/>
    <n v="466"/>
    <s v="Ali"/>
    <s v="phenixflames0@gmail.com"/>
    <s v="3450137526777"/>
    <x v="1"/>
    <s v="google-data-analytics"/>
    <s v="Google"/>
    <s v="2025-07-26T08:57:43.574Z"/>
    <s v="2025-10-11T09:09:50.674Z"/>
    <n v="0"/>
    <n v="9"/>
    <x v="0"/>
    <s v="No"/>
    <s v="akepb-central-male-qoy2h"/>
    <s v="AKEPB - Central (Male)"/>
    <s v="Google Career Certificates Scholarship Program "/>
    <s v="GgvHw"/>
    <m/>
    <m/>
    <x v="0"/>
    <x v="0"/>
    <x v="0"/>
    <s v="+923291794393"/>
    <n v="3450137526777"/>
    <d v="2005-08-14T00:00:00"/>
    <x v="1"/>
    <x v="6"/>
    <s v="Shahdara "/>
    <x v="0"/>
    <s v="Single"/>
    <x v="1"/>
    <x v="0"/>
    <s v="Advanced technical or soft skills training"/>
    <x v="1"/>
    <x v="2"/>
  </r>
  <r>
    <n v="1"/>
    <n v="0"/>
    <x v="0"/>
    <n v="1"/>
    <s v="mkamrankhan98@gmail.comGoogle Project Management"/>
    <n v="467"/>
    <s v="Muhammad Kamran Khan"/>
    <s v="mkamrankhan98@gmail.com"/>
    <s v="1720124562067"/>
    <x v="0"/>
    <s v="google-project-management"/>
    <s v="Google"/>
    <s v="2025-08-02T23:59:36.838Z"/>
    <s v="2025-10-28T22:06:27.334Z"/>
    <n v="1"/>
    <n v="7"/>
    <x v="0"/>
    <s v="No"/>
    <s v="akepb-central-male-qoy2h"/>
    <s v="AKEPB - Central (Male)"/>
    <s v="Google Career Certificates Scholarship Program "/>
    <s v="GgvHw"/>
    <m/>
    <m/>
    <x v="0"/>
    <x v="1"/>
    <x v="1"/>
    <s v="+923478877296"/>
    <n v="1720124562067"/>
    <d v="1993-08-21T00:00:00"/>
    <x v="1"/>
    <x v="1"/>
    <s v="Mardan"/>
    <x v="0"/>
    <s v="Single"/>
    <x v="3"/>
    <x v="1"/>
    <s v="Internship placements"/>
    <x v="0"/>
    <x v="0"/>
  </r>
  <r>
    <n v="1"/>
    <n v="0"/>
    <x v="0"/>
    <n v="1"/>
    <s v="ejazh707@gmail.comGoogle Data Analytics"/>
    <n v="468"/>
    <s v="Ejaz Rahim"/>
    <s v="ejazh707@gmail.com"/>
    <s v="7150255034541"/>
    <x v="1"/>
    <s v="google-data-analytics"/>
    <s v="Google"/>
    <s v="2025-08-26T15:33:08.143Z"/>
    <s v="2025-09-02T14:56:32.664Z"/>
    <n v="0"/>
    <n v="9"/>
    <x v="0"/>
    <s v="No"/>
    <s v="akepb-central-male-qoy2h"/>
    <s v="AKEPB - Central (Male)"/>
    <m/>
    <s v="xCh7v"/>
    <m/>
    <m/>
    <x v="0"/>
    <x v="0"/>
    <x v="0"/>
    <s v="+923155127206"/>
    <n v="7150255034541"/>
    <d v="2002-11-10T00:00:00"/>
    <x v="1"/>
    <x v="2"/>
    <s v="Rawalpindi "/>
    <x v="0"/>
    <s v="Single"/>
    <x v="1"/>
    <x v="2"/>
    <s v="Internship placements"/>
    <x v="1"/>
    <x v="2"/>
  </r>
  <r>
    <n v="1"/>
    <n v="0"/>
    <x v="0"/>
    <n v="1"/>
    <s v="bismasajjad30@gmail.comGoogle Cybersecurity"/>
    <n v="469"/>
    <s v="Bisma Sajjad"/>
    <s v="bismasajjad30@gmail.com"/>
    <s v="3630248437846"/>
    <x v="2"/>
    <s v="google-cybersecurity"/>
    <s v="Google"/>
    <s v="2025-07-23T18:59:05.386Z"/>
    <s v="2025-10-21T23:02:21.174Z"/>
    <n v="1"/>
    <n v="9"/>
    <x v="0"/>
    <s v="No"/>
    <s v="akepb-central-female-g5ddm"/>
    <s v="AKEPB - Central (Female)"/>
    <s v="Google Career Certificates Scholarship Program "/>
    <m/>
    <m/>
    <m/>
    <x v="0"/>
    <x v="2"/>
    <x v="1"/>
    <s v="+923027347028"/>
    <n v="3630248437846"/>
    <d v="2005-05-15T00:00:00"/>
    <x v="1"/>
    <x v="8"/>
    <s v="Karimabad jk multan"/>
    <x v="1"/>
    <s v="Single"/>
    <x v="1"/>
    <x v="1"/>
    <s v="Advanced technical or soft skills training"/>
    <x v="1"/>
    <x v="2"/>
  </r>
  <r>
    <n v="1"/>
    <n v="0"/>
    <x v="0"/>
    <n v="1"/>
    <s v="sa9022ali@gmail.comGoogle Cybersecurity"/>
    <n v="470"/>
    <s v="Saqib Ali"/>
    <s v="sa9022ali@gmail.com"/>
    <s v="7150157616101"/>
    <x v="2"/>
    <s v="google-cybersecurity"/>
    <s v="Google"/>
    <s v="2025-07-24T12:02:27.085Z"/>
    <s v="2025-09-20T07:47:53.809Z"/>
    <n v="4"/>
    <n v="9"/>
    <x v="0"/>
    <s v="No"/>
    <s v="akepb-central-male-qoy2h"/>
    <s v="AKEPB - Central (Male)"/>
    <s v="Google Career Certificates Scholarship Program "/>
    <s v="jAtkQ"/>
    <m/>
    <m/>
    <x v="0"/>
    <x v="7"/>
    <x v="4"/>
    <s v="+923145594989"/>
    <n v="7150157616101"/>
    <d v="2005-04-25T00:00:00"/>
    <x v="1"/>
    <x v="2"/>
    <s v="Rawalpindi Jamat Khana"/>
    <x v="0"/>
    <s v="Single"/>
    <x v="1"/>
    <x v="5"/>
    <s v="Completing this course on time can unlock access to a range of future opportunities, including: advanced academic paths such as a Master’s in Cybersecurity, professional certifications, and entry into high-demand roles in cybersecurity, such as security analyst, penetration tester, or incident responder. It can also open doors to internships, research opportunities, and positions in government, tech companies, and global organizations that are actively seeking skilled professionals to safeguard their digital infrastructure. Additionally, timely completion demonstrates commitment, discipline, and readiness to take on real-world cybersecurity challenges."/>
    <x v="1"/>
    <x v="2"/>
  </r>
  <r>
    <n v="1"/>
    <n v="0"/>
    <x v="3"/>
    <n v="1"/>
    <s v="mehjabeen_aslam@yahoo.comGoogle AI Essentials"/>
    <n v="471"/>
    <s v="Mehjabeen Aslam"/>
    <s v="mehjabeen_aslam@yahoo.com"/>
    <s v="3840337674772"/>
    <x v="3"/>
    <s v="ai-essentials-google"/>
    <s v="Google"/>
    <s v="2025-07-28T13:39:44.644Z"/>
    <s v="2025-09-20T10:18:40.637Z"/>
    <n v="1"/>
    <n v="5"/>
    <x v="0"/>
    <s v="No"/>
    <s v="akepb-central-female-g5ddm"/>
    <s v="AKEPB - Central (Female)"/>
    <m/>
    <s v="jAtkQ"/>
    <m/>
    <m/>
    <x v="0"/>
    <x v="4"/>
    <x v="1"/>
    <s v="+923455339733"/>
    <n v="3840337674772"/>
    <d v="1991-02-27T00:00:00"/>
    <x v="1"/>
    <x v="2"/>
    <s v="Karimbad jk Islamabad "/>
    <x v="1"/>
    <s v="Married"/>
    <x v="5"/>
    <x v="2"/>
    <s v="Advanced technical or soft skills training"/>
    <x v="0"/>
    <x v="0"/>
  </r>
  <r>
    <n v="1"/>
    <n v="0"/>
    <x v="2"/>
    <n v="1"/>
    <s v="mehreenlin@gmail.comGoogle Project Management"/>
    <n v="472"/>
    <s v="Mehreen Khan"/>
    <s v="mehreenlin@gmail.com"/>
    <s v="7150504037994"/>
    <x v="0"/>
    <s v="google-project-management"/>
    <s v="Google"/>
    <s v="2025-07-23T19:44:16.980Z"/>
    <s v="2025-09-09T18:16:41.196Z"/>
    <n v="1"/>
    <n v="7"/>
    <x v="0"/>
    <s v="No"/>
    <s v="akepb-central-female-g5ddm"/>
    <s v="AKEPB - Central (Female)"/>
    <m/>
    <s v="mb1mm"/>
    <m/>
    <m/>
    <x v="0"/>
    <x v="1"/>
    <x v="1"/>
    <s v="+923485524418"/>
    <n v="7150504037994"/>
    <d v="1993-09-28T00:00:00"/>
    <x v="1"/>
    <x v="2"/>
    <s v="Ali Muhammad Islamabad"/>
    <x v="1"/>
    <s v="Single"/>
    <x v="2"/>
    <x v="2"/>
    <s v="Entrepreneurship support and mentoring"/>
    <x v="0"/>
    <x v="0"/>
  </r>
  <r>
    <n v="1"/>
    <n v="0"/>
    <x v="6"/>
    <n v="1"/>
    <s v="ghazanfar.shahgzr@gmail.comGoogle UX Design"/>
    <n v="473"/>
    <s v="Bibi Aftab"/>
    <s v="ghazanfar.shahgzr@gmail.com"/>
    <s v="7140405765672"/>
    <x v="9"/>
    <s v="google-ux-design"/>
    <s v="Google"/>
    <s v="2025-08-15T07:23:23.834Z"/>
    <s v="2025-10-06T03:19:30.052Z"/>
    <n v="0"/>
    <n v="8"/>
    <x v="0"/>
    <s v="No"/>
    <s v="akepb-central-female-g5ddm"/>
    <s v="AKEPB - Central (Female)"/>
    <s v="Google Career Certificates Scholarship Program "/>
    <s v="jAtkQ"/>
    <m/>
    <m/>
    <x v="0"/>
    <x v="0"/>
    <x v="0"/>
    <s v="+923169199644"/>
    <n v="7140405765672"/>
    <d v="2009-06-26T00:00:00"/>
    <x v="1"/>
    <x v="2"/>
    <s v="Rawalpindi"/>
    <x v="1"/>
    <s v="Single"/>
    <x v="1"/>
    <x v="0"/>
    <s v="Advanced technical or soft skills training"/>
    <x v="1"/>
    <x v="1"/>
  </r>
  <r>
    <n v="1"/>
    <n v="0"/>
    <x v="4"/>
    <n v="1"/>
    <s v="shahnazaliciqam@gmail.comGoogle Digital Marketing &amp; E-commerce"/>
    <n v="474"/>
    <s v="shehnaz"/>
    <s v="shahnazaliciqam@gmail.com"/>
    <s v="7150264081608"/>
    <x v="7"/>
    <s v="google-digital-marketing-ecommerce"/>
    <s v="Google"/>
    <s v="2025-09-29T10:44:57.698Z"/>
    <s v="2025-10-06T22:10:43.054Z"/>
    <n v="1"/>
    <n v="8"/>
    <x v="0"/>
    <s v="No"/>
    <s v="akepb-central-female-g5ddm"/>
    <s v="AKEPB - Central (Female)"/>
    <m/>
    <s v="S2LV7"/>
    <m/>
    <m/>
    <x v="0"/>
    <x v="11"/>
    <x v="1"/>
    <s v="+923180055149"/>
    <n v="7150264081608"/>
    <d v="1998-04-03T00:00:00"/>
    <x v="1"/>
    <x v="2"/>
    <s v="G9"/>
    <x v="1"/>
    <s v="Single"/>
    <x v="2"/>
    <x v="0"/>
    <s v="Advanced technical or soft skills training"/>
    <x v="0"/>
    <x v="1"/>
  </r>
  <r>
    <n v="1"/>
    <n v="0"/>
    <x v="0"/>
    <n v="1"/>
    <s v="faisalhayatzagar11@gmail.comGoogle AI Essentials"/>
    <n v="475"/>
    <s v="faisal hayat"/>
    <s v="faisalhayatzagar11@gmail.com"/>
    <s v="7140131522353"/>
    <x v="3"/>
    <s v="ai-essentials-google"/>
    <s v="Google"/>
    <s v="2025-07-25T19:08:21.785Z"/>
    <s v="2025-08-22T17:11:07.488Z"/>
    <n v="2"/>
    <n v="5"/>
    <x v="0"/>
    <s v="No"/>
    <s v="akepb-central-male-qoy2h"/>
    <s v="AKEPB - Central (Male)"/>
    <s v="Google Career Certificates Scholarship Program "/>
    <m/>
    <m/>
    <m/>
    <x v="0"/>
    <x v="17"/>
    <x v="6"/>
    <s v="+923554479502"/>
    <n v="7140131522353"/>
    <d v="2007-03-14T00:00:00"/>
    <x v="1"/>
    <x v="2"/>
    <s v="rawalpindi jammat khana"/>
    <x v="0"/>
    <s v="Single"/>
    <x v="5"/>
    <x v="5"/>
    <s v="Participation in hackathons and innovation challenges"/>
    <x v="1"/>
    <x v="2"/>
  </r>
  <r>
    <n v="0"/>
    <n v="0"/>
    <x v="1"/>
    <n v="0"/>
    <s v="ijaz.shah21@gmail.comGoogle Cybersecurity"/>
    <n v="476"/>
    <s v="Ijaz Ahmed"/>
    <s v="ijaz.shah21@gmail.com"/>
    <s v="1520182098285"/>
    <x v="2"/>
    <s v="google-cybersecurity"/>
    <s v="Google"/>
    <s v="2025-09-16T19:55:32.007Z"/>
    <s v="2025-09-22T18:15:54.424Z"/>
    <n v="1"/>
    <n v="9"/>
    <x v="0"/>
    <s v="No"/>
    <s v="akepb-lower-chitral-male-3d42b"/>
    <s v="AKEPB - Lower Chitral (Male)"/>
    <s v="Google Career Certificates Scholarship Program "/>
    <s v="S2LV7"/>
    <m/>
    <m/>
    <x v="0"/>
    <x v="2"/>
    <x v="1"/>
    <s v="+923450251949"/>
    <n v="1520182098285"/>
    <d v="1991-08-21T00:00:00"/>
    <x v="4"/>
    <x v="14"/>
    <s v="Wakht JK"/>
    <x v="0"/>
    <s v="Married"/>
    <x v="2"/>
    <x v="0"/>
    <s v="Advanced technical or soft skills training"/>
    <x v="0"/>
    <x v="1"/>
  </r>
  <r>
    <n v="0"/>
    <n v="1"/>
    <x v="1"/>
    <n v="0"/>
    <s v="taighoonchitrali123@gmail.comGoogle UX Design"/>
    <n v="477"/>
    <s v="Afsana bibi"/>
    <s v="taighoonchitrali123@gmail.com"/>
    <s v="1520264489676"/>
    <x v="9"/>
    <s v="google-ux-design"/>
    <s v="Google"/>
    <s v="2025-09-19T01:39:26.108Z"/>
    <s v="2025-10-16T19:46:01.079Z"/>
    <n v="1"/>
    <n v="8"/>
    <x v="0"/>
    <s v="No"/>
    <s v="akepb-lower-chitral-female-vxtf5"/>
    <s v="AKEPB - Lower Chitral (Female)"/>
    <m/>
    <s v="jAtkQ"/>
    <m/>
    <m/>
    <x v="0"/>
    <x v="11"/>
    <x v="1"/>
    <s v="+923407336086"/>
    <n v="1520264489676"/>
    <d v="2004-05-10T00:00:00"/>
    <x v="4"/>
    <x v="15"/>
    <s v="Balach JK "/>
    <x v="1"/>
    <s v="Single"/>
    <x v="1"/>
    <x v="4"/>
    <s v="Advanced technical or soft skills training"/>
    <x v="1"/>
    <x v="2"/>
  </r>
  <r>
    <n v="1"/>
    <n v="0"/>
    <x v="0"/>
    <n v="1"/>
    <s v="abeer.bhimani7@gmail.comGoogle Data Analytics"/>
    <n v="478"/>
    <s v="Abeer Akbar Ali"/>
    <s v="abeer.bhimani7@gmail.com"/>
    <s v="42201-9416453-5"/>
    <x v="1"/>
    <s v="google-data-analytics"/>
    <s v="Google"/>
    <s v="2025-09-24T17:50:46.858Z"/>
    <s v="2025-10-15T08:37:08.742Z"/>
    <n v="0"/>
    <n v="9"/>
    <x v="0"/>
    <s v="No"/>
    <s v="akepb-national-male-qhxxl"/>
    <s v="AKEPB - National (Male)"/>
    <m/>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0"/>
    <n v="0"/>
    <x v="1"/>
    <n v="0"/>
    <s v="hasnainahmed1942@gmail.comGoogle Advanced Data Analytics"/>
    <n v="479"/>
    <s v="Hasnain Ahmed"/>
    <s v="hasnainahmed1942@gmail.com"/>
    <s v="7150161827349"/>
    <x v="5"/>
    <s v="google-advanced-data-analytics"/>
    <s v="Google"/>
    <s v="2025-10-19T08:56:44.707Z"/>
    <s v="2025-11-01T10:06:32.008Z"/>
    <n v="1"/>
    <n v="8"/>
    <x v="0"/>
    <s v="No"/>
    <s v="akepb-gilgit-dsor-male-sgft8"/>
    <s v="AKEPB Gilgit - Skardu - DSOR (Male)"/>
    <s v="Google Career Certificates Scholarship Program "/>
    <m/>
    <m/>
    <m/>
    <x v="0"/>
    <x v="11"/>
    <x v="1"/>
    <s v="Not available in Google Form Data"/>
    <s v="Not available in Google Form Data"/>
    <s v="Not available in Google Form Data"/>
    <x v="0"/>
    <x v="4"/>
    <s v="Not available in Google Form Data"/>
    <x v="2"/>
    <s v="Not available in Google Form Data"/>
    <x v="4"/>
    <x v="3"/>
    <s v="Not available in Google Form Data"/>
    <x v="2"/>
    <x v="4"/>
  </r>
  <r>
    <n v="1"/>
    <n v="0"/>
    <x v="0"/>
    <n v="1"/>
    <s v="naziali260@gmail.comGoogle Project Management"/>
    <n v="480"/>
    <s v="Nazia Ali"/>
    <s v="naziali260@gmail.com"/>
    <s v="7150111350112"/>
    <x v="0"/>
    <s v="google-project-management"/>
    <s v="Google"/>
    <s v="2025-08-12T18:12:36.580Z"/>
    <s v="2025-09-20T17:18:46.346Z"/>
    <n v="1"/>
    <n v="7"/>
    <x v="0"/>
    <s v="No"/>
    <s v="akepb-gilgit-dsor-female-o1kn9"/>
    <s v="AKEPB - Gilgit-Skardu DSOR (Female)"/>
    <s v="Google Career Certificates Scholarship Program "/>
    <s v="jAtkQ"/>
    <m/>
    <m/>
    <x v="0"/>
    <x v="1"/>
    <x v="1"/>
    <s v="+923554997842"/>
    <n v="7150111350112"/>
    <d v="1992-03-25T00:00:00"/>
    <x v="0"/>
    <x v="0"/>
    <s v="O5"/>
    <x v="1"/>
    <s v="Married"/>
    <x v="5"/>
    <x v="8"/>
    <s v="Support My Family members for Upskilling"/>
    <x v="0"/>
    <x v="0"/>
  </r>
  <r>
    <n v="0"/>
    <n v="3"/>
    <x v="1"/>
    <n v="0"/>
    <s v="basitali.10k@gmail.comGoogle Data Analytics"/>
    <n v="481"/>
    <s v="Basit Ali"/>
    <s v="basitali.10k@gmail.com"/>
    <s v="1520168295331"/>
    <x v="1"/>
    <s v="google-data-analytics"/>
    <s v="Google"/>
    <s v="2025-10-03T02:27:47.354Z"/>
    <s v="2025-10-19T04:21:08.715Z"/>
    <n v="2"/>
    <n v="9"/>
    <x v="0"/>
    <s v="No"/>
    <s v="akepb-lower-chitral-male-3d42b"/>
    <s v="AKEPB - Lower Chitral (Male)"/>
    <s v="Google Career Certificates Scholarship Program "/>
    <s v="FZGI3"/>
    <m/>
    <m/>
    <x v="0"/>
    <x v="6"/>
    <x v="3"/>
    <s v="+923355262755"/>
    <n v="1520168295331"/>
    <d v="1996-12-14T00:00:00"/>
    <x v="4"/>
    <x v="16"/>
    <s v="Rawalpindi central JK"/>
    <x v="0"/>
    <s v="Single"/>
    <x v="5"/>
    <x v="0"/>
    <s v="I want to select two options internship placement"/>
    <x v="0"/>
    <x v="1"/>
  </r>
  <r>
    <n v="1"/>
    <n v="0"/>
    <x v="0"/>
    <n v="1"/>
    <s v="ullahshahzad489@gmail.comGoogle Digital Marketing &amp; E-commerce"/>
    <n v="482"/>
    <s v="Inayat Ullah Shahzad"/>
    <s v="ullahshahzad489@gmail.com"/>
    <s v="1520285166077"/>
    <x v="7"/>
    <s v="google-digital-marketing-ecommerce"/>
    <s v="Google"/>
    <s v="2025-08-09T08:58:07.866Z"/>
    <s v="2025-10-30T06:44:31.645Z"/>
    <n v="3"/>
    <n v="8"/>
    <x v="0"/>
    <s v="No"/>
    <s v="akepb-lower-chitral-male-3d42b"/>
    <s v="AKEPB - Lower Chitral (Male)"/>
    <m/>
    <s v="FZGI3"/>
    <m/>
    <m/>
    <x v="0"/>
    <x v="18"/>
    <x v="6"/>
    <s v="+923443397022"/>
    <n v="1520285166077"/>
    <d v="2003-12-28T00:00:00"/>
    <x v="4"/>
    <x v="17"/>
    <s v="Ali abad bang bala"/>
    <x v="0"/>
    <s v="Single"/>
    <x v="1"/>
    <x v="0"/>
    <s v="Support My Family members for Upskilling"/>
    <x v="1"/>
    <x v="1"/>
  </r>
  <r>
    <n v="0"/>
    <n v="0"/>
    <x v="1"/>
    <n v="0"/>
    <s v="Shafiqayasini@gmail.comGoogle Project Management"/>
    <n v="483"/>
    <s v="Shafiqa Bibi"/>
    <s v="Shafiqayasini@gmail.com"/>
    <s v="15201-3338091-6"/>
    <x v="0"/>
    <s v="google-project-management"/>
    <s v="Google"/>
    <s v="2025-08-16T05:37:41.541Z"/>
    <s v="2025-09-11T08:28:10.632Z"/>
    <n v="0"/>
    <n v="7"/>
    <x v="0"/>
    <s v="No"/>
    <s v="akepb-national-female-jnvrl"/>
    <s v="AKEPB - National (Female)"/>
    <m/>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asifsami73@gmail.comGoogle Data Analytics"/>
    <n v="484"/>
    <s v="Sami Ullah"/>
    <s v="asifsami73@gmail.com"/>
    <s v="7150111570505"/>
    <x v="1"/>
    <s v="google-data-analytics"/>
    <s v="Google"/>
    <s v="2025-08-22T06:37:39.247Z"/>
    <s v="2025-09-29T07:40:26.730Z"/>
    <n v="0"/>
    <n v="9"/>
    <x v="0"/>
    <s v="No"/>
    <s v="akepb-gilgit-dsor-male-sgft8"/>
    <s v="AKEPB Gilgit - Skardu - DSOR (Male)"/>
    <s v="Google Career Certificates Scholarship Program "/>
    <s v="jAtkQ"/>
    <m/>
    <m/>
    <x v="0"/>
    <x v="0"/>
    <x v="0"/>
    <s v="+923448839935"/>
    <n v="7150111570505"/>
    <d v="1994-07-27T00:00:00"/>
    <x v="0"/>
    <x v="18"/>
    <s v="Prince abad JK number 2"/>
    <x v="0"/>
    <s v="Married"/>
    <x v="0"/>
    <x v="8"/>
    <s v="Advanced technical or soft skills training"/>
    <x v="0"/>
    <x v="1"/>
  </r>
  <r>
    <n v="1"/>
    <n v="0"/>
    <x v="0"/>
    <n v="1"/>
    <s v="roshishah786@gmail.comGoogle Digital Marketing &amp; E-commerce"/>
    <n v="485"/>
    <s v="Roshan Malik"/>
    <s v="roshishah786@gmail.com"/>
    <s v="7150175113254"/>
    <x v="7"/>
    <s v="google-digital-marketing-ecommerce"/>
    <s v="Google"/>
    <s v="2025-08-18T07:00:27.160Z"/>
    <s v="2025-09-13T16:34:22.584Z"/>
    <n v="0"/>
    <n v="8"/>
    <x v="0"/>
    <s v="No"/>
    <s v="akepb-gilgit-dsor-female-o1kn9"/>
    <s v="AKEPB - Gilgit-Skardu DSOR (Female)"/>
    <m/>
    <s v="FZGI3"/>
    <m/>
    <m/>
    <x v="0"/>
    <x v="0"/>
    <x v="0"/>
    <s v="+923554506227"/>
    <n v="7150175113254"/>
    <d v="2004-10-12T00:00:00"/>
    <x v="0"/>
    <x v="0"/>
    <s v="Jk 4 Rahimabad "/>
    <x v="1"/>
    <s v="Single"/>
    <x v="1"/>
    <x v="2"/>
    <s v="Advanced technical or soft skills training"/>
    <x v="1"/>
    <x v="1"/>
  </r>
  <r>
    <n v="1"/>
    <n v="0"/>
    <x v="0"/>
    <n v="1"/>
    <s v="naveedaly23@gmail.comGoogle Digital Marketing &amp; E-commerce"/>
    <n v="486"/>
    <s v="Naveed Ali"/>
    <s v="naveedaly23@gmail.com"/>
    <s v="1520111789849"/>
    <x v="7"/>
    <s v="google-digital-marketing-ecommerce"/>
    <s v="Google"/>
    <s v="2025-09-03T09:17:58.462Z"/>
    <s v="2025-11-02T12:08:07.926Z"/>
    <n v="2"/>
    <n v="8"/>
    <x v="0"/>
    <s v="No"/>
    <s v="akepb-lower-chitral-male-3d42b"/>
    <s v="AKEPB - Lower Chitral (Male)"/>
    <m/>
    <s v="jAtkQ"/>
    <m/>
    <m/>
    <x v="0"/>
    <x v="9"/>
    <x v="3"/>
    <s v="+923455919882"/>
    <n v="1520111789849"/>
    <d v="2001-05-05T00:00:00"/>
    <x v="4"/>
    <x v="19"/>
    <s v="Shoghore Siwkhat"/>
    <x v="0"/>
    <s v="Single"/>
    <x v="5"/>
    <x v="1"/>
    <s v="Support My Family members for Upskilling"/>
    <x v="1"/>
    <x v="1"/>
  </r>
  <r>
    <n v="0"/>
    <n v="0"/>
    <x v="1"/>
    <n v="0"/>
    <s v="nadeemhussain15201@gmail.comGoogle Data Analytics"/>
    <n v="487"/>
    <s v="Nadeem Hussain"/>
    <s v="nadeemhussain15201@gmail.com"/>
    <s v="1520188282553"/>
    <x v="1"/>
    <s v="google-data-analytics"/>
    <s v="Google"/>
    <s v="2025-08-27T10:18:53.940Z"/>
    <s v="2025-10-28T11:31:01.929Z"/>
    <n v="0"/>
    <n v="9"/>
    <x v="0"/>
    <s v="No"/>
    <s v="akepb-lower-chitral-male-3d42b"/>
    <s v="AKEPB - Lower Chitral (Male)"/>
    <m/>
    <m/>
    <m/>
    <m/>
    <x v="0"/>
    <x v="0"/>
    <x v="0"/>
    <s v="+923412889559"/>
    <n v="1520188282553"/>
    <d v="1995-03-27T00:00:00"/>
    <x v="4"/>
    <x v="16"/>
    <s v="Beshquer payeen #3"/>
    <x v="0"/>
    <s v="Single"/>
    <x v="5"/>
    <x v="0"/>
    <s v="Job referrals or placement support"/>
    <x v="0"/>
    <x v="1"/>
  </r>
  <r>
    <n v="1"/>
    <n v="0"/>
    <x v="0"/>
    <n v="1"/>
    <s v="ijaz20hussain@gmail.comGoogle Digital Marketing &amp; E-commerce"/>
    <n v="488"/>
    <s v="Ijaz Hussain"/>
    <s v="ijaz20hussain@gmail.com"/>
    <s v="1520171075859"/>
    <x v="7"/>
    <s v="google-digital-marketing-ecommerce"/>
    <s v="Google"/>
    <s v="2025-11-02T18:12:52.957Z"/>
    <s v="2025-11-03T19:54:01.374Z"/>
    <n v="2"/>
    <n v="8"/>
    <x v="0"/>
    <s v="No"/>
    <s v="akepb-lower-chitral-male-3d42b"/>
    <s v="AKEPB - Lower Chitral (Male)"/>
    <m/>
    <s v="jAtkQ"/>
    <m/>
    <m/>
    <x v="0"/>
    <x v="9"/>
    <x v="3"/>
    <s v="+923412576642"/>
    <n v="1520171075859"/>
    <d v="2003-03-20T00:00:00"/>
    <x v="4"/>
    <x v="16"/>
    <s v="Narkorate "/>
    <x v="0"/>
    <s v="Single"/>
    <x v="1"/>
    <x v="4"/>
    <s v="Support My Family members for Upskilling"/>
    <x v="1"/>
    <x v="2"/>
  </r>
  <r>
    <n v="0"/>
    <n v="0"/>
    <x v="1"/>
    <n v="0"/>
    <s v="Samreenrasool22@gmail.comGoogle Project Management"/>
    <n v="489"/>
    <s v="Samreen uzair"/>
    <s v="Samreenrasool22@gmail.com"/>
    <s v="7150243351326"/>
    <x v="0"/>
    <s v="google-project-management"/>
    <s v="Google"/>
    <s v="2025-09-16T09:33:29.781Z"/>
    <s v="2025-11-01T12:00:52.955Z"/>
    <n v="2"/>
    <n v="7"/>
    <x v="0"/>
    <s v="No"/>
    <s v="akepb-national-female-jnvrl"/>
    <s v="AKEPB - National (Female)"/>
    <m/>
    <s v="jAtkQ"/>
    <m/>
    <m/>
    <x v="0"/>
    <x v="16"/>
    <x v="3"/>
    <s v="+923169336301"/>
    <n v="7150243351326"/>
    <s v="3/8/0098"/>
    <x v="6"/>
    <x v="20"/>
    <s v="Karimabad Karachi "/>
    <x v="1"/>
    <s v="Married"/>
    <x v="2"/>
    <x v="1"/>
    <s v="Advanced technical or soft skills training"/>
    <x v="1"/>
    <x v="0"/>
  </r>
  <r>
    <n v="0"/>
    <n v="0"/>
    <x v="1"/>
    <n v="0"/>
    <s v="imran.hasni112211@gmail.comGoogle Data Analytics"/>
    <n v="490"/>
    <s v="Imran.M.Qaseem Hasni"/>
    <s v="imran.hasni112211@gmail.com"/>
    <s v="4210115960023"/>
    <x v="1"/>
    <s v="google-data-analytics"/>
    <s v="Google"/>
    <s v="2025-10-20T11:14:10.446Z"/>
    <s v="2025-10-20T11:39:17.845Z"/>
    <n v="0"/>
    <n v="9"/>
    <x v="0"/>
    <s v="No"/>
    <s v="akepb-national-male-qhxxl"/>
    <s v="AKEPB - National (Male)"/>
    <s v="Google Career Certificates Scholarship Program "/>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basharatillahi663@gmail.comGoogle Digital Marketing &amp; E-commerce"/>
    <n v="491"/>
    <s v="Basharat Ilahi"/>
    <s v="basharatillahi663@gmail.com"/>
    <s v="1520223401745"/>
    <x v="7"/>
    <s v="google-digital-marketing-ecommerce"/>
    <s v="Google"/>
    <s v="2025-08-01T16:24:33.144Z"/>
    <s v="2025-10-29T17:24:50.965Z"/>
    <n v="5"/>
    <n v="8"/>
    <x v="0"/>
    <s v="No"/>
    <s v="akepb-lower-chitral-male-3d42b"/>
    <s v="AKEPB - Lower Chitral (Male)"/>
    <m/>
    <m/>
    <m/>
    <m/>
    <x v="0"/>
    <x v="5"/>
    <x v="2"/>
    <s v="+923407877367"/>
    <n v="1520223401745"/>
    <d v="2003-03-10T00:00:00"/>
    <x v="4"/>
    <x v="11"/>
    <s v="Dolomus JK"/>
    <x v="0"/>
    <s v="Single"/>
    <x v="1"/>
    <x v="0"/>
    <s v="Participation in hackathons and innovation challenges"/>
    <x v="1"/>
    <x v="2"/>
  </r>
  <r>
    <n v="0"/>
    <n v="1"/>
    <x v="1"/>
    <n v="0"/>
    <s v="ghazuali8@gmail.comGoogle Digital Marketing &amp; E-commerce"/>
    <n v="492"/>
    <s v="Ghazanfar Ali shah"/>
    <s v="ghazuali8@gmail.com"/>
    <s v="1520109711505"/>
    <x v="7"/>
    <s v="google-digital-marketing-ecommerce"/>
    <s v="Google"/>
    <s v="2025-08-16T12:06:31.811Z"/>
    <s v="2025-08-16T19:29:44.013Z"/>
    <n v="0"/>
    <n v="8"/>
    <x v="0"/>
    <s v="No"/>
    <s v="akepb-lower-chitral-male-3d42b"/>
    <s v="AKEPB - Lower Chitral (Male)"/>
    <s v="Google Career Certificates Scholarship Program "/>
    <s v="jAtkQ"/>
    <m/>
    <m/>
    <x v="0"/>
    <x v="0"/>
    <x v="0"/>
    <s v="+923489841473"/>
    <n v="1520109711505"/>
    <d v="2003-03-23T00:00:00"/>
    <x v="4"/>
    <x v="15"/>
    <s v="Seenlasht jammat Khana "/>
    <x v="0"/>
    <s v="Engaged"/>
    <x v="6"/>
    <x v="1"/>
    <s v="Entrepreneurship support and mentoring"/>
    <x v="1"/>
    <x v="2"/>
  </r>
  <r>
    <n v="1"/>
    <n v="0"/>
    <x v="0"/>
    <n v="1"/>
    <s v="eraj.duro@gmail.comGoogle Advanced Data Analytics"/>
    <n v="493"/>
    <s v="Eraj Jamal"/>
    <s v="eraj.duro@gmail.com"/>
    <s v="7150140717334"/>
    <x v="5"/>
    <s v="google-advanced-data-analytics"/>
    <s v="Google"/>
    <s v="2025-08-12T06:10:06.521Z"/>
    <s v="2025-09-07T08:34:46.779Z"/>
    <n v="0"/>
    <n v="8"/>
    <x v="0"/>
    <s v="No"/>
    <s v="akepb-gilgit-dsor-female-o1kn9"/>
    <s v="AKEPB - Gilgit-Skardu DSOR (Female)"/>
    <s v="Google Career Certificates Scholarship Program "/>
    <m/>
    <m/>
    <m/>
    <x v="0"/>
    <x v="0"/>
    <x v="0"/>
    <s v="+923350542112"/>
    <n v="7150140717334"/>
    <d v="1998-09-13T00:00:00"/>
    <x v="0"/>
    <x v="0"/>
    <s v="Muhammadabad, Jk#10, Danyore"/>
    <x v="1"/>
    <s v="Married"/>
    <x v="5"/>
    <x v="0"/>
    <s v="Job referrals or placement support"/>
    <x v="0"/>
    <x v="0"/>
  </r>
  <r>
    <n v="0"/>
    <n v="0"/>
    <x v="1"/>
    <n v="0"/>
    <s v="waqarhnzi68@gmail.comGoogle IT Automation with Python"/>
    <n v="494"/>
    <s v="Waqar Alam"/>
    <s v="waqarhnzi68@gmail.com"/>
    <s v="7150227779441"/>
    <x v="8"/>
    <s v="google-it-automation"/>
    <s v="Google"/>
    <s v="2025-08-11T16:53:06.482Z"/>
    <s v="2025-10-31T05:52:32.549Z"/>
    <n v="1"/>
    <n v="7"/>
    <x v="0"/>
    <s v="No"/>
    <s v="akepb-gilgit-dsor-male-sgft8"/>
    <s v="AKEPB Gilgit - Skardu - DSOR (Male)"/>
    <s v="Google Career Certificates Scholarship Program "/>
    <s v="jAtkQ"/>
    <m/>
    <m/>
    <x v="0"/>
    <x v="1"/>
    <x v="1"/>
    <s v="+923491883779"/>
    <n v="7150227779441"/>
    <d v="2018-05-11T00:00:00"/>
    <x v="0"/>
    <x v="0"/>
    <s v="4 Danyor"/>
    <x v="0"/>
    <s v="Single"/>
    <x v="5"/>
    <x v="2"/>
    <s v="Participation in hackathons and innovation challenges"/>
    <x v="0"/>
    <x v="1"/>
  </r>
  <r>
    <n v="1"/>
    <n v="0"/>
    <x v="0"/>
    <n v="1"/>
    <s v="sumerasam22@gmail.comGoogle Data Analytics"/>
    <n v="495"/>
    <s v="Sumera Hassan"/>
    <s v="sumerasam22@gmail.com"/>
    <s v="4210182495030"/>
    <x v="1"/>
    <s v="google-data-analytics"/>
    <s v="Google"/>
    <s v="2025-09-06T07:04:01.413Z"/>
    <s v="2025-09-06T07:39:43.039Z"/>
    <n v="0"/>
    <n v="9"/>
    <x v="0"/>
    <s v="No"/>
    <s v="akepb-national-female-jnvrl"/>
    <s v="AKEPB - National (Female)"/>
    <s v="Google Career Certificates Scholarship Program "/>
    <m/>
    <m/>
    <m/>
    <x v="0"/>
    <x v="0"/>
    <x v="0"/>
    <s v="+923171068702"/>
    <n v="4210182495030"/>
    <d v="1984-04-24T00:00:00"/>
    <x v="6"/>
    <x v="20"/>
    <s v="Karimabad"/>
    <x v="1"/>
    <s v="Single"/>
    <x v="2"/>
    <x v="0"/>
    <s v="Job referrals or placement support"/>
    <x v="0"/>
    <x v="0"/>
  </r>
  <r>
    <n v="0"/>
    <n v="1"/>
    <x v="1"/>
    <n v="0"/>
    <s v="taighoonchitrali123@gmail.comGoogle Data Analytics"/>
    <n v="496"/>
    <s v="Afsana bibi"/>
    <s v="taighoonchitrali123@gmail.com"/>
    <s v="1520264489676"/>
    <x v="1"/>
    <s v="google-data-analytics"/>
    <s v="Google"/>
    <s v="2025-08-21T13:50:14.904Z"/>
    <s v="2025-10-19T10:25:41.541Z"/>
    <n v="3"/>
    <n v="8"/>
    <x v="0"/>
    <s v="No"/>
    <s v="akepb-lower-chitral-female-vxtf5"/>
    <s v="AKEPB - Lower Chitral (Female)"/>
    <m/>
    <s v="jAtkQ"/>
    <m/>
    <m/>
    <x v="0"/>
    <x v="18"/>
    <x v="6"/>
    <s v="+923407336086"/>
    <n v="1520264489676"/>
    <d v="2004-05-10T00:00:00"/>
    <x v="4"/>
    <x v="15"/>
    <s v="Balach JK "/>
    <x v="1"/>
    <s v="Single"/>
    <x v="1"/>
    <x v="4"/>
    <s v="Advanced technical or soft skills training"/>
    <x v="1"/>
    <x v="2"/>
  </r>
  <r>
    <n v="1"/>
    <n v="0"/>
    <x v="0"/>
    <n v="1"/>
    <s v="sumara13aman@gmail.comGoogle Digital Marketing &amp; E-commerce"/>
    <n v="497"/>
    <s v="Sumaira Aman"/>
    <s v="sumara13aman@gmail.com"/>
    <s v="7150403835870"/>
    <x v="7"/>
    <s v="google-digital-marketing-ecommerce"/>
    <s v="Google"/>
    <s v="2025-09-13T19:18:52.018Z"/>
    <s v="2025-10-30T08:15:06.973Z"/>
    <n v="0"/>
    <n v="8"/>
    <x v="0"/>
    <s v="No"/>
    <s v="akepb-gilgit-dsor-female-o1kn9"/>
    <s v="AKEPB - Gilgit-Skardu DSOR (Female)"/>
    <m/>
    <s v="FZGI3"/>
    <m/>
    <m/>
    <x v="0"/>
    <x v="0"/>
    <x v="0"/>
    <s v="+923118592191"/>
    <n v="7150403835870"/>
    <d v="1994-02-05T00:00:00"/>
    <x v="0"/>
    <x v="0"/>
    <s v="Muhammad Abad JK No. 10"/>
    <x v="1"/>
    <s v="Married"/>
    <x v="0"/>
    <x v="0"/>
    <s v="Internship placements"/>
    <x v="0"/>
    <x v="1"/>
  </r>
  <r>
    <n v="1"/>
    <n v="0"/>
    <x v="0"/>
    <n v="1"/>
    <s v="shoaibchitrali66@gmail.comGoogle Project Management"/>
    <n v="498"/>
    <s v="Shoaib Sultan"/>
    <s v="shoaibchitrali66@gmail.com"/>
    <s v="1520107878721"/>
    <x v="0"/>
    <s v="google-project-management"/>
    <s v="Google"/>
    <s v="2025-07-28T05:59:31.559Z"/>
    <s v="2025-08-01T10:13:04.220Z"/>
    <n v="0"/>
    <n v="7"/>
    <x v="0"/>
    <s v="No"/>
    <s v="akepb-lower-chitral-male-3d42b"/>
    <s v="AKEPB - Lower Chitral (Male)"/>
    <s v="Google Career Certificates Scholarship Program "/>
    <s v="FZGI3"/>
    <m/>
    <m/>
    <x v="0"/>
    <x v="0"/>
    <x v="0"/>
    <s v="+923469259966"/>
    <n v="1520107878721"/>
    <d v="1993-10-13T00:00:00"/>
    <x v="4"/>
    <x v="15"/>
    <s v="Bohtuli Dook"/>
    <x v="0"/>
    <s v="Single"/>
    <x v="2"/>
    <x v="1"/>
    <s v="Entrepreneurship support and mentoring"/>
    <x v="0"/>
    <x v="0"/>
  </r>
  <r>
    <n v="1"/>
    <n v="0"/>
    <x v="0"/>
    <n v="1"/>
    <s v="ayubshah810@gmail.comGoogle Digital Marketing &amp; E-commerce"/>
    <n v="499"/>
    <s v="Ayub shah"/>
    <s v="ayubshah810@gmail.com"/>
    <s v="1520105321865"/>
    <x v="7"/>
    <s v="google-digital-marketing-ecommerce"/>
    <s v="Google"/>
    <s v="2025-07-25T07:33:13.502Z"/>
    <s v="2025-10-28T17:05:33.501Z"/>
    <n v="4"/>
    <n v="8"/>
    <x v="0"/>
    <s v="No"/>
    <s v="akepb-lower-chitral-male-3d42b"/>
    <s v="AKEPB - Lower Chitral (Male)"/>
    <s v="Google Career Certificates Scholarship Program "/>
    <s v="jAtkQ"/>
    <m/>
    <m/>
    <x v="0"/>
    <x v="20"/>
    <x v="4"/>
    <s v="+923472379894"/>
    <n v="1520105321865"/>
    <d v="1995-08-07T00:00:00"/>
    <x v="4"/>
    <x v="16"/>
    <s v="Jitur no 1"/>
    <x v="0"/>
    <s v="Single"/>
    <x v="0"/>
    <x v="2"/>
    <s v="Entrepreneurship support and mentoring"/>
    <x v="0"/>
    <x v="1"/>
  </r>
  <r>
    <n v="0"/>
    <n v="0"/>
    <x v="1"/>
    <n v="0"/>
    <s v="ayazshehroz9@gmail.comGoogle UX Design"/>
    <n v="500"/>
    <s v="Shehroz Ayaz"/>
    <s v="ayazshehroz9@gmail.com"/>
    <s v="7140196286917"/>
    <x v="9"/>
    <s v="google-ux-design"/>
    <s v="Google"/>
    <s v="2025-08-11T17:33:20.845Z"/>
    <m/>
    <n v="0"/>
    <n v="8"/>
    <x v="0"/>
    <s v="No"/>
    <s v="akepb-gilgit-dsor-male-sgft8"/>
    <s v="AKEPB Gilgit - Skardu - DSOR (Male)"/>
    <s v="Google Career Certificates Scholarship Program "/>
    <s v="jAtkQ"/>
    <m/>
    <m/>
    <x v="0"/>
    <x v="0"/>
    <x v="0"/>
    <s v="+923408822870"/>
    <n v="7140196286917"/>
    <d v="2003-03-22T00:00:00"/>
    <x v="0"/>
    <x v="0"/>
    <s v="jk-9 Danyore"/>
    <x v="0"/>
    <s v="Single"/>
    <x v="1"/>
    <x v="0"/>
    <s v="Advanced technical or soft skills training"/>
    <x v="1"/>
    <x v="1"/>
  </r>
  <r>
    <n v="1"/>
    <n v="0"/>
    <x v="0"/>
    <n v="1"/>
    <s v="Jaweria.baig15@gmail.comGoogle Data Analytics"/>
    <n v="501"/>
    <s v="Jaweria Ali"/>
    <s v="Jaweria.baig15@gmail.com"/>
    <s v="4210171126164"/>
    <x v="1"/>
    <s v="google-data-analytics"/>
    <s v="Google"/>
    <s v="2025-09-23T08:45:53.040Z"/>
    <m/>
    <n v="0"/>
    <n v="9"/>
    <x v="0"/>
    <s v="No"/>
    <s v="akepb-national-female-jnvrl"/>
    <s v="AKEPB - National (Female)"/>
    <m/>
    <s v="jAtkQ"/>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0"/>
    <n v="0"/>
    <x v="1"/>
    <n v="0"/>
    <s v="asimahayatsarghuz@gmail.comGoogle Digital Marketing &amp; E-commerce"/>
    <n v="502"/>
    <s v="Asima Hayat"/>
    <s v="asimahayatsarghuz@gmail.com"/>
    <s v="1520285041334"/>
    <x v="7"/>
    <s v="google-digital-marketing-ecommerce"/>
    <s v="Google"/>
    <s v="2025-07-24T11:24:56.126Z"/>
    <s v="2025-07-29T12:33:27.419Z"/>
    <n v="0"/>
    <n v="8"/>
    <x v="0"/>
    <s v="No"/>
    <s v="akepb-lower-chitral-female-vxtf5"/>
    <s v="AKEPB - Lower Chitral (Female)"/>
    <s v="Google Career Certificates Scholarship Program "/>
    <s v="jAtkQ"/>
    <m/>
    <m/>
    <x v="0"/>
    <x v="0"/>
    <x v="0"/>
    <s v="+923431905992"/>
    <n v="1520285041334"/>
    <d v="1996-04-20T00:00:00"/>
    <x v="4"/>
    <x v="15"/>
    <s v="Balach "/>
    <x v="1"/>
    <s v="Single"/>
    <x v="5"/>
    <x v="0"/>
    <s v="Internship placements"/>
    <x v="0"/>
    <x v="0"/>
  </r>
  <r>
    <n v="1"/>
    <n v="0"/>
    <x v="0"/>
    <n v="1"/>
    <s v="abeerpanah896@gmail.comGoogle Business Intelligence"/>
    <n v="503"/>
    <s v="Abeer panah"/>
    <s v="abeerpanah896@gmail.com"/>
    <s v="7140169633535"/>
    <x v="4"/>
    <s v="google-business-intelligence"/>
    <s v="Google"/>
    <s v="2025-10-01T15:19:27.440Z"/>
    <s v="2025-10-31T19:44:38.167Z"/>
    <n v="0"/>
    <n v="4"/>
    <x v="0"/>
    <s v="No"/>
    <s v="akepb-gilgit-dsor-male-sgft8"/>
    <s v="AKEPB Gilgit - Skardu - DSOR (Male)"/>
    <m/>
    <m/>
    <m/>
    <m/>
    <x v="0"/>
    <x v="0"/>
    <x v="0"/>
    <s v="+923554571842"/>
    <n v="7140169633535"/>
    <d v="2005-04-08T00:00:00"/>
    <x v="0"/>
    <x v="0"/>
    <s v="Daniyore JK 4"/>
    <x v="0"/>
    <s v="Single"/>
    <x v="1"/>
    <x v="2"/>
    <s v="Entrepreneurship support and mentoring"/>
    <x v="1"/>
    <x v="1"/>
  </r>
  <r>
    <n v="0"/>
    <n v="0"/>
    <x v="1"/>
    <n v="0"/>
    <s v="sher.ali2369@gmail.comGoogle UX Design"/>
    <n v="504"/>
    <s v="Sher Ali"/>
    <s v="sher.ali2369@gmail.com"/>
    <s v="1520119972067"/>
    <x v="9"/>
    <s v="google-ux-design"/>
    <s v="Google"/>
    <s v="2025-08-02T12:42:19.733Z"/>
    <s v="2025-08-02T14:49:37.193Z"/>
    <n v="0"/>
    <n v="8"/>
    <x v="0"/>
    <s v="No"/>
    <s v="akepb-lower-chitral-male-3d42b"/>
    <s v="AKEPB - Lower Chitral (Male)"/>
    <s v="Google Career Certificates Scholarship Program "/>
    <s v="jAtkQ"/>
    <m/>
    <m/>
    <x v="0"/>
    <x v="0"/>
    <x v="0"/>
    <s v="+923410992573"/>
    <n v="1520119972067"/>
    <d v="1996-02-25T00:00:00"/>
    <x v="4"/>
    <x v="19"/>
    <s v="Owir Arkari"/>
    <x v="0"/>
    <s v="Single"/>
    <x v="5"/>
    <x v="4"/>
    <s v="Advanced technical or soft skills training"/>
    <x v="0"/>
    <x v="0"/>
  </r>
  <r>
    <n v="0"/>
    <n v="0"/>
    <x v="1"/>
    <n v="0"/>
    <s v="summeraakhtar1234@gmail.comGoogle Advanced Data Analytics"/>
    <n v="505"/>
    <s v="Summera Akhtar"/>
    <s v="summeraakhtar1234@gmail.com"/>
    <s v="7150144199832"/>
    <x v="5"/>
    <s v="google-advanced-data-analytics"/>
    <s v="Google"/>
    <s v="2025-09-06T08:43:00.363Z"/>
    <s v="2025-09-16T11:26:28.487Z"/>
    <n v="0"/>
    <n v="8"/>
    <x v="0"/>
    <s v="No"/>
    <s v="akepb-gilgit-dsor-female-o1kn9"/>
    <s v="AKEPB - Gilgit-Skardu DSOR (Female)"/>
    <m/>
    <s v="jAtkQ"/>
    <m/>
    <m/>
    <x v="0"/>
    <x v="0"/>
    <x v="0"/>
    <s v="+923129560154"/>
    <n v="7150144199832"/>
    <d v="2005-01-15T00:00:00"/>
    <x v="0"/>
    <x v="18"/>
    <s v="Al-Hadi Jk#03 sultanabad"/>
    <x v="1"/>
    <s v="Single"/>
    <x v="1"/>
    <x v="0"/>
    <s v="Internship placements"/>
    <x v="1"/>
    <x v="1"/>
  </r>
  <r>
    <n v="0"/>
    <n v="0"/>
    <x v="1"/>
    <n v="0"/>
    <s v="irfanshahemailcom2@gmail.comGoogle Digital Marketing &amp; E-commerce"/>
    <n v="506"/>
    <s v="Irfan Ali Shah"/>
    <s v="irfanshahemailcom2@gmail.com"/>
    <s v="1520168577517"/>
    <x v="7"/>
    <s v="google-digital-marketing-ecommerce"/>
    <s v="Google"/>
    <s v="2025-07-29T14:21:05.334Z"/>
    <s v="2025-08-01T09:21:56.715Z"/>
    <n v="0"/>
    <n v="8"/>
    <x v="0"/>
    <s v="No"/>
    <s v="akepb-lower-chitral-male-3d42b"/>
    <s v="AKEPB - Lower Chitral (Male)"/>
    <m/>
    <s v="jAtkQ"/>
    <m/>
    <m/>
    <x v="0"/>
    <x v="0"/>
    <x v="0"/>
    <s v="+923449013142"/>
    <n v="1520168577517"/>
    <d v="1998-01-02T00:00:00"/>
    <x v="4"/>
    <x v="15"/>
    <s v="Bohtuli goal "/>
    <x v="0"/>
    <s v="Married"/>
    <x v="5"/>
    <x v="0"/>
    <s v="Advanced technical or soft skills training"/>
    <x v="0"/>
    <x v="1"/>
  </r>
  <r>
    <n v="1"/>
    <n v="0"/>
    <x v="0"/>
    <n v="1"/>
    <s v="manzooralidan@gmail.comGoogle Project Management"/>
    <n v="507"/>
    <s v="Manzoor Ali"/>
    <s v="manzooralidan@gmail.com"/>
    <s v="7150112020105"/>
    <x v="0"/>
    <s v="google-project-management"/>
    <s v="Google"/>
    <s v="2025-08-30T08:26:00.387Z"/>
    <s v="2025-09-27T09:11:20.838Z"/>
    <n v="0"/>
    <n v="7"/>
    <x v="0"/>
    <s v="No"/>
    <s v="akepb-gilgit-dsor-male-sgft8"/>
    <s v="AKEPB Gilgit - Skardu - DSOR (Male)"/>
    <m/>
    <m/>
    <m/>
    <m/>
    <x v="0"/>
    <x v="0"/>
    <x v="0"/>
    <s v="+923408620978"/>
    <n v="7150112020105"/>
    <d v="1994-04-03T00:00:00"/>
    <x v="0"/>
    <x v="18"/>
    <s v="Jk#8 Danyore"/>
    <x v="0"/>
    <s v="Married"/>
    <x v="0"/>
    <x v="1"/>
    <s v="Participation in hackathons and innovation challenges"/>
    <x v="0"/>
    <x v="1"/>
  </r>
  <r>
    <n v="0"/>
    <n v="0"/>
    <x v="1"/>
    <n v="0"/>
    <s v="alwanisarah@gmail.comGoogle Marketing Digital e E-Commerce"/>
    <n v="508"/>
    <s v="Sarah Pervez"/>
    <s v="alwanisarah@gmail.com"/>
    <s v="4220195014758"/>
    <x v="11"/>
    <s v="certificado-de-carrera-de-google-marketing-digital-e-e-commerce"/>
    <s v="Google"/>
    <s v="2025-09-20T19:25:47.808Z"/>
    <m/>
    <n v="0"/>
    <n v="7"/>
    <x v="0"/>
    <s v="No"/>
    <s v="akepb-national-female-jnvrl"/>
    <s v="AKEPB - National (Female)"/>
    <m/>
    <s v="mb1mm"/>
    <m/>
    <m/>
    <x v="0"/>
    <x v="0"/>
    <x v="0"/>
    <s v="+923312133178"/>
    <n v="4220195014758"/>
    <d v="1995-10-11T00:00:00"/>
    <x v="6"/>
    <x v="21"/>
    <s v="Clifton"/>
    <x v="1"/>
    <s v="Married"/>
    <x v="2"/>
    <x v="8"/>
    <s v="Advanced technical or soft skills training"/>
    <x v="0"/>
    <x v="0"/>
  </r>
  <r>
    <n v="1"/>
    <n v="0"/>
    <x v="0"/>
    <n v="1"/>
    <s v="valjimahnoor23@gmail.comGoogle Project Management"/>
    <n v="509"/>
    <s v="Mahnoor"/>
    <s v="valjimahnoor23@gmail.com"/>
    <s v="4220140128964"/>
    <x v="0"/>
    <s v="google-project-management"/>
    <s v="Google"/>
    <s v="2025-08-11T16:08:53.281Z"/>
    <s v="2025-09-08T17:13:30.196Z"/>
    <n v="1"/>
    <n v="7"/>
    <x v="0"/>
    <s v="No"/>
    <s v="akepb-national-female-jnvrl"/>
    <s v="AKEPB - National (Female)"/>
    <s v="Google Career Certificates Scholarship Program "/>
    <s v="jAtkQ"/>
    <m/>
    <m/>
    <x v="0"/>
    <x v="1"/>
    <x v="1"/>
    <s v="Not available in Google Form Data"/>
    <s v="Not available in Google Form Data"/>
    <s v="Not available in Google Form Data"/>
    <x v="5"/>
    <x v="4"/>
    <s v="Not available in Google Form Data"/>
    <x v="2"/>
    <s v="Not available in Google Form Data"/>
    <x v="4"/>
    <x v="3"/>
    <s v="Not available in Google Form Data"/>
    <x v="2"/>
    <x v="4"/>
  </r>
  <r>
    <n v="0"/>
    <n v="0"/>
    <x v="1"/>
    <n v="0"/>
    <s v="zohaibejaz999@gmail.comGoogle Project Management"/>
    <n v="510"/>
    <s v="Urooj Ejaz"/>
    <s v="zohaibejaz999@gmail.com"/>
    <s v="42101-0417462-0"/>
    <x v="0"/>
    <s v="google-project-management"/>
    <s v="Google"/>
    <s v="2025-10-30T15:53:14.338Z"/>
    <s v="2025-10-30T16:13:54.654Z"/>
    <n v="0"/>
    <n v="7"/>
    <x v="0"/>
    <s v="No"/>
    <s v="akepb-national-female-jnvrl"/>
    <s v="AKEPB - National (Female)"/>
    <m/>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0"/>
    <n v="0"/>
    <x v="1"/>
    <n v="0"/>
    <s v="ameerali.zeeshan@gmail.comGoogle Data Analytics"/>
    <n v="511"/>
    <s v="Zeeshan Ameer Ali"/>
    <s v="ameerali.zeeshan@gmail.com"/>
    <s v="42101-0472437-3"/>
    <x v="1"/>
    <s v="google-data-analytics"/>
    <s v="Google"/>
    <s v="2024-06-25T18:50:37.747Z"/>
    <s v="2024-11-26T08:27:10.393Z"/>
    <n v="0"/>
    <n v="9"/>
    <x v="0"/>
    <s v="No"/>
    <s v="akepb-national-male-qhxxl"/>
    <s v="AKEPB - National (Male)"/>
    <s v="Google Career Certificates Scholarship Program "/>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shabanakhushal137@gmail.comGoogle Project Management"/>
    <n v="512"/>
    <s v="Shabana Khushal"/>
    <s v="shabanakhushal137@gmail.com"/>
    <s v="1520180906524"/>
    <x v="0"/>
    <s v="google-project-management"/>
    <s v="Google"/>
    <s v="2025-07-25T05:58:04.912Z"/>
    <s v="2025-11-03T08:33:54.312Z"/>
    <n v="3"/>
    <n v="7"/>
    <x v="0"/>
    <s v="No"/>
    <s v="akepb-lower-chitral-female-vxtf5"/>
    <s v="AKEPB - Lower Chitral (Female)"/>
    <m/>
    <m/>
    <m/>
    <m/>
    <x v="0"/>
    <x v="21"/>
    <x v="4"/>
    <s v="+923264600442"/>
    <n v="1520180906524"/>
    <d v="1997-10-30T00:00:00"/>
    <x v="4"/>
    <x v="15"/>
    <s v="Dolomuch"/>
    <x v="1"/>
    <s v="Single"/>
    <x v="2"/>
    <x v="0"/>
    <s v="Entrepreneurship support and mentoring"/>
    <x v="0"/>
    <x v="0"/>
  </r>
  <r>
    <n v="0"/>
    <n v="0"/>
    <x v="1"/>
    <n v="0"/>
    <s v="Samreenrasool22@gmail.comGoogle Data Analytics"/>
    <n v="513"/>
    <s v="Samreen uzair"/>
    <s v="Samreenrasool22@gmail.com"/>
    <s v="7150243351326"/>
    <x v="1"/>
    <s v="google-data-analytics"/>
    <s v="Google"/>
    <s v="2025-09-26T06:36:19.160Z"/>
    <m/>
    <n v="0"/>
    <n v="9"/>
    <x v="0"/>
    <s v="No"/>
    <s v="akepb-national-female-jnvrl"/>
    <s v="AKEPB - National (Female)"/>
    <m/>
    <s v="jAtkQ"/>
    <m/>
    <m/>
    <x v="0"/>
    <x v="0"/>
    <x v="0"/>
    <s v="+923169336301"/>
    <n v="7150243351326"/>
    <s v="3/8/0098"/>
    <x v="6"/>
    <x v="20"/>
    <s v="Karimabad Karachi "/>
    <x v="1"/>
    <s v="Married"/>
    <x v="2"/>
    <x v="1"/>
    <s v="Advanced technical or soft skills training"/>
    <x v="1"/>
    <x v="0"/>
  </r>
  <r>
    <n v="1"/>
    <n v="0"/>
    <x v="0"/>
    <n v="1"/>
    <s v="alytajani4947083@gmail.comGoogle Data Analytics"/>
    <n v="514"/>
    <s v="Aly Muhammad Tajani"/>
    <s v="alytajani4947083@gmail.com"/>
    <s v="4220193634929"/>
    <x v="1"/>
    <s v="google-data-analytics"/>
    <s v="Google"/>
    <s v="2025-08-29T15:35:06.394Z"/>
    <s v="2025-10-29T08:46:05.192Z"/>
    <n v="0"/>
    <n v="9"/>
    <x v="0"/>
    <s v="No"/>
    <s v="akepb-national-male-qhxxl"/>
    <s v="AKEPB - National (Male)"/>
    <s v="Google Career Certificates Scholarship Program "/>
    <s v="jAtkQ"/>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0"/>
    <n v="0"/>
    <x v="1"/>
    <n v="0"/>
    <s v="mushrafa2003@gmail.comGoogle IT Support"/>
    <n v="515"/>
    <s v="Mushrafa Bibi"/>
    <s v="mushrafa2003@gmail.com"/>
    <s v="1520294062232"/>
    <x v="6"/>
    <s v="google-it-support"/>
    <s v="Google"/>
    <s v="2025-11-04T06:13:14.807Z"/>
    <m/>
    <n v="0"/>
    <n v="6"/>
    <x v="0"/>
    <s v="No"/>
    <s v="akepb-lower-chitral-female-vxtf5"/>
    <s v="AKEPB - Lower Chitral (Female)"/>
    <m/>
    <s v="jAtkQ"/>
    <m/>
    <m/>
    <x v="0"/>
    <x v="0"/>
    <x v="0"/>
    <s v="+923443577709"/>
    <n v="1520294062232"/>
    <d v="2001-06-15T00:00:00"/>
    <x v="4"/>
    <x v="11"/>
    <s v="seenlasht JK"/>
    <x v="1"/>
    <s v="Single"/>
    <x v="3"/>
    <x v="0"/>
    <s v="Job referrals or placement support"/>
    <x v="1"/>
    <x v="1"/>
  </r>
  <r>
    <n v="1"/>
    <n v="0"/>
    <x v="0"/>
    <n v="1"/>
    <s v="aiemalali652@gmail.comGoogle Digital Marketing &amp; E-commerce"/>
    <n v="516"/>
    <s v="Aiemal Ali"/>
    <s v="aiemalali652@gmail.com"/>
    <s v="4220188789171"/>
    <x v="7"/>
    <s v="google-digital-marketing-ecommerce"/>
    <s v="Google"/>
    <s v="2025-08-17T19:27:49.066Z"/>
    <s v="2025-10-17T16:12:59.328Z"/>
    <n v="1"/>
    <n v="8"/>
    <x v="0"/>
    <s v="No"/>
    <s v="akepb-national-male-qhxxl"/>
    <s v="AKEPB - National (Male)"/>
    <s v="Google Career Certificates Scholarship Program "/>
    <s v="S2LV7"/>
    <m/>
    <m/>
    <x v="0"/>
    <x v="11"/>
    <x v="1"/>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hasaniatajik@gmail.comGoogle Project Management"/>
    <n v="517"/>
    <s v="Hasania"/>
    <s v="hasaniatajik@gmail.com"/>
    <s v="1520180891706"/>
    <x v="0"/>
    <s v="google-project-management"/>
    <s v="Google"/>
    <s v="2025-10-18T05:42:45.131Z"/>
    <s v="2025-11-04T08:17:09.862Z"/>
    <n v="3"/>
    <n v="7"/>
    <x v="0"/>
    <s v="No"/>
    <s v="akepb-lower-chitral-female-vxtf5"/>
    <s v="AKEPB - Lower Chitral (Female)"/>
    <s v="Google Career Certificates Scholarship Program "/>
    <m/>
    <m/>
    <m/>
    <x v="0"/>
    <x v="21"/>
    <x v="4"/>
    <s v="+923456949672"/>
    <n v="1520180891706"/>
    <d v="2004-03-04T00:00:00"/>
    <x v="4"/>
    <x v="14"/>
    <s v="Seenlasht"/>
    <x v="1"/>
    <s v="Single"/>
    <x v="1"/>
    <x v="0"/>
    <s v="Internship placements"/>
    <x v="1"/>
    <x v="1"/>
  </r>
  <r>
    <n v="1"/>
    <n v="0"/>
    <x v="2"/>
    <n v="1"/>
    <s v="nadeemhussain15201@gmail.comGoogle Project Management"/>
    <n v="518"/>
    <s v="Nadeem Hussain"/>
    <s v="nadeemhussain15201@gmail.com"/>
    <s v="1520188282553"/>
    <x v="0"/>
    <s v="google-project-management"/>
    <s v="Google"/>
    <s v="2025-08-22T11:07:35.772Z"/>
    <s v="2025-10-17T10:52:26.064Z"/>
    <n v="1"/>
    <n v="7"/>
    <x v="0"/>
    <s v="No"/>
    <s v="akepb-lower-chitral-male-3d42b"/>
    <s v="AKEPB - Lower Chitral (Male)"/>
    <m/>
    <m/>
    <m/>
    <m/>
    <x v="0"/>
    <x v="1"/>
    <x v="1"/>
    <s v="+923412889559"/>
    <n v="1520188282553"/>
    <d v="1995-03-27T00:00:00"/>
    <x v="4"/>
    <x v="16"/>
    <s v="Beshquer payeen #3"/>
    <x v="0"/>
    <s v="Single"/>
    <x v="5"/>
    <x v="0"/>
    <s v="Job referrals or placement support"/>
    <x v="0"/>
    <x v="1"/>
  </r>
  <r>
    <n v="1"/>
    <n v="0"/>
    <x v="0"/>
    <n v="1"/>
    <s v="riazhussainyasini@gmail.comGoogle Digital Marketing &amp; E-commerce"/>
    <n v="519"/>
    <s v="Riaz hussain"/>
    <s v="riazhussainyasini@gmail.com"/>
    <s v="7140134645455"/>
    <x v="7"/>
    <s v="google-digital-marketing-ecommerce"/>
    <s v="Google"/>
    <s v="2025-10-04T10:53:13.541Z"/>
    <s v="2025-11-04T06:55:30.612Z"/>
    <n v="2"/>
    <n v="8"/>
    <x v="0"/>
    <s v="No"/>
    <s v="akepb-gilgit-dsor-male-sgft8"/>
    <s v="AKEPB Gilgit - Skardu - DSOR (Male)"/>
    <m/>
    <s v="FZGI3"/>
    <m/>
    <m/>
    <x v="0"/>
    <x v="9"/>
    <x v="3"/>
    <s v="+923129719885"/>
    <n v="7140134645455"/>
    <d v="1963-04-13T00:00:00"/>
    <x v="0"/>
    <x v="0"/>
    <s v="Jk 13"/>
    <x v="0"/>
    <s v="Married"/>
    <x v="0"/>
    <x v="2"/>
    <s v="Job referrals or placement support"/>
    <x v="3"/>
    <x v="0"/>
  </r>
  <r>
    <n v="0"/>
    <n v="0"/>
    <x v="1"/>
    <n v="0"/>
    <s v="zohaibejaz999@gmail.comGoogle Cybersecurity"/>
    <n v="520"/>
    <s v="Urooj Ejaz"/>
    <s v="zohaibejaz999@gmail.com"/>
    <s v="42101-0417462-0"/>
    <x v="2"/>
    <s v="google-cybersecurity"/>
    <s v="Google"/>
    <s v="2025-08-20T15:49:56.896Z"/>
    <s v="2025-09-29T14:36:39.235Z"/>
    <n v="3"/>
    <n v="9"/>
    <x v="0"/>
    <s v="No"/>
    <s v="akepb-national-female-jnvrl"/>
    <s v="AKEPB - National (Female)"/>
    <s v="Google Career Certificates Scholarship Program "/>
    <s v="jAtkQ"/>
    <m/>
    <m/>
    <x v="0"/>
    <x v="13"/>
    <x v="6"/>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zsyed8651@gmail.comGoogle Digital Marketing &amp; E-commerce"/>
    <n v="521"/>
    <s v="Syed Zahid Ali Shah"/>
    <s v="zsyed8651@gmail.com"/>
    <s v="1520107173947"/>
    <x v="7"/>
    <s v="google-digital-marketing-ecommerce"/>
    <s v="Google"/>
    <s v="2025-07-26T03:55:02.547Z"/>
    <s v="2025-10-30T07:34:07.979Z"/>
    <n v="0"/>
    <n v="8"/>
    <x v="0"/>
    <s v="No"/>
    <s v="akepb-lower-chitral-male-3d42b"/>
    <s v="AKEPB - Lower Chitral (Male)"/>
    <s v="Google Career Certificates Scholarship Program "/>
    <s v="jAtkQ"/>
    <m/>
    <m/>
    <x v="0"/>
    <x v="0"/>
    <x v="0"/>
    <s v="+923455587594"/>
    <n v="1520107173947"/>
    <d v="2003-05-21T00:00:00"/>
    <x v="4"/>
    <x v="19"/>
    <s v="Hassan abad"/>
    <x v="0"/>
    <s v="Single"/>
    <x v="1"/>
    <x v="0"/>
    <s v="Advanced technical or soft skills training"/>
    <x v="1"/>
    <x v="2"/>
  </r>
  <r>
    <n v="1"/>
    <n v="0"/>
    <x v="3"/>
    <n v="1"/>
    <s v="zohaibejaz999@gmail.comGoogle IT Support"/>
    <n v="522"/>
    <s v="Urooj Ejaz"/>
    <s v="zohaibejaz999@gmail.com"/>
    <s v="42101-0417462-0"/>
    <x v="6"/>
    <s v="google-it-support"/>
    <s v="Google"/>
    <s v="2025-08-20T16:33:44.588Z"/>
    <s v="2025-09-29T16:04:51.401Z"/>
    <n v="1"/>
    <n v="6"/>
    <x v="0"/>
    <s v="No"/>
    <s v="akepb-national-female-jnvrl"/>
    <s v="AKEPB - National (Female)"/>
    <s v="Google Career Certificates Scholarship Program "/>
    <m/>
    <m/>
    <m/>
    <x v="0"/>
    <x v="14"/>
    <x v="1"/>
    <s v="Not available in Google Form Data"/>
    <s v="Not available in Google Form Data"/>
    <s v="Not available in Google Form Data"/>
    <x v="5"/>
    <x v="4"/>
    <s v="Not available in Google Form Data"/>
    <x v="2"/>
    <s v="Not available in Google Form Data"/>
    <x v="4"/>
    <x v="3"/>
    <s v="Not available in Google Form Data"/>
    <x v="2"/>
    <x v="4"/>
  </r>
  <r>
    <n v="0"/>
    <n v="1"/>
    <x v="1"/>
    <n v="0"/>
    <s v="shanali.ozhorik@gmail.comGoogle IT Support"/>
    <n v="523"/>
    <s v="Rashid Ahmad Baig"/>
    <s v="shanali.ozhorik@gmail.com"/>
    <s v="1520161432291"/>
    <x v="6"/>
    <s v="google-it-support"/>
    <s v="Google"/>
    <s v="2025-10-26T13:23:34.057Z"/>
    <s v="2025-10-26T14:47:56.003Z"/>
    <n v="0"/>
    <n v="6"/>
    <x v="0"/>
    <s v="No"/>
    <s v="akepb-lower-chitral-male-3d42b"/>
    <s v="AKEPB - Lower Chitral (Male)"/>
    <m/>
    <m/>
    <m/>
    <m/>
    <x v="0"/>
    <x v="0"/>
    <x v="0"/>
    <s v="+923439317189"/>
    <n v="1520161432291"/>
    <d v="2002-05-07T00:00:00"/>
    <x v="4"/>
    <x v="22"/>
    <s v="Tashqar No.1"/>
    <x v="0"/>
    <s v="Single"/>
    <x v="5"/>
    <x v="0"/>
    <s v="Internship placements"/>
    <x v="1"/>
    <x v="2"/>
  </r>
  <r>
    <n v="0"/>
    <n v="0"/>
    <x v="1"/>
    <n v="0"/>
    <s v="imran.hasni112211@gmail.comGoogle Project Management"/>
    <n v="524"/>
    <s v="Imran.M.Qaseem Hasni"/>
    <s v="imran.hasni112211@gmail.com"/>
    <s v="4210115960023"/>
    <x v="0"/>
    <s v="google-project-management"/>
    <s v="Google"/>
    <s v="2025-09-03T11:38:25.422Z"/>
    <s v="2025-10-28T07:31:14.085Z"/>
    <n v="1"/>
    <n v="7"/>
    <x v="0"/>
    <s v="No"/>
    <s v="akepb-national-male-qhxxl"/>
    <s v="AKEPB - National (Male)"/>
    <s v="Google Career Certificates Scholarship Program "/>
    <s v="FZGI3"/>
    <m/>
    <m/>
    <x v="0"/>
    <x v="1"/>
    <x v="1"/>
    <s v="Not available in Google Form Data"/>
    <s v="Not available in Google Form Data"/>
    <s v="Not available in Google Form Data"/>
    <x v="5"/>
    <x v="4"/>
    <s v="Not available in Google Form Data"/>
    <x v="2"/>
    <s v="Not available in Google Form Data"/>
    <x v="4"/>
    <x v="3"/>
    <s v="Not available in Google Form Data"/>
    <x v="2"/>
    <x v="4"/>
  </r>
  <r>
    <n v="0"/>
    <n v="0"/>
    <x v="1"/>
    <n v="0"/>
    <s v="bsirbuland@gmail.comGoogle Digital Marketing &amp; E-commerce"/>
    <n v="525"/>
    <s v="Sir Buland Baig"/>
    <s v="bsirbuland@gmail.com"/>
    <s v="1520116437033"/>
    <x v="7"/>
    <s v="google-digital-marketing-ecommerce"/>
    <s v="Google"/>
    <s v="2025-10-09T04:13:12.994Z"/>
    <s v="2025-10-10T07:09:16.842Z"/>
    <n v="0"/>
    <n v="8"/>
    <x v="0"/>
    <s v="No"/>
    <s v="akepb-lower-chitral-male-3d42b"/>
    <s v="AKEPB - Lower Chitral (Male)"/>
    <s v="Google Career Certificates Scholarship Program "/>
    <m/>
    <m/>
    <m/>
    <x v="0"/>
    <x v="0"/>
    <x v="0"/>
    <s v="Not available in Google Form Data"/>
    <s v="Not available in Google Form Data"/>
    <s v="Not available in Google Form Data"/>
    <x v="4"/>
    <x v="4"/>
    <s v="Not available in Google Form Data"/>
    <x v="2"/>
    <s v="Not available in Google Form Data"/>
    <x v="4"/>
    <x v="3"/>
    <s v="Not available in Google Form Data"/>
    <x v="2"/>
    <x v="4"/>
  </r>
  <r>
    <n v="0"/>
    <n v="1"/>
    <x v="1"/>
    <n v="0"/>
    <s v="rahilabachlani@gmail.comGoogle Advanced Data Analytics"/>
    <n v="526"/>
    <s v="Raheela Bachlani"/>
    <s v="rahilabachlani@gmail.com"/>
    <s v="4220104427540"/>
    <x v="5"/>
    <s v="google-advanced-data-analytics"/>
    <s v="Google"/>
    <s v="2025-08-11T15:58:17.439Z"/>
    <s v="2025-09-30T06:53:46.467Z"/>
    <n v="0"/>
    <n v="8"/>
    <x v="0"/>
    <s v="No"/>
    <s v="akepb-national-female-jnvrl"/>
    <s v="AKEPB - National (Female)"/>
    <s v="Google Career Certificates Scholarship Program "/>
    <s v="jAtkQ"/>
    <m/>
    <m/>
    <x v="0"/>
    <x v="0"/>
    <x v="0"/>
    <s v="+923343084180"/>
    <n v="4220104427540"/>
    <d v="1974-08-15T00:00:00"/>
    <x v="6"/>
    <x v="23"/>
    <s v="Darkhana "/>
    <x v="1"/>
    <s v="Married"/>
    <x v="2"/>
    <x v="5"/>
    <s v="Support My Family members for Upskilling"/>
    <x v="3"/>
    <x v="0"/>
  </r>
  <r>
    <n v="0"/>
    <n v="0"/>
    <x v="1"/>
    <n v="0"/>
    <s v="alvinakarim96@gmail.comGoogle Data Analytics"/>
    <n v="527"/>
    <s v="Alveena karim"/>
    <s v="alvinakarim96@gmail.com"/>
    <s v="1520245184392"/>
    <x v="1"/>
    <s v="google-data-analytics"/>
    <s v="Google"/>
    <s v="2025-07-26T05:57:44.409Z"/>
    <s v="2025-10-29T10:51:51.140Z"/>
    <n v="2"/>
    <n v="9"/>
    <x v="0"/>
    <s v="No"/>
    <s v="akepb-lower-chitral-female-vxtf5"/>
    <s v="AKEPB - Lower Chitral (Female)"/>
    <s v="Google Career Certificates Scholarship Program "/>
    <m/>
    <m/>
    <m/>
    <x v="0"/>
    <x v="6"/>
    <x v="3"/>
    <s v="+923426374641"/>
    <n v="1520245184392"/>
    <d v="1996-02-03T00:00:00"/>
    <x v="4"/>
    <x v="15"/>
    <s v="Balach"/>
    <x v="1"/>
    <s v="Single"/>
    <x v="2"/>
    <x v="2"/>
    <s v="Advanced technical or soft skills training"/>
    <x v="0"/>
    <x v="0"/>
  </r>
  <r>
    <n v="0"/>
    <n v="0"/>
    <x v="1"/>
    <n v="0"/>
    <s v="israruddin.social@gmail.comGoogle Digital Marketing &amp; E-commerce"/>
    <n v="528"/>
    <s v="Israr uddin"/>
    <s v="israruddin.social@gmail.com"/>
    <s v="1520147553211"/>
    <x v="7"/>
    <s v="google-digital-marketing-ecommerce"/>
    <s v="Google"/>
    <s v="2025-08-02T14:05:14.254Z"/>
    <s v="2025-10-14T10:46:22.511Z"/>
    <n v="1"/>
    <n v="8"/>
    <x v="0"/>
    <s v="No"/>
    <s v="akepb-lower-chitral-male-3d42b"/>
    <s v="AKEPB - Lower Chitral (Male)"/>
    <m/>
    <s v="FZGI3"/>
    <m/>
    <m/>
    <x v="0"/>
    <x v="11"/>
    <x v="1"/>
    <s v="+923409820220"/>
    <n v="1520147553211"/>
    <d v="1992-04-04T00:00:00"/>
    <x v="4"/>
    <x v="14"/>
    <s v="Aly Abad Emirdin no 2"/>
    <x v="0"/>
    <s v="Engaged"/>
    <x v="5"/>
    <x v="0"/>
    <s v="Job referrals or placement support"/>
    <x v="0"/>
    <x v="0"/>
  </r>
  <r>
    <n v="1"/>
    <n v="0"/>
    <x v="0"/>
    <n v="1"/>
    <s v="hussainamjad7@gmail.comGoogle Project Management"/>
    <n v="529"/>
    <s v="Hussain Amjad"/>
    <s v="hussainamjad7@gmail.com"/>
    <s v="3130432439389"/>
    <x v="0"/>
    <s v="google-project-management"/>
    <s v="Google"/>
    <s v="2025-08-16T11:33:40.782Z"/>
    <s v="2025-10-16T13:56:28.035Z"/>
    <n v="1"/>
    <n v="7"/>
    <x v="0"/>
    <s v="No"/>
    <s v="akepb-national-male-qhxxl"/>
    <s v="AKEPB - National (Male)"/>
    <s v="Google Career Certificates Scholarship Program "/>
    <m/>
    <m/>
    <m/>
    <x v="0"/>
    <x v="1"/>
    <x v="1"/>
    <s v="+923327291716"/>
    <n v="3130432439389"/>
    <d v="1992-11-16T00:00:00"/>
    <x v="1"/>
    <x v="6"/>
    <s v="Aga Khan Road Jamat Khana "/>
    <x v="0"/>
    <s v="Single"/>
    <x v="2"/>
    <x v="7"/>
    <s v="Job referrals or placement support"/>
    <x v="0"/>
    <x v="0"/>
  </r>
  <r>
    <n v="1"/>
    <n v="0"/>
    <x v="0"/>
    <n v="1"/>
    <s v="perveenmurad015@gmail.comGoogle Digital Marketing &amp; E-commerce"/>
    <n v="530"/>
    <s v="Perveen"/>
    <s v="perveenmurad015@gmail.com"/>
    <s v="7140105932182"/>
    <x v="7"/>
    <s v="google-digital-marketing-ecommerce"/>
    <s v="Google"/>
    <s v="2025-09-28T06:43:27.996Z"/>
    <s v="2025-11-03T16:13:22.943Z"/>
    <n v="0"/>
    <n v="8"/>
    <x v="0"/>
    <s v="No"/>
    <s v="akepb-gilgit-dsor-female-o1kn9"/>
    <s v="AKEPB - Gilgit-Skardu DSOR (Female)"/>
    <m/>
    <s v="jAtkQ"/>
    <m/>
    <m/>
    <x v="0"/>
    <x v="0"/>
    <x v="0"/>
    <s v="+923155210855"/>
    <n v="7140105932182"/>
    <d v="1999-04-06T00:00:00"/>
    <x v="0"/>
    <x v="0"/>
    <s v="JK6 Oshikhandas "/>
    <x v="1"/>
    <s v="Married"/>
    <x v="5"/>
    <x v="2"/>
    <s v="Participation in hackathons and innovation challenges"/>
    <x v="0"/>
    <x v="0"/>
  </r>
  <r>
    <n v="1"/>
    <n v="0"/>
    <x v="0"/>
    <n v="1"/>
    <s v="shafiqarahim200@gmail.comGoogle Project Management"/>
    <n v="531"/>
    <s v="Shafiqa Rahim"/>
    <s v="shafiqarahim200@gmail.com"/>
    <s v="1520164430458"/>
    <x v="0"/>
    <s v="google-project-management"/>
    <s v="Google"/>
    <s v="2025-10-18T05:35:36.678Z"/>
    <s v="2025-11-03T16:37:36.884Z"/>
    <n v="0"/>
    <n v="7"/>
    <x v="0"/>
    <s v="No"/>
    <s v="akepb-lower-chitral-female-vxtf5"/>
    <s v="AKEPB - Lower Chitral (Female)"/>
    <m/>
    <s v="jAtkQ"/>
    <m/>
    <m/>
    <x v="0"/>
    <x v="0"/>
    <x v="0"/>
    <s v="+923495064200"/>
    <n v="1520164430458"/>
    <d v="2002-01-01T00:00:00"/>
    <x v="4"/>
    <x v="19"/>
    <s v="Seenlasht"/>
    <x v="1"/>
    <s v="Single"/>
    <x v="1"/>
    <x v="4"/>
    <s v="Internship placements"/>
    <x v="1"/>
    <x v="1"/>
  </r>
  <r>
    <n v="1"/>
    <n v="0"/>
    <x v="0"/>
    <n v="1"/>
    <s v="najeebcdpmuop99@gmail.comMarketing digital e e-commerce do Google"/>
    <n v="532"/>
    <s v="Najeeb Ullah"/>
    <s v="najeebcdpmuop99@gmail.com"/>
    <s v="1520257060411"/>
    <x v="12"/>
    <s v="marketing-digital-e-e-commerce-do-google"/>
    <s v="Google"/>
    <s v="2025-07-24T12:16:46.369Z"/>
    <s v="2025-07-24T13:16:56.542Z"/>
    <n v="0"/>
    <n v="7"/>
    <x v="0"/>
    <s v="No"/>
    <s v="akepb-lower-chitral-male-3d42b"/>
    <s v="AKEPB - Lower Chitral (Male)"/>
    <m/>
    <s v="FZGI3"/>
    <m/>
    <m/>
    <x v="0"/>
    <x v="0"/>
    <x v="0"/>
    <s v="+923452881799"/>
    <n v="1520257060411"/>
    <d v="1996-02-05T00:00:00"/>
    <x v="4"/>
    <x v="15"/>
    <s v="Balach JK Lower Chitral"/>
    <x v="0"/>
    <s v="Single"/>
    <x v="5"/>
    <x v="1"/>
    <s v="Entrepreneurship support and mentoring"/>
    <x v="0"/>
    <x v="0"/>
  </r>
  <r>
    <n v="1"/>
    <n v="0"/>
    <x v="0"/>
    <n v="1"/>
    <s v="saleenaasad6@gmail.comGoogle Digital Marketing &amp; E-commerce"/>
    <n v="533"/>
    <s v="saleena asad"/>
    <s v="saleenaasad6@gmail.com"/>
    <s v="7150109337004"/>
    <x v="7"/>
    <s v="google-digital-marketing-ecommerce"/>
    <s v="Google"/>
    <s v="2025-08-13T05:16:06.816Z"/>
    <s v="2025-09-03T08:38:24.996Z"/>
    <n v="2"/>
    <n v="8"/>
    <x v="0"/>
    <s v="No"/>
    <s v="akepb-gilgit-dsor-female-o1kn9"/>
    <s v="AKEPB - Gilgit-Skardu DSOR (Female)"/>
    <m/>
    <s v="jAtkQ"/>
    <m/>
    <m/>
    <x v="0"/>
    <x v="9"/>
    <x v="3"/>
    <s v="+923408917714"/>
    <n v="7150109337004"/>
    <d v="2000-10-06T00:00:00"/>
    <x v="0"/>
    <x v="0"/>
    <s v="Sultanabad Central Jk 01"/>
    <x v="1"/>
    <s v="Single"/>
    <x v="5"/>
    <x v="0"/>
    <s v="Advanced technical or soft skills training"/>
    <x v="1"/>
    <x v="1"/>
  </r>
  <r>
    <n v="1"/>
    <n v="0"/>
    <x v="0"/>
    <n v="1"/>
    <s v="sofianaz2017@gmail.comGoogle Advanced Data Analytics"/>
    <n v="534"/>
    <s v="Sofia Naz"/>
    <s v="sofianaz2017@gmail.com"/>
    <s v="1520150260708"/>
    <x v="5"/>
    <s v="google-advanced-data-analytics"/>
    <s v="Google"/>
    <s v="2025-07-25T05:34:20.361Z"/>
    <s v="2025-10-28T09:06:34.692Z"/>
    <n v="1"/>
    <n v="8"/>
    <x v="0"/>
    <s v="No"/>
    <s v="akepb-lower-chitral-female-vxtf5"/>
    <s v="AKEPB - Lower Chitral (Female)"/>
    <s v="Google Career Certificates Scholarship Program "/>
    <s v="FZGI3"/>
    <m/>
    <m/>
    <x v="0"/>
    <x v="11"/>
    <x v="1"/>
    <s v="+923359322876"/>
    <n v="1520150260708"/>
    <d v="1993-01-04T00:00:00"/>
    <x v="4"/>
    <x v="15"/>
    <s v="Dolomuch, JK"/>
    <x v="1"/>
    <s v="Single"/>
    <x v="5"/>
    <x v="1"/>
    <s v="Advanced technical or soft skills training"/>
    <x v="0"/>
    <x v="0"/>
  </r>
  <r>
    <n v="1"/>
    <n v="0"/>
    <x v="0"/>
    <n v="1"/>
    <s v="sanya.tanveer69@gmail.comGoogle Digital Marketing &amp; E-commerce"/>
    <n v="535"/>
    <s v="Sanya tanveer"/>
    <s v="sanya.tanveer69@gmail.com"/>
    <s v="4210155221356"/>
    <x v="7"/>
    <s v="google-digital-marketing-ecommerce"/>
    <s v="Google"/>
    <s v="2025-09-01T18:57:56.715Z"/>
    <s v="2025-09-01T18:59:27.415Z"/>
    <n v="0"/>
    <n v="8"/>
    <x v="0"/>
    <s v="No"/>
    <s v="akepb-national-female-jnvrl"/>
    <s v="AKEPB - National (Female)"/>
    <m/>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1"/>
    <n v="0"/>
    <x v="2"/>
    <n v="1"/>
    <s v="alvinakarim96@gmail.comGoogle Digital Marketing &amp; E-commerce"/>
    <n v="536"/>
    <s v="Alveena karim"/>
    <s v="alvinakarim96@gmail.com"/>
    <s v="1520245184392"/>
    <x v="7"/>
    <s v="google-digital-marketing-ecommerce"/>
    <s v="Google"/>
    <s v="2025-09-03T10:29:09.139Z"/>
    <s v="2025-10-01T05:09:57.258Z"/>
    <n v="0"/>
    <n v="8"/>
    <x v="0"/>
    <s v="No"/>
    <s v="akepb-lower-chitral-female-vxtf5"/>
    <s v="AKEPB - Lower Chitral (Female)"/>
    <m/>
    <m/>
    <m/>
    <m/>
    <x v="0"/>
    <x v="0"/>
    <x v="0"/>
    <s v="+923426374641"/>
    <n v="1520245184392"/>
    <d v="1996-02-03T00:00:00"/>
    <x v="4"/>
    <x v="15"/>
    <s v="Balach"/>
    <x v="1"/>
    <s v="Single"/>
    <x v="2"/>
    <x v="2"/>
    <s v="Advanced technical or soft skills training"/>
    <x v="0"/>
    <x v="0"/>
  </r>
  <r>
    <n v="0"/>
    <n v="0"/>
    <x v="1"/>
    <n v="0"/>
    <s v="wasimsultan277@gmail.comGoogle Digital Marketing &amp; E-commerce"/>
    <n v="537"/>
    <s v="Wasim Sultan"/>
    <s v="wasimsultan277@gmail.com"/>
    <s v="1520240581973"/>
    <x v="7"/>
    <s v="google-digital-marketing-ecommerce"/>
    <s v="Google"/>
    <s v="2025-08-02T16:16:25.966Z"/>
    <s v="2025-09-11T04:27:31.611Z"/>
    <n v="0"/>
    <n v="8"/>
    <x v="0"/>
    <s v="No"/>
    <s v="akepb-lower-chitral-male-3d42b"/>
    <s v="AKEPB - Lower Chitral (Male)"/>
    <m/>
    <s v="jAtkQ"/>
    <m/>
    <m/>
    <x v="0"/>
    <x v="0"/>
    <x v="0"/>
    <s v="+923480971322"/>
    <n v="1520240581973"/>
    <d v="1999-02-07T00:00:00"/>
    <x v="4"/>
    <x v="15"/>
    <s v="Seenlasht"/>
    <x v="0"/>
    <s v="Single"/>
    <x v="2"/>
    <x v="2"/>
    <s v="Job referrals or placement support"/>
    <x v="0"/>
    <x v="1"/>
  </r>
  <r>
    <n v="0"/>
    <n v="0"/>
    <x v="1"/>
    <n v="0"/>
    <s v="shahishaqali4@gmail.comGoogle Data Analytics"/>
    <n v="538"/>
    <s v="Ishaq Ali shah"/>
    <s v="shahishaqali4@gmail.com"/>
    <s v="1520153435567"/>
    <x v="1"/>
    <s v="google-data-analytics"/>
    <s v="Google"/>
    <s v="2025-10-20T14:11:40.794Z"/>
    <s v="2025-10-21T16:13:54.549Z"/>
    <n v="0"/>
    <n v="9"/>
    <x v="0"/>
    <s v="No"/>
    <s v="akepb-lower-chitral-male-3d42b"/>
    <s v="AKEPB - Lower Chitral (Male)"/>
    <m/>
    <m/>
    <m/>
    <m/>
    <x v="0"/>
    <x v="0"/>
    <x v="0"/>
    <s v="+923441983035"/>
    <n v="1520153435567"/>
    <d v="2000-04-05T00:00:00"/>
    <x v="4"/>
    <x v="14"/>
    <s v="Ispokht gobor "/>
    <x v="0"/>
    <s v="Single"/>
    <x v="5"/>
    <x v="0"/>
    <s v="Advanced technical or soft skills training"/>
    <x v="1"/>
    <x v="0"/>
  </r>
  <r>
    <n v="1"/>
    <n v="0"/>
    <x v="0"/>
    <n v="1"/>
    <s v="aliamanicp98@gmail.comGoogle Digital Marketing &amp; E-commerce"/>
    <n v="539"/>
    <s v="Ali Aman"/>
    <s v="aliamanicp98@gmail.com"/>
    <s v="1520123056185"/>
    <x v="7"/>
    <s v="google-digital-marketing-ecommerce"/>
    <s v="Google"/>
    <s v="2025-08-01T19:53:39.669Z"/>
    <s v="2025-10-15T14:29:12.905Z"/>
    <n v="1"/>
    <n v="8"/>
    <x v="0"/>
    <s v="No"/>
    <s v="akepb-lower-chitral-male-3d42b"/>
    <s v="AKEPB - Lower Chitral (Male)"/>
    <m/>
    <s v="jAtkQ"/>
    <m/>
    <m/>
    <x v="0"/>
    <x v="11"/>
    <x v="1"/>
    <s v="+923419454762"/>
    <n v="1520123056185"/>
    <d v="2002-10-21T00:00:00"/>
    <x v="4"/>
    <x v="24"/>
    <s v="Amin Colony Peshawar"/>
    <x v="0"/>
    <s v="Single"/>
    <x v="1"/>
    <x v="0"/>
    <s v="Entrepreneurship support and mentoring"/>
    <x v="1"/>
    <x v="1"/>
  </r>
  <r>
    <n v="1"/>
    <n v="0"/>
    <x v="0"/>
    <n v="1"/>
    <s v="nizamuddin780@yahoo.comGoogle IT Automation with Python"/>
    <n v="540"/>
    <s v="Nizam ud Din"/>
    <s v="nizamuddin780@yahoo.com"/>
    <s v="4250113458043"/>
    <x v="8"/>
    <s v="google-it-automation"/>
    <s v="Google"/>
    <s v="2024-01-30T08:58:46.479Z"/>
    <s v="2025-10-07T12:11:09.210Z"/>
    <n v="0"/>
    <n v="7"/>
    <x v="0"/>
    <s v="No"/>
    <s v="akepb-gilgit-dsor-male-sgft8"/>
    <s v="AKEPB Gilgit - Skardu - DSOR (Male)"/>
    <s v="Google Career Certificates Scholarship Program "/>
    <s v="FZGI3"/>
    <m/>
    <m/>
    <x v="0"/>
    <x v="0"/>
    <x v="0"/>
    <s v="+923152982240"/>
    <n v="4250113458043"/>
    <d v="1992-06-22T00:00:00"/>
    <x v="0"/>
    <x v="0"/>
    <s v="J.K 8 Danyore"/>
    <x v="0"/>
    <s v="Single"/>
    <x v="6"/>
    <x v="0"/>
    <s v="Entrepreneurship support and mentoring"/>
    <x v="0"/>
    <x v="1"/>
  </r>
  <r>
    <n v="0"/>
    <n v="0"/>
    <x v="1"/>
    <n v="0"/>
    <s v="ateebmuzaffar400@gmail.comGoogle Digital Marketing &amp; E-commerce"/>
    <n v="541"/>
    <s v="Ateeb Muzaffar"/>
    <s v="ateebmuzaffar400@gmail.com"/>
    <s v="1520190522409"/>
    <x v="7"/>
    <s v="google-digital-marketing-ecommerce"/>
    <s v="Google"/>
    <s v="2025-09-30T19:34:48.056Z"/>
    <m/>
    <n v="0"/>
    <n v="8"/>
    <x v="0"/>
    <s v="No"/>
    <s v="akepb-lower-chitral-male-3d42b"/>
    <s v="AKEPB - Lower Chitral (Male)"/>
    <s v="Google Career Certificates Scholarship Program "/>
    <s v="jAtkQ"/>
    <m/>
    <m/>
    <x v="0"/>
    <x v="0"/>
    <x v="0"/>
    <s v="+923485442901"/>
    <n v="1520190522409"/>
    <d v="2002-05-02T00:00:00"/>
    <x v="4"/>
    <x v="15"/>
    <s v="Dolomuch jamat khana"/>
    <x v="0"/>
    <s v="Single"/>
    <x v="1"/>
    <x v="1"/>
    <s v="Job referrals or placement support"/>
    <x v="1"/>
    <x v="2"/>
  </r>
  <r>
    <n v="1"/>
    <n v="0"/>
    <x v="0"/>
    <n v="1"/>
    <s v="sshss16104@gmail.comGoogle Data Analytics"/>
    <n v="542"/>
    <s v="Sharmeen Shezad Hussain"/>
    <s v="sshss16104@gmail.com"/>
    <s v="4210162795462"/>
    <x v="1"/>
    <s v="google-data-analytics"/>
    <s v="Google"/>
    <s v="2025-08-24T19:26:40.084Z"/>
    <s v="2025-09-03T11:03:42.034Z"/>
    <n v="0"/>
    <n v="9"/>
    <x v="0"/>
    <s v="No"/>
    <s v="akepb-national-female-jnvrl"/>
    <s v="AKEPB - National (Female)"/>
    <s v="Google Career Certificates Scholarship Program "/>
    <m/>
    <m/>
    <m/>
    <x v="0"/>
    <x v="0"/>
    <x v="0"/>
    <s v="+923152153830"/>
    <n v="4210162795462"/>
    <d v="2004-01-16T00:00:00"/>
    <x v="6"/>
    <x v="23"/>
    <s v="Sultanabad Jamat Khana"/>
    <x v="1"/>
    <s v="Single"/>
    <x v="1"/>
    <x v="0"/>
    <s v="Internship placements"/>
    <x v="1"/>
    <x v="2"/>
  </r>
  <r>
    <n v="0"/>
    <n v="3"/>
    <x v="1"/>
    <n v="0"/>
    <s v="basitali.10k@gmail.comGoogle UX Design"/>
    <n v="543"/>
    <s v="Basit Ali"/>
    <s v="basitali.10k@gmail.com"/>
    <s v="1520168295331"/>
    <x v="9"/>
    <s v="google-ux-design"/>
    <s v="Google"/>
    <s v="2025-09-25T04:23:47.958Z"/>
    <s v="2025-08-23T06:36:10.209Z"/>
    <n v="0"/>
    <n v="7"/>
    <x v="0"/>
    <s v="No"/>
    <s v="akepb-lower-chitral-male-3d42b"/>
    <s v="AKEPB - Lower Chitral (Male)"/>
    <s v="Google Career Certificates Scholarship Program "/>
    <s v="jAtkQ"/>
    <m/>
    <m/>
    <x v="0"/>
    <x v="0"/>
    <x v="0"/>
    <s v="+923355262755"/>
    <n v="1520168295331"/>
    <d v="1996-12-14T00:00:00"/>
    <x v="4"/>
    <x v="16"/>
    <s v="Rawalpindi central JK"/>
    <x v="0"/>
    <s v="Single"/>
    <x v="5"/>
    <x v="0"/>
    <s v="I want to select two options internship placement"/>
    <x v="0"/>
    <x v="1"/>
  </r>
  <r>
    <n v="0"/>
    <n v="1"/>
    <x v="1"/>
    <n v="0"/>
    <s v="shahid141114@gmail.comGoogle Cybersecurity"/>
    <n v="544"/>
    <s v="NOOR SHAHID DIN"/>
    <s v="shahid141114@gmail.com"/>
    <s v="1520123512733"/>
    <x v="2"/>
    <s v="google-cybersecurity"/>
    <s v="Google"/>
    <s v="2023-08-09T17:43:26.273Z"/>
    <s v="2025-08-19T11:17:56.714Z"/>
    <n v="1"/>
    <n v="9"/>
    <x v="0"/>
    <s v="No"/>
    <s v="akepb-lower-chitral-male-3d42b"/>
    <s v="AKEPB - Lower Chitral (Male)"/>
    <s v="Google Career Certificates Scholarship Program "/>
    <s v="FZGI3"/>
    <m/>
    <m/>
    <x v="0"/>
    <x v="2"/>
    <x v="1"/>
    <s v="+923453021926"/>
    <n v="1520123512733"/>
    <d v="1992-02-01T00:00:00"/>
    <x v="4"/>
    <x v="16"/>
    <s v="Shagram 1 "/>
    <x v="0"/>
    <s v="Married"/>
    <x v="2"/>
    <x v="0"/>
    <s v="Advanced technical or soft skills training"/>
    <x v="0"/>
    <x v="0"/>
  </r>
  <r>
    <n v="0"/>
    <n v="0"/>
    <x v="1"/>
    <n v="0"/>
    <s v="engrnasirali87@gmail.comGoogle AI Essentials"/>
    <n v="545"/>
    <s v="Nasir Ali"/>
    <s v="engrnasirali87@gmail.com"/>
    <s v="7150119355851"/>
    <x v="3"/>
    <s v="ai-essentials-google"/>
    <s v="Google"/>
    <s v="2025-10-15T05:08:41.504Z"/>
    <s v="2025-10-15T19:01:13.344Z"/>
    <n v="0"/>
    <n v="5"/>
    <x v="0"/>
    <s v="No"/>
    <s v="akepb-gilgit-dsor-male-sgft8"/>
    <s v="AKEPB Gilgit - Skardu - DSOR (Male)"/>
    <m/>
    <s v="FZGI3"/>
    <m/>
    <m/>
    <x v="0"/>
    <x v="0"/>
    <x v="0"/>
    <s v="+923122233711"/>
    <n v="7150119355851"/>
    <d v="1986-12-15T00:00:00"/>
    <x v="0"/>
    <x v="25"/>
    <s v="Central Jamat Khana Skardu "/>
    <x v="0"/>
    <s v="Married"/>
    <x v="2"/>
    <x v="0"/>
    <s v="Entrepreneurship support and mentoring"/>
    <x v="4"/>
    <x v="1"/>
  </r>
  <r>
    <n v="0"/>
    <n v="0"/>
    <x v="1"/>
    <n v="0"/>
    <s v="ameerali.zeeshan@gmail.comGoogle Advanced Data Analytics"/>
    <n v="546"/>
    <s v="Zeeshan Ameer Ali"/>
    <s v="ameerali.zeeshan@gmail.com"/>
    <s v="42101-0472437-3"/>
    <x v="5"/>
    <s v="google-advanced-data-analytics"/>
    <s v="Google"/>
    <s v="2023-05-14T07:58:27.537Z"/>
    <m/>
    <n v="0"/>
    <n v="8"/>
    <x v="0"/>
    <s v="No"/>
    <s v="akepb-national-male-qhxxl"/>
    <s v="AKEPB - National (Male)"/>
    <s v="Google Career Certificates Scholarship Program "/>
    <s v="S2LV7"/>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1"/>
    <n v="0"/>
    <x v="2"/>
    <n v="1"/>
    <s v="sher.ali2369@gmail.comGoogle AI Essentials"/>
    <n v="547"/>
    <s v="Sher Ali"/>
    <s v="sher.ali2369@gmail.com"/>
    <s v="1520119972067"/>
    <x v="3"/>
    <s v="ai-essentials-google"/>
    <s v="Google"/>
    <s v="2025-08-02T11:33:40.616Z"/>
    <s v="2025-08-02T12:11:21.051Z"/>
    <n v="0"/>
    <n v="5"/>
    <x v="0"/>
    <s v="No"/>
    <s v="akepb-lower-chitral-male-3d42b"/>
    <s v="AKEPB - Lower Chitral (Male)"/>
    <m/>
    <m/>
    <m/>
    <m/>
    <x v="0"/>
    <x v="0"/>
    <x v="0"/>
    <s v="+923410992573"/>
    <n v="1520119972067"/>
    <d v="1996-02-25T00:00:00"/>
    <x v="4"/>
    <x v="19"/>
    <s v="Owir Arkari"/>
    <x v="0"/>
    <s v="Single"/>
    <x v="5"/>
    <x v="4"/>
    <s v="Advanced technical or soft skills training"/>
    <x v="0"/>
    <x v="0"/>
  </r>
  <r>
    <n v="1"/>
    <n v="0"/>
    <x v="0"/>
    <n v="1"/>
    <s v="hikmatjan111@gmail.comGoogle Project Management"/>
    <n v="548"/>
    <s v="Hikmat Ullah Jan"/>
    <s v="hikmatjan111@gmail.com"/>
    <s v="1520111916469"/>
    <x v="0"/>
    <s v="google-project-management"/>
    <s v="Google"/>
    <s v="2025-07-25T10:01:22.884Z"/>
    <s v="2025-10-30T12:47:27.108Z"/>
    <n v="1"/>
    <n v="7"/>
    <x v="0"/>
    <s v="No"/>
    <s v="akepb-lower-chitral-male-3d42b"/>
    <s v="AKEPB - Lower Chitral (Male)"/>
    <s v="Google Career Certificates Scholarship Program "/>
    <s v="mb1mm"/>
    <m/>
    <m/>
    <x v="0"/>
    <x v="1"/>
    <x v="1"/>
    <s v="+923329921939"/>
    <n v="1520111916469"/>
    <d v="1991-02-15T00:00:00"/>
    <x v="4"/>
    <x v="15"/>
    <s v="Seenlasht"/>
    <x v="0"/>
    <s v="Single"/>
    <x v="2"/>
    <x v="6"/>
    <s v="Advanced technical or soft skills training"/>
    <x v="0"/>
    <x v="0"/>
  </r>
  <r>
    <n v="1"/>
    <n v="0"/>
    <x v="0"/>
    <n v="1"/>
    <s v="nabilaqadir92@gmail.comGoogle Digital Marketing &amp; E-commerce"/>
    <n v="549"/>
    <s v="Nabila Qadir"/>
    <s v="nabilaqadir92@gmail.com"/>
    <s v="1520288528054"/>
    <x v="7"/>
    <s v="google-digital-marketing-ecommerce"/>
    <s v="Google"/>
    <s v="2025-08-13T12:09:13.739Z"/>
    <s v="2025-11-03T18:08:34.522Z"/>
    <n v="4"/>
    <n v="8"/>
    <x v="0"/>
    <s v="No"/>
    <s v="akepb-lower-chitral-female-vxtf5"/>
    <s v="AKEPB - Lower Chitral (Female)"/>
    <s v="Google Career Certificates Scholarship Program "/>
    <m/>
    <m/>
    <m/>
    <x v="0"/>
    <x v="20"/>
    <x v="4"/>
    <s v="+923435911647"/>
    <n v="1520288528054"/>
    <d v="1989-09-06T00:00:00"/>
    <x v="4"/>
    <x v="15"/>
    <s v="Balach Chitral"/>
    <x v="1"/>
    <s v="Married"/>
    <x v="5"/>
    <x v="0"/>
    <s v="Entrepreneurship support and mentoring"/>
    <x v="4"/>
    <x v="0"/>
  </r>
  <r>
    <n v="0"/>
    <n v="0"/>
    <x v="1"/>
    <n v="0"/>
    <s v="kashifsyed3020@gmail.comGoogle UX Design"/>
    <n v="550"/>
    <s v="Syed kashif Hussain shah"/>
    <s v="kashifsyed3020@gmail.com"/>
    <s v="1520227423821"/>
    <x v="9"/>
    <s v="google-ux-design"/>
    <s v="Google"/>
    <s v="2025-07-26T19:05:17.392Z"/>
    <s v="2025-08-20T18:55:34.251Z"/>
    <n v="0"/>
    <n v="7"/>
    <x v="0"/>
    <s v="No"/>
    <s v="akepb-lower-chitral-male-3d42b"/>
    <s v="AKEPB - Lower Chitral (Male)"/>
    <m/>
    <s v="jAtkQ"/>
    <m/>
    <m/>
    <x v="0"/>
    <x v="0"/>
    <x v="0"/>
    <s v="+923461527047"/>
    <n v="1520227423821"/>
    <d v="2002-02-02T00:00:00"/>
    <x v="4"/>
    <x v="17"/>
    <s v="Seenlasht"/>
    <x v="0"/>
    <s v="Single"/>
    <x v="1"/>
    <x v="2"/>
    <s v="Entrepreneurship support and mentoring"/>
    <x v="1"/>
    <x v="1"/>
  </r>
  <r>
    <n v="1"/>
    <n v="0"/>
    <x v="0"/>
    <n v="1"/>
    <s v="shahina.nisar111@gmail.comGoogle Project Management"/>
    <n v="551"/>
    <s v="Shahina Nisar"/>
    <s v="shahina.nisar111@gmail.com"/>
    <s v="7170305683616"/>
    <x v="0"/>
    <s v="google-project-management"/>
    <s v="Google"/>
    <s v="2025-08-19T19:47:38.690Z"/>
    <s v="2025-09-29T12:14:49.645Z"/>
    <n v="0"/>
    <n v="7"/>
    <x v="0"/>
    <s v="No"/>
    <s v="akepb-gilgit-dsor-female-o1kn9"/>
    <s v="AKEPB - Gilgit-Skardu DSOR (Female)"/>
    <m/>
    <m/>
    <m/>
    <m/>
    <x v="0"/>
    <x v="0"/>
    <x v="0"/>
    <s v="+923554584342"/>
    <n v="7170305683616"/>
    <d v="2002-02-09T00:00:00"/>
    <x v="0"/>
    <x v="0"/>
    <s v="Al-Karim Jamat Khana SultanAbad"/>
    <x v="1"/>
    <s v="Single"/>
    <x v="5"/>
    <x v="0"/>
    <s v="Support My Family members for Upskilling"/>
    <x v="1"/>
    <x v="1"/>
  </r>
  <r>
    <n v="1"/>
    <n v="0"/>
    <x v="0"/>
    <n v="1"/>
    <s v="sagarwasim996@gmail.comGoogle Digital Marketing &amp; E-commerce"/>
    <n v="552"/>
    <s v="Wasim Akram"/>
    <s v="sagarwasim996@gmail.com"/>
    <s v="1520113230785.00"/>
    <x v="7"/>
    <s v="google-digital-marketing-ecommerce"/>
    <s v="Google"/>
    <s v="2025-10-14T09:52:05.030Z"/>
    <s v="2025-10-14T09:53:57.540Z"/>
    <n v="0"/>
    <n v="8"/>
    <x v="0"/>
    <s v="No"/>
    <s v="akepb-national-male-qhxxl"/>
    <s v="AKEPB - National (Male)"/>
    <m/>
    <m/>
    <m/>
    <m/>
    <x v="0"/>
    <x v="0"/>
    <x v="0"/>
    <s v="+923499326210"/>
    <n v="1520113230785"/>
    <d v="2009-01-31T00:00:00"/>
    <x v="4"/>
    <x v="16"/>
    <n v="2"/>
    <x v="0"/>
    <s v="Single"/>
    <x v="1"/>
    <x v="4"/>
    <s v="Advanced technical or soft skills training"/>
    <x v="1"/>
    <x v="6"/>
  </r>
  <r>
    <n v="1"/>
    <n v="0"/>
    <x v="0"/>
    <n v="1"/>
    <s v="shehzadiayub7@gmail.comGoogle Project Management"/>
    <n v="553"/>
    <s v="Shehzadi Ayub"/>
    <s v="shehzadiayub7@gmail.com"/>
    <s v="71502-2240082-4"/>
    <x v="0"/>
    <s v="google-project-management"/>
    <s v="Google"/>
    <s v="2025-08-11T11:28:19.469Z"/>
    <s v="2025-08-11T11:39:07.309Z"/>
    <n v="0"/>
    <n v="7"/>
    <x v="0"/>
    <s v="No"/>
    <s v="akepb-national-female-jnvrl"/>
    <s v="AKEPB - National (Female)"/>
    <s v="Google Career Certificates Scholarship Program "/>
    <s v="jAtkQ"/>
    <m/>
    <m/>
    <x v="0"/>
    <x v="0"/>
    <x v="0"/>
    <s v="+923131227615"/>
    <n v="7150222400824"/>
    <d v="2001-02-28T00:00:00"/>
    <x v="6"/>
    <x v="20"/>
    <s v="Salimabad "/>
    <x v="1"/>
    <s v="Single"/>
    <x v="2"/>
    <x v="7"/>
    <s v="Advanced technical or soft skills training"/>
    <x v="1"/>
    <x v="1"/>
  </r>
  <r>
    <n v="1"/>
    <n v="0"/>
    <x v="0"/>
    <n v="1"/>
    <s v="sana.aftabhussain@gmail.comGoogle Data Analytics"/>
    <n v="554"/>
    <s v="Rukhsana Bibi"/>
    <s v="sana.aftabhussain@gmail.com"/>
    <s v="1520153058800"/>
    <x v="1"/>
    <s v="google-data-analytics"/>
    <s v="Google"/>
    <s v="2025-08-01T14:24:50.869Z"/>
    <s v="2025-10-20T03:36:45.499Z"/>
    <n v="2"/>
    <n v="9"/>
    <x v="0"/>
    <s v="No"/>
    <s v="akepb-lower-chitral-female-vxtf5"/>
    <s v="AKEPB - Lower Chitral (Female)"/>
    <s v="Google Career Certificates Scholarship Program "/>
    <s v="jAtkQ"/>
    <m/>
    <m/>
    <x v="0"/>
    <x v="6"/>
    <x v="3"/>
    <s v="+923421593116"/>
    <n v="1520153058800"/>
    <d v="1991-08-30T00:00:00"/>
    <x v="4"/>
    <x v="15"/>
    <s v="Singoor JK"/>
    <x v="1"/>
    <s v="Married"/>
    <x v="2"/>
    <x v="7"/>
    <s v="Advanced technical or soft skills training"/>
    <x v="0"/>
    <x v="0"/>
  </r>
  <r>
    <n v="1"/>
    <n v="0"/>
    <x v="0"/>
    <n v="1"/>
    <s v="sanamabid43@gmail.comGoogle Digital Marketing &amp; E-commerce"/>
    <n v="555"/>
    <s v="Sanam"/>
    <s v="sanamabid43@gmail.com"/>
    <s v="7140305862380"/>
    <x v="7"/>
    <s v="google-digital-marketing-ecommerce"/>
    <s v="Google"/>
    <s v="2025-08-31T07:23:52.821Z"/>
    <s v="2025-08-31T07:27:07.960Z"/>
    <n v="0"/>
    <n v="8"/>
    <x v="0"/>
    <s v="No"/>
    <s v="akepb-gilgit-dsor-female-o1kn9"/>
    <s v="AKEPB - Gilgit-Skardu DSOR (Female)"/>
    <s v="Google Career Certificates Scholarship Program "/>
    <s v="FZGI3"/>
    <m/>
    <m/>
    <x v="0"/>
    <x v="0"/>
    <x v="0"/>
    <s v="+923554335205"/>
    <n v="7140305862380"/>
    <d v="2001-09-25T00:00:00"/>
    <x v="0"/>
    <x v="0"/>
    <s v="-"/>
    <x v="1"/>
    <s v="Married"/>
    <x v="3"/>
    <x v="2"/>
    <s v="Internship placements"/>
    <x v="1"/>
    <x v="0"/>
  </r>
  <r>
    <n v="0"/>
    <n v="0"/>
    <x v="1"/>
    <n v="0"/>
    <s v="rehmanofficial11@gmail.comGoogle Digital Marketing &amp; E-commerce"/>
    <n v="556"/>
    <s v="Rehman Shah"/>
    <s v="rehmanofficial11@gmail.com"/>
    <s v="4210128749697"/>
    <x v="7"/>
    <s v="google-digital-marketing-ecommerce"/>
    <s v="Google"/>
    <s v="2025-08-14T05:22:07.211Z"/>
    <s v="2025-11-03T11:32:30.159Z"/>
    <n v="4"/>
    <n v="8"/>
    <x v="0"/>
    <s v="No"/>
    <s v="akepb-gilgit-dsor-male-sgft8"/>
    <s v="AKEPB Gilgit - Skardu - DSOR (Male)"/>
    <m/>
    <s v="FZGI3"/>
    <m/>
    <m/>
    <x v="0"/>
    <x v="20"/>
    <x v="4"/>
    <s v="+923408119536"/>
    <n v="4210128749697"/>
    <d v="1987-12-09T00:00:00"/>
    <x v="0"/>
    <x v="0"/>
    <s v="Jk 8 Daniyore Gilgit"/>
    <x v="0"/>
    <s v="Married"/>
    <x v="5"/>
    <x v="2"/>
    <s v=" Freelance market"/>
    <x v="0"/>
    <x v="0"/>
  </r>
  <r>
    <n v="0"/>
    <n v="0"/>
    <x v="1"/>
    <n v="0"/>
    <s v="kashifsyed3020@gmail.comGoogle Project Management"/>
    <n v="557"/>
    <s v="Syed kashif Hussain shah"/>
    <s v="kashifsyed3020@gmail.com"/>
    <s v="1520227423821"/>
    <x v="0"/>
    <s v="google-project-management"/>
    <s v="Google"/>
    <s v="2025-07-26T19:04:47.176Z"/>
    <s v="2025-10-17T15:07:59.964Z"/>
    <n v="0"/>
    <n v="6"/>
    <x v="0"/>
    <s v="No"/>
    <s v="akepb-lower-chitral-male-3d42b"/>
    <s v="AKEPB - Lower Chitral (Male)"/>
    <m/>
    <m/>
    <m/>
    <m/>
    <x v="0"/>
    <x v="0"/>
    <x v="0"/>
    <s v="+923461527047"/>
    <n v="1520227423821"/>
    <d v="2002-02-02T00:00:00"/>
    <x v="4"/>
    <x v="17"/>
    <s v="Seenlasht"/>
    <x v="0"/>
    <s v="Single"/>
    <x v="1"/>
    <x v="2"/>
    <s v="Entrepreneurship support and mentoring"/>
    <x v="1"/>
    <x v="1"/>
  </r>
  <r>
    <n v="1"/>
    <n v="0"/>
    <x v="0"/>
    <n v="1"/>
    <s v="panjwani.farhan98@gmail.comGoogle Data Analytics"/>
    <n v="558"/>
    <s v="Farhan Panjwani"/>
    <s v="panjwani.farhan98@gmail.com"/>
    <s v="42201-0644434-1"/>
    <x v="1"/>
    <s v="google-data-analytics"/>
    <s v="Google"/>
    <s v="2025-08-14T18:06:00.900Z"/>
    <s v="2025-10-11T12:39:58.665Z"/>
    <n v="0"/>
    <n v="9"/>
    <x v="0"/>
    <s v="No"/>
    <s v="akepb-national-female-jnvrl"/>
    <s v="AKEPB - National (Female)"/>
    <s v="Google Career Certificates Scholarship Program "/>
    <m/>
    <m/>
    <m/>
    <x v="0"/>
    <x v="0"/>
    <x v="0"/>
    <s v="+923353999537"/>
    <n v="4220106444341"/>
    <d v="1998-12-31T00:00:00"/>
    <x v="6"/>
    <x v="23"/>
    <s v="Platinum "/>
    <x v="0"/>
    <s v="Single"/>
    <x v="2"/>
    <x v="5"/>
    <s v="Job referrals or placement support"/>
    <x v="0"/>
    <x v="1"/>
  </r>
  <r>
    <n v="1"/>
    <n v="0"/>
    <x v="0"/>
    <n v="1"/>
    <s v="uddink090@gmail.comGoogle Data Analytics"/>
    <n v="559"/>
    <s v="Kamal Uddin"/>
    <s v="uddink090@gmail.com"/>
    <s v="1520192248595"/>
    <x v="1"/>
    <s v="google-data-analytics"/>
    <s v="Google"/>
    <s v="2025-07-24T11:42:56.619Z"/>
    <s v="2025-11-02T05:54:03.835Z"/>
    <n v="5"/>
    <n v="9"/>
    <x v="0"/>
    <s v="No"/>
    <s v="akepb-lower-chitral-male-3d42b"/>
    <s v="AKEPB - Lower Chitral (Male)"/>
    <s v="Google Career Certificates Scholarship Program "/>
    <s v="FZGI3"/>
    <m/>
    <m/>
    <x v="0"/>
    <x v="3"/>
    <x v="2"/>
    <s v="+923459659452"/>
    <n v="1520192248595"/>
    <d v="1997-04-22T00:00:00"/>
    <x v="4"/>
    <x v="14"/>
    <s v="Khughik"/>
    <x v="0"/>
    <s v="Married"/>
    <x v="2"/>
    <x v="1"/>
    <s v="Advanced technical or soft skills training"/>
    <x v="0"/>
    <x v="1"/>
  </r>
  <r>
    <n v="1"/>
    <n v="0"/>
    <x v="0"/>
    <n v="1"/>
    <s v="noumanullahbaig@gmail.comGoogle AI Essentials"/>
    <n v="560"/>
    <s v="NOUMAN ULLAH BAIG"/>
    <s v="noumanullahbaig@gmail.com"/>
    <s v="7150175110441"/>
    <x v="3"/>
    <s v="ai-essentials-google"/>
    <s v="Google"/>
    <s v="2025-08-11T19:14:42.481Z"/>
    <s v="2025-10-06T06:11:24.145Z"/>
    <n v="0"/>
    <n v="5"/>
    <x v="0"/>
    <s v="No"/>
    <s v="akepb-gilgit-dsor-male-sgft8"/>
    <s v="AKEPB Gilgit - Skardu - DSOR (Male)"/>
    <s v="Google Career Certificates Scholarship Program "/>
    <m/>
    <m/>
    <m/>
    <x v="0"/>
    <x v="0"/>
    <x v="0"/>
    <s v="+923168537675"/>
    <n v="7150175110441"/>
    <d v="1994-01-01T00:00:00"/>
    <x v="0"/>
    <x v="0"/>
    <s v="Rahimabad JK1"/>
    <x v="0"/>
    <s v="Single"/>
    <x v="2"/>
    <x v="5"/>
    <s v="Support My Family members for Upskilling"/>
    <x v="0"/>
    <x v="1"/>
  </r>
  <r>
    <n v="1"/>
    <n v="0"/>
    <x v="0"/>
    <n v="1"/>
    <s v="asif.qalandar@gmail.comGoogle IT Support"/>
    <n v="561"/>
    <s v="Asif Iqbal"/>
    <s v="asif.qalandar@gmail.com"/>
    <s v="1520127188675"/>
    <x v="6"/>
    <s v="google-it-support"/>
    <s v="Google"/>
    <s v="2025-07-24T11:49:32.649Z"/>
    <s v="2025-10-08T05:15:03.347Z"/>
    <n v="0"/>
    <n v="6"/>
    <x v="0"/>
    <s v="No"/>
    <s v="akepb-lower-chitral-male-3d42b"/>
    <s v="AKEPB - Lower Chitral (Male)"/>
    <s v="Google Career Certificates Scholarship Program "/>
    <s v="jAtkQ"/>
    <m/>
    <m/>
    <x v="0"/>
    <x v="0"/>
    <x v="0"/>
    <s v="+923477003911"/>
    <n v="1520127188675"/>
    <d v="1995-10-24T00:00:00"/>
    <x v="4"/>
    <x v="15"/>
    <s v="Balach"/>
    <x v="0"/>
    <s v="Married"/>
    <x v="5"/>
    <x v="6"/>
    <s v="Job referrals or placement support"/>
    <x v="0"/>
    <x v="1"/>
  </r>
  <r>
    <n v="1"/>
    <n v="0"/>
    <x v="0"/>
    <n v="1"/>
    <s v="sangalsarwaruddin@gmail.comGoogle Project Management"/>
    <n v="562"/>
    <s v="Sarwar ud din"/>
    <s v="sangalsarwaruddin@gmail.com"/>
    <s v="1520124395873"/>
    <x v="0"/>
    <s v="google-project-management"/>
    <s v="Google"/>
    <s v="2025-07-24T14:21:09.983Z"/>
    <s v="2025-08-02T07:58:02.804Z"/>
    <n v="0"/>
    <n v="7"/>
    <x v="0"/>
    <s v="No"/>
    <s v="akepb-lower-chitral-male-3d42b"/>
    <s v="AKEPB - Lower Chitral (Male)"/>
    <m/>
    <s v="mb1mm"/>
    <m/>
    <m/>
    <x v="0"/>
    <x v="0"/>
    <x v="0"/>
    <s v="+923485109273"/>
    <n v="1520124395873"/>
    <d v="2008-05-12T00:00:00"/>
    <x v="4"/>
    <x v="16"/>
    <s v="Chitral sin lasht permanent jk garam chashma Beshqeer payeen "/>
    <x v="0"/>
    <s v="Single"/>
    <x v="1"/>
    <x v="4"/>
    <s v="Entrepreneurship support and mentoring"/>
    <x v="1"/>
    <x v="6"/>
  </r>
  <r>
    <n v="0"/>
    <n v="0"/>
    <x v="1"/>
    <n v="0"/>
    <s v="asifalihayat29@gmail.comGoogle Digital Marketing &amp; E-commerce"/>
    <n v="563"/>
    <s v="Asif Ali Hayat"/>
    <s v="asifalihayat29@gmail.com"/>
    <s v="1520168800133"/>
    <x v="7"/>
    <s v="google-digital-marketing-ecommerce"/>
    <s v="Google"/>
    <s v="2025-07-24T14:20:58.903Z"/>
    <s v="2025-10-18T07:57:30.208Z"/>
    <n v="6"/>
    <n v="8"/>
    <x v="0"/>
    <s v="No"/>
    <s v="akepb-lower-chitral-male-3d42b"/>
    <s v="AKEPB - Lower Chitral (Male)"/>
    <s v="Google Career Certificates Scholarship Program "/>
    <m/>
    <m/>
    <m/>
    <x v="0"/>
    <x v="22"/>
    <x v="2"/>
    <s v="+923479996165"/>
    <n v="1520168800133"/>
    <d v="1996-03-26T00:00:00"/>
    <x v="4"/>
    <x v="16"/>
    <s v="Ovirk No 2"/>
    <x v="0"/>
    <s v="Married"/>
    <x v="5"/>
    <x v="1"/>
    <s v="Support My Family members for Upskilling"/>
    <x v="0"/>
    <x v="1"/>
  </r>
  <r>
    <n v="0"/>
    <n v="1"/>
    <x v="1"/>
    <n v="0"/>
    <s v="taighoonchitrali123@gmail.comGoogle Digital Marketing &amp; E-commerce"/>
    <n v="564"/>
    <s v="Afsana bibi"/>
    <s v="taighoonchitrali123@gmail.com"/>
    <s v="1520264489676"/>
    <x v="7"/>
    <s v="google-digital-marketing-ecommerce"/>
    <s v="Google"/>
    <s v="2025-09-14T00:54:34.214Z"/>
    <s v="2025-10-22T08:13:43.741Z"/>
    <n v="2"/>
    <n v="8"/>
    <x v="0"/>
    <s v="No"/>
    <s v="akepb-lower-chitral-female-vxtf5"/>
    <s v="AKEPB - Lower Chitral (Female)"/>
    <m/>
    <s v="FZGI3"/>
    <m/>
    <m/>
    <x v="0"/>
    <x v="9"/>
    <x v="3"/>
    <s v="+923407336086"/>
    <n v="1520264489676"/>
    <d v="2004-05-10T00:00:00"/>
    <x v="4"/>
    <x v="15"/>
    <s v="Balach JK "/>
    <x v="1"/>
    <s v="Single"/>
    <x v="1"/>
    <x v="4"/>
    <s v="Advanced technical or soft skills training"/>
    <x v="1"/>
    <x v="2"/>
  </r>
  <r>
    <n v="0"/>
    <n v="0"/>
    <x v="1"/>
    <n v="0"/>
    <s v="sarah.khan65432@gmail.comGoogle Advanced Data Analytics"/>
    <n v="565"/>
    <s v="Sarah Khan"/>
    <s v="sarah.khan65432@gmail.com"/>
    <s v="4210192834242"/>
    <x v="5"/>
    <s v="google-advanced-data-analytics"/>
    <s v="Google"/>
    <s v="2025-08-12T06:18:27.810Z"/>
    <s v="2025-08-18T10:10:12.139Z"/>
    <n v="0"/>
    <n v="7"/>
    <x v="0"/>
    <s v="No"/>
    <s v="akepb-national-female-jnvrl"/>
    <s v="AKEPB - National (Female)"/>
    <s v="Google Career Certificates Scholarship Program "/>
    <m/>
    <m/>
    <m/>
    <x v="0"/>
    <x v="0"/>
    <x v="0"/>
    <s v="+923072928100"/>
    <n v="4210192834242"/>
    <d v="2004-03-11T00:00:00"/>
    <x v="6"/>
    <x v="23"/>
    <s v="Sultanabad "/>
    <x v="1"/>
    <s v="Single"/>
    <x v="1"/>
    <x v="7"/>
    <s v="Job referrals or placement support"/>
    <x v="1"/>
    <x v="2"/>
  </r>
  <r>
    <n v="1"/>
    <n v="0"/>
    <x v="0"/>
    <n v="1"/>
    <s v="salman.nizarali@gmail.comGoogle Advanced Data Analytics"/>
    <n v="566"/>
    <s v="Salman Gwani"/>
    <s v="salman.nizarali@gmail.com"/>
    <s v="4210113874489"/>
    <x v="5"/>
    <s v="google-advanced-data-analytics"/>
    <s v="Google"/>
    <s v="2025-08-19T21:57:46.764Z"/>
    <m/>
    <n v="0"/>
    <n v="8"/>
    <x v="0"/>
    <s v="No"/>
    <s v="akepb-national-male-qhxxl"/>
    <s v="AKEPB - National (Male)"/>
    <m/>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ahmadkarim1986@gmail.comGoogle Project Management"/>
    <n v="567"/>
    <s v="Ahmed Karim"/>
    <s v="ahmadkarim1986@gmail.com"/>
    <s v="71504-0391684-1"/>
    <x v="0"/>
    <s v="google-project-management"/>
    <s v="Google"/>
    <s v="2024-06-14T08:21:59.742Z"/>
    <s v="2025-09-24T05:10:21.423Z"/>
    <n v="3"/>
    <n v="7"/>
    <x v="0"/>
    <s v="No"/>
    <s v="akepb-national-male-qhxxl"/>
    <s v="AKEPB - National (Male)"/>
    <s v="Google Career Certificates Scholarship Program "/>
    <s v="jAtkQ"/>
    <m/>
    <m/>
    <x v="0"/>
    <x v="21"/>
    <x v="4"/>
    <s v="+923469239788"/>
    <n v="7150403916841"/>
    <d v="1987-06-27T00:00:00"/>
    <x v="6"/>
    <x v="26"/>
    <s v="Ali jiwani "/>
    <x v="0"/>
    <s v="Married"/>
    <x v="2"/>
    <x v="8"/>
    <s v="Advanced technical or soft skills training"/>
    <x v="4"/>
    <x v="0"/>
  </r>
  <r>
    <n v="0"/>
    <n v="0"/>
    <x v="1"/>
    <n v="0"/>
    <s v="riimshahaly49@gmail.comGoogle Project Management"/>
    <n v="568"/>
    <s v="Rimshah ALi"/>
    <s v="riimshahaly49@gmail.com"/>
    <s v="1520102475164"/>
    <x v="0"/>
    <s v="google-project-management"/>
    <s v="Google"/>
    <s v="2025-08-07T12:15:21.899Z"/>
    <s v="2025-11-03T19:39:44.329Z"/>
    <n v="2"/>
    <n v="7"/>
    <x v="0"/>
    <s v="No"/>
    <s v="akepb-lower-chitral-female-vxtf5"/>
    <s v="AKEPB - Lower Chitral (Female)"/>
    <m/>
    <s v="jAtkQ"/>
    <m/>
    <m/>
    <x v="0"/>
    <x v="16"/>
    <x v="3"/>
    <s v="+923336637566"/>
    <n v="1520102475164"/>
    <d v="2000-10-06T00:00:00"/>
    <x v="4"/>
    <x v="15"/>
    <s v="Balach"/>
    <x v="1"/>
    <s v="Single"/>
    <x v="1"/>
    <x v="0"/>
    <s v="Job referrals or placement support"/>
    <x v="1"/>
    <x v="1"/>
  </r>
  <r>
    <n v="0"/>
    <n v="0"/>
    <x v="1"/>
    <n v="0"/>
    <s v="israruddin.social@gmail.comGoogle Cybersecurity"/>
    <n v="569"/>
    <s v="Israr uddin"/>
    <s v="israruddin.social@gmail.com"/>
    <s v="1520147553211"/>
    <x v="2"/>
    <s v="google-cybersecurity"/>
    <s v="Google"/>
    <s v="2025-10-25T13:54:49.893Z"/>
    <m/>
    <n v="0"/>
    <n v="8"/>
    <x v="0"/>
    <s v="No"/>
    <s v="akepb-lower-chitral-male-3d42b"/>
    <s v="AKEPB - Lower Chitral (Male)"/>
    <m/>
    <m/>
    <m/>
    <m/>
    <x v="0"/>
    <x v="0"/>
    <x v="0"/>
    <s v="+923409820220"/>
    <n v="1520147553211"/>
    <d v="1992-04-04T00:00:00"/>
    <x v="4"/>
    <x v="14"/>
    <s v="Aly Abad Emirdin no 2"/>
    <x v="0"/>
    <s v="Engaged"/>
    <x v="5"/>
    <x v="0"/>
    <s v="Job referrals or placement support"/>
    <x v="0"/>
    <x v="0"/>
  </r>
  <r>
    <n v="0"/>
    <n v="0"/>
    <x v="1"/>
    <n v="0"/>
    <s v="naeemqizill@gmail.comGoogle Prompting Essentials"/>
    <n v="570"/>
    <s v="Naeem Shah"/>
    <s v="naeemqizill@gmail.com"/>
    <s v="7150257964903"/>
    <x v="10"/>
    <s v="prompting-essentials-google"/>
    <s v="Google"/>
    <s v="2025-08-22T08:20:10.203Z"/>
    <s v="2025-08-29T10:57:51.995Z"/>
    <n v="1"/>
    <n v="4"/>
    <x v="0"/>
    <s v="No"/>
    <s v="akepb-gilgit-dsor-male-sgft8"/>
    <s v="AKEPB Gilgit - Skardu - DSOR (Male)"/>
    <s v="Google Career Certificates Scholarship Program "/>
    <s v="FZGI3"/>
    <m/>
    <m/>
    <x v="0"/>
    <x v="9"/>
    <x v="3"/>
    <s v="+923419356099"/>
    <n v="7150257964903"/>
    <d v="2001-02-07T00:00:00"/>
    <x v="0"/>
    <x v="0"/>
    <s v="Jk10 Danyore"/>
    <x v="0"/>
    <s v="Single"/>
    <x v="6"/>
    <x v="0"/>
    <s v="Advanced technical or soft skills training"/>
    <x v="1"/>
    <x v="1"/>
  </r>
  <r>
    <n v="1"/>
    <n v="0"/>
    <x v="0"/>
    <n v="1"/>
    <s v="sheguftanisar2020@gmail.comGoogle IT Support"/>
    <n v="571"/>
    <s v="Shegufta"/>
    <s v="sheguftanisar2020@gmail.com"/>
    <s v="1520207652750"/>
    <x v="6"/>
    <s v="google-it-support"/>
    <s v="Google"/>
    <s v="2025-07-29T04:14:45.278Z"/>
    <s v="2025-11-03T11:30:49.827Z"/>
    <n v="3"/>
    <n v="6"/>
    <x v="0"/>
    <s v="No"/>
    <s v="akepb-lower-chitral-female-vxtf5"/>
    <s v="AKEPB - Lower Chitral (Female)"/>
    <s v="Google Career Certificates Scholarship Program "/>
    <s v="jAtkQ"/>
    <m/>
    <m/>
    <x v="0"/>
    <x v="20"/>
    <x v="4"/>
    <s v="+923462223435"/>
    <n v="1520207652750"/>
    <d v="1999-01-15T00:00:00"/>
    <x v="4"/>
    <x v="15"/>
    <s v="Balach chitral "/>
    <x v="1"/>
    <s v="Single"/>
    <x v="5"/>
    <x v="1"/>
    <s v="Entrepreneurship support and mentoring"/>
    <x v="0"/>
    <x v="1"/>
  </r>
  <r>
    <n v="1"/>
    <n v="0"/>
    <x v="0"/>
    <n v="1"/>
    <s v="jamshadmirahmad@gmail.comGoogle Cybersecurity"/>
    <n v="572"/>
    <s v="Jamshad Ahmad Mir"/>
    <s v="jamshadmirahmad@gmail.com"/>
    <s v="1520132288015"/>
    <x v="2"/>
    <s v="google-cybersecurity"/>
    <s v="Google"/>
    <s v="2025-01-18T20:33:45.014Z"/>
    <s v="2025-10-18T19:11:32.528Z"/>
    <n v="2"/>
    <n v="9"/>
    <x v="0"/>
    <s v="No"/>
    <s v="akepb-lower-chitral-male-3d42b"/>
    <s v="AKEPB - Lower Chitral (Male)"/>
    <m/>
    <m/>
    <m/>
    <m/>
    <x v="0"/>
    <x v="6"/>
    <x v="3"/>
    <s v="+923468804818"/>
    <n v="1520132288015"/>
    <d v="2004-05-28T00:00:00"/>
    <x v="4"/>
    <x v="15"/>
    <s v="Balach Jamatkhana "/>
    <x v="0"/>
    <s v="Single"/>
    <x v="1"/>
    <x v="0"/>
    <s v="Advanced technical or soft skills training"/>
    <x v="1"/>
    <x v="2"/>
  </r>
  <r>
    <n v="1"/>
    <n v="0"/>
    <x v="0"/>
    <n v="1"/>
    <s v="kanizafatima02@gmail.comGoogle Data Analytics"/>
    <n v="573"/>
    <s v="Kaniza Fatima"/>
    <s v="kanizafatima02@gmail.com"/>
    <s v="7150403933672"/>
    <x v="1"/>
    <s v="google-data-analytics"/>
    <s v="Google"/>
    <s v="2025-08-12T08:16:15.977Z"/>
    <s v="2025-11-02T14:06:59.976Z"/>
    <n v="0"/>
    <n v="9"/>
    <x v="0"/>
    <s v="No"/>
    <s v="akepb-gilgit-dsor-female-o1kn9"/>
    <s v="AKEPB - Gilgit-Skardu DSOR (Female)"/>
    <s v="Google Career Certificates Scholarship Program "/>
    <s v="jAtkQ"/>
    <m/>
    <m/>
    <x v="0"/>
    <x v="0"/>
    <x v="0"/>
    <s v="+923169203980"/>
    <n v="7150403933672"/>
    <d v="1999-12-14T00:00:00"/>
    <x v="0"/>
    <x v="18"/>
    <s v="JK#03 Sultanabad (Al Hadi JK)"/>
    <x v="1"/>
    <s v="Engaged"/>
    <x v="2"/>
    <x v="0"/>
    <s v="Career Opportunities, Advanced Certification, Advance Technical and Software Skills, Entrepreneurial Ventures, Research Opportunities, Impactful Projects, Graduate Studies, Networking and Collaboration."/>
    <x v="0"/>
    <x v="0"/>
  </r>
  <r>
    <n v="0"/>
    <n v="0"/>
    <x v="1"/>
    <n v="0"/>
    <s v="ilyasahmad006@gmail.comGoogle Project Management"/>
    <n v="574"/>
    <s v="Ilyas Ahmad Khan"/>
    <s v="ilyasahmad006@gmail.com"/>
    <s v="1520233384759"/>
    <x v="0"/>
    <s v="google-project-management"/>
    <s v="Google"/>
    <s v="2025-02-26T09:55:00.101Z"/>
    <s v="2025-11-03T07:43:11.495Z"/>
    <n v="2"/>
    <n v="7"/>
    <x v="0"/>
    <s v="No"/>
    <s v="akepb-lower-chitral-male-3d42b"/>
    <s v="AKEPB - Lower Chitral (Male)"/>
    <s v="Google Career Certificates Scholarship Program "/>
    <m/>
    <m/>
    <m/>
    <x v="0"/>
    <x v="16"/>
    <x v="3"/>
    <s v="Not available in Google Form Data"/>
    <s v="Not available in Google Form Data"/>
    <s v="Not available in Google Form Data"/>
    <x v="4"/>
    <x v="4"/>
    <s v="Not available in Google Form Data"/>
    <x v="2"/>
    <s v="Not available in Google Form Data"/>
    <x v="4"/>
    <x v="3"/>
    <s v="Not available in Google Form Data"/>
    <x v="2"/>
    <x v="4"/>
  </r>
  <r>
    <n v="1"/>
    <n v="0"/>
    <x v="2"/>
    <n v="1"/>
    <s v="hasnainahmed1942@gmail.comGoogle Data Analytics"/>
    <n v="575"/>
    <s v="Hasnain Ahmed"/>
    <s v="hasnainahmed1942@gmail.com"/>
    <s v="7150161827349"/>
    <x v="1"/>
    <s v="google-data-analytics"/>
    <s v="Google"/>
    <s v="2025-10-06T17:20:35.295Z"/>
    <s v="2025-10-18T09:52:25.357Z"/>
    <n v="1"/>
    <n v="8"/>
    <x v="0"/>
    <s v="No"/>
    <s v="akepb-gilgit-dsor-male-sgft8"/>
    <s v="AKEPB Gilgit - Skardu - DSOR (Male)"/>
    <s v="Google Career Certificates Scholarship Program "/>
    <m/>
    <m/>
    <m/>
    <x v="0"/>
    <x v="11"/>
    <x v="1"/>
    <s v="Not available in Google Form Data"/>
    <s v="Not available in Google Form Data"/>
    <s v="Not available in Google Form Data"/>
    <x v="0"/>
    <x v="4"/>
    <s v="Not available in Google Form Data"/>
    <x v="2"/>
    <s v="Not available in Google Form Data"/>
    <x v="4"/>
    <x v="3"/>
    <s v="Not available in Google Form Data"/>
    <x v="2"/>
    <x v="4"/>
  </r>
  <r>
    <n v="0"/>
    <n v="1"/>
    <x v="1"/>
    <n v="0"/>
    <s v="aamirsadaf2018@gmail.comGoogle UX Design"/>
    <n v="576"/>
    <s v="Sadaf Aamir"/>
    <s v="aamirsadaf2018@gmail.com"/>
    <s v="4210181969202"/>
    <x v="9"/>
    <s v="google-ux-design"/>
    <s v="Google"/>
    <s v="2025-08-18T03:37:07.727Z"/>
    <s v="2025-11-03T11:22:36.908Z"/>
    <n v="3"/>
    <n v="8"/>
    <x v="0"/>
    <s v="No"/>
    <s v="akepb-national-female-jnvrl"/>
    <s v="AKEPB - National (Female)"/>
    <s v="Google Career Certificates Scholarship Program "/>
    <s v="jAtkQ"/>
    <m/>
    <m/>
    <x v="0"/>
    <x v="18"/>
    <x v="6"/>
    <s v="+923002505633"/>
    <n v="4210181969202"/>
    <d v="1989-07-29T00:00:00"/>
    <x v="6"/>
    <x v="20"/>
    <s v="Salimahabad "/>
    <x v="1"/>
    <s v="Married"/>
    <x v="5"/>
    <x v="5"/>
    <s v="Support My Family members for Upskilling"/>
    <x v="4"/>
    <x v="0"/>
  </r>
  <r>
    <n v="1"/>
    <n v="0"/>
    <x v="0"/>
    <n v="1"/>
    <s v="fardadfardadali@gmail.comGoogle Cybersecurity"/>
    <n v="577"/>
    <s v="Fardad Ali Shah"/>
    <s v="fardadfardadali@gmail.com"/>
    <s v="1520139455189"/>
    <x v="2"/>
    <s v="google-cybersecurity"/>
    <s v="Google"/>
    <s v="2025-08-08T13:48:31.260Z"/>
    <s v="2025-08-22T07:08:47.149Z"/>
    <n v="0"/>
    <n v="9"/>
    <x v="0"/>
    <s v="No"/>
    <s v="akepb-lower-chitral-male-3d42b"/>
    <s v="AKEPB - Lower Chitral (Male)"/>
    <m/>
    <s v="jAtkQ"/>
    <m/>
    <m/>
    <x v="0"/>
    <x v="0"/>
    <x v="0"/>
    <s v="+923318631256"/>
    <n v="1520139455189"/>
    <d v="2007-02-18T00:00:00"/>
    <x v="4"/>
    <x v="16"/>
    <s v="Ovirk JK no 2"/>
    <x v="0"/>
    <s v="Single"/>
    <x v="3"/>
    <x v="0"/>
    <s v="Advanced technical or soft skills training"/>
    <x v="1"/>
    <x v="2"/>
  </r>
  <r>
    <n v="1"/>
    <n v="0"/>
    <x v="0"/>
    <n v="1"/>
    <s v="faiz.maqsood@gmail.comGoogle Data Analytics"/>
    <n v="578"/>
    <s v="Faizan Maqsood Ali Surani"/>
    <s v="faiz.maqsood@gmail.com"/>
    <s v="4220178961039"/>
    <x v="1"/>
    <s v="google-data-analytics"/>
    <s v="Google"/>
    <s v="2025-09-21T12:03:10.435Z"/>
    <s v="2025-11-01T19:37:30.270Z"/>
    <n v="1"/>
    <n v="9"/>
    <x v="0"/>
    <s v="No"/>
    <s v="akepb-national-male-qhxxl"/>
    <s v="AKEPB - National (Male)"/>
    <s v="Google Career Certificates Scholarship Program "/>
    <s v="jAtkQ"/>
    <m/>
    <m/>
    <x v="0"/>
    <x v="2"/>
    <x v="1"/>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kashif.aly9@gmail.comGoogle Project Management"/>
    <n v="579"/>
    <s v="Kashif Ali"/>
    <s v="kashif.aly9@gmail.com"/>
    <s v="1520284815339"/>
    <x v="0"/>
    <s v="google-project-management"/>
    <s v="Google"/>
    <s v="2025-07-24T11:40:54.326Z"/>
    <s v="2025-10-11T10:17:53.020Z"/>
    <n v="0"/>
    <n v="7"/>
    <x v="0"/>
    <s v="No"/>
    <s v="akepb-lower-chitral-male-3d42b"/>
    <s v="AKEPB - Lower Chitral (Male)"/>
    <s v="Google Career Certificates Scholarship Program "/>
    <m/>
    <m/>
    <m/>
    <x v="0"/>
    <x v="0"/>
    <x v="0"/>
    <s v="+923461248508"/>
    <n v="1520284815339"/>
    <d v="1991-12-08T00:00:00"/>
    <x v="4"/>
    <x v="15"/>
    <s v="Balach Jamat khana "/>
    <x v="0"/>
    <s v="Married"/>
    <x v="2"/>
    <x v="2"/>
    <s v="Job referrals or placement support"/>
    <x v="0"/>
    <x v="0"/>
  </r>
  <r>
    <n v="1"/>
    <n v="0"/>
    <x v="0"/>
    <n v="1"/>
    <s v="rubinaparveen1377@gmail.comGoogle Prompting Essentials"/>
    <n v="580"/>
    <s v="Rubina parveen"/>
    <s v="rubinaparveen1377@gmail.com"/>
    <s v="1520111648460"/>
    <x v="10"/>
    <s v="prompting-essentials-google"/>
    <s v="Google"/>
    <s v="2025-08-29T12:46:01.662Z"/>
    <s v="2025-09-25T19:28:30.782Z"/>
    <n v="0"/>
    <n v="4"/>
    <x v="0"/>
    <s v="No"/>
    <s v="akepb-lower-chitral-female-vxtf5"/>
    <s v="AKEPB - Lower Chitral (Female)"/>
    <m/>
    <s v="jAtkQ"/>
    <m/>
    <m/>
    <x v="0"/>
    <x v="0"/>
    <x v="0"/>
    <s v="+923445520601"/>
    <n v="1520111648460"/>
    <d v="1999-02-06T00:00:00"/>
    <x v="4"/>
    <x v="22"/>
    <s v="Seenlasht"/>
    <x v="1"/>
    <s v="Single"/>
    <x v="2"/>
    <x v="0"/>
    <s v="Support My Family members for Upskilling"/>
    <x v="0"/>
    <x v="0"/>
  </r>
  <r>
    <n v="1"/>
    <n v="0"/>
    <x v="0"/>
    <n v="1"/>
    <s v="shernayab079@gmail.comGoogle Digital Marketing &amp; E-commerce"/>
    <n v="581"/>
    <s v="Sher Nayab"/>
    <s v="shernayab079@gmail.com"/>
    <s v="1520134021223"/>
    <x v="7"/>
    <s v="google-digital-marketing-ecommerce"/>
    <s v="Google"/>
    <s v="2025-08-08T18:43:16.420Z"/>
    <s v="2025-08-08T18:48:16.372Z"/>
    <n v="0"/>
    <n v="8"/>
    <x v="0"/>
    <s v="No"/>
    <s v="akepb-lower-chitral-male-3d42b"/>
    <s v="AKEPB - Lower Chitral (Male)"/>
    <m/>
    <s v="FZGI3"/>
    <m/>
    <m/>
    <x v="0"/>
    <x v="0"/>
    <x v="0"/>
    <s v="+923468138340"/>
    <n v="1520134021223"/>
    <d v="2003-01-01T00:00:00"/>
    <x v="4"/>
    <x v="24"/>
    <s v="Shali (RahimAbad)"/>
    <x v="0"/>
    <s v="Single"/>
    <x v="3"/>
    <x v="2"/>
    <s v="Entrepreneurship support and mentoring"/>
    <x v="1"/>
    <x v="1"/>
  </r>
  <r>
    <n v="0"/>
    <n v="0"/>
    <x v="1"/>
    <n v="0"/>
    <s v="msmeh.naz07@gmail.comGoogle AI Essentials"/>
    <n v="582"/>
    <s v="Mehnaz"/>
    <s v="msmeh.naz07@gmail.com"/>
    <s v="7150110054418"/>
    <x v="3"/>
    <s v="ai-essentials-google"/>
    <s v="Google"/>
    <s v="2025-08-22T06:04:31.968Z"/>
    <m/>
    <n v="0"/>
    <n v="5"/>
    <x v="0"/>
    <s v="No"/>
    <s v="akepb-gilgit-dsor-female-o1kn9"/>
    <s v="AKEPB - Gilgit-Skardu DSOR (Female)"/>
    <s v="Google Career Certificates Scholarship Program "/>
    <s v="FZGI3"/>
    <m/>
    <m/>
    <x v="0"/>
    <x v="0"/>
    <x v="0"/>
    <s v="+923416773457"/>
    <n v="7150110054418"/>
    <d v="2000-02-27T00:00:00"/>
    <x v="0"/>
    <x v="0"/>
    <s v="jk 1 oshikhndass"/>
    <x v="1"/>
    <s v="Single"/>
    <x v="1"/>
    <x v="4"/>
    <s v="Advanced technical or soft skills training"/>
    <x v="1"/>
    <x v="1"/>
  </r>
  <r>
    <n v="0"/>
    <n v="1"/>
    <x v="1"/>
    <n v="0"/>
    <s v="taighoonchitrali123@gmail.comGoogle Advanced Data Analytics"/>
    <n v="583"/>
    <s v="Afsana bibi"/>
    <s v="taighoonchitrali123@gmail.com"/>
    <s v="1520264489676"/>
    <x v="5"/>
    <s v="google-advanced-data-analytics"/>
    <s v="Google"/>
    <s v="2025-08-20T06:35:45.057Z"/>
    <s v="2025-10-16T18:32:19.284Z"/>
    <n v="1"/>
    <n v="8"/>
    <x v="0"/>
    <s v="No"/>
    <s v="akepb-lower-chitral-female-vxtf5"/>
    <s v="AKEPB - Lower Chitral (Female)"/>
    <m/>
    <s v="FZGI3"/>
    <m/>
    <m/>
    <x v="0"/>
    <x v="11"/>
    <x v="1"/>
    <s v="+923407336086"/>
    <n v="1520264489676"/>
    <d v="2004-05-10T00:00:00"/>
    <x v="4"/>
    <x v="15"/>
    <s v="Balach JK "/>
    <x v="1"/>
    <s v="Single"/>
    <x v="1"/>
    <x v="4"/>
    <s v="Advanced technical or soft skills training"/>
    <x v="1"/>
    <x v="2"/>
  </r>
  <r>
    <n v="1"/>
    <n v="0"/>
    <x v="0"/>
    <n v="1"/>
    <s v="fayazkarim107@gmail.comGoogle Data Analytics"/>
    <n v="584"/>
    <s v="Fayaz Karim"/>
    <s v="fayazkarim107@gmail.com"/>
    <s v="7150404000825"/>
    <x v="1"/>
    <s v="google-data-analytics"/>
    <s v="Google"/>
    <s v="2025-09-22T20:28:46.128Z"/>
    <s v="2025-11-03T10:19:11.958Z"/>
    <n v="4"/>
    <n v="9"/>
    <x v="0"/>
    <s v="No"/>
    <s v="akepb-gilgit-dsor-male-sgft8"/>
    <s v="AKEPB Gilgit - Skardu - DSOR (Male)"/>
    <s v="Google Career Certificates Scholarship Program "/>
    <s v="jAtkQ"/>
    <m/>
    <m/>
    <x v="0"/>
    <x v="7"/>
    <x v="4"/>
    <s v="+923437467012"/>
    <n v="7150404000825"/>
    <d v="2003-05-26T00:00:00"/>
    <x v="0"/>
    <x v="18"/>
    <s v="Alhadi Jamatkhana no.3 Sultanabad Gilgit"/>
    <x v="0"/>
    <s v="Single"/>
    <x v="1"/>
    <x v="0"/>
    <s v="Job referrals or placement support"/>
    <x v="1"/>
    <x v="2"/>
  </r>
  <r>
    <n v="1"/>
    <n v="0"/>
    <x v="2"/>
    <n v="1"/>
    <s v="mushrafa2003@gmail.comGoogle Cybersecurity"/>
    <n v="585"/>
    <s v="Mushrafa Bibi"/>
    <s v="mushrafa2003@gmail.com"/>
    <s v="1520294062232"/>
    <x v="2"/>
    <s v="google-cybersecurity"/>
    <s v="Google"/>
    <s v="2025-11-04T06:16:58.525Z"/>
    <m/>
    <n v="0"/>
    <n v="9"/>
    <x v="0"/>
    <s v="No"/>
    <s v="akepb-lower-chitral-female-vxtf5"/>
    <s v="AKEPB - Lower Chitral (Female)"/>
    <m/>
    <m/>
    <m/>
    <m/>
    <x v="0"/>
    <x v="0"/>
    <x v="0"/>
    <s v="+923443577709"/>
    <n v="1520294062232"/>
    <d v="2001-06-15T00:00:00"/>
    <x v="4"/>
    <x v="11"/>
    <s v="seenlasht JK"/>
    <x v="1"/>
    <s v="Single"/>
    <x v="3"/>
    <x v="0"/>
    <s v="Job referrals or placement support"/>
    <x v="1"/>
    <x v="1"/>
  </r>
  <r>
    <n v="1"/>
    <n v="0"/>
    <x v="2"/>
    <n v="1"/>
    <s v="alwanisarah@gmail.comGoogle AI Essentials"/>
    <n v="586"/>
    <s v="Sarah Pervez"/>
    <s v="alwanisarah@gmail.com"/>
    <s v="4220195014758"/>
    <x v="3"/>
    <s v="ai-essentials-google"/>
    <s v="Google"/>
    <s v="2025-09-20T19:23:41.188Z"/>
    <s v="2025-11-02T19:09:35.087Z"/>
    <n v="0"/>
    <n v="5"/>
    <x v="0"/>
    <s v="No"/>
    <s v="akepb-national-female-jnvrl"/>
    <s v="AKEPB - National (Female)"/>
    <m/>
    <s v="FZGI3"/>
    <m/>
    <m/>
    <x v="0"/>
    <x v="0"/>
    <x v="0"/>
    <s v="+923312133178"/>
    <n v="4220195014758"/>
    <d v="1995-10-11T00:00:00"/>
    <x v="6"/>
    <x v="21"/>
    <s v="Clifton"/>
    <x v="1"/>
    <s v="Married"/>
    <x v="2"/>
    <x v="8"/>
    <s v="Advanced technical or soft skills training"/>
    <x v="0"/>
    <x v="0"/>
  </r>
  <r>
    <n v="1"/>
    <n v="0"/>
    <x v="0"/>
    <n v="1"/>
    <s v="baigali800@gmail.comGoogle Cybersecurity"/>
    <n v="587"/>
    <s v="Amjad Ali Baig"/>
    <s v="baigali800@gmail.com"/>
    <s v="1520159737869"/>
    <x v="2"/>
    <s v="google-cybersecurity"/>
    <s v="Google"/>
    <s v="2025-07-25T05:45:37.106Z"/>
    <s v="2025-11-04T07:00:26.766Z"/>
    <n v="5"/>
    <n v="9"/>
    <x v="0"/>
    <s v="No"/>
    <s v="akepb-lower-chitral-male-3d42b"/>
    <s v="AKEPB - Lower Chitral (Male)"/>
    <s v="Google Career Certificates Scholarship Program "/>
    <m/>
    <m/>
    <m/>
    <x v="0"/>
    <x v="3"/>
    <x v="2"/>
    <s v="+923401195661"/>
    <n v="1520159737869"/>
    <d v="1991-11-13T00:00:00"/>
    <x v="4"/>
    <x v="15"/>
    <s v="Dolomutch jk"/>
    <x v="0"/>
    <s v="Married"/>
    <x v="2"/>
    <x v="2"/>
    <s v="Advanced technical or soft skills training"/>
    <x v="0"/>
    <x v="0"/>
  </r>
  <r>
    <n v="1"/>
    <n v="0"/>
    <x v="0"/>
    <n v="1"/>
    <s v="saminarani207@gmail.comGoogle Data Analytics"/>
    <n v="588"/>
    <s v="Samina Rani"/>
    <s v="saminarani207@gmail.com"/>
    <s v="7150193368818"/>
    <x v="1"/>
    <s v="google-data-analytics"/>
    <s v="Google"/>
    <s v="2025-08-13T14:39:13.376Z"/>
    <s v="2025-09-03T08:10:11.488Z"/>
    <n v="1"/>
    <n v="9"/>
    <x v="0"/>
    <s v="No"/>
    <s v="akepb-gilgit-dsor-female-o1kn9"/>
    <s v="AKEPB - Gilgit-Skardu DSOR (Female)"/>
    <s v="Google Career Certificates Scholarship Program "/>
    <s v="jAtkQ"/>
    <m/>
    <m/>
    <x v="0"/>
    <x v="2"/>
    <x v="1"/>
    <s v="+923554647770"/>
    <n v="7150193368818"/>
    <d v="1994-03-08T00:00:00"/>
    <x v="0"/>
    <x v="18"/>
    <s v="jk 4 oshikhandass"/>
    <x v="1"/>
    <s v="Married"/>
    <x v="5"/>
    <x v="6"/>
    <s v="Job referrals or placement support"/>
    <x v="0"/>
    <x v="0"/>
  </r>
  <r>
    <n v="1"/>
    <n v="0"/>
    <x v="0"/>
    <n v="1"/>
    <s v="raztaj7@gmail.comGoogle Data Analytics"/>
    <n v="589"/>
    <s v="Rizwan Taj"/>
    <s v="raztaj7@gmail.com"/>
    <s v="1520299470317"/>
    <x v="1"/>
    <s v="google-data-analytics"/>
    <s v="Google"/>
    <s v="2025-07-25T16:25:56.827Z"/>
    <s v="2025-08-13T21:42:21.473Z"/>
    <n v="0"/>
    <n v="9"/>
    <x v="0"/>
    <s v="No"/>
    <s v="akepb-lower-chitral-male-3d42b"/>
    <s v="AKEPB - Lower Chitral (Male)"/>
    <s v="Google Career Certificates Scholarship Program "/>
    <m/>
    <m/>
    <m/>
    <x v="0"/>
    <x v="0"/>
    <x v="0"/>
    <s v="+923440524478"/>
    <n v="1520299470317"/>
    <d v="2005-08-01T00:00:00"/>
    <x v="4"/>
    <x v="15"/>
    <s v="Balach "/>
    <x v="0"/>
    <s v="Single"/>
    <x v="1"/>
    <x v="5"/>
    <s v="Advanced technical or soft skills training"/>
    <x v="1"/>
    <x v="1"/>
  </r>
  <r>
    <n v="1"/>
    <n v="0"/>
    <x v="2"/>
    <n v="1"/>
    <s v="irfanshahemailcom2@gmail.comGoogle Project Management"/>
    <n v="590"/>
    <s v="Irfan Ali Shah"/>
    <s v="irfanshahemailcom2@gmail.com"/>
    <s v="1520168577517"/>
    <x v="0"/>
    <s v="google-project-management"/>
    <s v="Google"/>
    <s v="2025-07-29T13:20:30.817Z"/>
    <s v="2025-09-02T10:01:56.349Z"/>
    <n v="0"/>
    <n v="7"/>
    <x v="0"/>
    <s v="No"/>
    <s v="akepb-lower-chitral-male-3d42b"/>
    <s v="AKEPB - Lower Chitral (Male)"/>
    <s v="Google Career Certificates Scholarship Program "/>
    <s v="jAtkQ"/>
    <m/>
    <m/>
    <x v="0"/>
    <x v="0"/>
    <x v="0"/>
    <s v="+923449013142"/>
    <n v="1520168577517"/>
    <d v="1998-01-02T00:00:00"/>
    <x v="4"/>
    <x v="15"/>
    <s v="Bohtuli goal "/>
    <x v="0"/>
    <s v="Married"/>
    <x v="5"/>
    <x v="0"/>
    <s v="Advanced technical or soft skills training"/>
    <x v="0"/>
    <x v="1"/>
  </r>
  <r>
    <n v="0"/>
    <n v="1"/>
    <x v="1"/>
    <n v="0"/>
    <s v="shahid141114@gmail.comGoogle Advanced Data Analytics"/>
    <n v="591"/>
    <s v="NOOR SHAHID DIN"/>
    <s v="shahid141114@gmail.com"/>
    <s v="1520123512733"/>
    <x v="5"/>
    <s v="google-advanced-data-analytics"/>
    <s v="Google"/>
    <s v="2023-05-16T04:39:42.297Z"/>
    <s v="2025-11-04T06:45:34.443Z"/>
    <n v="6"/>
    <n v="8"/>
    <x v="0"/>
    <s v="No"/>
    <s v="akepb-lower-chitral-male-3d42b"/>
    <s v="AKEPB - Lower Chitral (Male)"/>
    <s v="Google Career Certificates Scholarship Program "/>
    <s v="FZGI3"/>
    <m/>
    <m/>
    <x v="0"/>
    <x v="22"/>
    <x v="2"/>
    <s v="+923453021926"/>
    <n v="1520123512733"/>
    <d v="1992-02-01T00:00:00"/>
    <x v="4"/>
    <x v="16"/>
    <s v="Shagram 1 "/>
    <x v="0"/>
    <s v="Married"/>
    <x v="2"/>
    <x v="0"/>
    <s v="Advanced technical or soft skills training"/>
    <x v="0"/>
    <x v="0"/>
  </r>
  <r>
    <n v="1"/>
    <n v="0"/>
    <x v="3"/>
    <n v="1"/>
    <s v="Samreenrasool22@gmail.comGoogle Digital Marketing &amp; E-commerce"/>
    <n v="592"/>
    <s v="Samreen uzair"/>
    <s v="Samreenrasool22@gmail.com"/>
    <s v="7150243351326"/>
    <x v="7"/>
    <s v="google-digital-marketing-ecommerce"/>
    <s v="Google"/>
    <s v="2025-09-26T06:38:23.645Z"/>
    <m/>
    <n v="0"/>
    <n v="8"/>
    <x v="0"/>
    <s v="No"/>
    <s v="akepb-national-female-jnvrl"/>
    <s v="AKEPB - National (Female)"/>
    <m/>
    <s v="jAtkQ"/>
    <m/>
    <m/>
    <x v="0"/>
    <x v="0"/>
    <x v="0"/>
    <s v="+923169336301"/>
    <n v="7150243351326"/>
    <s v="3/8/0098"/>
    <x v="6"/>
    <x v="20"/>
    <s v="Karimabad Karachi "/>
    <x v="1"/>
    <s v="Married"/>
    <x v="2"/>
    <x v="1"/>
    <s v="Advanced technical or soft skills training"/>
    <x v="1"/>
    <x v="0"/>
  </r>
  <r>
    <n v="1"/>
    <n v="0"/>
    <x v="0"/>
    <n v="1"/>
    <s v="enayat.namid98@gmail.comGoogle Digital Marketing &amp; E-commerce"/>
    <n v="593"/>
    <s v="SYED ENAYAT ALI SHAH"/>
    <s v="enayat.namid98@gmail.com"/>
    <s v="1520156576081"/>
    <x v="7"/>
    <s v="google-digital-marketing-ecommerce"/>
    <s v="Google"/>
    <s v="2025-09-14T08:29:45.161Z"/>
    <s v="2025-09-14T08:57:40.971Z"/>
    <n v="0"/>
    <n v="8"/>
    <x v="0"/>
    <s v="No"/>
    <s v="akepb-lower-chitral-male-3d42b"/>
    <s v="AKEPB - Lower Chitral (Male)"/>
    <m/>
    <s v="jAtkQ"/>
    <m/>
    <m/>
    <x v="0"/>
    <x v="0"/>
    <x v="0"/>
    <s v="+923485401623"/>
    <n v="1520156576081"/>
    <d v="2004-03-21T00:00:00"/>
    <x v="4"/>
    <x v="24"/>
    <s v="Singoor Jamatkhana"/>
    <x v="0"/>
    <s v="Single"/>
    <x v="1"/>
    <x v="0"/>
    <s v="Advanced technical or soft skills training"/>
    <x v="1"/>
    <x v="2"/>
  </r>
  <r>
    <n v="1"/>
    <n v="0"/>
    <x v="0"/>
    <n v="1"/>
    <s v="Jamsheedkajani@gmail.comGoogle Business Intelligence"/>
    <n v="594"/>
    <s v="Jamsheed Kajani"/>
    <s v="Jamsheedkajani@gmail.com"/>
    <s v="42101-3805940-3"/>
    <x v="4"/>
    <s v="google-business-intelligence"/>
    <s v="Google"/>
    <s v="2025-08-23T11:23:42.457Z"/>
    <s v="2025-10-17T10:33:05.299Z"/>
    <n v="0"/>
    <n v="4"/>
    <x v="0"/>
    <s v="No"/>
    <s v="akepb-national-male-qhxxl"/>
    <s v="AKEPB - National (Male)"/>
    <s v="Google Career Certificates Scholarship Program "/>
    <m/>
    <m/>
    <m/>
    <x v="0"/>
    <x v="0"/>
    <x v="0"/>
    <s v="+923321996122"/>
    <n v="4210138059403"/>
    <d v="1996-12-02T00:00:00"/>
    <x v="6"/>
    <x v="20"/>
    <s v="Alyabad"/>
    <x v="0"/>
    <s v="Single"/>
    <x v="2"/>
    <x v="7"/>
    <s v="Advanced technical or soft skills training"/>
    <x v="0"/>
    <x v="0"/>
  </r>
  <r>
    <n v="1"/>
    <n v="0"/>
    <x v="0"/>
    <n v="1"/>
    <s v="wajoooiqbal2@gmail.comGoogle Digital Marketing &amp; E-commerce"/>
    <n v="595"/>
    <s v="Wajid iqbal"/>
    <s v="wajoooiqbal2@gmail.com"/>
    <s v="7150185240379"/>
    <x v="7"/>
    <s v="google-digital-marketing-ecommerce"/>
    <s v="Google"/>
    <s v="2025-09-11T18:45:39.553Z"/>
    <s v="2025-09-22T23:12:14.324Z"/>
    <n v="0"/>
    <n v="8"/>
    <x v="0"/>
    <s v="No"/>
    <s v="akepb-gilgit-dsor-male-sgft8"/>
    <s v="AKEPB Gilgit - Skardu - DSOR (Male)"/>
    <m/>
    <s v="FZGI3"/>
    <m/>
    <m/>
    <x v="0"/>
    <x v="0"/>
    <x v="0"/>
    <s v="+923555813269"/>
    <n v="7150185240379"/>
    <d v="1994-08-12T00:00:00"/>
    <x v="0"/>
    <x v="18"/>
    <s v="Jk 1 Oshikhandass "/>
    <x v="0"/>
    <s v="Single"/>
    <x v="5"/>
    <x v="4"/>
    <s v="Advanced technical or soft skills training"/>
    <x v="0"/>
    <x v="1"/>
  </r>
  <r>
    <n v="0"/>
    <n v="0"/>
    <x v="1"/>
    <n v="0"/>
    <s v="syednisar.cs@gmail.comGoogle IT Support"/>
    <n v="596"/>
    <s v="Syed Nisar Ali Shah"/>
    <s v="syednisar.cs@gmail.com"/>
    <s v="1520194238945"/>
    <x v="6"/>
    <s v="google-it-support"/>
    <s v="Google"/>
    <s v="2025-10-16T17:58:56.273Z"/>
    <s v="2025-11-04T04:13:06.507Z"/>
    <n v="0"/>
    <n v="6"/>
    <x v="0"/>
    <s v="No"/>
    <s v="akepb-lower-chitral-male-3d42b"/>
    <s v="AKEPB - Lower Chitral (Male)"/>
    <s v="Google Career Certificates Scholarship Program "/>
    <s v="jAtkQ"/>
    <m/>
    <m/>
    <x v="0"/>
    <x v="0"/>
    <x v="0"/>
    <s v="+923450218181"/>
    <n v="1520194238945"/>
    <d v="1991-03-27T00:00:00"/>
    <x v="4"/>
    <x v="16"/>
    <s v="Jiture-1"/>
    <x v="0"/>
    <s v="Married"/>
    <x v="2"/>
    <x v="2"/>
    <s v="Entrepreneurship support and mentoring"/>
    <x v="0"/>
    <x v="0"/>
  </r>
  <r>
    <n v="1"/>
    <n v="0"/>
    <x v="2"/>
    <n v="1"/>
    <s v="waqarhnzi68@gmail.comGoogle Data Analytics"/>
    <n v="597"/>
    <s v="Waqar Alam"/>
    <s v="waqarhnzi68@gmail.com"/>
    <s v="7150227779441"/>
    <x v="1"/>
    <s v="google-data-analytics"/>
    <s v="Google"/>
    <s v="2025-08-20T10:41:36.253Z"/>
    <s v="2025-08-25T06:23:41.441Z"/>
    <n v="0"/>
    <n v="9"/>
    <x v="0"/>
    <s v="No"/>
    <s v="akepb-gilgit-dsor-male-sgft8"/>
    <s v="AKEPB Gilgit - Skardu - DSOR (Male)"/>
    <m/>
    <s v="jAtkQ"/>
    <m/>
    <m/>
    <x v="0"/>
    <x v="0"/>
    <x v="0"/>
    <s v="+923491883779"/>
    <n v="7150227779441"/>
    <d v="2018-05-11T00:00:00"/>
    <x v="0"/>
    <x v="0"/>
    <s v="4 Danyor"/>
    <x v="0"/>
    <s v="Single"/>
    <x v="5"/>
    <x v="2"/>
    <s v="Participation in hackathons and innovation challenges"/>
    <x v="0"/>
    <x v="1"/>
  </r>
  <r>
    <n v="1"/>
    <n v="0"/>
    <x v="0"/>
    <n v="1"/>
    <s v="mukhtarazam2002@gmail.comGoogle Digital Marketing &amp; E-commerce"/>
    <n v="598"/>
    <s v="Mukhtar Ahmad Khan"/>
    <s v="mukhtarazam2002@gmail.com"/>
    <s v="1520226837569"/>
    <x v="7"/>
    <s v="google-digital-marketing-ecommerce"/>
    <s v="Google"/>
    <s v="2025-07-29T17:46:26.076Z"/>
    <s v="2025-11-04T05:35:56.996Z"/>
    <n v="2"/>
    <n v="8"/>
    <x v="0"/>
    <s v="No"/>
    <s v="akepb-lower-chitral-male-3d42b"/>
    <s v="AKEPB - Lower Chitral (Male)"/>
    <s v="Google Career Certificates Scholarship Program "/>
    <m/>
    <m/>
    <m/>
    <x v="0"/>
    <x v="9"/>
    <x v="3"/>
    <s v="+923435104850"/>
    <n v="1520226837569"/>
    <d v="2002-03-31T00:00:00"/>
    <x v="4"/>
    <x v="15"/>
    <s v="Balach"/>
    <x v="0"/>
    <s v="Single"/>
    <x v="5"/>
    <x v="5"/>
    <s v="Job referrals or placement support"/>
    <x v="1"/>
    <x v="1"/>
  </r>
  <r>
    <n v="1"/>
    <n v="0"/>
    <x v="0"/>
    <n v="1"/>
    <s v="Syedtanzil013@gmail.comGoogle Digital Marketing &amp; E-commerce"/>
    <n v="599"/>
    <s v="Syed Tanzil Hussain"/>
    <s v="Syedtanzil013@gmail.com"/>
    <s v="1520177576203"/>
    <x v="7"/>
    <s v="google-digital-marketing-ecommerce"/>
    <s v="Google"/>
    <s v="2025-08-16T16:57:00.625Z"/>
    <s v="2025-10-17T09:36:03.009Z"/>
    <n v="1"/>
    <n v="8"/>
    <x v="0"/>
    <s v="No"/>
    <s v="akepb-lower-chitral-male-3d42b"/>
    <s v="AKEPB - Lower Chitral (Male)"/>
    <m/>
    <s v="jAtkQ"/>
    <m/>
    <m/>
    <x v="0"/>
    <x v="11"/>
    <x v="1"/>
    <s v="+923489841815"/>
    <n v="1520177576203"/>
    <d v="2003-05-05T00:00:00"/>
    <x v="4"/>
    <x v="15"/>
    <s v="Balach"/>
    <x v="0"/>
    <s v="Single"/>
    <x v="1"/>
    <x v="2"/>
    <s v="Entrepreneurship support and mentoring"/>
    <x v="1"/>
    <x v="1"/>
  </r>
  <r>
    <n v="0"/>
    <n v="0"/>
    <x v="1"/>
    <n v="0"/>
    <s v="kashifsyed3020@gmail.comGoogle Data Analytics"/>
    <n v="600"/>
    <s v="Syed kashif Hussain shah"/>
    <s v="kashifsyed3020@gmail.com"/>
    <s v="1520227423821"/>
    <x v="1"/>
    <s v="google-data-analytics"/>
    <s v="Google"/>
    <s v="2025-08-12T18:23:28.038Z"/>
    <s v="2025-08-20T20:35:29.136Z"/>
    <n v="0"/>
    <n v="8"/>
    <x v="0"/>
    <s v="No"/>
    <s v="akepb-lower-chitral-male-3d42b"/>
    <s v="AKEPB - Lower Chitral (Male)"/>
    <m/>
    <m/>
    <m/>
    <m/>
    <x v="0"/>
    <x v="0"/>
    <x v="0"/>
    <s v="+923461527047"/>
    <n v="1520227423821"/>
    <d v="2002-02-02T00:00:00"/>
    <x v="4"/>
    <x v="17"/>
    <s v="Seenlasht"/>
    <x v="0"/>
    <s v="Single"/>
    <x v="1"/>
    <x v="2"/>
    <s v="Entrepreneurship support and mentoring"/>
    <x v="1"/>
    <x v="1"/>
  </r>
  <r>
    <n v="1"/>
    <n v="0"/>
    <x v="2"/>
    <n v="1"/>
    <s v="summeraakhtar1234@gmail.comGoogle Data Analytics"/>
    <n v="601"/>
    <s v="Summera Akhtar"/>
    <s v="summeraakhtar1234@gmail.com"/>
    <s v="7150144199832"/>
    <x v="1"/>
    <s v="google-data-analytics"/>
    <s v="Google"/>
    <s v="2025-09-06T08:37:24.814Z"/>
    <s v="2025-10-31T19:02:35.534Z"/>
    <n v="0"/>
    <n v="9"/>
    <x v="0"/>
    <s v="No"/>
    <s v="akepb-gilgit-dsor-female-o1kn9"/>
    <s v="AKEPB - Gilgit-Skardu DSOR (Female)"/>
    <s v="Google Career Certificates Scholarship Program "/>
    <s v="jAtkQ"/>
    <m/>
    <m/>
    <x v="0"/>
    <x v="0"/>
    <x v="0"/>
    <s v="+923129560154"/>
    <n v="7150144199832"/>
    <d v="2005-01-15T00:00:00"/>
    <x v="0"/>
    <x v="18"/>
    <s v="Al-Hadi Jk#03 sultanabad"/>
    <x v="1"/>
    <s v="Single"/>
    <x v="1"/>
    <x v="0"/>
    <s v="Internship placements"/>
    <x v="1"/>
    <x v="1"/>
  </r>
  <r>
    <n v="1"/>
    <n v="0"/>
    <x v="0"/>
    <n v="1"/>
    <s v="sumairasalim40@gmail.comGoogle Data Analytics"/>
    <n v="602"/>
    <s v="Sumaira Saleem"/>
    <s v="sumairasalim40@gmail.com"/>
    <s v="7150105383050"/>
    <x v="1"/>
    <s v="google-data-analytics"/>
    <s v="Google"/>
    <s v="2025-08-12T05:25:17.703Z"/>
    <m/>
    <n v="0"/>
    <n v="9"/>
    <x v="0"/>
    <s v="No"/>
    <s v="akepb-gilgit-dsor-female-o1kn9"/>
    <s v="AKEPB - Gilgit-Skardu DSOR (Female)"/>
    <m/>
    <s v="jAtkQ"/>
    <m/>
    <m/>
    <x v="0"/>
    <x v="0"/>
    <x v="0"/>
    <s v="+923498835746"/>
    <n v="7150105383050"/>
    <d v="1996-10-28T00:00:00"/>
    <x v="0"/>
    <x v="0"/>
    <s v="Jk 5"/>
    <x v="1"/>
    <s v="Single"/>
    <x v="1"/>
    <x v="2"/>
    <s v="Advanced technical or soft skills training"/>
    <x v="0"/>
    <x v="0"/>
  </r>
  <r>
    <n v="1"/>
    <n v="0"/>
    <x v="0"/>
    <n v="1"/>
    <s v="anjumbatool000@gmail.comGoogle Data Analytics"/>
    <n v="603"/>
    <s v="Anjum batool"/>
    <s v="anjumbatool000@gmail.com"/>
    <s v="7140246439922"/>
    <x v="1"/>
    <s v="google-data-analytics"/>
    <s v="Google"/>
    <s v="2025-09-10T10:42:22.858Z"/>
    <s v="2025-10-28T06:28:19.858Z"/>
    <n v="0"/>
    <n v="9"/>
    <x v="0"/>
    <s v="No"/>
    <s v="akepb-gilgit-dsor-female-o1kn9"/>
    <s v="AKEPB - Gilgit-Skardu DSOR (Female)"/>
    <s v="Google Career Certificates Scholarship Program "/>
    <s v="S2LV7"/>
    <m/>
    <m/>
    <x v="0"/>
    <x v="0"/>
    <x v="0"/>
    <s v="+923455942488"/>
    <n v="7140246439922"/>
    <d v="1994-09-01T00:00:00"/>
    <x v="0"/>
    <x v="25"/>
    <s v="CJK"/>
    <x v="1"/>
    <s v="Single"/>
    <x v="2"/>
    <x v="1"/>
    <s v="Entrepreneurship support and mentoring"/>
    <x v="0"/>
    <x v="0"/>
  </r>
  <r>
    <n v="0"/>
    <n v="1"/>
    <x v="1"/>
    <n v="0"/>
    <s v="taighoonchitrali123@gmail.comGoogle Data Analytics (PT)"/>
    <n v="604"/>
    <s v="Afsana bibi"/>
    <s v="taighoonchitrali123@gmail.com"/>
    <s v="1520264489676"/>
    <x v="13"/>
    <s v="analise-de-dados-do-google"/>
    <s v="Google"/>
    <s v="2025-09-04T16:17:04.998Z"/>
    <s v="2025-09-25T18:00:14.398Z"/>
    <n v="0"/>
    <n v="8"/>
    <x v="0"/>
    <s v="No"/>
    <s v="akepb-lower-chitral-female-vxtf5"/>
    <s v="AKEPB - Lower Chitral (Female)"/>
    <m/>
    <m/>
    <m/>
    <m/>
    <x v="0"/>
    <x v="0"/>
    <x v="0"/>
    <s v="+923407336086"/>
    <n v="1520264489676"/>
    <d v="2004-05-10T00:00:00"/>
    <x v="4"/>
    <x v="15"/>
    <s v="Balach JK "/>
    <x v="1"/>
    <s v="Single"/>
    <x v="1"/>
    <x v="4"/>
    <s v="Advanced technical or soft skills training"/>
    <x v="1"/>
    <x v="2"/>
  </r>
  <r>
    <n v="1"/>
    <n v="0"/>
    <x v="0"/>
    <n v="1"/>
    <s v="shahab2003uddin@gmail.comGoogle Business Intelligence"/>
    <n v="605"/>
    <s v="Shahab Uddin"/>
    <s v="shahab2003uddin@gmail.com"/>
    <s v="7140179399405"/>
    <x v="4"/>
    <s v="google-business-intelligence"/>
    <s v="Google"/>
    <s v="2025-08-28T07:34:30.031Z"/>
    <s v="2025-08-29T10:57:40.176Z"/>
    <n v="0"/>
    <n v="4"/>
    <x v="0"/>
    <s v="No"/>
    <s v="akepb-gilgit-dsor-male-sgft8"/>
    <s v="AKEPB Gilgit - Skardu - DSOR (Male)"/>
    <s v="Google Career Certificates Scholarship Program "/>
    <m/>
    <m/>
    <m/>
    <x v="0"/>
    <x v="0"/>
    <x v="0"/>
    <s v="+923554341391"/>
    <n v="7140179399405"/>
    <d v="2006-04-15T00:00:00"/>
    <x v="0"/>
    <x v="9"/>
    <s v="Daniyore JK 4"/>
    <x v="0"/>
    <s v="Single"/>
    <x v="1"/>
    <x v="2"/>
    <s v="Advanced technical or soft skills training"/>
    <x v="1"/>
    <x v="1"/>
  </r>
  <r>
    <n v="1"/>
    <n v="0"/>
    <x v="0"/>
    <n v="1"/>
    <s v="Hazirshah2011@gmail.comGoogle Project Management"/>
    <n v="606"/>
    <s v="Hazir shah"/>
    <s v="Hazirshah2011@gmail.com"/>
    <s v="1520188460741"/>
    <x v="0"/>
    <s v="google-project-management"/>
    <s v="Google"/>
    <s v="2025-08-11T10:22:49.609Z"/>
    <s v="2025-11-03T06:58:24.283Z"/>
    <n v="0"/>
    <n v="7"/>
    <x v="0"/>
    <s v="No"/>
    <s v="akepb-lower-chitral-male-3d42b"/>
    <s v="AKEPB - Lower Chitral (Male)"/>
    <m/>
    <s v="FZGI3"/>
    <m/>
    <m/>
    <x v="0"/>
    <x v="0"/>
    <x v="0"/>
    <s v="+923454886143"/>
    <n v="1520188460741"/>
    <d v="1990-01-01T00:00:00"/>
    <x v="4"/>
    <x v="24"/>
    <s v="Ovir Arkari"/>
    <x v="0"/>
    <s v="Single"/>
    <x v="3"/>
    <x v="2"/>
    <s v="Job referrals or placement support"/>
    <x v="0"/>
    <x v="1"/>
  </r>
  <r>
    <n v="1"/>
    <n v="0"/>
    <x v="0"/>
    <n v="1"/>
    <s v="nadee.shocks@gmail.comGoogle Project Management"/>
    <n v="607"/>
    <s v="Nadia Iqbal"/>
    <s v="nadee.shocks@gmail.com"/>
    <s v="7150129589644"/>
    <x v="0"/>
    <s v="google-project-management"/>
    <s v="Google"/>
    <s v="2023-10-31T06:12:05.491Z"/>
    <s v="2025-01-07T13:03:41.599Z"/>
    <n v="0"/>
    <n v="7"/>
    <x v="0"/>
    <s v="No"/>
    <s v="akepb-national-female-jnvrl"/>
    <s v="AKEPB - National (Female)"/>
    <m/>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0"/>
    <n v="0"/>
    <x v="1"/>
    <n v="0"/>
    <s v="ilyasahmad006@gmail.comGoogle Advanced Data Analytics"/>
    <n v="608"/>
    <s v="Ilyas Ahmad Khan"/>
    <s v="ilyasahmad006@gmail.com"/>
    <s v="1520233384759"/>
    <x v="5"/>
    <s v="google-advanced-data-analytics"/>
    <s v="Google"/>
    <s v="2025-10-31T03:23:11.913Z"/>
    <s v="2025-10-31T03:23:47.465Z"/>
    <n v="0"/>
    <n v="8"/>
    <x v="0"/>
    <s v="No"/>
    <s v="akepb-lower-chitral-male-3d42b"/>
    <s v="AKEPB - Lower Chitral (Male)"/>
    <s v="Google Career Certificates Scholarship Program "/>
    <m/>
    <m/>
    <m/>
    <x v="0"/>
    <x v="0"/>
    <x v="0"/>
    <s v="Not available in Google Form Data"/>
    <s v="Not available in Google Form Data"/>
    <s v="Not available in Google Form Data"/>
    <x v="4"/>
    <x v="4"/>
    <s v="Not available in Google Form Data"/>
    <x v="2"/>
    <s v="Not available in Google Form Data"/>
    <x v="4"/>
    <x v="3"/>
    <s v="Not available in Google Form Data"/>
    <x v="2"/>
    <x v="4"/>
  </r>
  <r>
    <n v="1"/>
    <n v="0"/>
    <x v="0"/>
    <n v="1"/>
    <s v="shahzaman.meer@akcpk.orgGoogle Data Analytics"/>
    <n v="609"/>
    <s v="Shah Zaman"/>
    <s v="shahzaman.meer@akcpk.org"/>
    <s v="4240126253043"/>
    <x v="1"/>
    <s v="google-data-analytics"/>
    <s v="Google"/>
    <s v="2025-08-12T13:39:28.878Z"/>
    <s v="2025-08-15T07:37:24.871Z"/>
    <n v="0"/>
    <n v="9"/>
    <x v="0"/>
    <s v="No"/>
    <s v="akepb-national-male-qhxxl"/>
    <s v="AKEPB - National (Male)"/>
    <s v="Google Career Certificates Scholarship Program "/>
    <s v="jAtkQ"/>
    <m/>
    <m/>
    <x v="0"/>
    <x v="0"/>
    <x v="0"/>
    <s v="+923334895935"/>
    <n v="4240126253043"/>
    <d v="1982-02-25T00:00:00"/>
    <x v="3"/>
    <x v="23"/>
    <s v="Gulzar-e-Rahim "/>
    <x v="0"/>
    <s v="Married"/>
    <x v="2"/>
    <x v="2"/>
    <s v="Advanced technical or soft skills training"/>
    <x v="4"/>
    <x v="2"/>
  </r>
  <r>
    <n v="0"/>
    <n v="0"/>
    <x v="1"/>
    <n v="0"/>
    <s v="shernadir18@yahoo.comGoogle UX Design"/>
    <n v="610"/>
    <s v="Sher Nadir"/>
    <s v="shernadir18@yahoo.com"/>
    <s v="4240146534443"/>
    <x v="9"/>
    <s v="google-ux-design"/>
    <s v="Google"/>
    <s v="2025-07-24T18:56:42.519Z"/>
    <m/>
    <n v="0"/>
    <n v="8"/>
    <x v="0"/>
    <s v="No"/>
    <s v="akepb-lower-chitral-male-3d42b"/>
    <s v="AKEPB - Lower Chitral (Male)"/>
    <m/>
    <s v="jAtkQ"/>
    <m/>
    <m/>
    <x v="0"/>
    <x v="0"/>
    <x v="0"/>
    <s v="+923191133521"/>
    <n v="4240146534443"/>
    <d v="1983-01-15T00:00:00"/>
    <x v="4"/>
    <x v="19"/>
    <s v="Origach "/>
    <x v="0"/>
    <s v="Single"/>
    <x v="5"/>
    <x v="1"/>
    <s v="Advanced technical or soft skills training"/>
    <x v="4"/>
    <x v="1"/>
  </r>
  <r>
    <n v="0"/>
    <n v="0"/>
    <x v="1"/>
    <n v="0"/>
    <s v="sarah.khan65432@gmail.comGoogle Project Management"/>
    <n v="611"/>
    <s v="Sarah Khan"/>
    <s v="sarah.khan65432@gmail.com"/>
    <s v="4210192834242"/>
    <x v="0"/>
    <s v="google-project-management"/>
    <s v="Google"/>
    <s v="2024-06-26T16:24:16.279Z"/>
    <s v="2025-08-18T10:13:20.115Z"/>
    <n v="1"/>
    <n v="7"/>
    <x v="0"/>
    <s v="No"/>
    <s v="akepb-national-female-jnvrl"/>
    <s v="AKEPB - National (Female)"/>
    <s v="Google Career Certificates Scholarship Program "/>
    <m/>
    <m/>
    <m/>
    <x v="0"/>
    <x v="1"/>
    <x v="1"/>
    <s v="+923072928100"/>
    <n v="4210192834242"/>
    <d v="2004-03-11T00:00:00"/>
    <x v="6"/>
    <x v="23"/>
    <s v="Sultanabad "/>
    <x v="1"/>
    <s v="Single"/>
    <x v="1"/>
    <x v="7"/>
    <s v="Job referrals or placement support"/>
    <x v="1"/>
    <x v="2"/>
  </r>
  <r>
    <n v="1"/>
    <n v="0"/>
    <x v="0"/>
    <n v="1"/>
    <s v="shaziakarim912@gmail.comGoogle Digital Marketing &amp; E-commerce"/>
    <n v="612"/>
    <s v="Shazia Karim"/>
    <s v="shaziakarim912@gmail.com"/>
    <s v="7150126552092"/>
    <x v="7"/>
    <s v="google-digital-marketing-ecommerce"/>
    <s v="Google"/>
    <s v="2025-08-19T07:09:03.241Z"/>
    <s v="2025-08-19T07:11:04.547Z"/>
    <n v="0"/>
    <n v="8"/>
    <x v="0"/>
    <s v="No"/>
    <s v="akepb-gilgit-dsor-female-o1kn9"/>
    <s v="AKEPB - Gilgit-Skardu DSOR (Female)"/>
    <s v="Google Career Certificates Scholarship Program "/>
    <m/>
    <m/>
    <m/>
    <x v="0"/>
    <x v="0"/>
    <x v="0"/>
    <s v="+923129934356"/>
    <n v="7150126552092"/>
    <d v="2000-12-05T00:00:00"/>
    <x v="0"/>
    <x v="0"/>
    <s v="JK - 03 Oshikhandass"/>
    <x v="1"/>
    <s v="Single"/>
    <x v="5"/>
    <x v="0"/>
    <s v="Advanced technical or soft skills training"/>
    <x v="1"/>
    <x v="0"/>
  </r>
  <r>
    <n v="1"/>
    <n v="0"/>
    <x v="2"/>
    <n v="1"/>
    <s v="shernadir18@yahoo.comGoogle Digital Marketing &amp; E-commerce"/>
    <n v="613"/>
    <s v="Sher Nadir"/>
    <s v="shernadir18@yahoo.com"/>
    <s v="4240146534443"/>
    <x v="7"/>
    <s v="google-digital-marketing-ecommerce"/>
    <s v="Google"/>
    <s v="2025-08-21T17:16:27.545Z"/>
    <s v="2025-08-23T09:46:36.776Z"/>
    <n v="0"/>
    <n v="8"/>
    <x v="0"/>
    <s v="No"/>
    <s v="akepb-lower-chitral-male-3d42b"/>
    <s v="AKEPB - Lower Chitral (Male)"/>
    <m/>
    <m/>
    <m/>
    <m/>
    <x v="0"/>
    <x v="0"/>
    <x v="0"/>
    <s v="+923191133521"/>
    <n v="4240146534443"/>
    <d v="1983-01-15T00:00:00"/>
    <x v="4"/>
    <x v="19"/>
    <s v="Origach "/>
    <x v="0"/>
    <s v="Single"/>
    <x v="5"/>
    <x v="1"/>
    <s v="Advanced technical or soft skills training"/>
    <x v="4"/>
    <x v="1"/>
  </r>
  <r>
    <n v="0"/>
    <n v="2"/>
    <x v="1"/>
    <n v="0"/>
    <s v="sawerakhan466@gmail.comGoogle Cybersecurity"/>
    <n v="614"/>
    <s v="Sawera hussain"/>
    <s v="sawerakhan466@gmail.com"/>
    <s v="1520145983990"/>
    <x v="2"/>
    <s v="google-cybersecurity"/>
    <s v="Google"/>
    <s v="2025-09-18T09:46:56.760Z"/>
    <s v="2025-11-03T10:41:16.396Z"/>
    <n v="5"/>
    <n v="9"/>
    <x v="0"/>
    <s v="No"/>
    <s v="akepb-lower-chitral-female-vxtf5"/>
    <s v="AKEPB - Lower Chitral (Female)"/>
    <s v="Google Career Certificates Scholarship Program "/>
    <s v="jAtkQ"/>
    <m/>
    <m/>
    <x v="0"/>
    <x v="3"/>
    <x v="2"/>
    <s v="+923489215427"/>
    <n v="1520145983990"/>
    <d v="2004-02-11T00:00:00"/>
    <x v="4"/>
    <x v="19"/>
    <s v="Seenlasht jk"/>
    <x v="1"/>
    <s v="Single"/>
    <x v="1"/>
    <x v="0"/>
    <s v="Support My Family members for Upskilling"/>
    <x v="1"/>
    <x v="2"/>
  </r>
  <r>
    <n v="1"/>
    <n v="0"/>
    <x v="0"/>
    <n v="1"/>
    <s v="mirshah721@gmail.comGoogle AI Essentials"/>
    <n v="615"/>
    <s v="Shahmir"/>
    <s v="mirshah721@gmail.com"/>
    <s v="1520125261049"/>
    <x v="3"/>
    <s v="ai-essentials-google"/>
    <s v="Google"/>
    <s v="2025-10-19T14:54:46.526Z"/>
    <s v="2025-10-26T19:51:21.537Z"/>
    <n v="1"/>
    <n v="5"/>
    <x v="0"/>
    <s v="No"/>
    <s v="akepb-lower-chitral-male-3d42b"/>
    <s v="AKEPB - Lower Chitral (Male)"/>
    <m/>
    <m/>
    <m/>
    <m/>
    <x v="0"/>
    <x v="4"/>
    <x v="1"/>
    <s v="+923489430980"/>
    <n v="1520125261049"/>
    <d v="2006-03-31T00:00:00"/>
    <x v="4"/>
    <x v="14"/>
    <s v="Yes"/>
    <x v="0"/>
    <s v="Single"/>
    <x v="5"/>
    <x v="4"/>
    <s v="Job referrals or placement support"/>
    <x v="1"/>
    <x v="2"/>
  </r>
  <r>
    <n v="1"/>
    <n v="0"/>
    <x v="2"/>
    <n v="1"/>
    <s v="syednisar.cs@gmail.comGoogle Digital Marketing &amp; E-commerce"/>
    <n v="616"/>
    <s v="Syed Nisar Ali Shah"/>
    <s v="syednisar.cs@gmail.com"/>
    <s v="1520194238945"/>
    <x v="7"/>
    <s v="google-digital-marketing-ecommerce"/>
    <s v="Google"/>
    <s v="2025-10-16T18:00:28.662Z"/>
    <m/>
    <n v="0"/>
    <n v="8"/>
    <x v="0"/>
    <s v="No"/>
    <s v="akepb-lower-chitral-male-3d42b"/>
    <s v="AKEPB - Lower Chitral (Male)"/>
    <s v="Google Career Certificates Scholarship Program "/>
    <s v="S2LV7"/>
    <m/>
    <m/>
    <x v="0"/>
    <x v="0"/>
    <x v="0"/>
    <s v="+923450218181"/>
    <n v="1520194238945"/>
    <d v="1991-03-27T00:00:00"/>
    <x v="4"/>
    <x v="16"/>
    <s v="Jiture-1"/>
    <x v="0"/>
    <s v="Married"/>
    <x v="2"/>
    <x v="2"/>
    <s v="Entrepreneurship support and mentoring"/>
    <x v="0"/>
    <x v="0"/>
  </r>
  <r>
    <n v="0"/>
    <n v="0"/>
    <x v="1"/>
    <n v="0"/>
    <s v="kashifsyed3020@gmail.comGoogle Digital Marketing &amp; E-commerce"/>
    <n v="617"/>
    <s v="Syed kashif Hussain shah"/>
    <s v="kashifsyed3020@gmail.com"/>
    <s v="1520227423821"/>
    <x v="7"/>
    <s v="google-digital-marketing-ecommerce"/>
    <s v="Google"/>
    <s v="2025-07-26T19:04:19.570Z"/>
    <s v="2025-09-01T12:03:09.479Z"/>
    <n v="1"/>
    <n v="8"/>
    <x v="0"/>
    <s v="No"/>
    <s v="akepb-lower-chitral-male-3d42b"/>
    <s v="AKEPB - Lower Chitral (Male)"/>
    <m/>
    <s v="jAtkQ"/>
    <m/>
    <m/>
    <x v="0"/>
    <x v="11"/>
    <x v="1"/>
    <s v="+923461527047"/>
    <n v="1520227423821"/>
    <d v="2002-02-02T00:00:00"/>
    <x v="4"/>
    <x v="17"/>
    <s v="Seenlasht"/>
    <x v="0"/>
    <s v="Single"/>
    <x v="1"/>
    <x v="2"/>
    <s v="Entrepreneurship support and mentoring"/>
    <x v="1"/>
    <x v="1"/>
  </r>
  <r>
    <n v="1"/>
    <n v="0"/>
    <x v="0"/>
    <n v="1"/>
    <s v="zafaralee795@gmail.comGoogle Cybersecurity"/>
    <n v="618"/>
    <s v="ZAFAR ALI KHAN"/>
    <s v="zafaralee795@gmail.com"/>
    <s v="1520136486301"/>
    <x v="2"/>
    <s v="google-cybersecurity"/>
    <s v="Google"/>
    <s v="2025-07-24T17:17:27.077Z"/>
    <s v="2025-10-31T02:47:24.212Z"/>
    <n v="1"/>
    <n v="9"/>
    <x v="0"/>
    <s v="No"/>
    <s v="akepb-lower-chitral-male-3d42b"/>
    <s v="AKEPB - Lower Chitral (Male)"/>
    <m/>
    <s v="jAtkQ"/>
    <m/>
    <m/>
    <x v="0"/>
    <x v="2"/>
    <x v="1"/>
    <s v="+923455101191"/>
    <n v="1520136486301"/>
    <d v="1995-11-04T00:00:00"/>
    <x v="4"/>
    <x v="16"/>
    <s v="Zhiture JK #2"/>
    <x v="0"/>
    <s v="Single"/>
    <x v="2"/>
    <x v="6"/>
    <s v="Job referrals or placement support"/>
    <x v="0"/>
    <x v="1"/>
  </r>
  <r>
    <n v="1"/>
    <n v="0"/>
    <x v="0"/>
    <n v="1"/>
    <s v="sardarhussain514@gmail.comGoogle Project Management"/>
    <n v="619"/>
    <s v="Sardar Hussain"/>
    <s v="sardarhussain514@gmail.com"/>
    <s v="4240190574599"/>
    <x v="0"/>
    <s v="google-project-management"/>
    <s v="Google"/>
    <s v="2025-07-27T15:47:49.904Z"/>
    <s v="2025-11-02T03:32:20.384Z"/>
    <n v="1"/>
    <n v="7"/>
    <x v="0"/>
    <s v="No"/>
    <s v="akepb-lower-chitral-male-3d42b"/>
    <s v="AKEPB - Lower Chitral (Male)"/>
    <s v="Google Career Certificates Scholarship Program "/>
    <s v="S2LV7"/>
    <m/>
    <m/>
    <x v="0"/>
    <x v="1"/>
    <x v="1"/>
    <s v="+923363621205"/>
    <n v="4240190574599"/>
    <d v="1989-07-07T00:00:00"/>
    <x v="4"/>
    <x v="15"/>
    <s v="Dolomuch"/>
    <x v="0"/>
    <s v="Married"/>
    <x v="2"/>
    <x v="1"/>
    <s v="Entrepreneurship support and mentoring"/>
    <x v="4"/>
    <x v="1"/>
  </r>
  <r>
    <n v="1"/>
    <n v="0"/>
    <x v="0"/>
    <n v="1"/>
    <s v="zaneer101cassum@gmail.comGoogle AI Essentials"/>
    <n v="620"/>
    <s v="Zaneer Akber Cassum"/>
    <s v="zaneer101cassum@gmail.com"/>
    <s v="4220115830166"/>
    <x v="3"/>
    <s v="ai-essentials-google"/>
    <s v="Google"/>
    <s v="2025-08-28T14:16:16.317Z"/>
    <s v="2025-09-20T12:48:26.842Z"/>
    <n v="4"/>
    <n v="5"/>
    <x v="0"/>
    <s v="No"/>
    <s v="akepb-national-male-qhxxl"/>
    <s v="AKEPB - National (Male)"/>
    <s v="Google Career Certificates Scholarship Program "/>
    <s v="jAtkQ"/>
    <m/>
    <m/>
    <x v="0"/>
    <x v="15"/>
    <x v="7"/>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nigahtehmina@gmail.comGoogle AI Essentials"/>
    <n v="621"/>
    <s v="Tehmina Nigah"/>
    <s v="nigahtehmina@gmail.com"/>
    <s v="1520252913116"/>
    <x v="3"/>
    <s v="ai-essentials-google"/>
    <s v="Google"/>
    <s v="2025-09-15T15:05:37.675Z"/>
    <s v="2025-09-16T15:18:10.723Z"/>
    <n v="1"/>
    <n v="5"/>
    <x v="0"/>
    <s v="No"/>
    <s v="akepb-lower-chitral-female-vxtf5"/>
    <s v="AKEPB - Lower Chitral (Female)"/>
    <s v="Google Career Certificates Scholarship Program "/>
    <m/>
    <m/>
    <m/>
    <x v="0"/>
    <x v="4"/>
    <x v="1"/>
    <s v="+923440462832"/>
    <n v="1520252913116"/>
    <d v="2003-03-10T00:00:00"/>
    <x v="4"/>
    <x v="15"/>
    <s v="Seenlasht JK"/>
    <x v="1"/>
    <s v="Single"/>
    <x v="1"/>
    <x v="4"/>
    <s v="Entrepreneurship support and mentoring"/>
    <x v="1"/>
    <x v="1"/>
  </r>
  <r>
    <n v="1"/>
    <n v="0"/>
    <x v="0"/>
    <n v="1"/>
    <s v="amerrazi60@gmail.comGoogle Data Analytics"/>
    <n v="622"/>
    <s v="Amir ullah"/>
    <s v="amerrazi60@gmail.com"/>
    <s v="1520245204239"/>
    <x v="1"/>
    <s v="google-data-analytics"/>
    <s v="Google"/>
    <s v="2025-08-11T14:35:05.881Z"/>
    <s v="2025-10-31T19:33:07.608Z"/>
    <n v="2"/>
    <n v="9"/>
    <x v="0"/>
    <s v="No"/>
    <s v="akepb-lower-chitral-male-3d42b"/>
    <s v="AKEPB - Lower Chitral (Male)"/>
    <m/>
    <m/>
    <m/>
    <m/>
    <x v="0"/>
    <x v="6"/>
    <x v="3"/>
    <s v="+923457235322"/>
    <n v="1520245204239"/>
    <d v="2004-04-01T00:00:00"/>
    <x v="4"/>
    <x v="11"/>
    <s v="Jk balach"/>
    <x v="0"/>
    <s v="Single"/>
    <x v="1"/>
    <x v="0"/>
    <s v="Support My Family members for Upskilling"/>
    <x v="1"/>
    <x v="1"/>
  </r>
  <r>
    <n v="0"/>
    <n v="0"/>
    <x v="1"/>
    <n v="0"/>
    <s v="msmeh.naz07@gmail.comGoogle Cybersecurity"/>
    <n v="623"/>
    <s v="Mehnaz"/>
    <s v="msmeh.naz07@gmail.com"/>
    <s v="7150110054418"/>
    <x v="2"/>
    <s v="google-cybersecurity"/>
    <s v="Google"/>
    <s v="2025-08-22T05:59:15.382Z"/>
    <m/>
    <n v="0"/>
    <n v="9"/>
    <x v="0"/>
    <s v="No"/>
    <s v="akepb-gilgit-dsor-female-o1kn9"/>
    <s v="AKEPB - Gilgit-Skardu DSOR (Female)"/>
    <s v="Google Career Certificates Scholarship Program "/>
    <s v="jAtkQ"/>
    <m/>
    <m/>
    <x v="0"/>
    <x v="0"/>
    <x v="0"/>
    <s v="+923416773457"/>
    <n v="7150110054418"/>
    <d v="2000-02-27T00:00:00"/>
    <x v="0"/>
    <x v="0"/>
    <s v="jk 1 oshikhndass"/>
    <x v="1"/>
    <s v="Single"/>
    <x v="1"/>
    <x v="4"/>
    <s v="Advanced technical or soft skills training"/>
    <x v="1"/>
    <x v="1"/>
  </r>
  <r>
    <n v="1"/>
    <n v="0"/>
    <x v="0"/>
    <n v="1"/>
    <s v="muhammadazamkhan436@gmail.comGoogle Digital Marketing &amp; E-commerce"/>
    <n v="624"/>
    <s v="Muhammad azam khan"/>
    <s v="muhammadazamkhan436@gmail.com"/>
    <s v="1520138750077"/>
    <x v="7"/>
    <s v="google-digital-marketing-ecommerce"/>
    <s v="Google"/>
    <s v="2025-07-24T18:42:07.259Z"/>
    <s v="2025-08-13T08:39:20.483Z"/>
    <n v="0"/>
    <n v="7"/>
    <x v="0"/>
    <s v="No"/>
    <s v="akepb-lower-chitral-male-3d42b"/>
    <s v="AKEPB - Lower Chitral (Male)"/>
    <m/>
    <s v="mb1mm"/>
    <m/>
    <m/>
    <x v="0"/>
    <x v="0"/>
    <x v="0"/>
    <s v="+923452877878"/>
    <n v="1520138750077"/>
    <d v="2003-02-28T00:00:00"/>
    <x v="4"/>
    <x v="22"/>
    <s v="Dardai susum karimabad "/>
    <x v="0"/>
    <s v="Single"/>
    <x v="1"/>
    <x v="0"/>
    <s v="Advanced technical or soft skills training"/>
    <x v="1"/>
    <x v="2"/>
  </r>
  <r>
    <n v="0"/>
    <n v="0"/>
    <x v="1"/>
    <n v="0"/>
    <s v="israruddin.social@gmail.comGoogle IT Support"/>
    <n v="625"/>
    <s v="Israr uddin"/>
    <s v="israruddin.social@gmail.com"/>
    <s v="1520147553211"/>
    <x v="6"/>
    <s v="google-it-support"/>
    <s v="Google"/>
    <s v="2025-10-25T13:55:16.474Z"/>
    <m/>
    <n v="0"/>
    <n v="6"/>
    <x v="0"/>
    <s v="No"/>
    <s v="akepb-lower-chitral-male-3d42b"/>
    <s v="AKEPB - Lower Chitral (Male)"/>
    <m/>
    <s v="FZGI3"/>
    <m/>
    <m/>
    <x v="0"/>
    <x v="0"/>
    <x v="0"/>
    <s v="+923409820220"/>
    <n v="1520147553211"/>
    <d v="1992-04-04T00:00:00"/>
    <x v="4"/>
    <x v="14"/>
    <s v="Aly Abad Emirdin no 2"/>
    <x v="0"/>
    <s v="Engaged"/>
    <x v="5"/>
    <x v="0"/>
    <s v="Job referrals or placement support"/>
    <x v="0"/>
    <x v="0"/>
  </r>
  <r>
    <n v="1"/>
    <n v="0"/>
    <x v="0"/>
    <n v="1"/>
    <s v="muhdalishah0@gmail.comGoogle IT Support"/>
    <n v="626"/>
    <s v="Muhammad Ali Shah"/>
    <s v="muhdalishah0@gmail.com"/>
    <s v="7140281302969"/>
    <x v="6"/>
    <s v="google-it-support"/>
    <s v="Google"/>
    <s v="2025-09-27T20:18:30.515Z"/>
    <s v="2024-10-21T10:08:36.242Z"/>
    <n v="0"/>
    <n v="6"/>
    <x v="0"/>
    <s v="No"/>
    <s v="akepb-gilgit-dsor-male-sgft8"/>
    <s v="AKEPB Gilgit - Skardu - DSOR (Male)"/>
    <s v="Google Career Certificates Scholarship Program "/>
    <s v="FZGI3"/>
    <m/>
    <m/>
    <x v="0"/>
    <x v="0"/>
    <x v="0"/>
    <s v="+923554361109"/>
    <n v="7140281302969"/>
    <d v="2001-06-01T00:00:00"/>
    <x v="0"/>
    <x v="27"/>
    <s v="Sherqilla"/>
    <x v="0"/>
    <s v="Single"/>
    <x v="2"/>
    <x v="2"/>
    <s v="Advanced technical or soft skills training"/>
    <x v="0"/>
    <x v="1"/>
  </r>
  <r>
    <n v="1"/>
    <n v="0"/>
    <x v="0"/>
    <n v="1"/>
    <s v="hamid.rehmanojorik@gmail.comGoogle Data Analytics"/>
    <n v="627"/>
    <s v="Hamid ur Rehman"/>
    <s v="hamid.rehmanojorik@gmail.com"/>
    <s v="1520117753729"/>
    <x v="1"/>
    <s v="google-data-analytics"/>
    <s v="Google"/>
    <s v="2025-07-25T07:13:26.233Z"/>
    <s v="2025-11-01T14:20:51.779Z"/>
    <n v="1"/>
    <n v="9"/>
    <x v="0"/>
    <s v="No"/>
    <s v="akepb-lower-chitral-male-3d42b"/>
    <s v="AKEPB - Lower Chitral (Male)"/>
    <s v="Google Career Certificates Scholarship Program "/>
    <m/>
    <m/>
    <m/>
    <x v="0"/>
    <x v="2"/>
    <x v="1"/>
    <s v="+923453223391"/>
    <n v="1520117753729"/>
    <d v="1986-02-15T00:00:00"/>
    <x v="4"/>
    <x v="15"/>
    <s v="Balach"/>
    <x v="0"/>
    <s v="Married"/>
    <x v="2"/>
    <x v="1"/>
    <s v="Advanced technical or soft skills training"/>
    <x v="4"/>
    <x v="0"/>
  </r>
  <r>
    <n v="0"/>
    <n v="0"/>
    <x v="1"/>
    <n v="0"/>
    <s v="riimshahaly49@gmail.comGoogle IT Support"/>
    <n v="628"/>
    <s v="Rimshah ALi"/>
    <s v="riimshahaly49@gmail.com"/>
    <s v="1520102475164"/>
    <x v="6"/>
    <s v="google-it-support"/>
    <s v="Google"/>
    <s v="2025-10-22T18:31:46.712Z"/>
    <m/>
    <n v="0"/>
    <n v="6"/>
    <x v="0"/>
    <s v="No"/>
    <s v="akepb-lower-chitral-female-vxtf5"/>
    <s v="AKEPB - Lower Chitral (Female)"/>
    <s v="Google Career Certificates Scholarship Program "/>
    <s v="FZGI3"/>
    <m/>
    <m/>
    <x v="0"/>
    <x v="0"/>
    <x v="0"/>
    <s v="+923336637566"/>
    <n v="1520102475164"/>
    <d v="2000-10-06T00:00:00"/>
    <x v="4"/>
    <x v="15"/>
    <s v="Balach"/>
    <x v="1"/>
    <s v="Single"/>
    <x v="1"/>
    <x v="0"/>
    <s v="Job referrals or placement support"/>
    <x v="1"/>
    <x v="1"/>
  </r>
  <r>
    <n v="0"/>
    <n v="0"/>
    <x v="1"/>
    <n v="0"/>
    <s v="kashifsyed3020@gmail.comGoogle Business Intelligence"/>
    <n v="629"/>
    <s v="Syed kashif Hussain shah"/>
    <s v="kashifsyed3020@gmail.com"/>
    <s v="1520227423821"/>
    <x v="4"/>
    <s v="google-business-intelligence"/>
    <s v="Google"/>
    <s v="2025-07-26T19:08:06.654Z"/>
    <m/>
    <n v="0"/>
    <n v="3"/>
    <x v="0"/>
    <s v="No"/>
    <s v="akepb-lower-chitral-male-3d42b"/>
    <s v="AKEPB - Lower Chitral (Male)"/>
    <m/>
    <m/>
    <m/>
    <m/>
    <x v="0"/>
    <x v="0"/>
    <x v="0"/>
    <s v="+923461527047"/>
    <n v="1520227423821"/>
    <d v="2002-02-02T00:00:00"/>
    <x v="4"/>
    <x v="17"/>
    <s v="Seenlasht"/>
    <x v="0"/>
    <s v="Single"/>
    <x v="1"/>
    <x v="2"/>
    <s v="Entrepreneurship support and mentoring"/>
    <x v="1"/>
    <x v="1"/>
  </r>
  <r>
    <n v="1"/>
    <n v="0"/>
    <x v="0"/>
    <n v="1"/>
    <s v="zaibaqbl22@gmail.comGoogle Project Management"/>
    <n v="630"/>
    <s v="zaiba iqbal"/>
    <s v="zaibaqbl22@gmail.com"/>
    <s v="3520155355822"/>
    <x v="0"/>
    <s v="google-project-management"/>
    <s v="Google"/>
    <s v="2025-08-12T08:08:24.395Z"/>
    <s v="2025-09-03T11:12:34.420Z"/>
    <n v="0"/>
    <n v="7"/>
    <x v="0"/>
    <s v="No"/>
    <s v="akepb-gilgit-dsor-female-o1kn9"/>
    <s v="AKEPB - Gilgit-Skardu DSOR (Female)"/>
    <s v="Google Career Certificates Scholarship Program "/>
    <s v="FZGI3"/>
    <m/>
    <m/>
    <x v="0"/>
    <x v="0"/>
    <x v="0"/>
    <s v="+923485753726"/>
    <n v="3520155355822"/>
    <d v="1997-12-22T00:00:00"/>
    <x v="0"/>
    <x v="0"/>
    <s v="Center JK danyore"/>
    <x v="1"/>
    <s v="Married"/>
    <x v="5"/>
    <x v="5"/>
    <s v="Entrepreneurship support and mentoring"/>
    <x v="0"/>
    <x v="1"/>
  </r>
  <r>
    <n v="0"/>
    <n v="0"/>
    <x v="1"/>
    <n v="0"/>
    <s v="ijaz.shah21@gmail.comGoogle Project Management"/>
    <n v="631"/>
    <s v="Ijaz Ahmed"/>
    <s v="ijaz.shah21@gmail.com"/>
    <s v="1520182098285"/>
    <x v="0"/>
    <s v="google-project-management"/>
    <s v="Google"/>
    <s v="2025-09-22T19:18:14.904Z"/>
    <s v="2025-10-02T19:12:39.144Z"/>
    <n v="1"/>
    <n v="7"/>
    <x v="0"/>
    <s v="No"/>
    <s v="akepb-lower-chitral-male-3d42b"/>
    <s v="AKEPB - Lower Chitral (Male)"/>
    <s v="Google Career Certificates Scholarship Program "/>
    <s v="jAtkQ"/>
    <m/>
    <m/>
    <x v="0"/>
    <x v="1"/>
    <x v="1"/>
    <s v="+923450251949"/>
    <n v="1520182098285"/>
    <d v="1991-08-21T00:00:00"/>
    <x v="4"/>
    <x v="14"/>
    <s v="Wakht JK"/>
    <x v="0"/>
    <s v="Married"/>
    <x v="2"/>
    <x v="0"/>
    <s v="Advanced technical or soft skills training"/>
    <x v="0"/>
    <x v="1"/>
  </r>
  <r>
    <n v="0"/>
    <n v="1"/>
    <x v="1"/>
    <n v="0"/>
    <s v="aamirsadaf2018@gmail.comGoogle Prompting Essentials"/>
    <n v="632"/>
    <s v="Sadaf Aamir"/>
    <s v="aamirsadaf2018@gmail.com"/>
    <s v="4210181969202"/>
    <x v="10"/>
    <s v="prompting-essentials-google"/>
    <s v="Google"/>
    <s v="2025-08-27T12:39:30.969Z"/>
    <s v="2025-08-27T13:05:22.953Z"/>
    <n v="0"/>
    <n v="4"/>
    <x v="0"/>
    <s v="No"/>
    <s v="akepb-national-female-jnvrl"/>
    <s v="AKEPB - National (Female)"/>
    <m/>
    <m/>
    <m/>
    <m/>
    <x v="0"/>
    <x v="0"/>
    <x v="0"/>
    <s v="+923002505633"/>
    <n v="4210181969202"/>
    <d v="1989-07-29T00:00:00"/>
    <x v="6"/>
    <x v="20"/>
    <s v="Salimahabad "/>
    <x v="1"/>
    <s v="Married"/>
    <x v="5"/>
    <x v="5"/>
    <s v="Support My Family members for Upskilling"/>
    <x v="4"/>
    <x v="0"/>
  </r>
  <r>
    <n v="1"/>
    <n v="0"/>
    <x v="2"/>
    <n v="1"/>
    <s v="asifalihayat29@gmail.comGoogle Digital Customer Engagement"/>
    <n v="633"/>
    <s v="Asif Ali Hayat"/>
    <s v="asifalihayat29@gmail.com"/>
    <s v="1520168800133"/>
    <x v="14"/>
    <s v="google-digital-customer-engagement"/>
    <s v="Google"/>
    <s v="2025-10-14T12:22:04.017Z"/>
    <s v="2025-10-15T09:40:50.141Z"/>
    <n v="2"/>
    <n v="6"/>
    <x v="0"/>
    <s v="No"/>
    <s v="akepb-lower-chitral-male-3d42b"/>
    <s v="AKEPB - Lower Chitral (Male)"/>
    <m/>
    <s v="mb1mm"/>
    <m/>
    <m/>
    <x v="0"/>
    <x v="13"/>
    <x v="6"/>
    <s v="+923479996165"/>
    <n v="1520168800133"/>
    <d v="1996-03-26T00:00:00"/>
    <x v="4"/>
    <x v="16"/>
    <s v="Ovirk No 2"/>
    <x v="0"/>
    <s v="Married"/>
    <x v="5"/>
    <x v="1"/>
    <s v="Support My Family members for Upskilling"/>
    <x v="0"/>
    <x v="1"/>
  </r>
  <r>
    <n v="1"/>
    <n v="0"/>
    <x v="0"/>
    <n v="1"/>
    <s v="ammarrehman0@outlook.comGoogle Data Analytics"/>
    <n v="634"/>
    <s v="Ammar Rehman"/>
    <s v="ammarrehman0@outlook.com"/>
    <s v="4210104935881"/>
    <x v="1"/>
    <s v="google-data-analytics"/>
    <s v="Google"/>
    <s v="2025-08-29T16:58:24.634Z"/>
    <s v="2025-09-14T14:09:19.002Z"/>
    <n v="0"/>
    <n v="9"/>
    <x v="0"/>
    <s v="No"/>
    <s v="akepb-national-male-qhxxl"/>
    <s v="AKEPB - National (Male)"/>
    <s v="Google Career Certificates Scholarship Program "/>
    <s v="jAtkQ"/>
    <m/>
    <m/>
    <x v="0"/>
    <x v="0"/>
    <x v="0"/>
    <s v="+923332342086"/>
    <n v="4210104935881"/>
    <d v="2005-07-28T00:00:00"/>
    <x v="6"/>
    <x v="20"/>
    <s v="Nizari"/>
    <x v="0"/>
    <s v="Single"/>
    <x v="1"/>
    <x v="7"/>
    <s v="Internship placements"/>
    <x v="1"/>
    <x v="2"/>
  </r>
  <r>
    <n v="0"/>
    <n v="0"/>
    <x v="1"/>
    <n v="0"/>
    <s v="israruddin.social@gmail.comGoogle Project Management"/>
    <n v="635"/>
    <s v="Israr uddin"/>
    <s v="israruddin.social@gmail.com"/>
    <s v="1520147553211"/>
    <x v="0"/>
    <s v="google-project-management"/>
    <s v="Google"/>
    <s v="2025-08-02T13:31:01.310Z"/>
    <s v="2025-11-03T09:48:28.125Z"/>
    <n v="3"/>
    <n v="7"/>
    <x v="0"/>
    <s v="No"/>
    <s v="akepb-lower-chitral-male-3d42b"/>
    <s v="AKEPB - Lower Chitral (Male)"/>
    <m/>
    <s v="FZGI3"/>
    <m/>
    <m/>
    <x v="0"/>
    <x v="21"/>
    <x v="4"/>
    <s v="+923409820220"/>
    <n v="1520147553211"/>
    <d v="1992-04-04T00:00:00"/>
    <x v="4"/>
    <x v="14"/>
    <s v="Aly Abad Emirdin no 2"/>
    <x v="0"/>
    <s v="Engaged"/>
    <x v="5"/>
    <x v="0"/>
    <s v="Job referrals or placement support"/>
    <x v="0"/>
    <x v="0"/>
  </r>
  <r>
    <n v="0"/>
    <n v="0"/>
    <x v="1"/>
    <n v="0"/>
    <s v="ijaz.shah21@gmail.comGoogle Data Analytics"/>
    <n v="636"/>
    <s v="Ijaz Ahmed"/>
    <s v="ijaz.shah21@gmail.com"/>
    <s v="1520182098285"/>
    <x v="1"/>
    <s v="google-data-analytics"/>
    <s v="Google"/>
    <s v="2025-09-04T17:36:54.409Z"/>
    <s v="2025-09-16T19:35:52.387Z"/>
    <n v="1"/>
    <n v="9"/>
    <x v="0"/>
    <s v="No"/>
    <s v="akepb-lower-chitral-male-3d42b"/>
    <s v="AKEPB - Lower Chitral (Male)"/>
    <s v="Google Career Certificates Scholarship Program "/>
    <s v="jAtkQ"/>
    <m/>
    <m/>
    <x v="0"/>
    <x v="2"/>
    <x v="1"/>
    <s v="+923450251949"/>
    <n v="1520182098285"/>
    <d v="1991-08-21T00:00:00"/>
    <x v="4"/>
    <x v="14"/>
    <s v="Wakht JK"/>
    <x v="0"/>
    <s v="Married"/>
    <x v="2"/>
    <x v="0"/>
    <s v="Advanced technical or soft skills training"/>
    <x v="0"/>
    <x v="1"/>
  </r>
  <r>
    <n v="0"/>
    <n v="1"/>
    <x v="1"/>
    <n v="0"/>
    <s v="inam.ulhassan@akesp.orgGoogle AI Essentials"/>
    <n v="637"/>
    <s v="Inam Ul Hassan"/>
    <s v="inam.ulhassan@akesp.org"/>
    <s v="1520299743251"/>
    <x v="3"/>
    <s v="ai-essentials-google"/>
    <s v="Google"/>
    <s v="2025-10-31T04:37:50.481Z"/>
    <s v="2025-11-03T04:33:17.585Z"/>
    <n v="0"/>
    <n v="5"/>
    <x v="0"/>
    <s v="No"/>
    <s v="akepb-lower-chitral-male-3d42b"/>
    <s v="AKEPB - Lower Chitral (Male)"/>
    <s v="Google Career Certificates Scholarship Program "/>
    <s v="mb1mm"/>
    <m/>
    <m/>
    <x v="0"/>
    <x v="0"/>
    <x v="0"/>
    <s v="+923497326146"/>
    <n v="1520299743251"/>
    <d v="1994-05-16T00:00:00"/>
    <x v="4"/>
    <x v="15"/>
    <s v="Balach JK"/>
    <x v="0"/>
    <s v="Single"/>
    <x v="2"/>
    <x v="1"/>
    <s v="Gain confidence and eligibility for better job opportunities in the IT field"/>
    <x v="0"/>
    <x v="1"/>
  </r>
  <r>
    <n v="1"/>
    <n v="0"/>
    <x v="0"/>
    <n v="1"/>
    <s v="zeeshanazam11122@gmail.comGoogle IT Automation with Python"/>
    <n v="638"/>
    <s v="Zeeshan Azam"/>
    <s v="zeeshanazam11122@gmail.com"/>
    <s v="7140160277999"/>
    <x v="8"/>
    <s v="google-it-automation"/>
    <s v="Google"/>
    <s v="2025-08-13T08:01:10.207Z"/>
    <s v="2025-08-23T11:16:15.724Z"/>
    <n v="0"/>
    <n v="7"/>
    <x v="0"/>
    <s v="No"/>
    <s v="akepb-national-male-qhxxl"/>
    <s v="AKEPB - National (Male)"/>
    <s v="Google Career Certificates Scholarship Program "/>
    <m/>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immehunzai@gmail.comGoogle Business Intelligence"/>
    <n v="639"/>
    <s v="Imtiaz Ahmed"/>
    <s v="immehunzai@gmail.com"/>
    <s v="7150261175663"/>
    <x v="4"/>
    <s v="google-business-intelligence"/>
    <s v="Google"/>
    <s v="2025-08-27T06:13:46.981Z"/>
    <s v="2025-09-08T11:37:54.759Z"/>
    <n v="0"/>
    <n v="4"/>
    <x v="0"/>
    <s v="No"/>
    <s v="akepb-gilgit-dsor-male-sgft8"/>
    <s v="AKEPB Gilgit - Skardu - DSOR (Male)"/>
    <s v="Google Career Certificates Scholarship Program "/>
    <s v="jAtkQ"/>
    <m/>
    <m/>
    <x v="0"/>
    <x v="0"/>
    <x v="0"/>
    <s v="+923345257495"/>
    <n v="7150261175663"/>
    <d v="1983-09-19T00:00:00"/>
    <x v="0"/>
    <x v="0"/>
    <s v="Sultanabad "/>
    <x v="0"/>
    <s v="Married"/>
    <x v="5"/>
    <x v="1"/>
    <s v="Advanced technical or soft skills training"/>
    <x v="4"/>
    <x v="1"/>
  </r>
  <r>
    <n v="1"/>
    <n v="0"/>
    <x v="2"/>
    <n v="1"/>
    <s v="shahishaqali4@gmail.comGoogle AI Essentials"/>
    <n v="640"/>
    <s v="Ishaq Ali shah"/>
    <s v="shahishaqali4@gmail.com"/>
    <s v="1520153435567"/>
    <x v="3"/>
    <s v="ai-essentials-google"/>
    <s v="Google"/>
    <s v="2025-07-30T15:51:23.202Z"/>
    <s v="2025-07-30T16:26:11.869Z"/>
    <n v="0"/>
    <n v="5"/>
    <x v="0"/>
    <s v="No"/>
    <s v="akepb-lower-chitral-male-3d42b"/>
    <s v="AKEPB - Lower Chitral (Male)"/>
    <m/>
    <s v="jAtkQ"/>
    <m/>
    <m/>
    <x v="0"/>
    <x v="0"/>
    <x v="0"/>
    <s v="+923441983035"/>
    <n v="1520153435567"/>
    <d v="2000-04-05T00:00:00"/>
    <x v="4"/>
    <x v="14"/>
    <s v="Ispokht gobor "/>
    <x v="0"/>
    <s v="Single"/>
    <x v="5"/>
    <x v="0"/>
    <s v="Advanced technical or soft skills training"/>
    <x v="1"/>
    <x v="0"/>
  </r>
  <r>
    <n v="1"/>
    <n v="0"/>
    <x v="0"/>
    <n v="1"/>
    <s v="shahron2006@gmail.comGoogle Business Intelligence"/>
    <n v="641"/>
    <s v="Shahron Saleem"/>
    <s v="shahron2006@gmail.com"/>
    <s v="4210169212278"/>
    <x v="4"/>
    <s v="google-business-intelligence"/>
    <s v="Google"/>
    <s v="2025-09-02T08:50:04.124Z"/>
    <s v="2025-09-02T13:57:25.504Z"/>
    <n v="0"/>
    <n v="4"/>
    <x v="0"/>
    <s v="No"/>
    <s v="akepb-national-female-jnvrl"/>
    <s v="AKEPB - National (Female)"/>
    <m/>
    <s v="jAtkQ"/>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0"/>
    <n v="1"/>
    <x v="1"/>
    <n v="0"/>
    <s v="hinaalam2004@gmail.comGoogle Project Management"/>
    <n v="642"/>
    <s v="Hina Alam"/>
    <s v="hinaalam2004@gmail.com"/>
    <s v="7110328780424"/>
    <x v="0"/>
    <s v="google-project-management"/>
    <s v="Google"/>
    <s v="2025-09-18T07:09:35.185Z"/>
    <s v="2025-09-26T18:10:28.678Z"/>
    <n v="0"/>
    <n v="7"/>
    <x v="0"/>
    <s v="No"/>
    <s v="akepb-gilgit-dsor-female-o1kn9"/>
    <s v="AKEPB - Gilgit-Skardu DSOR (Female)"/>
    <m/>
    <s v="mb1mm"/>
    <m/>
    <m/>
    <x v="0"/>
    <x v="0"/>
    <x v="0"/>
    <s v="+923488929407"/>
    <n v="7110328780424"/>
    <d v="2004-06-08T00:00:00"/>
    <x v="0"/>
    <x v="25"/>
    <s v="SONIKOT GILGIT"/>
    <x v="1"/>
    <s v="Single"/>
    <x v="5"/>
    <x v="4"/>
    <s v="Support My Family members for Upskilling"/>
    <x v="1"/>
    <x v="2"/>
  </r>
  <r>
    <n v="1"/>
    <n v="0"/>
    <x v="3"/>
    <n v="1"/>
    <s v="msmeh.naz07@gmail.comGoogle UX Design"/>
    <n v="643"/>
    <s v="Mehnaz"/>
    <s v="msmeh.naz07@gmail.com"/>
    <s v="7150110054418"/>
    <x v="9"/>
    <s v="google-ux-design"/>
    <s v="Google"/>
    <s v="2025-08-22T06:05:33.126Z"/>
    <s v="2025-09-11T07:58:46.245Z"/>
    <n v="0"/>
    <n v="8"/>
    <x v="0"/>
    <s v="No"/>
    <s v="akepb-gilgit-dsor-female-o1kn9"/>
    <s v="AKEPB - Gilgit-Skardu DSOR (Female)"/>
    <s v="Google Career Certificates Scholarship Program "/>
    <s v="jAtkQ"/>
    <m/>
    <m/>
    <x v="0"/>
    <x v="0"/>
    <x v="0"/>
    <s v="+923416773457"/>
    <n v="7150110054418"/>
    <d v="2000-02-27T00:00:00"/>
    <x v="0"/>
    <x v="0"/>
    <s v="jk 1 oshikhndass"/>
    <x v="1"/>
    <s v="Single"/>
    <x v="1"/>
    <x v="4"/>
    <s v="Advanced technical or soft skills training"/>
    <x v="1"/>
    <x v="1"/>
  </r>
  <r>
    <n v="1"/>
    <n v="0"/>
    <x v="2"/>
    <n v="1"/>
    <s v="engrnasirali87@gmail.comGoogle Project Management"/>
    <n v="644"/>
    <s v="Nasir Ali"/>
    <s v="engrnasirali87@gmail.com"/>
    <s v="7150119355851"/>
    <x v="0"/>
    <s v="google-project-management"/>
    <s v="Google"/>
    <s v="2025-08-20T11:42:11.486Z"/>
    <s v="2025-10-06T17:32:22.869Z"/>
    <n v="1"/>
    <n v="7"/>
    <x v="0"/>
    <s v="No"/>
    <s v="akepb-gilgit-dsor-male-sgft8"/>
    <s v="AKEPB Gilgit - Skardu - DSOR (Male)"/>
    <s v="Google Career Certificates Scholarship Program "/>
    <s v="mb1mm"/>
    <m/>
    <m/>
    <x v="0"/>
    <x v="1"/>
    <x v="1"/>
    <s v="+923122233711"/>
    <n v="7150119355851"/>
    <d v="1986-12-15T00:00:00"/>
    <x v="0"/>
    <x v="25"/>
    <s v="Central Jamat Khana Skardu "/>
    <x v="0"/>
    <s v="Married"/>
    <x v="2"/>
    <x v="0"/>
    <s v="Entrepreneurship support and mentoring"/>
    <x v="4"/>
    <x v="1"/>
  </r>
  <r>
    <n v="1"/>
    <n v="0"/>
    <x v="0"/>
    <n v="1"/>
    <s v="hashwanali198@gmail.comGoogle Digital Marketing &amp; E-commerce"/>
    <n v="645"/>
    <s v="Hashwan Ali"/>
    <s v="hashwanali198@gmail.com"/>
    <s v="1520157014559"/>
    <x v="7"/>
    <s v="google-digital-marketing-ecommerce"/>
    <s v="Google"/>
    <s v="2025-08-15T05:45:11.578Z"/>
    <s v="2025-09-25T17:17:25.864Z"/>
    <n v="0"/>
    <n v="8"/>
    <x v="0"/>
    <s v="No"/>
    <s v="akepb-lower-chitral-male-3d42b"/>
    <s v="AKEPB - Lower Chitral (Male)"/>
    <m/>
    <m/>
    <m/>
    <m/>
    <x v="0"/>
    <x v="0"/>
    <x v="0"/>
    <s v="+923464649092"/>
    <n v="1520157014559"/>
    <d v="2002-03-26T00:00:00"/>
    <x v="4"/>
    <x v="22"/>
    <s v="Susoom Jk"/>
    <x v="0"/>
    <s v="Single"/>
    <x v="3"/>
    <x v="0"/>
    <s v="Entrepreneurship support and mentoring"/>
    <x v="1"/>
    <x v="1"/>
  </r>
  <r>
    <n v="1"/>
    <n v="0"/>
    <x v="0"/>
    <n v="1"/>
    <s v="shahinakarim1986@gmail.comGoogle Digital Marketing &amp; E-commerce"/>
    <n v="646"/>
    <s v="Shahina mumtaz"/>
    <s v="shahinakarim1986@gmail.com"/>
    <s v="7150105822422"/>
    <x v="7"/>
    <s v="google-digital-marketing-ecommerce"/>
    <s v="Google"/>
    <s v="2025-09-04T15:05:31.264Z"/>
    <s v="2025-11-03T06:25:57.703Z"/>
    <n v="1"/>
    <n v="8"/>
    <x v="0"/>
    <s v="No"/>
    <s v="akepb-gilgit-dsor-female-o1kn9"/>
    <s v="AKEPB - Gilgit-Skardu DSOR (Female)"/>
    <s v="Google Career Certificates Scholarship Program "/>
    <s v="jAtkQ"/>
    <m/>
    <m/>
    <x v="0"/>
    <x v="11"/>
    <x v="1"/>
    <s v="+923555636683"/>
    <n v="7150105822422"/>
    <d v="1986-03-04T00:00:00"/>
    <x v="0"/>
    <x v="18"/>
    <n v="3"/>
    <x v="1"/>
    <s v="Married"/>
    <x v="5"/>
    <x v="4"/>
    <s v="Entrepreneurship support and mentoring"/>
    <x v="4"/>
    <x v="1"/>
  </r>
  <r>
    <n v="0"/>
    <n v="0"/>
    <x v="1"/>
    <n v="0"/>
    <s v="ilyasahmad006@gmail.comGoogle Cybersecurity"/>
    <n v="647"/>
    <s v="Ilyas Ahmad Khan"/>
    <s v="ilyasahmad006@gmail.com"/>
    <s v="1520233384759"/>
    <x v="2"/>
    <s v="google-cybersecurity"/>
    <s v="Google"/>
    <s v="2024-11-21T07:30:51.738Z"/>
    <s v="2024-12-28T08:24:18.584Z"/>
    <n v="8"/>
    <n v="9"/>
    <x v="0"/>
    <s v="No"/>
    <s v="akepb-lower-chitral-male-3d42b"/>
    <s v="AKEPB - Lower Chitral (Male)"/>
    <s v="Google Career Certificates Scholarship Program "/>
    <m/>
    <m/>
    <m/>
    <x v="0"/>
    <x v="10"/>
    <x v="5"/>
    <s v="Not available in Google Form Data"/>
    <s v="Not available in Google Form Data"/>
    <s v="Not available in Google Form Data"/>
    <x v="4"/>
    <x v="4"/>
    <s v="Not available in Google Form Data"/>
    <x v="2"/>
    <s v="Not available in Google Form Data"/>
    <x v="4"/>
    <x v="3"/>
    <s v="Not available in Google Form Data"/>
    <x v="2"/>
    <x v="4"/>
  </r>
  <r>
    <n v="1"/>
    <n v="0"/>
    <x v="1"/>
    <n v="0"/>
    <s v="sajida95sajo@gmail.com"/>
    <n v="648"/>
    <s v="Sajida"/>
    <s v="sajida95sajo@gmail.com"/>
    <s v="7150103546878"/>
    <x v="15"/>
    <s v="google-ux-design-arabic"/>
    <s v="Google"/>
    <s v="2025-08-11T16:31:43.201Z"/>
    <s v="2025-09-29T19:45:50.961Z"/>
    <n v="0"/>
    <n v="7"/>
    <x v="0"/>
    <s v="No"/>
    <s v="akepb-gilgit-dsor-female-o1kn9"/>
    <s v="AKEPB - Gilgit-Skardu DSOR (Female)"/>
    <m/>
    <m/>
    <m/>
    <m/>
    <x v="0"/>
    <x v="25"/>
    <x v="8"/>
    <s v="+923445579357"/>
    <n v="7150103546878"/>
    <d v="1995-05-13T00:00:00"/>
    <x v="0"/>
    <x v="0"/>
    <n v="4"/>
    <x v="1"/>
    <s v="Single"/>
    <x v="3"/>
    <x v="5"/>
    <s v="Internship placements"/>
    <x v="0"/>
    <x v="0"/>
  </r>
  <r>
    <n v="1"/>
    <n v="0"/>
    <x v="0"/>
    <n v="1"/>
    <s v="rohailrahmat0@gmail.comGoogle Advanced Data Analytics"/>
    <n v="649"/>
    <s v="Rohail Rahmat"/>
    <s v="rohailrahmat0@gmail.com"/>
    <s v="7140303596985"/>
    <x v="5"/>
    <s v="google-advanced-data-analytics"/>
    <s v="Google"/>
    <s v="2025-09-09T10:30:03.475Z"/>
    <s v="2025-10-17T05:41:59.987Z"/>
    <n v="0"/>
    <n v="8"/>
    <x v="0"/>
    <s v="No"/>
    <s v="akepb-gilgit-dsor-male-sgft8"/>
    <s v="AKEPB Gilgit - Skardu - DSOR (Male)"/>
    <m/>
    <m/>
    <m/>
    <m/>
    <x v="0"/>
    <x v="0"/>
    <x v="0"/>
    <s v="+923488915568"/>
    <n v="7140303596985"/>
    <d v="2006-03-29T00:00:00"/>
    <x v="0"/>
    <x v="18"/>
    <s v="JK#12 Danyore"/>
    <x v="0"/>
    <s v="Single"/>
    <x v="1"/>
    <x v="0"/>
    <s v="Support My Family members for Upskilling"/>
    <x v="1"/>
    <x v="1"/>
  </r>
  <r>
    <n v="1"/>
    <n v="0"/>
    <x v="0"/>
    <n v="1"/>
    <s v="fatimahnz55@gmail.comGoogle Digital Marketing &amp; E-commerce"/>
    <n v="650"/>
    <s v="Fatima Naeem"/>
    <s v="fatimahnz55@gmail.com"/>
    <s v="7170205676052"/>
    <x v="7"/>
    <s v="google-digital-marketing-ecommerce"/>
    <s v="Google"/>
    <s v="2025-08-12T17:08:29.269Z"/>
    <m/>
    <n v="0"/>
    <n v="8"/>
    <x v="0"/>
    <s v="No"/>
    <s v="akepb-gilgit-dsor-female-o1kn9"/>
    <s v="AKEPB - Gilgit-Skardu DSOR (Female)"/>
    <m/>
    <s v="jAtkQ"/>
    <m/>
    <m/>
    <x v="0"/>
    <x v="0"/>
    <x v="0"/>
    <s v="+923430538867"/>
    <n v="7170205676052"/>
    <d v="1990-12-21T00:00:00"/>
    <x v="0"/>
    <x v="18"/>
    <s v="Muhammad Abad Danyore jk10"/>
    <x v="1"/>
    <s v="Married"/>
    <x v="5"/>
    <x v="0"/>
    <s v="Entrepreneurship support and mentoring"/>
    <x v="0"/>
    <x v="0"/>
  </r>
  <r>
    <n v="1"/>
    <n v="0"/>
    <x v="2"/>
    <n v="1"/>
    <s v="ateebmuzaffar400@gmail.comGoogle UX Design"/>
    <n v="651"/>
    <s v="Ateeb Muzaffar"/>
    <s v="ateebmuzaffar400@gmail.com"/>
    <s v="1520190522409"/>
    <x v="9"/>
    <s v="google-ux-design"/>
    <s v="Google"/>
    <s v="2025-07-24T11:33:29.787Z"/>
    <s v="2025-09-30T19:48:17.705Z"/>
    <n v="2"/>
    <n v="8"/>
    <x v="0"/>
    <s v="No"/>
    <s v="akepb-lower-chitral-male-3d42b"/>
    <s v="AKEPB - Lower Chitral (Male)"/>
    <s v="Google Career Certificates Scholarship Program "/>
    <s v="FZGI3"/>
    <m/>
    <m/>
    <x v="0"/>
    <x v="9"/>
    <x v="3"/>
    <s v="+923485442901"/>
    <n v="1520190522409"/>
    <d v="2002-05-02T00:00:00"/>
    <x v="4"/>
    <x v="15"/>
    <s v="Dolomuch jamat khana"/>
    <x v="0"/>
    <s v="Single"/>
    <x v="1"/>
    <x v="1"/>
    <s v="Job referrals or placement support"/>
    <x v="1"/>
    <x v="2"/>
  </r>
  <r>
    <n v="1"/>
    <n v="0"/>
    <x v="0"/>
    <n v="1"/>
    <s v="sasi.sajjad2021@gmail.comGoogle Digital Marketing &amp; E-commerce"/>
    <n v="652"/>
    <s v="Sajjad Hussain Shah"/>
    <s v="sasi.sajjad2021@gmail.com"/>
    <s v="7140303504867"/>
    <x v="7"/>
    <s v="google-digital-marketing-ecommerce"/>
    <s v="Google"/>
    <s v="2025-08-12T15:40:51.757Z"/>
    <s v="2025-08-29T12:06:30.810Z"/>
    <n v="0"/>
    <n v="8"/>
    <x v="0"/>
    <s v="No"/>
    <s v="akepb-gilgit-dsor-male-sgft8"/>
    <s v="AKEPB Gilgit - Skardu - DSOR (Male)"/>
    <m/>
    <m/>
    <m/>
    <m/>
    <x v="0"/>
    <x v="0"/>
    <x v="0"/>
    <s v="+923555234544"/>
    <n v="7140303504867"/>
    <d v="1997-10-26T00:00:00"/>
    <x v="0"/>
    <x v="18"/>
    <s v="Sultanabad Jk #2"/>
    <x v="0"/>
    <s v="Married"/>
    <x v="5"/>
    <x v="0"/>
    <s v="Entrepreneurship support and mentoring"/>
    <x v="0"/>
    <x v="0"/>
  </r>
  <r>
    <n v="1"/>
    <n v="0"/>
    <x v="0"/>
    <n v="1"/>
    <s v="gulzadiayub55@gmail.comGoogle Data Analytics"/>
    <n v="653"/>
    <s v="Gulzadi Ayub"/>
    <s v="gulzadiayub55@gmail.com"/>
    <s v="71502-2241032-4"/>
    <x v="1"/>
    <s v="google-data-analytics"/>
    <s v="Google"/>
    <s v="2025-08-19T20:17:14.655Z"/>
    <s v="2025-10-29T20:25:42.367Z"/>
    <n v="3"/>
    <n v="9"/>
    <x v="0"/>
    <s v="No"/>
    <s v="akepb-national-female-jnvrl"/>
    <s v="AKEPB - National (Female)"/>
    <m/>
    <s v="jAtkQ"/>
    <m/>
    <m/>
    <x v="0"/>
    <x v="13"/>
    <x v="6"/>
    <s v="+923405711883"/>
    <n v="7150222410324"/>
    <d v="2003-05-30T00:00:00"/>
    <x v="6"/>
    <x v="20"/>
    <s v="Salimabad jamatkhana "/>
    <x v="1"/>
    <s v="Single"/>
    <x v="1"/>
    <x v="1"/>
    <s v="Advanced technical or soft skills training"/>
    <x v="1"/>
    <x v="2"/>
  </r>
  <r>
    <n v="1"/>
    <n v="0"/>
    <x v="0"/>
    <n v="1"/>
    <s v="riaz92264@gmail.comGoogle Data Analytics"/>
    <n v="654"/>
    <s v="Riaz Muhammad khan"/>
    <s v="riaz92264@gmail.com"/>
    <s v="6110175998277"/>
    <x v="1"/>
    <s v="google-data-analytics"/>
    <s v="Google"/>
    <s v="2025-08-02T16:45:11.406Z"/>
    <s v="2025-11-02T06:10:31.645Z"/>
    <n v="7"/>
    <n v="9"/>
    <x v="0"/>
    <s v="No"/>
    <s v="akepb-lower-chitral-male-3d42b"/>
    <s v="AKEPB - Lower Chitral (Male)"/>
    <s v="Google Career Certificates Scholarship Program "/>
    <s v="jAtkQ"/>
    <m/>
    <m/>
    <x v="0"/>
    <x v="26"/>
    <x v="7"/>
    <s v="+923418945466"/>
    <n v="6110175998277"/>
    <d v="1993-03-04T00:00:00"/>
    <x v="4"/>
    <x v="15"/>
    <s v="Abpara"/>
    <x v="0"/>
    <s v="Married"/>
    <x v="5"/>
    <x v="0"/>
    <s v="Internship placements"/>
    <x v="0"/>
    <x v="1"/>
  </r>
  <r>
    <n v="1"/>
    <n v="0"/>
    <x v="3"/>
    <n v="1"/>
    <s v="sarah.khan65432@gmail.comGoogle Data Analytics"/>
    <n v="655"/>
    <s v="Sarah Khan"/>
    <s v="sarah.khan65432@gmail.com"/>
    <s v="4210192834242"/>
    <x v="1"/>
    <s v="google-data-analytics"/>
    <s v="Google"/>
    <s v="2025-08-11T19:49:22.051Z"/>
    <s v="2025-08-18T07:53:40.296Z"/>
    <n v="0"/>
    <n v="9"/>
    <x v="0"/>
    <s v="No"/>
    <s v="akepb-national-female-jnvrl"/>
    <s v="AKEPB - National (Female)"/>
    <s v="Google Career Certificates Scholarship Program "/>
    <s v="FZGI3"/>
    <m/>
    <m/>
    <x v="0"/>
    <x v="0"/>
    <x v="0"/>
    <s v="+923072928100"/>
    <n v="4210192834242"/>
    <d v="2004-03-11T00:00:00"/>
    <x v="6"/>
    <x v="23"/>
    <s v="Sultanabad "/>
    <x v="1"/>
    <s v="Single"/>
    <x v="1"/>
    <x v="7"/>
    <s v="Job referrals or placement support"/>
    <x v="1"/>
    <x v="2"/>
  </r>
  <r>
    <n v="1"/>
    <n v="0"/>
    <x v="0"/>
    <n v="1"/>
    <s v="nazkali099@gmail.comGoogle Digital Marketing &amp; E-commerce"/>
    <n v="656"/>
    <s v="Kalsoom Naz"/>
    <s v="nazkali099@gmail.com"/>
    <s v="6110123141462"/>
    <x v="7"/>
    <s v="google-digital-marketing-ecommerce"/>
    <s v="Google"/>
    <s v="2025-07-26T17:26:54.852Z"/>
    <s v="2025-09-08T04:00:21.193Z"/>
    <n v="0"/>
    <n v="8"/>
    <x v="0"/>
    <s v="No"/>
    <s v="akepb-lower-chitral-female-vxtf5"/>
    <s v="AKEPB - Lower Chitral (Female)"/>
    <s v="Google Career Certificates Scholarship Program "/>
    <s v="jAtkQ"/>
    <m/>
    <m/>
    <x v="0"/>
    <x v="0"/>
    <x v="0"/>
    <s v="+923464015261"/>
    <n v="6110123141462"/>
    <d v="2001-10-16T00:00:00"/>
    <x v="4"/>
    <x v="28"/>
    <s v="Center jamat Khana balach"/>
    <x v="1"/>
    <s v="Single"/>
    <x v="5"/>
    <x v="0"/>
    <s v="Entrepreneurship support and mentoring"/>
    <x v="1"/>
    <x v="1"/>
  </r>
  <r>
    <n v="1"/>
    <n v="0"/>
    <x v="3"/>
    <n v="1"/>
    <s v="riimshahaly49@gmail.comGoogle Digital Marketing &amp; E-commerce"/>
    <n v="657"/>
    <s v="Rimshah ALi"/>
    <s v="riimshahaly49@gmail.com"/>
    <s v="1520102475164"/>
    <x v="7"/>
    <s v="google-digital-marketing-ecommerce"/>
    <s v="Google"/>
    <s v="2025-10-22T18:32:52.993Z"/>
    <m/>
    <n v="0"/>
    <n v="8"/>
    <x v="0"/>
    <s v="No"/>
    <s v="akepb-lower-chitral-female-vxtf5"/>
    <s v="AKEPB - Lower Chitral (Female)"/>
    <m/>
    <s v="FZGI3"/>
    <m/>
    <m/>
    <x v="0"/>
    <x v="0"/>
    <x v="0"/>
    <s v="+923336637566"/>
    <n v="1520102475164"/>
    <d v="2000-10-06T00:00:00"/>
    <x v="4"/>
    <x v="15"/>
    <s v="Balach"/>
    <x v="1"/>
    <s v="Single"/>
    <x v="1"/>
    <x v="0"/>
    <s v="Job referrals or placement support"/>
    <x v="1"/>
    <x v="1"/>
  </r>
  <r>
    <n v="1"/>
    <n v="0"/>
    <x v="2"/>
    <n v="1"/>
    <s v="ayazshehroz9@gmail.comGoogle Digital Marketing &amp; E-commerce"/>
    <n v="658"/>
    <s v="Shehroz Ayaz"/>
    <s v="ayazshehroz9@gmail.com"/>
    <s v="7140196286917"/>
    <x v="7"/>
    <s v="google-digital-marketing-ecommerce"/>
    <s v="Google"/>
    <s v="2025-08-11T17:30:24.999Z"/>
    <s v="2025-08-13T14:39:47.916Z"/>
    <n v="1"/>
    <n v="8"/>
    <x v="0"/>
    <s v="No"/>
    <s v="akepb-gilgit-dsor-male-sgft8"/>
    <s v="AKEPB Gilgit - Skardu - DSOR (Male)"/>
    <m/>
    <s v="FZGI3"/>
    <m/>
    <m/>
    <x v="0"/>
    <x v="11"/>
    <x v="1"/>
    <s v="+923408822870"/>
    <n v="7140196286917"/>
    <d v="2003-03-22T00:00:00"/>
    <x v="0"/>
    <x v="0"/>
    <s v="jk-9 Danyore"/>
    <x v="0"/>
    <s v="Single"/>
    <x v="1"/>
    <x v="0"/>
    <s v="Advanced technical or soft skills training"/>
    <x v="1"/>
    <x v="1"/>
  </r>
  <r>
    <n v="1"/>
    <n v="0"/>
    <x v="0"/>
    <n v="1"/>
    <s v="sadiq.punjwani@hotmail.comGoogle Data Analytics"/>
    <n v="659"/>
    <s v="Sadiq Punjwani"/>
    <s v="sadiq.punjwani@hotmail.com"/>
    <s v="42201-54709919-9"/>
    <x v="1"/>
    <s v="google-data-analytics"/>
    <s v="Google"/>
    <s v="2025-09-13T11:34:44.833Z"/>
    <s v="2025-09-16T16:03:08.541Z"/>
    <n v="0"/>
    <n v="9"/>
    <x v="0"/>
    <s v="No"/>
    <s v="akepb-national-male-qhxxl"/>
    <s v="AKEPB - National (Male)"/>
    <s v="Google Career Certificates Scholarship Program "/>
    <s v="FZGI3"/>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1"/>
    <n v="0"/>
    <x v="3"/>
    <n v="1"/>
    <s v="ameerali.zeeshan@gmail.comGoogle IT Automation with Python"/>
    <n v="660"/>
    <s v="Zeeshan Ameer Ali"/>
    <s v="ameerali.zeeshan@gmail.com"/>
    <s v="42101-0472437-3"/>
    <x v="8"/>
    <s v="google-it-automation"/>
    <s v="Google"/>
    <s v="2022-10-28T08:27:10.818Z"/>
    <s v="2025-08-30T13:04:48.613Z"/>
    <n v="1"/>
    <n v="7"/>
    <x v="0"/>
    <s v="No"/>
    <s v="akepb-national-male-qhxxl"/>
    <s v="AKEPB - National (Male)"/>
    <s v="Google Career Certificates Scholarship Program "/>
    <m/>
    <m/>
    <m/>
    <x v="0"/>
    <x v="1"/>
    <x v="1"/>
    <s v="Not available in Google Form Data"/>
    <s v="Not available in Google Form Data"/>
    <s v="Not available in Google Form Data"/>
    <x v="5"/>
    <x v="4"/>
    <s v="Not available in Google Form Data"/>
    <x v="2"/>
    <s v="Not available in Google Form Data"/>
    <x v="4"/>
    <x v="3"/>
    <s v="Not available in Google Form Data"/>
    <x v="2"/>
    <x v="4"/>
  </r>
  <r>
    <n v="1"/>
    <n v="0"/>
    <x v="2"/>
    <n v="1"/>
    <s v="naeemqizill@gmail.comGoogle Data Analytics"/>
    <n v="661"/>
    <s v="Naeem Shah"/>
    <s v="naeemqizill@gmail.com"/>
    <s v="7150257964903"/>
    <x v="1"/>
    <s v="google-data-analytics"/>
    <s v="Google"/>
    <s v="2025-08-12T08:13:55.534Z"/>
    <s v="2025-09-17T12:43:00.880Z"/>
    <n v="1"/>
    <n v="9"/>
    <x v="0"/>
    <s v="No"/>
    <s v="akepb-gilgit-dsor-male-sgft8"/>
    <s v="AKEPB Gilgit - Skardu - DSOR (Male)"/>
    <s v="Google Career Certificates Scholarship Program "/>
    <m/>
    <m/>
    <m/>
    <x v="0"/>
    <x v="2"/>
    <x v="1"/>
    <s v="+923419356099"/>
    <n v="7150257964903"/>
    <d v="2001-02-07T00:00:00"/>
    <x v="0"/>
    <x v="0"/>
    <s v="Jk10 Danyore"/>
    <x v="0"/>
    <s v="Single"/>
    <x v="6"/>
    <x v="0"/>
    <s v="Advanced technical or soft skills training"/>
    <x v="1"/>
    <x v="1"/>
  </r>
  <r>
    <n v="1"/>
    <n v="0"/>
    <x v="2"/>
    <n v="1"/>
    <s v="Shafiqayasini@gmail.comGoogle Data Analytics"/>
    <n v="662"/>
    <s v="Shafiqa Bibi"/>
    <s v="Shafiqayasini@gmail.com"/>
    <s v="15201-3338091-6"/>
    <x v="1"/>
    <s v="google-data-analytics"/>
    <s v="Google"/>
    <s v="2025-08-22T15:47:45.357Z"/>
    <s v="2025-08-22T15:54:08.253Z"/>
    <n v="0"/>
    <n v="9"/>
    <x v="0"/>
    <s v="No"/>
    <s v="akepb-national-female-jnvrl"/>
    <s v="AKEPB - National (Female)"/>
    <m/>
    <s v="jAtkQ"/>
    <m/>
    <m/>
    <x v="0"/>
    <x v="0"/>
    <x v="0"/>
    <s v="Not available in Google Form Data"/>
    <s v="Not available in Google Form Data"/>
    <s v="Not available in Google Form Data"/>
    <x v="5"/>
    <x v="4"/>
    <s v="Not available in Google Form Data"/>
    <x v="2"/>
    <s v="Not available in Google Form Data"/>
    <x v="4"/>
    <x v="3"/>
    <s v="Not available in Google Form Data"/>
    <x v="2"/>
    <x v="4"/>
  </r>
  <r>
    <n v="0"/>
    <n v="0"/>
    <x v="1"/>
    <n v="0"/>
    <s v="sadiq18.1979@gmail.comGoogle AI Essentials"/>
    <n v="663"/>
    <s v="Sadiq Ali Shah"/>
    <s v="sadiq18.1979@gmail.com"/>
    <s v="1520105990125"/>
    <x v="3"/>
    <s v="ai-essentials-google"/>
    <s v="Google"/>
    <s v="2025-11-03T05:14:48.933Z"/>
    <s v="2025-11-04T04:40:42.121Z"/>
    <n v="0"/>
    <n v="5"/>
    <x v="0"/>
    <s v="No"/>
    <s v="akepb-lower-chitral-male-3d42b"/>
    <s v="AKEPB - Lower Chitral (Male)"/>
    <m/>
    <s v="jAtkQ"/>
    <m/>
    <m/>
    <x v="0"/>
    <x v="0"/>
    <x v="0"/>
    <s v="+923454576850"/>
    <n v="1520105990125"/>
    <d v="1979-03-18T00:00:00"/>
    <x v="4"/>
    <x v="22"/>
    <s v="Center JK Gram"/>
    <x v="0"/>
    <s v="Married"/>
    <x v="6"/>
    <x v="4"/>
    <s v="Entrepreneurship support and mentoring"/>
    <x v="4"/>
    <x v="1"/>
  </r>
  <r>
    <n v="1"/>
    <n v="0"/>
    <x v="4"/>
    <n v="1"/>
    <s v="israruddin.social@gmail.comGoogle AI Essentials"/>
    <n v="664"/>
    <s v="Israr uddin"/>
    <s v="israruddin.social@gmail.com"/>
    <s v="1520147553211"/>
    <x v="3"/>
    <s v="ai-essentials-google"/>
    <s v="Google"/>
    <s v="2025-10-25T13:53:49.545Z"/>
    <s v="2025-10-28T09:47:28.329Z"/>
    <n v="1"/>
    <n v="5"/>
    <x v="0"/>
    <s v="No"/>
    <s v="akepb-lower-chitral-male-3d42b"/>
    <s v="AKEPB - Lower Chitral (Male)"/>
    <m/>
    <s v="mb1mm"/>
    <m/>
    <m/>
    <x v="0"/>
    <x v="4"/>
    <x v="1"/>
    <s v="+923409820220"/>
    <n v="1520147553211"/>
    <d v="1992-04-04T00:00:00"/>
    <x v="4"/>
    <x v="14"/>
    <s v="Aly Abad Emirdin no 2"/>
    <x v="0"/>
    <s v="Engaged"/>
    <x v="5"/>
    <x v="0"/>
    <s v="Job referrals or placement support"/>
    <x v="0"/>
    <x v="0"/>
  </r>
  <r>
    <n v="1"/>
    <n v="0"/>
    <x v="0"/>
    <n v="1"/>
    <s v="faiza1993sabir@gmail.comGoogle Data Analytics"/>
    <n v="665"/>
    <s v="Faiza Ali Muhammad"/>
    <s v="faiza1993sabir@gmail.com"/>
    <s v="4210135810648"/>
    <x v="1"/>
    <s v="google-data-analytics"/>
    <s v="Google"/>
    <s v="2025-08-24T08:12:40.729Z"/>
    <s v="2025-09-23T05:11:45.430Z"/>
    <n v="0"/>
    <n v="9"/>
    <x v="0"/>
    <s v="No"/>
    <s v="akepb-national-female-jnvrl"/>
    <s v="AKEPB - National (Female)"/>
    <s v="Google Career Certificates Scholarship Program "/>
    <s v="FZGI3"/>
    <m/>
    <m/>
    <x v="0"/>
    <x v="0"/>
    <x v="0"/>
    <s v="+923242614352"/>
    <n v="4210135810648"/>
    <d v="1992-06-24T00:00:00"/>
    <x v="6"/>
    <x v="20"/>
    <s v="Salimabad "/>
    <x v="1"/>
    <s v="Married"/>
    <x v="5"/>
    <x v="1"/>
    <s v="Job referrals or placement support"/>
    <x v="0"/>
    <x v="0"/>
  </r>
  <r>
    <n v="1"/>
    <n v="0"/>
    <x v="6"/>
    <n v="1"/>
    <s v="ijaz.shah21@gmail.comGoogle IT Support"/>
    <n v="666"/>
    <s v="Ijaz Ahmed"/>
    <s v="ijaz.shah21@gmail.com"/>
    <s v="1520182098285"/>
    <x v="6"/>
    <s v="google-it-support"/>
    <s v="Google"/>
    <s v="2025-10-04T05:23:15.813Z"/>
    <s v="2025-10-27T08:09:10.899Z"/>
    <n v="0"/>
    <n v="6"/>
    <x v="0"/>
    <s v="No"/>
    <s v="akepb-lower-chitral-male-3d42b"/>
    <s v="AKEPB - Lower Chitral (Male)"/>
    <s v="Google Career Certificates Scholarship Program "/>
    <m/>
    <m/>
    <m/>
    <x v="0"/>
    <x v="0"/>
    <x v="0"/>
    <s v="+923450251949"/>
    <n v="1520182098285"/>
    <d v="1991-08-21T00:00:00"/>
    <x v="4"/>
    <x v="14"/>
    <s v="Wakht JK"/>
    <x v="0"/>
    <s v="Married"/>
    <x v="2"/>
    <x v="0"/>
    <s v="Advanced technical or soft skills training"/>
    <x v="0"/>
    <x v="1"/>
  </r>
  <r>
    <n v="0"/>
    <n v="1"/>
    <x v="1"/>
    <n v="0"/>
    <s v="chandni.taj266@gmail.comGoogle IT Automation with Python"/>
    <n v="667"/>
    <s v="Chandni"/>
    <s v="chandni.taj266@gmail.com"/>
    <s v="1520170497280"/>
    <x v="8"/>
    <s v="google-it-automation"/>
    <s v="Google"/>
    <s v="2025-09-29T12:04:56.330Z"/>
    <s v="2025-10-03T16:12:04.216Z"/>
    <n v="0"/>
    <n v="7"/>
    <x v="0"/>
    <s v="No"/>
    <s v="akepb-lower-chitral-female-vxtf5"/>
    <s v="AKEPB - Lower Chitral (Female)"/>
    <m/>
    <s v="FZGI3"/>
    <m/>
    <m/>
    <x v="0"/>
    <x v="0"/>
    <x v="0"/>
    <s v="+923488560567"/>
    <n v="1520170497280"/>
    <d v="1997-02-20T00:00:00"/>
    <x v="4"/>
    <x v="29"/>
    <s v="Madaklasht JK 3"/>
    <x v="1"/>
    <s v="Married"/>
    <x v="2"/>
    <x v="2"/>
    <s v="Access to competitions with cash prizes or recognition"/>
    <x v="0"/>
    <x v="0"/>
  </r>
  <r>
    <n v="1"/>
    <n v="0"/>
    <x v="0"/>
    <n v="1"/>
    <s v="farida.faqirshah@gmail.comGoogle Project Management"/>
    <n v="668"/>
    <s v="Farida khanum"/>
    <s v="farida.faqirshah@gmail.com"/>
    <s v="7140169636078"/>
    <x v="0"/>
    <s v="google-project-management"/>
    <s v="Google"/>
    <s v="2025-08-29T17:34:16.549Z"/>
    <s v="2025-09-17T14:13:56.665Z"/>
    <n v="0"/>
    <n v="7"/>
    <x v="0"/>
    <s v="No"/>
    <s v="akepb-gilgit-dsor-female-o1kn9"/>
    <s v="AKEPB - Gilgit-Skardu DSOR (Female)"/>
    <m/>
    <s v="FZGI3"/>
    <m/>
    <m/>
    <x v="0"/>
    <x v="0"/>
    <x v="0"/>
    <s v="+923173362802"/>
    <n v="7140169636078"/>
    <d v="1995-10-10T00:00:00"/>
    <x v="0"/>
    <x v="18"/>
    <s v="Jk 9 danyore gilgit "/>
    <x v="1"/>
    <s v="Married"/>
    <x v="5"/>
    <x v="2"/>
    <s v="Job referrals or placement support"/>
    <x v="0"/>
    <x v="0"/>
  </r>
  <r>
    <n v="1"/>
    <n v="0"/>
    <x v="0"/>
    <n v="1"/>
    <s v="dil987n@gmail.comGoogle UX Design"/>
    <n v="669"/>
    <s v="Ali dil nawaz khan"/>
    <s v="dil987n@gmail.com"/>
    <s v="7150222332077"/>
    <x v="9"/>
    <s v="google-ux-design"/>
    <s v="Google"/>
    <s v="2024-08-22T13:31:25.735Z"/>
    <s v="2025-08-27T08:09:42.071Z"/>
    <n v="0"/>
    <n v="8"/>
    <x v="0"/>
    <s v="No"/>
    <s v="akepb-gilgit-dsor-male-sgft8"/>
    <s v="AKEPB Gilgit - Skardu - DSOR (Male)"/>
    <m/>
    <s v="jAtkQ"/>
    <m/>
    <m/>
    <x v="0"/>
    <x v="0"/>
    <x v="0"/>
    <s v="+923465979062"/>
    <n v="7150222332077"/>
    <d v="2003-12-29T00:00:00"/>
    <x v="0"/>
    <x v="0"/>
    <s v="Jk -12 Danayor"/>
    <x v="0"/>
    <s v="Single"/>
    <x v="1"/>
    <x v="0"/>
    <s v="Job referrals or placement support"/>
    <x v="1"/>
    <x v="2"/>
  </r>
  <r>
    <n v="1"/>
    <n v="0"/>
    <x v="7"/>
    <n v="1"/>
    <s v="kashifsyed3020@gmail.comGoogle IT Support"/>
    <n v="670"/>
    <s v="Syed kashif Hussain shah"/>
    <s v="kashifsyed3020@gmail.com"/>
    <s v="1520227423821"/>
    <x v="6"/>
    <s v="google-it-support"/>
    <s v="Google"/>
    <s v="2025-07-26T19:08:44.374Z"/>
    <m/>
    <n v="0"/>
    <n v="6"/>
    <x v="0"/>
    <s v="No"/>
    <s v="akepb-lower-chitral-male-3d42b"/>
    <s v="AKEPB - Lower Chitral (Male)"/>
    <m/>
    <s v="jAtkQ"/>
    <m/>
    <m/>
    <x v="0"/>
    <x v="0"/>
    <x v="0"/>
    <s v="+923461527047"/>
    <n v="1520227423821"/>
    <d v="2002-02-02T00:00:00"/>
    <x v="4"/>
    <x v="17"/>
    <s v="Seenlasht"/>
    <x v="0"/>
    <s v="Single"/>
    <x v="1"/>
    <x v="2"/>
    <s v="Entrepreneurship support and mentoring"/>
    <x v="1"/>
    <x v="1"/>
  </r>
  <r>
    <n v="1"/>
    <n v="0"/>
    <x v="3"/>
    <n v="1"/>
    <s v="imran.hasni112211@gmail.comGoogle Prompting Essentials"/>
    <n v="671"/>
    <s v="Imran.M.Qaseem Hasni"/>
    <s v="imran.hasni112211@gmail.com"/>
    <s v="4210115960023"/>
    <x v="10"/>
    <s v="prompting-essentials-google"/>
    <s v="Google"/>
    <s v="2025-10-20T09:27:21.192Z"/>
    <s v="2025-10-29T11:26:52.988Z"/>
    <n v="1"/>
    <n v="4"/>
    <x v="0"/>
    <s v="No"/>
    <s v="akepb-national-male-qhxxl"/>
    <s v="AKEPB - National (Male)"/>
    <s v="Google Career Certificates Scholarship Program "/>
    <s v="jAtkQ"/>
    <m/>
    <m/>
    <x v="0"/>
    <x v="9"/>
    <x v="3"/>
    <s v="Not available in Google Form Data"/>
    <s v="Not available in Google Form Data"/>
    <s v="Not available in Google Form Data"/>
    <x v="5"/>
    <x v="4"/>
    <s v="Not available in Google Form Data"/>
    <x v="2"/>
    <s v="Not available in Google Form Data"/>
    <x v="4"/>
    <x v="3"/>
    <s v="Not available in Google Form Data"/>
    <x v="2"/>
    <x v="4"/>
  </r>
  <r>
    <n v="1"/>
    <n v="0"/>
    <x v="0"/>
    <n v="1"/>
    <s v="sabeela.sabeelaali@gmail.comGoogle Digital Marketing &amp; E-commerce"/>
    <n v="672"/>
    <s v="sabeela"/>
    <s v="sabeela.sabeelaali@gmail.com"/>
    <s v="7150403914234"/>
    <x v="7"/>
    <s v="google-digital-marketing-ecommerce"/>
    <s v="Google"/>
    <s v="2025-10-08T18:50:18.969Z"/>
    <s v="2025-10-08T19:41:43.235Z"/>
    <n v="0"/>
    <n v="8"/>
    <x v="0"/>
    <s v="No"/>
    <s v="akepb-gilgit-dsor-female-o1kn9"/>
    <s v="AKEPB - Gilgit-Skardu DSOR (Female)"/>
    <m/>
    <s v="jAtkQ"/>
    <m/>
    <m/>
    <x v="0"/>
    <x v="0"/>
    <x v="0"/>
    <s v="Not available in Google Form Data"/>
    <s v="Not available in Google Form Data"/>
    <s v="Not available in Google Form Data"/>
    <x v="0"/>
    <x v="4"/>
    <s v="Not available in Google Form Data"/>
    <x v="2"/>
    <s v="Not available in Google Form Data"/>
    <x v="4"/>
    <x v="3"/>
    <s v="Not available in Google Form Data"/>
    <x v="2"/>
    <x v="4"/>
  </r>
  <r>
    <n v="1"/>
    <n v="0"/>
    <x v="2"/>
    <n v="1"/>
    <s v="bsirbuland@gmail.comGoogle Project Management"/>
    <n v="673"/>
    <s v="Sir Buland Baig"/>
    <s v="bsirbuland@gmail.com"/>
    <s v="1520116437033"/>
    <x v="0"/>
    <s v="google-project-management"/>
    <s v="Google"/>
    <s v="2024-06-03T12:52:54.190Z"/>
    <s v="2025-03-17T10:17:16.867Z"/>
    <n v="1"/>
    <n v="7"/>
    <x v="0"/>
    <s v="No"/>
    <s v="akepb-lower-chitral-male-3d42b"/>
    <s v="AKEPB - Lower Chitral (Male)"/>
    <s v="Google Career Certificates Scholarship Program "/>
    <s v="jAtkQ"/>
    <m/>
    <m/>
    <x v="0"/>
    <x v="1"/>
    <x v="1"/>
    <s v="Not available in Google Form Data"/>
    <s v="Not available in Google Form Data"/>
    <s v="Not available in Google Form Data"/>
    <x v="4"/>
    <x v="4"/>
    <s v="Not available in Google Form Data"/>
    <x v="2"/>
    <s v="Not available in Google Form Data"/>
    <x v="4"/>
    <x v="3"/>
    <s v="Not available in Google Form Data"/>
    <x v="2"/>
    <x v="4"/>
  </r>
  <r>
    <n v="0"/>
    <n v="1"/>
    <x v="1"/>
    <n v="0"/>
    <s v="showkatalee88@gmail.comGoogle IT Support"/>
    <n v="674"/>
    <s v="Showkat Ali"/>
    <s v="showkatalee88@gmail.com"/>
    <s v="1520181496375"/>
    <x v="6"/>
    <s v="google-it-support"/>
    <s v="Google"/>
    <s v="2025-10-25T17:46:07.536Z"/>
    <s v="2025-11-03T17:10:07.426Z"/>
    <n v="2"/>
    <n v="6"/>
    <x v="0"/>
    <s v="No"/>
    <s v="akepb-lower-chitral-male-3d42b"/>
    <s v="AKEPB - Lower Chitral (Male)"/>
    <s v="Google Career Certificates Scholarship Program "/>
    <s v="FZGI3"/>
    <m/>
    <m/>
    <x v="0"/>
    <x v="13"/>
    <x v="6"/>
    <s v="+923409854132"/>
    <n v="1520181496375"/>
    <d v="1998-01-10T00:00:00"/>
    <x v="4"/>
    <x v="14"/>
    <s v="Jk Royee 1"/>
    <x v="0"/>
    <s v="Single"/>
    <x v="2"/>
    <x v="0"/>
    <s v="Advanced technical or soft skills training"/>
    <x v="0"/>
    <x v="0"/>
  </r>
  <r>
    <n v="1"/>
    <n v="0"/>
    <x v="0"/>
    <n v="1"/>
    <s v="Jahanzaibashraf24@gmail.comGoogle AI Essentials"/>
    <n v="675"/>
    <s v="Jahanzaib Ashraf"/>
    <s v="Jahanzaibashraf24@gmail.com"/>
    <s v="4210122050367"/>
    <x v="3"/>
    <s v="ai-essentials-google"/>
    <s v="Google"/>
    <s v="2025-09-04T09:28:15.813Z"/>
    <s v="2025-09-19T16:50:38.100Z"/>
    <n v="3"/>
    <n v="5"/>
    <x v="0"/>
    <s v="No"/>
    <s v="akepb-national-male-qhxxl"/>
    <s v="AKEPB - National (Male)"/>
    <m/>
    <s v="jAtkQ"/>
    <m/>
    <m/>
    <x v="0"/>
    <x v="24"/>
    <x v="2"/>
    <s v="Not available in Google Form Data"/>
    <s v="Not available in Google Form Data"/>
    <s v="Not available in Google Form Data"/>
    <x v="5"/>
    <x v="4"/>
    <s v="Not available in Google Form Data"/>
    <x v="2"/>
    <s v="Not available in Google Form Data"/>
    <x v="4"/>
    <x v="3"/>
    <s v="Not available in Google Form Data"/>
    <x v="2"/>
    <x v="4"/>
  </r>
  <r>
    <n v="1"/>
    <n v="0"/>
    <x v="2"/>
    <n v="1"/>
    <s v="asimahayatsarghuz@gmail.comGoogle Data Analytics"/>
    <n v="676"/>
    <s v="Asima Hayat"/>
    <s v="asimahayatsarghuz@gmail.com"/>
    <s v="1520285041334"/>
    <x v="1"/>
    <s v="google-data-analytics"/>
    <s v="Google"/>
    <s v="2025-08-04T15:40:27.878Z"/>
    <s v="2025-08-04T18:40:50.607Z"/>
    <n v="0"/>
    <n v="9"/>
    <x v="0"/>
    <s v="No"/>
    <s v="akepb-lower-chitral-female-vxtf5"/>
    <s v="AKEPB - Lower Chitral (Female)"/>
    <m/>
    <s v="jAtkQ"/>
    <m/>
    <m/>
    <x v="0"/>
    <x v="0"/>
    <x v="0"/>
    <s v="+923431905992"/>
    <n v="1520285041334"/>
    <d v="1996-04-20T00:00:00"/>
    <x v="4"/>
    <x v="15"/>
    <s v="Balach "/>
    <x v="1"/>
    <s v="Single"/>
    <x v="5"/>
    <x v="0"/>
    <s v="Internship placements"/>
    <x v="0"/>
    <x v="0"/>
  </r>
  <r>
    <n v="1"/>
    <n v="0"/>
    <x v="2"/>
    <n v="1"/>
    <s v="sadiq18.1979@gmail.comGoogle Data Analytics"/>
    <n v="677"/>
    <s v="Sadiq Ali Shah"/>
    <s v="sadiq18.1979@gmail.com"/>
    <s v="1520105990125"/>
    <x v="1"/>
    <s v="google-data-analytics"/>
    <s v="Google"/>
    <s v="2025-09-10T16:38:03.502Z"/>
    <s v="2025-11-03T04:35:53.008Z"/>
    <n v="8"/>
    <n v="9"/>
    <x v="0"/>
    <s v="No"/>
    <s v="akepb-lower-chitral-male-3d42b"/>
    <s v="AKEPB - Lower Chitral (Male)"/>
    <s v="Google Career Certificates Scholarship Program "/>
    <s v="FZGI3"/>
    <m/>
    <m/>
    <x v="0"/>
    <x v="10"/>
    <x v="5"/>
    <s v="+923454576850"/>
    <n v="1520105990125"/>
    <d v="1979-03-18T00:00:00"/>
    <x v="4"/>
    <x v="22"/>
    <s v="Center JK Gram"/>
    <x v="0"/>
    <s v="Married"/>
    <x v="6"/>
    <x v="4"/>
    <s v="Entrepreneurship support and mentoring"/>
    <x v="4"/>
    <x v="1"/>
  </r>
  <r>
    <n v="1"/>
    <n v="0"/>
    <x v="2"/>
    <n v="1"/>
    <s v="rehmanofficial11@gmail.comGoogle UX Design"/>
    <n v="678"/>
    <s v="Rehman Shah"/>
    <s v="rehmanofficial11@gmail.com"/>
    <s v="4210128749697"/>
    <x v="9"/>
    <s v="google-ux-design"/>
    <s v="Google"/>
    <s v="2025-10-04T13:00:08.732Z"/>
    <m/>
    <n v="0"/>
    <n v="8"/>
    <x v="0"/>
    <s v="No"/>
    <s v="akepb-gilgit-dsor-male-sgft8"/>
    <s v="AKEPB Gilgit - Skardu - DSOR (Male)"/>
    <m/>
    <m/>
    <m/>
    <m/>
    <x v="0"/>
    <x v="0"/>
    <x v="0"/>
    <s v="+923408119536"/>
    <n v="4210128749697"/>
    <d v="1987-12-09T00:00:00"/>
    <x v="0"/>
    <x v="0"/>
    <s v="Jk 8 Daniyore Gilgit"/>
    <x v="0"/>
    <s v="Married"/>
    <x v="5"/>
    <x v="2"/>
    <s v=" Freelance market"/>
    <x v="0"/>
    <x v="0"/>
  </r>
  <r>
    <n v="1"/>
    <n v="0"/>
    <x v="0"/>
    <n v="1"/>
    <s v="shahzadak019@gmail.comGoogle Advanced Data Analytics"/>
    <n v="679"/>
    <s v="Shazad ali"/>
    <s v="shahzadak019@gmail.com"/>
    <s v="1520236719347"/>
    <x v="5"/>
    <s v="google-advanced-data-analytics"/>
    <s v="Google"/>
    <s v="2025-10-08T03:12:17.053Z"/>
    <s v="2025-11-03T18:00:59.328Z"/>
    <n v="1"/>
    <n v="8"/>
    <x v="0"/>
    <s v="No"/>
    <s v="akepb-lower-chitral-male-3d42b"/>
    <s v="AKEPB - Lower Chitral (Male)"/>
    <m/>
    <s v="jAtkQ"/>
    <m/>
    <m/>
    <x v="0"/>
    <x v="11"/>
    <x v="1"/>
    <s v="+923459625589"/>
    <n v="1520236719347"/>
    <d v="1997-03-30T00:00:00"/>
    <x v="4"/>
    <x v="15"/>
    <s v="Balach lower chitral"/>
    <x v="0"/>
    <s v="Married"/>
    <x v="2"/>
    <x v="2"/>
    <s v="Advanced technical or soft skills training"/>
    <x v="0"/>
    <x v="0"/>
  </r>
  <r>
    <n v="1"/>
    <n v="0"/>
    <x v="0"/>
    <n v="1"/>
    <s v="najeeb.ullah@akcpk.orgGoogle Project Management"/>
    <n v="680"/>
    <s v="Najeeb Ullah"/>
    <s v="najeeb.ullah@akcpk.org"/>
    <s v="1520154218409"/>
    <x v="0"/>
    <s v="google-project-management"/>
    <s v="Google"/>
    <s v="2025-07-25T04:17:12.614Z"/>
    <s v="2025-11-04T07:45:43.104Z"/>
    <n v="2"/>
    <n v="7"/>
    <x v="0"/>
    <s v="No"/>
    <s v="akepb-lower-chitral-male-3d42b"/>
    <s v="AKEPB - Lower Chitral (Male)"/>
    <s v="Google Career Certificates Scholarship Program "/>
    <s v="jAtkQ"/>
    <m/>
    <m/>
    <x v="0"/>
    <x v="16"/>
    <x v="3"/>
    <s v="+923499032697"/>
    <n v="1520154218409"/>
    <d v="1996-02-24T00:00:00"/>
    <x v="4"/>
    <x v="24"/>
    <s v="Safid arkari jk "/>
    <x v="0"/>
    <s v="Single"/>
    <x v="2"/>
    <x v="2"/>
    <s v="Advanced technical or soft skills training"/>
    <x v="0"/>
    <x v="1"/>
  </r>
  <r>
    <n v="1"/>
    <n v="0"/>
    <x v="0"/>
    <n v="1"/>
    <s v="humajahan2000@gmail.comGoogle Digital Marketing &amp; E-commerce"/>
    <n v="681"/>
    <s v="Huma Jahan"/>
    <s v="humajahan2000@gmail.com"/>
    <s v="7150130258866"/>
    <x v="7"/>
    <s v="google-digital-marketing-ecommerce"/>
    <s v="Google"/>
    <s v="2025-08-11T12:20:58.377Z"/>
    <s v="2025-10-05T14:57:16.924Z"/>
    <n v="0"/>
    <n v="8"/>
    <x v="0"/>
    <s v="No"/>
    <s v="akepb-gilgit-dsor-female-o1kn9"/>
    <s v="AKEPB - Gilgit-Skardu DSOR (Female)"/>
    <s v="Google Career Certificates Scholarship Program "/>
    <m/>
    <m/>
    <m/>
    <x v="0"/>
    <x v="0"/>
    <x v="0"/>
    <s v="+923130072010"/>
    <n v="7150130258866"/>
    <d v="2000-08-15T00:00:00"/>
    <x v="0"/>
    <x v="0"/>
    <s v="Jk 10"/>
    <x v="1"/>
    <s v="Single"/>
    <x v="3"/>
    <x v="4"/>
    <s v="Job referrals or placement support"/>
    <x v="1"/>
    <x v="1"/>
  </r>
  <r>
    <n v="1"/>
    <n v="0"/>
    <x v="2"/>
    <n v="1"/>
    <s v="wasimsultan277@gmail.comGoogle Data Analytics"/>
    <n v="682"/>
    <s v="Wasim Sultan"/>
    <s v="wasimsultan277@gmail.com"/>
    <s v="1520240581973"/>
    <x v="1"/>
    <s v="google-data-analytics"/>
    <s v="Google"/>
    <s v="2025-08-02T16:18:52.382Z"/>
    <s v="2025-08-02T16:32:18.173Z"/>
    <n v="0"/>
    <n v="8"/>
    <x v="0"/>
    <s v="No"/>
    <s v="akepb-lower-chitral-male-3d42b"/>
    <s v="AKEPB - Lower Chitral (Male)"/>
    <m/>
    <s v="S2LV7"/>
    <m/>
    <m/>
    <x v="0"/>
    <x v="0"/>
    <x v="0"/>
    <s v="+923480971322"/>
    <n v="1520240581973"/>
    <d v="1999-02-07T00:00:00"/>
    <x v="4"/>
    <x v="15"/>
    <s v="Seenlasht"/>
    <x v="0"/>
    <s v="Single"/>
    <x v="2"/>
    <x v="2"/>
    <s v="Job referrals or placement support"/>
    <x v="0"/>
    <x v="1"/>
  </r>
  <r>
    <n v="1"/>
    <n v="0"/>
    <x v="6"/>
    <n v="1"/>
    <s v="ilyasahmad006@gmail.comGoogle Data Analytics"/>
    <n v="683"/>
    <s v="Ilyas Ahmad Khan"/>
    <s v="ilyasahmad006@gmail.com"/>
    <s v="1520233384759"/>
    <x v="1"/>
    <s v="google-data-analytics"/>
    <s v="Google"/>
    <s v="2025-01-28T06:12:14.616Z"/>
    <s v="2025-02-21T07:19:47.526Z"/>
    <n v="8"/>
    <n v="9"/>
    <x v="0"/>
    <s v="No"/>
    <s v="akepb-lower-chitral-male-3d42b"/>
    <s v="AKEPB - Lower Chitral (Male)"/>
    <s v="Google Career Certificates Scholarship Program "/>
    <s v="mb1mm"/>
    <m/>
    <m/>
    <x v="0"/>
    <x v="10"/>
    <x v="5"/>
    <s v="Not available in Google Form Data"/>
    <s v="Not available in Google Form Data"/>
    <s v="Not available in Google Form Data"/>
    <x v="4"/>
    <x v="4"/>
    <s v="Not available in Google Form Data"/>
    <x v="2"/>
    <s v="Not available in Google Form Data"/>
    <x v="4"/>
    <x v="3"/>
    <s v="Not available in Google Form Data"/>
    <x v="2"/>
    <x v="4"/>
  </r>
  <r>
    <n v="0"/>
    <n v="1"/>
    <x v="1"/>
    <n v="0"/>
    <s v="alvinarahim3@gmail.comGoogle IT Support"/>
    <n v="684"/>
    <s v="Alvina Rahim Jiwani"/>
    <s v="alvinarahim3@gmail.com"/>
    <n v="4210188475830"/>
    <x v="6"/>
    <s v="google-it-support"/>
    <s v="Google"/>
    <s v="2025-08-11T07:46:22.540Z"/>
    <s v="2025-10-28T10:16:19.792Z"/>
    <n v="0"/>
    <n v="6"/>
    <x v="0"/>
    <s v="No"/>
    <s v="akepb-southern-female-ezajg"/>
    <s v="AKEPB - Southern (Female)"/>
    <m/>
    <s v="FZGI3"/>
    <m/>
    <m/>
    <x v="0"/>
    <x v="0"/>
    <x v="0"/>
    <s v="+923352115668"/>
    <n v="4210188475830"/>
    <d v="2005-02-06T00:00:00"/>
    <x v="6"/>
    <x v="20"/>
    <s v="Alyabad"/>
    <x v="1"/>
    <s v="Single"/>
    <x v="1"/>
    <x v="0"/>
    <s v="Internship placements"/>
    <x v="1"/>
    <x v="2"/>
  </r>
  <r>
    <n v="0"/>
    <n v="1"/>
    <x v="1"/>
    <n v="0"/>
    <s v="fayaz.hunzai678@gmail.comGoogle Digital Marketing &amp; E-commerce"/>
    <n v="685"/>
    <s v="Fayaz Ahmed"/>
    <s v="fayaz.hunzai678@gmail.com"/>
    <n v="7150403954871"/>
    <x v="7"/>
    <s v="google-digital-marketing-ecommerce"/>
    <s v="Google"/>
    <s v="2025-07-11T10:17:04.462Z"/>
    <s v="2025-10-19T21:40:35.946Z"/>
    <n v="1"/>
    <n v="8"/>
    <x v="0"/>
    <s v="No"/>
    <s v="akepb-southern-male-n6n2y"/>
    <s v="AKEPB - Southern (Male)"/>
    <m/>
    <m/>
    <m/>
    <m/>
    <x v="0"/>
    <x v="11"/>
    <x v="1"/>
    <s v="+923463612348"/>
    <n v="7150403954871"/>
    <d v="1998-07-09T00:00:00"/>
    <x v="6"/>
    <x v="26"/>
    <s v="Ali Jiwani Jamat Khana Karachi"/>
    <x v="0"/>
    <s v="Engaged"/>
    <x v="0"/>
    <x v="5"/>
    <s v="Advanced technical or soft skills training"/>
    <x v="0"/>
    <x v="1"/>
  </r>
  <r>
    <n v="1"/>
    <n v="0"/>
    <x v="0"/>
    <n v="1"/>
    <s v="aiukhanai@gmail.comGoogle Digital Marketing &amp; E-commerce"/>
    <n v="686"/>
    <s v="Asiya"/>
    <s v="aiukhanai@gmail.com"/>
    <m/>
    <x v="7"/>
    <s v="google-digital-marketing-ecommerce"/>
    <s v="Google"/>
    <s v="2025-08-11T08:16:25.047Z"/>
    <s v="2025-09-06T11:50:18.443Z"/>
    <n v="0"/>
    <n v="8"/>
    <x v="0"/>
    <s v="No"/>
    <s v="akepb-southern-female-ezajg"/>
    <s v="AKEPB - Southern (Female)"/>
    <s v="Google Career Certificates Scholarship Program "/>
    <s v="jAtkQ"/>
    <m/>
    <m/>
    <x v="0"/>
    <x v="0"/>
    <x v="0"/>
    <s v="+923443006783"/>
    <n v="1520203078156"/>
    <d v="1986-08-27T00:00:00"/>
    <x v="6"/>
    <x v="20"/>
    <s v="Karimabad "/>
    <x v="1"/>
    <s v="Married"/>
    <x v="5"/>
    <x v="2"/>
    <s v="Entrepreneurship support and mentoring"/>
    <x v="4"/>
    <x v="0"/>
  </r>
  <r>
    <n v="0"/>
    <n v="1"/>
    <x v="1"/>
    <n v="0"/>
    <s v="hydermughal.ali@gmail.comGoogle Project Management"/>
    <n v="687"/>
    <s v="Haider ali"/>
    <s v="hydermughal.ali@gmail.com"/>
    <n v="7140135346947"/>
    <x v="0"/>
    <s v="google-project-management"/>
    <s v="Google"/>
    <s v="2025-07-21T15:13:52.726Z"/>
    <s v="2025-08-17T07:17:03.995Z"/>
    <n v="0"/>
    <n v="7"/>
    <x v="0"/>
    <s v="No"/>
    <s v="akepb-southern-male-n6n2y"/>
    <s v="AKEPB - Southern (Male)"/>
    <s v="Google Career Certificates Scholarship Program "/>
    <s v="FZGI3"/>
    <m/>
    <m/>
    <x v="0"/>
    <x v="0"/>
    <x v="0"/>
    <s v="+923494814471"/>
    <n v="7140135346947"/>
    <d v="2001-08-02T00:00:00"/>
    <x v="6"/>
    <x v="20"/>
    <s v="Karimabad jamatkhana"/>
    <x v="0"/>
    <s v="Single"/>
    <x v="1"/>
    <x v="4"/>
    <s v="Advanced technical or soft skills training"/>
    <x v="1"/>
    <x v="1"/>
  </r>
  <r>
    <n v="1"/>
    <n v="0"/>
    <x v="0"/>
    <n v="1"/>
    <s v="info.aahilhashwani@gmail.comGoogle Digital Marketing &amp; E-commerce"/>
    <n v="688"/>
    <s v="Aahil Amir Ali"/>
    <s v="info.aahilhashwani@gmail.com"/>
    <n v="4220167456109"/>
    <x v="7"/>
    <s v="google-digital-marketing-ecommerce"/>
    <s v="Google"/>
    <s v="2025-07-10T11:04:25.378Z"/>
    <s v="2025-07-10T11:18:58.276Z"/>
    <n v="0"/>
    <n v="8"/>
    <x v="0"/>
    <s v="No"/>
    <s v="akepb-southern-male-n6n2y"/>
    <s v="AKEPB - Southern (Male)"/>
    <m/>
    <m/>
    <m/>
    <m/>
    <x v="0"/>
    <x v="0"/>
    <x v="0"/>
    <s v="+923312167482"/>
    <n v="4220167456109"/>
    <d v="2003-02-01T00:00:00"/>
    <x v="6"/>
    <x v="23"/>
    <s v="Platinum jamatkhana garden west "/>
    <x v="0"/>
    <s v="Single"/>
    <x v="2"/>
    <x v="2"/>
    <s v="Support My Family members for Upskilling"/>
    <x v="1"/>
    <x v="2"/>
  </r>
  <r>
    <n v="1"/>
    <n v="0"/>
    <x v="0"/>
    <n v="1"/>
    <s v="alishahmolwani@gmail.comGoogle Digital Marketing &amp; E-commerce"/>
    <n v="689"/>
    <s v="ALI SHAH MOLWANI"/>
    <s v="alishahmolwani@gmail.com"/>
    <n v="4110533101645"/>
    <x v="7"/>
    <s v="google-digital-marketing-ecommerce"/>
    <s v="Google"/>
    <s v="2025-07-12T05:22:48.251Z"/>
    <s v="2025-09-26T17:57:54.674Z"/>
    <n v="2"/>
    <n v="8"/>
    <x v="0"/>
    <s v="No"/>
    <s v="akepb-southern-male-n6n2y"/>
    <s v="AKEPB - Southern (Male)"/>
    <s v="Google Career Certificates Scholarship Program "/>
    <s v="FZGI3"/>
    <m/>
    <m/>
    <x v="0"/>
    <x v="9"/>
    <x v="3"/>
    <s v="+923352521281"/>
    <n v="4110533101645"/>
    <d v="1996-10-30T00:00:00"/>
    <x v="6"/>
    <x v="30"/>
    <s v="Talhar"/>
    <x v="0"/>
    <s v="Married"/>
    <x v="2"/>
    <x v="0"/>
    <s v="Advanced technical or soft skills training"/>
    <x v="0"/>
    <x v="0"/>
  </r>
  <r>
    <n v="1"/>
    <n v="0"/>
    <x v="0"/>
    <n v="1"/>
    <s v="haiderimran383@gmail.comGoogle Data Analytics"/>
    <n v="690"/>
    <s v="Imran haider"/>
    <s v="haiderimran383@gmail.com"/>
    <n v="7140149066006"/>
    <x v="1"/>
    <s v="google-data-analytics"/>
    <s v="Google"/>
    <s v="2025-07-10T12:36:45.025Z"/>
    <s v="2025-10-25T10:38:23.177Z"/>
    <n v="1"/>
    <n v="9"/>
    <x v="0"/>
    <s v="No"/>
    <s v="akepb-southern-male-n6n2y"/>
    <s v="AKEPB - Southern (Male)"/>
    <s v="Google Career Certificates Scholarship Program "/>
    <s v="FZGI3"/>
    <m/>
    <m/>
    <x v="0"/>
    <x v="2"/>
    <x v="1"/>
    <s v="+923109474255"/>
    <n v="7140149066006"/>
    <d v="2025-11-01T00:00:00"/>
    <x v="6"/>
    <x v="26"/>
    <s v="Noorabad"/>
    <x v="0"/>
    <s v="Single"/>
    <x v="1"/>
    <x v="2"/>
    <s v="Job referrals or placement support"/>
    <x v="0"/>
    <x v="0"/>
  </r>
  <r>
    <n v="1"/>
    <n v="0"/>
    <x v="0"/>
    <n v="1"/>
    <s v="1salman.amirali@gmail.comGoogle Data Analytics"/>
    <n v="691"/>
    <s v="Salman Amirali"/>
    <s v="1salman.amirali@gmail.com"/>
    <n v="4210117334563"/>
    <x v="1"/>
    <s v="google-data-analytics"/>
    <s v="Google"/>
    <s v="2025-08-05T07:09:32.478Z"/>
    <s v="2025-10-06T08:03:18.078Z"/>
    <n v="1"/>
    <n v="9"/>
    <x v="0"/>
    <s v="No"/>
    <s v="akepb-southern-male-n6n2y"/>
    <s v="AKEPB - Southern (Male)"/>
    <s v="Google Career Certificates Scholarship Program "/>
    <m/>
    <m/>
    <m/>
    <x v="0"/>
    <x v="2"/>
    <x v="1"/>
    <s v="+923002549998"/>
    <n v="4210117334563"/>
    <d v="1979-09-13T00:00:00"/>
    <x v="6"/>
    <x v="20"/>
    <s v="Salimahabad"/>
    <x v="0"/>
    <s v="Married"/>
    <x v="5"/>
    <x v="0"/>
    <s v="Job referrals or placement support"/>
    <x v="4"/>
    <x v="1"/>
  </r>
  <r>
    <n v="1"/>
    <n v="0"/>
    <x v="0"/>
    <n v="1"/>
    <s v="karimmelad105@gmail.comGoogle Cybersecurity"/>
    <n v="692"/>
    <s v="Melad Karim"/>
    <s v="karimmelad105@gmail.com"/>
    <n v="7150163254393"/>
    <x v="2"/>
    <s v="google-cybersecurity"/>
    <s v="Google"/>
    <s v="2025-08-06T20:16:42.267Z"/>
    <m/>
    <n v="0"/>
    <n v="8"/>
    <x v="0"/>
    <s v="No"/>
    <s v="akepb-southern-male-n6n2y"/>
    <s v="AKEPB - Southern (Male)"/>
    <m/>
    <s v="S2LV7"/>
    <m/>
    <m/>
    <x v="0"/>
    <x v="0"/>
    <x v="0"/>
    <s v="+923471223839"/>
    <n v="7150163254393"/>
    <d v="2005-07-24T00:00:00"/>
    <x v="6"/>
    <x v="20"/>
    <s v="Alyabad Jamat Khana"/>
    <x v="0"/>
    <s v="Single"/>
    <x v="1"/>
    <x v="5"/>
    <s v="Support My Family members for Upskilling"/>
    <x v="1"/>
    <x v="2"/>
  </r>
  <r>
    <n v="0"/>
    <n v="0"/>
    <x v="1"/>
    <n v="0"/>
    <s v="ramshariaz14@hotmail.comGoogle Data Analytics"/>
    <n v="693"/>
    <s v="Ramsha Riaz"/>
    <s v="ramshariaz14@hotmail.com"/>
    <n v="4210164665892"/>
    <x v="1"/>
    <s v="google-data-analytics"/>
    <s v="Google"/>
    <s v="2025-07-19T23:37:43.180Z"/>
    <s v="2025-07-20T01:12:57.686Z"/>
    <n v="0"/>
    <n v="9"/>
    <x v="0"/>
    <s v="No"/>
    <s v="akepb-southern-female-ezajg"/>
    <s v="AKEPB - Southern (Female)"/>
    <s v="Google Career Certificates Scholarship Program "/>
    <s v="jAtkQ"/>
    <m/>
    <m/>
    <x v="0"/>
    <x v="0"/>
    <x v="0"/>
    <s v="+923322288260"/>
    <n v="4210164665892"/>
    <d v="2004-04-17T00:00:00"/>
    <x v="6"/>
    <x v="26"/>
    <s v="Al Azhar garden "/>
    <x v="1"/>
    <s v="Single"/>
    <x v="5"/>
    <x v="0"/>
    <s v="Support My Family members for Upskilling"/>
    <x v="1"/>
    <x v="2"/>
  </r>
  <r>
    <n v="0"/>
    <n v="1"/>
    <x v="1"/>
    <n v="0"/>
    <s v="sssdesigner2021@gmail.comGoogle Cybersecurity"/>
    <n v="694"/>
    <s v="Razia jumani"/>
    <s v="sssdesigner2021@gmail.com"/>
    <n v="4200034476774"/>
    <x v="2"/>
    <s v="google-cybersecurity"/>
    <s v="Google"/>
    <s v="2025-07-19T07:50:25.129Z"/>
    <s v="2025-11-04T08:47:43.224Z"/>
    <n v="0"/>
    <n v="9"/>
    <x v="0"/>
    <s v="No"/>
    <s v="akepb-southern-female-ezajg"/>
    <s v="AKEPB - Southern (Female)"/>
    <s v="Google Career Certificates Scholarship Program "/>
    <s v="jAtkQ"/>
    <m/>
    <m/>
    <x v="0"/>
    <x v="0"/>
    <x v="0"/>
    <s v="+923341771588"/>
    <n v="4200034476774"/>
    <d v="1986-07-08T00:00:00"/>
    <x v="6"/>
    <x v="23"/>
    <s v="Platinum"/>
    <x v="1"/>
    <s v="Married"/>
    <x v="0"/>
    <x v="8"/>
    <s v="Advanced technical or soft skills training"/>
    <x v="4"/>
    <x v="0"/>
  </r>
  <r>
    <n v="1"/>
    <n v="0"/>
    <x v="0"/>
    <n v="1"/>
    <s v="ismailbaaig@gmail.comGoogle Project Management"/>
    <n v="695"/>
    <s v="Ismail Rabbani"/>
    <s v="ismailbaaig@gmail.com"/>
    <n v="1520217263061"/>
    <x v="0"/>
    <s v="google-project-management"/>
    <s v="Google"/>
    <s v="2025-07-10T13:13:38.875Z"/>
    <s v="2025-11-03T23:29:21.978Z"/>
    <n v="5"/>
    <n v="7"/>
    <x v="0"/>
    <s v="No"/>
    <s v="akepb-southern-male-n6n2y"/>
    <s v="AKEPB - Southern (Male)"/>
    <s v="Google Career Certificates Scholarship Program "/>
    <s v="jAtkQ"/>
    <m/>
    <m/>
    <x v="0"/>
    <x v="27"/>
    <x v="2"/>
    <s v="+923490246626"/>
    <n v="1520217263061"/>
    <d v="1992-06-06T00:00:00"/>
    <x v="6"/>
    <x v="26"/>
    <s v="Gulshan-E-Noor"/>
    <x v="0"/>
    <s v="Single"/>
    <x v="2"/>
    <x v="6"/>
    <s v="Entrepreneurship support and mentoring"/>
    <x v="0"/>
    <x v="0"/>
  </r>
  <r>
    <n v="1"/>
    <n v="0"/>
    <x v="0"/>
    <n v="1"/>
    <s v="sheri34444@gmail.comGoogle Digital Marketing &amp; E-commerce"/>
    <n v="696"/>
    <s v="Shahzad khan"/>
    <s v="sheri34444@gmail.com"/>
    <n v="7140403459023"/>
    <x v="7"/>
    <s v="google-digital-marketing-ecommerce"/>
    <s v="Google"/>
    <s v="2025-07-12T06:53:07.353Z"/>
    <s v="2025-10-31T13:26:36.469Z"/>
    <n v="4"/>
    <n v="8"/>
    <x v="0"/>
    <s v="No"/>
    <s v="akepb-southern-male-n6n2y"/>
    <s v="AKEPB - Southern (Male)"/>
    <s v="Google Career Certificates Scholarship Program "/>
    <m/>
    <m/>
    <m/>
    <x v="0"/>
    <x v="20"/>
    <x v="4"/>
    <s v="+923175896742"/>
    <n v="7140403459023"/>
    <d v="2004-04-15T00:00:00"/>
    <x v="6"/>
    <x v="23"/>
    <s v="Darkhana jamatkhana Karachi "/>
    <x v="0"/>
    <s v="Single"/>
    <x v="1"/>
    <x v="0"/>
    <s v="Internship placements"/>
    <x v="1"/>
    <x v="1"/>
  </r>
  <r>
    <n v="1"/>
    <n v="0"/>
    <x v="0"/>
    <n v="1"/>
    <s v="shariqueshah.lakhani@gmail.comGoogle Data Analytics"/>
    <n v="697"/>
    <s v="Sharique Shah Lakhani"/>
    <s v="shariqueshah.lakhani@gmail.com"/>
    <n v="4210119081783"/>
    <x v="1"/>
    <s v="google-data-analytics"/>
    <s v="Google"/>
    <s v="2025-07-27T00:43:41.923Z"/>
    <s v="2025-11-03T22:34:12.308Z"/>
    <n v="1"/>
    <n v="9"/>
    <x v="0"/>
    <s v="No"/>
    <s v="akepb-southern-male-n6n2y"/>
    <s v="AKEPB - Southern (Male)"/>
    <s v="Google Career Certificates Scholarship Program "/>
    <s v="S2LV7"/>
    <m/>
    <m/>
    <x v="0"/>
    <x v="2"/>
    <x v="1"/>
    <s v="+923351253311"/>
    <n v="4210119081783"/>
    <d v="2004-01-24T00:00:00"/>
    <x v="6"/>
    <x v="20"/>
    <s v="Karimabad"/>
    <x v="0"/>
    <s v="Single"/>
    <x v="1"/>
    <x v="1"/>
    <s v="Internship placements"/>
    <x v="1"/>
    <x v="2"/>
  </r>
  <r>
    <n v="0"/>
    <n v="1"/>
    <x v="1"/>
    <n v="0"/>
    <s v="arzooghani2585@gmail.comGoogle IT Automation with Python"/>
    <n v="698"/>
    <s v="Arzoo"/>
    <s v="arzooghani2585@gmail.com"/>
    <n v="7140284104172"/>
    <x v="8"/>
    <s v="google-it-automation"/>
    <s v="Google"/>
    <s v="2025-07-27T09:29:32.361Z"/>
    <s v="2025-09-10T10:44:22.113Z"/>
    <n v="0"/>
    <n v="7"/>
    <x v="0"/>
    <s v="No"/>
    <s v="akepb-southern-female-ezajg"/>
    <s v="AKEPB - Southern (Female)"/>
    <m/>
    <m/>
    <m/>
    <m/>
    <x v="0"/>
    <x v="0"/>
    <x v="0"/>
    <s v="+923128777948"/>
    <n v="7140284104172"/>
    <d v="1998-06-30T00:00:00"/>
    <x v="6"/>
    <x v="20"/>
    <s v="Noor Abad Jamat Khana"/>
    <x v="1"/>
    <s v="Single"/>
    <x v="5"/>
    <x v="2"/>
    <s v="Internship placements"/>
    <x v="0"/>
    <x v="1"/>
  </r>
  <r>
    <n v="1"/>
    <n v="0"/>
    <x v="0"/>
    <n v="1"/>
    <s v="mehakmehboob16@gmail.comGoogle Data Analytics"/>
    <n v="699"/>
    <s v="Mehak Mehboob"/>
    <s v="mehakmehboob16@gmail.com"/>
    <n v="4210142608138"/>
    <x v="1"/>
    <s v="google-data-analytics"/>
    <s v="Google"/>
    <s v="2025-07-10T18:43:58.268Z"/>
    <s v="2025-10-31T22:05:22.179Z"/>
    <n v="4"/>
    <n v="9"/>
    <x v="0"/>
    <s v="No"/>
    <s v="akepb-southern-female-ezajg"/>
    <s v="AKEPB - Southern (Female)"/>
    <s v="Google Career Certificates Scholarship Program "/>
    <s v="jAtkQ"/>
    <m/>
    <m/>
    <x v="0"/>
    <x v="7"/>
    <x v="4"/>
    <s v="+923362097029"/>
    <n v="4210142608138"/>
    <d v="2004-01-16T00:00:00"/>
    <x v="6"/>
    <x v="23"/>
    <s v="Darkhana garden JK"/>
    <x v="1"/>
    <s v="Single"/>
    <x v="1"/>
    <x v="5"/>
    <s v="Internship placements"/>
    <x v="1"/>
    <x v="2"/>
  </r>
  <r>
    <n v="0"/>
    <n v="0"/>
    <x v="1"/>
    <n v="0"/>
    <s v="riaz65630@gmail.comGoogle Project Management"/>
    <n v="700"/>
    <s v="Riaz Ahmad"/>
    <s v="riaz65630@gmail.com"/>
    <n v="7140403434393"/>
    <x v="0"/>
    <s v="google-project-management"/>
    <s v="Google"/>
    <s v="2025-07-22T09:42:32.248Z"/>
    <s v="2025-11-03T13:42:36.461Z"/>
    <n v="4"/>
    <n v="6"/>
    <x v="0"/>
    <s v="No"/>
    <s v="akepb-southern-male-n6n2y"/>
    <s v="AKEPB - Southern (Male)"/>
    <m/>
    <s v="mb1mm"/>
    <m/>
    <m/>
    <x v="0"/>
    <x v="8"/>
    <x v="2"/>
    <s v="+923145681221"/>
    <n v="7140403434393"/>
    <d v="1994-04-25T00:00:00"/>
    <x v="6"/>
    <x v="23"/>
    <s v="Rehmani Garden "/>
    <x v="0"/>
    <s v="Single"/>
    <x v="1"/>
    <x v="0"/>
    <s v="Entrepreneurship support and mentoring"/>
    <x v="0"/>
    <x v="2"/>
  </r>
  <r>
    <n v="0"/>
    <n v="1"/>
    <x v="1"/>
    <n v="0"/>
    <s v="aqsakarim.2001@gmail.comGoogle Data Analytics"/>
    <n v="701"/>
    <s v="Aqsa Jinnah"/>
    <s v="aqsakarim.2001@gmail.com"/>
    <n v="4220160943308"/>
    <x v="1"/>
    <s v="google-data-analytics"/>
    <s v="Google"/>
    <s v="2025-08-24T11:12:27.177Z"/>
    <m/>
    <n v="0"/>
    <n v="9"/>
    <x v="0"/>
    <s v="No"/>
    <s v="akepb-southern-female-ezajg"/>
    <s v="AKEPB - Southern (Female)"/>
    <s v="Google Career Certificates Scholarship Program "/>
    <m/>
    <m/>
    <m/>
    <x v="0"/>
    <x v="0"/>
    <x v="0"/>
    <s v="+923172600713"/>
    <n v="4220160943308"/>
    <d v="2001-11-17T00:00:00"/>
    <x v="6"/>
    <x v="23"/>
    <s v="Platinum"/>
    <x v="1"/>
    <s v="Single"/>
    <x v="1"/>
    <x v="5"/>
    <s v="Job referrals or placement support"/>
    <x v="1"/>
    <x v="1"/>
  </r>
  <r>
    <n v="0"/>
    <n v="0"/>
    <x v="1"/>
    <n v="0"/>
    <s v="kashishlakhani15@gmail.comGoogle AI Essentials"/>
    <n v="702"/>
    <s v="Kashish"/>
    <s v="kashishlakhani15@gmail.com"/>
    <n v="4220143730502"/>
    <x v="3"/>
    <s v="ai-essentials-google"/>
    <s v="Google"/>
    <s v="2025-08-31T16:48:12.868Z"/>
    <s v="2025-08-31T17:18:27.475Z"/>
    <n v="0"/>
    <n v="5"/>
    <x v="0"/>
    <s v="No"/>
    <s v="akepb-southern-female-ezajg"/>
    <s v="AKEPB - Southern (Female)"/>
    <s v="Google Career Certificates Scholarship Program "/>
    <s v="jAtkQ"/>
    <m/>
    <m/>
    <x v="0"/>
    <x v="0"/>
    <x v="0"/>
    <s v="+923218941787"/>
    <n v="4220143730502"/>
    <d v="2001-08-07T00:00:00"/>
    <x v="6"/>
    <x v="23"/>
    <s v="Darkhana"/>
    <x v="1"/>
    <s v="Single"/>
    <x v="2"/>
    <x v="2"/>
    <s v="Advanced technical or soft skills training"/>
    <x v="1"/>
    <x v="1"/>
  </r>
  <r>
    <n v="0"/>
    <n v="1"/>
    <x v="1"/>
    <n v="0"/>
    <s v="saroshanwerali@gmail.comGoogle Digital Marketing &amp; E-commerce"/>
    <n v="703"/>
    <s v="Sarosh Morani"/>
    <s v="saroshanwerali@gmail.com"/>
    <n v="4220105796474"/>
    <x v="7"/>
    <s v="google-digital-marketing-ecommerce"/>
    <s v="Google"/>
    <s v="2025-09-18T14:58:53.173Z"/>
    <s v="2025-09-18T15:35:40.586Z"/>
    <n v="0"/>
    <n v="8"/>
    <x v="0"/>
    <s v="No"/>
    <s v="akepb-southern-female-ezajg"/>
    <s v="AKEPB - Southern (Female)"/>
    <s v="Google Career Certificates Scholarship Program "/>
    <s v="jAtkQ"/>
    <m/>
    <m/>
    <x v="0"/>
    <x v="0"/>
    <x v="0"/>
    <s v="+923332711437"/>
    <n v="4220105796474"/>
    <d v="2006-01-19T00:00:00"/>
    <x v="6"/>
    <x v="23"/>
    <s v="Amynabad"/>
    <x v="1"/>
    <s v="Single"/>
    <x v="1"/>
    <x v="6"/>
    <s v="Advanced technical or soft skills training"/>
    <x v="1"/>
    <x v="2"/>
  </r>
  <r>
    <n v="1"/>
    <n v="0"/>
    <x v="0"/>
    <n v="1"/>
    <s v="dua.irshad1999@gmail.comGoogle Data Analytics"/>
    <n v="704"/>
    <s v="Dua Khimani"/>
    <s v="dua.irshad1999@gmail.com"/>
    <n v="4200070978932"/>
    <x v="1"/>
    <s v="google-data-analytics"/>
    <s v="Google"/>
    <s v="2025-07-22T07:56:10.115Z"/>
    <s v="2025-07-29T12:27:05.416Z"/>
    <n v="0"/>
    <n v="9"/>
    <x v="0"/>
    <s v="No"/>
    <s v="akepb-southern-female-ezajg"/>
    <s v="AKEPB - Southern (Female)"/>
    <s v="Google Career Certificates Scholarship Program "/>
    <m/>
    <m/>
    <m/>
    <x v="0"/>
    <x v="0"/>
    <x v="0"/>
    <s v="+923332056874"/>
    <n v="4200070978932"/>
    <d v="1999-12-07T00:00:00"/>
    <x v="6"/>
    <x v="23"/>
    <s v="Platinum "/>
    <x v="1"/>
    <s v="Married"/>
    <x v="2"/>
    <x v="5"/>
    <s v="Job referrals or placement support"/>
    <x v="1"/>
    <x v="1"/>
  </r>
  <r>
    <n v="0"/>
    <n v="0"/>
    <x v="1"/>
    <n v="0"/>
    <s v="zeeshanali41753@gmail.comGoogle Project Management"/>
    <n v="705"/>
    <s v="Zeeshan Ali"/>
    <s v="zeeshanali41753@gmail.com"/>
    <n v="1520106609465"/>
    <x v="0"/>
    <s v="google-project-management"/>
    <s v="Google"/>
    <s v="2025-09-13T10:47:02.140Z"/>
    <s v="2025-09-13T11:07:05.398Z"/>
    <n v="0"/>
    <n v="7"/>
    <x v="0"/>
    <s v="No"/>
    <s v="akepb-southern-male-n6n2y"/>
    <s v="AKEPB - Southern (Male)"/>
    <m/>
    <m/>
    <m/>
    <m/>
    <x v="0"/>
    <x v="0"/>
    <x v="0"/>
    <s v="+923450955936"/>
    <n v="1520106609465"/>
    <d v="2002-03-31T00:00:00"/>
    <x v="6"/>
    <x v="20"/>
    <s v="Nizari jammat Khana "/>
    <x v="0"/>
    <s v="Single"/>
    <x v="1"/>
    <x v="0"/>
    <s v="Entrepreneurship support and mentoring"/>
    <x v="1"/>
    <x v="2"/>
  </r>
  <r>
    <n v="1"/>
    <n v="0"/>
    <x v="0"/>
    <n v="1"/>
    <s v="molwaniaalyan@gmail.comGoogle Digital Marketing &amp; E-commerce"/>
    <n v="706"/>
    <s v="Aalyan Feroz Ali"/>
    <s v="molwaniaalyan@gmail.com"/>
    <n v="4110548932029"/>
    <x v="7"/>
    <s v="google-digital-marketing-ecommerce"/>
    <s v="Google"/>
    <s v="2025-07-12T15:51:45.410Z"/>
    <s v="2025-10-04T18:24:42.719Z"/>
    <n v="1"/>
    <n v="8"/>
    <x v="0"/>
    <s v="No"/>
    <s v="akepb-southern-male-n6n2y"/>
    <s v="AKEPB - Southern (Male)"/>
    <s v="Google Career Certificates Scholarship Program "/>
    <s v="FZGI3"/>
    <m/>
    <m/>
    <x v="0"/>
    <x v="11"/>
    <x v="1"/>
    <s v="+923442483900"/>
    <n v="4110548932029"/>
    <d v="2003-12-21T00:00:00"/>
    <x v="6"/>
    <x v="30"/>
    <s v="Mubarak Hyderabad "/>
    <x v="0"/>
    <s v="Single"/>
    <x v="1"/>
    <x v="1"/>
    <s v="Support My Family members for Upskilling"/>
    <x v="1"/>
    <x v="1"/>
  </r>
  <r>
    <n v="1"/>
    <n v="0"/>
    <x v="0"/>
    <n v="1"/>
    <s v="ilwaazkarim@gmail.comGoogle Digital Marketing &amp; E-commerce"/>
    <n v="707"/>
    <s v="Ilwaaz Karim"/>
    <s v="ilwaazkarim@gmail.com"/>
    <n v="7170203474209"/>
    <x v="7"/>
    <s v="google-digital-marketing-ecommerce"/>
    <s v="Google"/>
    <s v="2025-07-10T20:02:01.807Z"/>
    <s v="2025-07-29T19:49:52.768Z"/>
    <n v="0"/>
    <n v="8"/>
    <x v="0"/>
    <s v="No"/>
    <s v="akepb-southern-male-n6n2y"/>
    <s v="AKEPB - Southern (Male)"/>
    <m/>
    <s v="jAtkQ"/>
    <m/>
    <m/>
    <x v="0"/>
    <x v="0"/>
    <x v="0"/>
    <s v="+923444019576"/>
    <n v="7170203474209"/>
    <d v="2006-05-09T00:00:00"/>
    <x v="6"/>
    <x v="23"/>
    <s v="Darkhana "/>
    <x v="0"/>
    <s v="Single"/>
    <x v="1"/>
    <x v="0"/>
    <s v="Entrepreneurship support and mentoring"/>
    <x v="1"/>
    <x v="2"/>
  </r>
  <r>
    <n v="0"/>
    <n v="1"/>
    <x v="1"/>
    <n v="0"/>
    <s v="harisnayani1@gmail.comGoogle Data Analytics"/>
    <n v="708"/>
    <s v="Haris ali"/>
    <s v="harisnayani1@gmail.com"/>
    <n v="4220141404975"/>
    <x v="1"/>
    <s v="google-data-analytics"/>
    <s v="Google"/>
    <s v="2025-09-15T18:35:58.965Z"/>
    <s v="2025-09-30T07:12:08.034Z"/>
    <n v="0"/>
    <n v="9"/>
    <x v="0"/>
    <s v="No"/>
    <s v="akepb-southern-male-n6n2y"/>
    <s v="AKEPB - Southern (Male)"/>
    <s v="Google Career Certificates Scholarship Program "/>
    <s v="jAtkQ"/>
    <m/>
    <m/>
    <x v="0"/>
    <x v="0"/>
    <x v="0"/>
    <s v="+923303904418"/>
    <n v="4220141404975"/>
    <d v="2006-07-17T00:00:00"/>
    <x v="6"/>
    <x v="26"/>
    <s v="Evershine "/>
    <x v="0"/>
    <s v="Single"/>
    <x v="1"/>
    <x v="0"/>
    <s v="Job referrals or placement support"/>
    <x v="1"/>
    <x v="2"/>
  </r>
  <r>
    <n v="0"/>
    <n v="1"/>
    <x v="1"/>
    <n v="0"/>
    <s v="saroshanwerali@gmail.comGoogle Cybersecurity"/>
    <n v="709"/>
    <s v="Sarosh Morani"/>
    <s v="saroshanwerali@gmail.com"/>
    <n v="4220105796474"/>
    <x v="2"/>
    <s v="google-cybersecurity"/>
    <s v="Google"/>
    <s v="2025-09-11T09:45:50.576Z"/>
    <m/>
    <n v="0"/>
    <n v="9"/>
    <x v="0"/>
    <s v="No"/>
    <s v="akepb-southern-female-ezajg"/>
    <s v="AKEPB - Southern (Female)"/>
    <s v="Google Career Certificates Scholarship Program "/>
    <s v="jAtkQ"/>
    <m/>
    <m/>
    <x v="0"/>
    <x v="0"/>
    <x v="0"/>
    <s v="+923332711437"/>
    <n v="4220105796474"/>
    <d v="2006-01-19T00:00:00"/>
    <x v="6"/>
    <x v="23"/>
    <s v="Amynabad"/>
    <x v="1"/>
    <s v="Single"/>
    <x v="1"/>
    <x v="6"/>
    <s v="Advanced technical or soft skills training"/>
    <x v="1"/>
    <x v="2"/>
  </r>
  <r>
    <n v="0"/>
    <n v="0"/>
    <x v="1"/>
    <n v="0"/>
    <s v="iqbalnazir512@gmail.comGoogle Cybersecurity"/>
    <n v="710"/>
    <s v="Iqbal Nazir"/>
    <s v="iqbalnazir512@gmail.com"/>
    <n v="7140287501903"/>
    <x v="2"/>
    <s v="google-cybersecurity"/>
    <s v="Google"/>
    <s v="2025-07-11T17:09:12.246Z"/>
    <m/>
    <n v="0"/>
    <n v="9"/>
    <x v="0"/>
    <s v="No"/>
    <s v="akepb-southern-male-n6n2y"/>
    <s v="AKEPB - Southern (Male)"/>
    <s v="Google Career Certificates Scholarship Program "/>
    <m/>
    <m/>
    <m/>
    <x v="0"/>
    <x v="0"/>
    <x v="0"/>
    <s v="+923145439471"/>
    <n v="7140287501903"/>
    <d v="1998-03-10T00:00:00"/>
    <x v="6"/>
    <x v="26"/>
    <s v="Gulsan e Noor JK"/>
    <x v="0"/>
    <s v="Single"/>
    <x v="2"/>
    <x v="2"/>
    <s v="Job referrals or placement support"/>
    <x v="0"/>
    <x v="1"/>
  </r>
  <r>
    <n v="0"/>
    <n v="1"/>
    <x v="1"/>
    <n v="0"/>
    <s v="noorm132003@gmail.comGoogle Prompting Essentials"/>
    <n v="711"/>
    <s v="Noor Muhammad"/>
    <s v="noorm132003@gmail.com"/>
    <n v="4210130952393"/>
    <x v="10"/>
    <s v="prompting-essentials-google"/>
    <s v="Google"/>
    <s v="2025-09-08T05:28:12.136Z"/>
    <s v="2025-11-02T08:15:47.190Z"/>
    <n v="1"/>
    <n v="4"/>
    <x v="0"/>
    <s v="No"/>
    <s v="akepb-southern-male-n6n2y"/>
    <s v="AKEPB - Southern (Male)"/>
    <s v="Google Career Certificates Scholarship Program "/>
    <s v="mb1mm"/>
    <m/>
    <m/>
    <x v="0"/>
    <x v="9"/>
    <x v="3"/>
    <s v="+923458046852"/>
    <n v="4210130952393"/>
    <d v="2003-03-01T00:00:00"/>
    <x v="6"/>
    <x v="21"/>
    <s v="Clifton "/>
    <x v="0"/>
    <s v="Single"/>
    <x v="1"/>
    <x v="2"/>
    <s v="Advanced technical or soft skills training"/>
    <x v="1"/>
    <x v="1"/>
  </r>
  <r>
    <n v="0"/>
    <n v="1"/>
    <x v="1"/>
    <n v="0"/>
    <s v="mohsanmks1009@gmail.comGoogle Digital Marketing &amp; E-commerce"/>
    <n v="712"/>
    <s v="Mohsan Ali Khowaja"/>
    <s v="mohsanmks1009@gmail.com"/>
    <n v="4140211777187"/>
    <x v="7"/>
    <s v="google-digital-marketing-ecommerce"/>
    <s v="Google"/>
    <s v="2025-09-18T07:03:12.523Z"/>
    <s v="2025-09-18T07:03:48.395Z"/>
    <n v="0"/>
    <n v="7"/>
    <x v="0"/>
    <s v="No"/>
    <s v="akepb-southern-male-n6n2y"/>
    <s v="AKEPB - Southern (Male)"/>
    <m/>
    <s v="jAtkQ"/>
    <m/>
    <m/>
    <x v="0"/>
    <x v="0"/>
    <x v="0"/>
    <s v="+923472187867"/>
    <n v="4140211777187"/>
    <d v="1999-11-20T00:00:00"/>
    <x v="6"/>
    <x v="31"/>
    <s v="Tarr khowaja"/>
    <x v="0"/>
    <s v="Single"/>
    <x v="2"/>
    <x v="7"/>
    <s v="Advanced technical or soft skills training"/>
    <x v="1"/>
    <x v="0"/>
  </r>
  <r>
    <n v="1"/>
    <n v="0"/>
    <x v="0"/>
    <n v="1"/>
    <s v="kinzavadsariya522@gmail.comGoogle Data Analytics"/>
    <n v="713"/>
    <s v="Kinza Karim"/>
    <s v="kinzavadsariya522@gmail.com"/>
    <n v="4210162858958"/>
    <x v="1"/>
    <s v="google-data-analytics"/>
    <s v="Google"/>
    <s v="2025-07-19T07:01:59.700Z"/>
    <s v="2025-08-12T11:42:45.786Z"/>
    <n v="0"/>
    <n v="9"/>
    <x v="0"/>
    <s v="No"/>
    <s v="akepb-southern-female-ezajg"/>
    <s v="AKEPB - Southern (Female)"/>
    <s v="Google Career Certificates Scholarship Program "/>
    <m/>
    <m/>
    <m/>
    <x v="0"/>
    <x v="0"/>
    <x v="0"/>
    <s v="+923332436703"/>
    <n v="4210162858958"/>
    <d v="2001-09-23T00:00:00"/>
    <x v="6"/>
    <x v="20"/>
    <s v="Alyabad "/>
    <x v="1"/>
    <s v="Single"/>
    <x v="2"/>
    <x v="1"/>
    <s v="Advanced technical or soft skills training"/>
    <x v="1"/>
    <x v="1"/>
  </r>
  <r>
    <n v="0"/>
    <n v="0"/>
    <x v="1"/>
    <n v="0"/>
    <s v="shamseensyeda7@gmail.comGoogle Cybersecurity"/>
    <n v="714"/>
    <s v="Shamseen bibi"/>
    <s v="shamseensyeda7@gmail.com"/>
    <n v="7140305811766"/>
    <x v="2"/>
    <s v="google-cybersecurity"/>
    <s v="Google"/>
    <s v="2025-10-01T11:38:28.324Z"/>
    <s v="2025-10-04T11:13:38.838Z"/>
    <n v="3"/>
    <n v="9"/>
    <x v="0"/>
    <s v="No"/>
    <s v="akepb-southern-female-ezajg"/>
    <s v="AKEPB - Southern (Female)"/>
    <s v="Google Career Certificates Scholarship Program "/>
    <s v="jAtkQ"/>
    <m/>
    <m/>
    <x v="0"/>
    <x v="13"/>
    <x v="6"/>
    <s v="+923422669586"/>
    <n v="7140305811766"/>
    <d v="2004-12-05T00:00:00"/>
    <x v="6"/>
    <x v="26"/>
    <s v="Norabad"/>
    <x v="1"/>
    <s v="Single"/>
    <x v="1"/>
    <x v="0"/>
    <s v="Advanced technical or soft skills training"/>
    <x v="1"/>
    <x v="2"/>
  </r>
  <r>
    <n v="1"/>
    <n v="0"/>
    <x v="0"/>
    <n v="1"/>
    <s v="farjad0610@gmail.comGoogle Digital Marketing &amp; E-commerce"/>
    <n v="715"/>
    <s v="Farjad ibne siddiq"/>
    <s v="farjad0610@gmail.com"/>
    <n v="4220126170269"/>
    <x v="7"/>
    <s v="google-digital-marketing-ecommerce"/>
    <s v="Google"/>
    <s v="2025-07-12T06:57:10.380Z"/>
    <s v="2025-08-24T00:17:20.163Z"/>
    <n v="0"/>
    <n v="8"/>
    <x v="0"/>
    <s v="No"/>
    <s v="akepb-southern-male-n6n2y"/>
    <s v="AKEPB - Southern (Male)"/>
    <m/>
    <s v="FZGI3"/>
    <m/>
    <m/>
    <x v="0"/>
    <x v="0"/>
    <x v="0"/>
    <s v="+923172488949"/>
    <n v="4220126170269"/>
    <d v="2003-08-28T00:00:00"/>
    <x v="6"/>
    <x v="21"/>
    <s v="Honda"/>
    <x v="0"/>
    <s v="Single"/>
    <x v="1"/>
    <x v="0"/>
    <s v="Internship placements"/>
    <x v="1"/>
    <x v="1"/>
  </r>
  <r>
    <n v="1"/>
    <n v="0"/>
    <x v="0"/>
    <n v="1"/>
    <s v="faizan.somani@gmail.comGoogle Data Analytics"/>
    <n v="716"/>
    <s v="Faizan Somani"/>
    <s v="faizan.somani@gmail.com"/>
    <n v="4210149760531"/>
    <x v="1"/>
    <s v="google-data-analytics"/>
    <s v="Google"/>
    <s v="2025-07-16T11:18:25.672Z"/>
    <s v="2025-10-10T12:34:30.499Z"/>
    <n v="0"/>
    <n v="9"/>
    <x v="0"/>
    <s v="No"/>
    <s v="akepb-southern-male-n6n2y"/>
    <s v="AKEPB - Southern (Male)"/>
    <s v="Google Career Certificates Scholarship Program "/>
    <m/>
    <m/>
    <m/>
    <x v="0"/>
    <x v="0"/>
    <x v="0"/>
    <s v="+923431237853"/>
    <n v="4210149760531"/>
    <d v="1992-06-25T00:00:00"/>
    <x v="6"/>
    <x v="20"/>
    <s v="Karimabad"/>
    <x v="0"/>
    <s v="Married"/>
    <x v="2"/>
    <x v="2"/>
    <s v="Participation in hackathons and innovation challenges"/>
    <x v="0"/>
    <x v="1"/>
  </r>
  <r>
    <n v="1"/>
    <n v="0"/>
    <x v="0"/>
    <n v="1"/>
    <s v="sangita.ali1020@gmail.comGoogle Data Analytics"/>
    <n v="717"/>
    <s v="Sangita ali"/>
    <s v="sangita.ali1020@gmail.com"/>
    <n v="7170205720544"/>
    <x v="1"/>
    <s v="google-data-analytics"/>
    <s v="Google"/>
    <s v="2025-08-17T11:17:01.469Z"/>
    <s v="2025-08-17T11:26:34.406Z"/>
    <n v="0"/>
    <n v="9"/>
    <x v="0"/>
    <s v="No"/>
    <s v="akepb-southern-female-ezajg"/>
    <s v="AKEPB - Southern (Female)"/>
    <m/>
    <s v="mb1mm"/>
    <m/>
    <m/>
    <x v="0"/>
    <x v="0"/>
    <x v="0"/>
    <s v="+923169000542"/>
    <n v="7170205720544"/>
    <d v="1999-09-09T00:00:00"/>
    <x v="6"/>
    <x v="26"/>
    <s v="Gulshan e noor "/>
    <x v="1"/>
    <s v="Married"/>
    <x v="2"/>
    <x v="1"/>
    <s v="Internship placements"/>
    <x v="0"/>
    <x v="0"/>
  </r>
  <r>
    <n v="0"/>
    <n v="2"/>
    <x v="1"/>
    <n v="0"/>
    <s v="naveedkarimgmt@gmail.comGoogle Data Analytics"/>
    <n v="718"/>
    <s v="Naveed karim"/>
    <s v="naveedkarimgmt@gmail.com"/>
    <n v="7150504161137"/>
    <x v="1"/>
    <s v="google-data-analytics"/>
    <s v="Google"/>
    <s v="2025-10-23T16:48:37.090Z"/>
    <s v="2025-10-26T17:39:16.875Z"/>
    <n v="0"/>
    <n v="9"/>
    <x v="0"/>
    <s v="No"/>
    <s v="akepb-southern-male-n6n2y"/>
    <s v="AKEPB - Southern (Male)"/>
    <s v="Google Career Certificates Scholarship Program "/>
    <s v="mb1mm"/>
    <m/>
    <m/>
    <x v="0"/>
    <x v="0"/>
    <x v="0"/>
    <s v="+923425207905"/>
    <n v="7150504161137"/>
    <d v="1991-02-03T00:00:00"/>
    <x v="6"/>
    <x v="26"/>
    <s v="Noor Abad"/>
    <x v="0"/>
    <s v="Single"/>
    <x v="2"/>
    <x v="5"/>
    <s v="Advanced technical or soft skills training"/>
    <x v="0"/>
    <x v="1"/>
  </r>
  <r>
    <n v="1"/>
    <n v="0"/>
    <x v="2"/>
    <n v="1"/>
    <s v="riaz65630@gmail.comGoogle IT Support"/>
    <n v="719"/>
    <s v="Riaz Ahmad"/>
    <s v="riaz65630@gmail.com"/>
    <n v="7140403434393"/>
    <x v="6"/>
    <s v="google-it-support"/>
    <s v="Google"/>
    <s v="2025-07-22T08:07:31.404Z"/>
    <s v="2025-07-22T09:29:49.978Z"/>
    <n v="0"/>
    <n v="6"/>
    <x v="0"/>
    <s v="No"/>
    <s v="akepb-southern-male-n6n2y"/>
    <s v="AKEPB - Southern (Male)"/>
    <s v="Google Career Certificates Scholarship Program "/>
    <m/>
    <m/>
    <m/>
    <x v="0"/>
    <x v="0"/>
    <x v="0"/>
    <s v="+923145681221"/>
    <n v="7140403434393"/>
    <d v="1994-04-25T00:00:00"/>
    <x v="6"/>
    <x v="23"/>
    <s v="Rehmani Garden "/>
    <x v="0"/>
    <s v="Single"/>
    <x v="1"/>
    <x v="0"/>
    <s v="Entrepreneurship support and mentoring"/>
    <x v="0"/>
    <x v="2"/>
  </r>
  <r>
    <n v="1"/>
    <n v="0"/>
    <x v="0"/>
    <n v="1"/>
    <s v="yanish.fida@gmail.comGoogle Project Management"/>
    <n v="720"/>
    <s v="Yanish Fida"/>
    <s v="yanish.fida@gmail.com"/>
    <n v="7150257570645"/>
    <x v="0"/>
    <s v="google-project-management"/>
    <s v="Google"/>
    <s v="2025-07-14T00:03:45.808Z"/>
    <s v="2025-08-17T11:10:44.777Z"/>
    <n v="0"/>
    <n v="7"/>
    <x v="0"/>
    <s v="No"/>
    <s v="akepb-southern-male-n6n2y"/>
    <s v="AKEPB - Southern (Male)"/>
    <m/>
    <m/>
    <m/>
    <m/>
    <x v="0"/>
    <x v="0"/>
    <x v="0"/>
    <s v="+923481833469"/>
    <n v="7150257570645"/>
    <d v="2006-05-31T00:00:00"/>
    <x v="6"/>
    <x v="26"/>
    <s v="Evershine JK"/>
    <x v="0"/>
    <s v="Single"/>
    <x v="1"/>
    <x v="2"/>
    <s v="Internship placements"/>
    <x v="1"/>
    <x v="6"/>
  </r>
  <r>
    <n v="0"/>
    <n v="0"/>
    <x v="1"/>
    <n v="0"/>
    <s v="naeemaakhtar1314@gmail.comGoogle Project Management"/>
    <n v="721"/>
    <s v="Naeema Akhtar"/>
    <s v="naeemaakhtar1314@gmail.com"/>
    <n v="7140234040877"/>
    <x v="0"/>
    <s v="google-project-management"/>
    <s v="Google"/>
    <s v="2025-07-11T16:07:33.360Z"/>
    <s v="2025-11-02T09:09:11.095Z"/>
    <n v="2"/>
    <n v="7"/>
    <x v="0"/>
    <s v="No"/>
    <s v="akepb-southern-female-ezajg"/>
    <s v="AKEPB - Southern (Female)"/>
    <s v="Google Career Certificates Scholarship Program "/>
    <m/>
    <m/>
    <m/>
    <x v="0"/>
    <x v="16"/>
    <x v="3"/>
    <s v="+923441830612"/>
    <n v="7140234040877"/>
    <d v="1999-02-06T00:00:00"/>
    <x v="6"/>
    <x v="26"/>
    <s v="Noorabad "/>
    <x v="1"/>
    <s v="Single"/>
    <x v="3"/>
    <x v="0"/>
    <s v="Advanced technical or soft skills training"/>
    <x v="0"/>
    <x v="1"/>
  </r>
  <r>
    <n v="1"/>
    <n v="0"/>
    <x v="0"/>
    <n v="1"/>
    <s v="rwshaheconomist123@gmail.comGoogle Data Analytics"/>
    <n v="722"/>
    <s v="Rehmat Wali Shah"/>
    <s v="rwshaheconomist123@gmail.com"/>
    <n v="1520127190285"/>
    <x v="1"/>
    <s v="google-data-analytics"/>
    <s v="Google"/>
    <s v="2025-07-10T20:39:54.551Z"/>
    <s v="2025-11-02T19:22:17.165Z"/>
    <n v="6"/>
    <n v="9"/>
    <x v="0"/>
    <s v="No"/>
    <s v="akepb-southern-male-n6n2y"/>
    <s v="AKEPB - Southern (Male)"/>
    <s v="Google Career Certificates Scholarship Program "/>
    <s v="FZGI3"/>
    <m/>
    <m/>
    <x v="0"/>
    <x v="8"/>
    <x v="2"/>
    <s v="+923343084588"/>
    <n v="1520127190285"/>
    <d v="1990-03-15T00:00:00"/>
    <x v="6"/>
    <x v="23"/>
    <s v="Sultanabad"/>
    <x v="0"/>
    <s v="Married"/>
    <x v="2"/>
    <x v="0"/>
    <s v="Advanced technical or soft skills training"/>
    <x v="0"/>
    <x v="0"/>
  </r>
  <r>
    <n v="0"/>
    <n v="0"/>
    <x v="1"/>
    <n v="0"/>
    <s v="aahil.azizfazwani@gmail.comGoogle Digital Marketing &amp; E-commerce"/>
    <n v="723"/>
    <s v="Aahil Fazwani"/>
    <s v="aahil.azizfazwani@gmail.com"/>
    <n v="4210121716995"/>
    <x v="7"/>
    <s v="google-digital-marketing-ecommerce"/>
    <s v="Google"/>
    <s v="2025-07-11T10:11:43.452Z"/>
    <s v="2025-11-03T20:44:12.060Z"/>
    <n v="4"/>
    <n v="8"/>
    <x v="0"/>
    <s v="No"/>
    <s v="akepb-southern-male-n6n2y"/>
    <s v="AKEPB - Southern (Male)"/>
    <s v="Google Career Certificates Scholarship Program "/>
    <s v="jAtkQ"/>
    <m/>
    <m/>
    <x v="0"/>
    <x v="20"/>
    <x v="4"/>
    <s v="+922002127605"/>
    <n v="4210121716995"/>
    <d v="2006-11-14T00:00:00"/>
    <x v="6"/>
    <x v="20"/>
    <s v="Karimabad "/>
    <x v="0"/>
    <s v="Single"/>
    <x v="1"/>
    <x v="8"/>
    <s v="Advanced technical or soft skills training"/>
    <x v="1"/>
    <x v="6"/>
  </r>
  <r>
    <n v="0"/>
    <n v="0"/>
    <x v="1"/>
    <n v="0"/>
    <s v="karimazizali.s@gmail.comGoogle Project Management"/>
    <n v="724"/>
    <s v="Karim Aziz Ali Lakhani"/>
    <s v="karimazizali.s@gmail.com"/>
    <n v="4210107452061"/>
    <x v="0"/>
    <s v="google-project-management"/>
    <s v="Google"/>
    <s v="2025-08-31T13:38:32.035Z"/>
    <s v="2025-08-31T13:48:20.643Z"/>
    <n v="0"/>
    <n v="7"/>
    <x v="0"/>
    <s v="No"/>
    <s v="akepb-southern-male-n6n2y"/>
    <s v="AKEPB - Southern (Male)"/>
    <s v="Google Career Certificates Scholarship Program "/>
    <s v="FZGI3"/>
    <m/>
    <m/>
    <x v="0"/>
    <x v="0"/>
    <x v="0"/>
    <s v="+923101131830"/>
    <n v="4210107452061"/>
    <d v="2000-02-14T00:00:00"/>
    <x v="6"/>
    <x v="20"/>
    <s v="Alyabad jamatkhana (karimabad jurisdiction Karachi)"/>
    <x v="0"/>
    <s v="Single"/>
    <x v="5"/>
    <x v="5"/>
    <s v="Job referrals or placement support"/>
    <x v="1"/>
    <x v="1"/>
  </r>
  <r>
    <n v="1"/>
    <n v="0"/>
    <x v="0"/>
    <n v="1"/>
    <s v="zubia.mir.17@gmail.comGoogle Digital Marketing &amp; E-commerce"/>
    <n v="725"/>
    <s v="Zubia mir"/>
    <s v="zubia.mir.17@gmail.com"/>
    <n v="4210146192470"/>
    <x v="7"/>
    <s v="google-digital-marketing-ecommerce"/>
    <s v="Google"/>
    <s v="2025-07-21T18:43:28.519Z"/>
    <s v="2025-10-31T19:27:20.669Z"/>
    <n v="3"/>
    <n v="8"/>
    <x v="0"/>
    <s v="No"/>
    <s v="akepb-southern-female-ezajg"/>
    <s v="AKEPB - Southern (Female)"/>
    <m/>
    <s v="jAtkQ"/>
    <m/>
    <m/>
    <x v="0"/>
    <x v="18"/>
    <x v="6"/>
    <s v="+923423677694"/>
    <n v="4210146192470"/>
    <d v="1998-07-15T00:00:00"/>
    <x v="6"/>
    <x v="23"/>
    <s v="Darkhana"/>
    <x v="1"/>
    <s v="Married"/>
    <x v="2"/>
    <x v="5"/>
    <s v="Advanced technical or soft skills training"/>
    <x v="0"/>
    <x v="1"/>
  </r>
  <r>
    <n v="0"/>
    <n v="0"/>
    <x v="1"/>
    <n v="0"/>
    <s v="aliyan.pirani12@gmail.comGoogle Prompting Essentials"/>
    <n v="726"/>
    <s v="Aliyan Iqbal"/>
    <s v="aliyan.pirani12@gmail.com"/>
    <n v="4210163852239"/>
    <x v="10"/>
    <s v="prompting-essentials-google"/>
    <s v="Google"/>
    <s v="2025-07-13T07:59:19.422Z"/>
    <s v="2025-07-13T08:21:47.283Z"/>
    <n v="0"/>
    <n v="4"/>
    <x v="0"/>
    <s v="No"/>
    <s v="akepb-southern-male-n6n2y"/>
    <s v="AKEPB - Southern (Male)"/>
    <s v="Google Career Certificates Scholarship Program "/>
    <s v="S2LV7"/>
    <m/>
    <m/>
    <x v="0"/>
    <x v="0"/>
    <x v="0"/>
    <s v="+923343261548"/>
    <n v="4210163852239"/>
    <d v="2002-12-20T00:00:00"/>
    <x v="6"/>
    <x v="20"/>
    <s v="Karimabad JK"/>
    <x v="0"/>
    <s v="Single"/>
    <x v="2"/>
    <x v="8"/>
    <s v="Advanced technical or soft skills training"/>
    <x v="1"/>
    <x v="1"/>
  </r>
  <r>
    <n v="1"/>
    <n v="0"/>
    <x v="0"/>
    <n v="1"/>
    <s v="azwaaakbarali123@gmail.comGoogle UX Design"/>
    <n v="727"/>
    <s v="Azwaa Akbar Ali"/>
    <s v="azwaaakbarali123@gmail.com"/>
    <n v="4210173583530"/>
    <x v="9"/>
    <s v="google-ux-design"/>
    <s v="Google"/>
    <s v="2025-08-23T20:59:03.173Z"/>
    <s v="2025-08-23T21:38:40.911Z"/>
    <n v="0"/>
    <n v="8"/>
    <x v="0"/>
    <s v="No"/>
    <s v="akepb-southern-female-ezajg"/>
    <s v="AKEPB - Southern (Female)"/>
    <m/>
    <s v="jAtkQ"/>
    <m/>
    <m/>
    <x v="0"/>
    <x v="0"/>
    <x v="0"/>
    <s v="+923062514317"/>
    <n v="4210173583530"/>
    <d v="2004-05-09T00:00:00"/>
    <x v="6"/>
    <x v="20"/>
    <s v="Alyabad"/>
    <x v="1"/>
    <s v="Single"/>
    <x v="1"/>
    <x v="6"/>
    <s v="Advanced technical or soft skills training"/>
    <x v="1"/>
    <x v="2"/>
  </r>
  <r>
    <n v="1"/>
    <n v="0"/>
    <x v="0"/>
    <n v="1"/>
    <s v="zahooralykhan@gmail.comGoogle Cybersecurity"/>
    <n v="728"/>
    <s v="Ali Zuhoor"/>
    <s v="zahooralykhan@gmail.com"/>
    <n v="1520201889873"/>
    <x v="2"/>
    <s v="google-cybersecurity"/>
    <s v="Google"/>
    <s v="2025-07-10T11:06:42.485Z"/>
    <s v="2025-10-31T20:02:45.820Z"/>
    <n v="4"/>
    <n v="9"/>
    <x v="0"/>
    <s v="No"/>
    <s v="akepb-southern-male-n6n2y"/>
    <s v="AKEPB - Southern (Male)"/>
    <m/>
    <m/>
    <m/>
    <m/>
    <x v="0"/>
    <x v="7"/>
    <x v="4"/>
    <s v="+923482962954"/>
    <n v="1520201889873"/>
    <d v="2000-12-10T00:00:00"/>
    <x v="6"/>
    <x v="21"/>
    <s v="Clifton community center JK"/>
    <x v="0"/>
    <s v="Single"/>
    <x v="2"/>
    <x v="5"/>
    <s v="Job referrals or placement support"/>
    <x v="1"/>
    <x v="1"/>
  </r>
  <r>
    <n v="1"/>
    <n v="0"/>
    <x v="0"/>
    <n v="1"/>
    <s v="nouman.khosani@gmail.comGoogle Digital Marketing &amp; E-commerce"/>
    <n v="729"/>
    <s v="Noman Ali"/>
    <s v="nouman.khosani@gmail.com"/>
    <n v="4130365053887"/>
    <x v="7"/>
    <s v="google-digital-marketing-ecommerce"/>
    <s v="Google"/>
    <s v="2025-08-28T18:50:19.515Z"/>
    <s v="2025-11-02T18:55:17.137Z"/>
    <n v="3"/>
    <n v="8"/>
    <x v="0"/>
    <s v="No"/>
    <s v="akepb-southern-male-n6n2y"/>
    <s v="AKEPB - Southern (Male)"/>
    <m/>
    <s v="FZGI3"/>
    <m/>
    <m/>
    <x v="0"/>
    <x v="18"/>
    <x v="6"/>
    <s v="+923360398410"/>
    <n v="4130365053887"/>
    <d v="1995-12-07T00:00:00"/>
    <x v="6"/>
    <x v="32"/>
    <s v="Mubarak Headquarter Jamat Khana "/>
    <x v="0"/>
    <s v="Single"/>
    <x v="2"/>
    <x v="2"/>
    <s v="Advanced technical or soft skills training"/>
    <x v="0"/>
    <x v="0"/>
  </r>
  <r>
    <n v="0"/>
    <n v="0"/>
    <x v="1"/>
    <n v="0"/>
    <s v="rehmatkarim896@gmail.comGoogle Project Management"/>
    <n v="730"/>
    <s v="Rehmat karim"/>
    <s v="rehmatkarim896@gmail.com"/>
    <n v="4220187639733"/>
    <x v="0"/>
    <s v="google-project-management"/>
    <s v="Google"/>
    <s v="2025-07-12T15:30:04.300Z"/>
    <s v="2025-11-03T08:11:55.690Z"/>
    <n v="4"/>
    <n v="7"/>
    <x v="0"/>
    <s v="No"/>
    <s v="akepb-southern-male-n6n2y"/>
    <s v="AKEPB - Southern (Male)"/>
    <m/>
    <s v="FZGI3"/>
    <m/>
    <m/>
    <x v="0"/>
    <x v="12"/>
    <x v="2"/>
    <s v="+923472674176"/>
    <n v="4220187639733"/>
    <d v="1977-09-15T00:00:00"/>
    <x v="6"/>
    <x v="23"/>
    <s v="Platinium"/>
    <x v="0"/>
    <s v="Married"/>
    <x v="5"/>
    <x v="0"/>
    <s v="Advanced technical or soft skills training"/>
    <x v="3"/>
    <x v="1"/>
  </r>
  <r>
    <n v="1"/>
    <n v="0"/>
    <x v="0"/>
    <n v="1"/>
    <s v="natiqalihamiya84@gmail.comGoogle Data Analytics"/>
    <n v="731"/>
    <s v="Natiq ali"/>
    <s v="natiqalihamiya84@gmail.com"/>
    <n v="7150504140103"/>
    <x v="1"/>
    <s v="google-data-analytics"/>
    <s v="Google"/>
    <s v="2025-07-10T10:48:34.303Z"/>
    <s v="2025-11-03T17:33:19.734Z"/>
    <n v="2"/>
    <n v="9"/>
    <x v="0"/>
    <s v="No"/>
    <s v="akepb-southern-male-n6n2y"/>
    <s v="AKEPB - Southern (Male)"/>
    <s v="Google Career Certificates Scholarship Program "/>
    <m/>
    <m/>
    <m/>
    <x v="0"/>
    <x v="6"/>
    <x v="3"/>
    <s v="+923434806446"/>
    <n v="7150504140103"/>
    <d v="2005-01-01T00:00:00"/>
    <x v="6"/>
    <x v="20"/>
    <s v="Ali jiwani jk"/>
    <x v="0"/>
    <s v="Single"/>
    <x v="1"/>
    <x v="0"/>
    <s v="Internship placements"/>
    <x v="1"/>
    <x v="2"/>
  </r>
  <r>
    <n v="0"/>
    <n v="0"/>
    <x v="1"/>
    <n v="0"/>
    <s v="salmanhadi@hotmail.comGoogle Cybersecurity"/>
    <n v="732"/>
    <s v="Salman Hadi"/>
    <s v="salmanhadi@hotmail.com"/>
    <n v="3430193053373"/>
    <x v="2"/>
    <s v="google-cybersecurity"/>
    <s v="Google"/>
    <s v="2025-07-16T12:13:07.334Z"/>
    <m/>
    <n v="0"/>
    <n v="9"/>
    <x v="0"/>
    <s v="No"/>
    <s v="akepb-southern-male-n6n2y"/>
    <s v="AKEPB - Southern (Male)"/>
    <s v="Google Career Certificates Scholarship Program "/>
    <m/>
    <m/>
    <m/>
    <x v="0"/>
    <x v="0"/>
    <x v="0"/>
    <s v="+923457225507"/>
    <n v="3430193053373"/>
    <d v="1986-08-10T00:00:00"/>
    <x v="6"/>
    <x v="23"/>
    <s v="PASk masla society"/>
    <x v="0"/>
    <s v="Married"/>
    <x v="2"/>
    <x v="6"/>
    <s v="Support My Family members for Upskilling"/>
    <x v="4"/>
    <x v="0"/>
  </r>
  <r>
    <n v="0"/>
    <n v="0"/>
    <x v="1"/>
    <n v="0"/>
    <s v="maryam.musa786@gmail.comGoogle Data Analysis with Python"/>
    <n v="733"/>
    <s v="Maryam Musa"/>
    <s v="maryam.musa786@gmail.com"/>
    <n v="7150251398390"/>
    <x v="16"/>
    <s v="google-data-analysis-with-python"/>
    <s v="Google"/>
    <s v="2025-10-08T08:12:27.467Z"/>
    <s v="2025-10-08T08:14:24.974Z"/>
    <n v="0"/>
    <n v="6"/>
    <x v="0"/>
    <s v="No"/>
    <s v="akepb-southern-female-ezajg"/>
    <s v="AKEPB - Southern (Female)"/>
    <m/>
    <s v="mb1mm"/>
    <m/>
    <m/>
    <x v="0"/>
    <x v="0"/>
    <x v="0"/>
    <s v="+923136989918"/>
    <n v="7150251398390"/>
    <d v="2002-04-06T00:00:00"/>
    <x v="6"/>
    <x v="23"/>
    <s v="sultanabad"/>
    <x v="1"/>
    <s v="Single"/>
    <x v="1"/>
    <x v="0"/>
    <s v="Advanced technical or soft skills training"/>
    <x v="1"/>
    <x v="2"/>
  </r>
  <r>
    <n v="1"/>
    <n v="0"/>
    <x v="0"/>
    <n v="1"/>
    <s v="sinan.dauva109@gmail.comGoogle Data Analytics"/>
    <n v="734"/>
    <s v="Sinan Zahir"/>
    <s v="sinan.dauva109@gmail.com"/>
    <n v="4210144609235"/>
    <x v="1"/>
    <s v="google-data-analytics"/>
    <s v="Google"/>
    <s v="2025-09-14T07:23:03.603Z"/>
    <m/>
    <n v="0"/>
    <n v="9"/>
    <x v="0"/>
    <s v="No"/>
    <s v="akepb-southern-male-n6n2y"/>
    <s v="AKEPB - Southern (Male)"/>
    <m/>
    <s v="jAtkQ"/>
    <m/>
    <m/>
    <x v="0"/>
    <x v="0"/>
    <x v="0"/>
    <s v="Not available in Google Form Data"/>
    <s v="Not available in Google Form Data"/>
    <s v="Not available in Google Form Data"/>
    <x v="6"/>
    <x v="4"/>
    <s v="Not available in Google Form Data"/>
    <x v="2"/>
    <s v="Not available in Google Form Data"/>
    <x v="4"/>
    <x v="3"/>
    <s v="Not available in Google Form Data"/>
    <x v="2"/>
    <x v="4"/>
  </r>
  <r>
    <n v="0"/>
    <n v="0"/>
    <x v="1"/>
    <n v="0"/>
    <s v="amindharani2@gmail.comGoogle AI Essentials"/>
    <n v="735"/>
    <s v="Amin Karim"/>
    <s v="amindharani2@gmail.com"/>
    <n v="4210116245219"/>
    <x v="3"/>
    <s v="ai-essentials-google"/>
    <s v="Google"/>
    <s v="2025-07-13T09:05:29.633Z"/>
    <s v="2025-07-20T09:17:08.024Z"/>
    <n v="4"/>
    <n v="5"/>
    <x v="0"/>
    <s v="No"/>
    <s v="akepb-southern-male-n6n2y"/>
    <s v="AKEPB - Southern (Male)"/>
    <s v="Google Career Certificates Scholarship Program "/>
    <m/>
    <m/>
    <m/>
    <x v="0"/>
    <x v="15"/>
    <x v="7"/>
    <s v="+923018254595"/>
    <n v="4210116245219"/>
    <d v="1990-01-04T00:00:00"/>
    <x v="6"/>
    <x v="26"/>
    <s v="Noorabad"/>
    <x v="0"/>
    <s v="Married"/>
    <x v="2"/>
    <x v="8"/>
    <s v="-"/>
    <x v="0"/>
    <x v="0"/>
  </r>
  <r>
    <n v="0"/>
    <n v="1"/>
    <x v="1"/>
    <n v="0"/>
    <s v="mirza2012907@gmail.comGoogle Digital Marketing &amp; E-commerce"/>
    <n v="736"/>
    <s v="Mirza Hassan"/>
    <s v="mirza2012907@gmail.com"/>
    <n v="7140245367727"/>
    <x v="7"/>
    <s v="google-digital-marketing-ecommerce"/>
    <s v="Google"/>
    <s v="2025-07-19T10:57:21.998Z"/>
    <s v="2025-11-02T15:30:17.009Z"/>
    <n v="0"/>
    <n v="8"/>
    <x v="0"/>
    <s v="No"/>
    <s v="akepb-southern-male-n6n2y"/>
    <s v="AKEPB - Southern (Male)"/>
    <m/>
    <s v="jAtkQ"/>
    <m/>
    <m/>
    <x v="0"/>
    <x v="0"/>
    <x v="0"/>
    <s v="+923112012907"/>
    <n v="7140245367727"/>
    <d v="1989-12-20T00:00:00"/>
    <x v="6"/>
    <x v="26"/>
    <s v="Ali jiwani"/>
    <x v="0"/>
    <s v="Married"/>
    <x v="2"/>
    <x v="8"/>
    <s v="Participation in hackathons and innovation challenges"/>
    <x v="0"/>
    <x v="0"/>
  </r>
  <r>
    <n v="1"/>
    <n v="0"/>
    <x v="0"/>
    <n v="1"/>
    <s v="rajashujaatali1@gmail.comGoogle Data Analytics"/>
    <n v="737"/>
    <s v="Shujaat Ali"/>
    <s v="rajashujaatali1@gmail.com"/>
    <n v="7140403397135"/>
    <x v="1"/>
    <s v="google-data-analytics"/>
    <s v="Google"/>
    <s v="2025-07-19T00:28:36.955Z"/>
    <s v="2025-11-02T09:04:07.142Z"/>
    <n v="3"/>
    <n v="9"/>
    <x v="0"/>
    <s v="No"/>
    <s v="akepb-southern-male-n6n2y"/>
    <s v="AKEPB - Southern (Male)"/>
    <m/>
    <s v="FZGI3"/>
    <m/>
    <m/>
    <x v="0"/>
    <x v="13"/>
    <x v="6"/>
    <s v="+923435209851"/>
    <n v="7140403397135"/>
    <d v="2003-07-31T00:00:00"/>
    <x v="6"/>
    <x v="20"/>
    <s v="Karimabad "/>
    <x v="0"/>
    <s v="Single"/>
    <x v="1"/>
    <x v="1"/>
    <s v="Entrepreneurship support and mentoring"/>
    <x v="1"/>
    <x v="1"/>
  </r>
  <r>
    <n v="0"/>
    <n v="0"/>
    <x v="1"/>
    <n v="0"/>
    <s v="ehtishamali072@gmail.comGoogle IT Automation with Python"/>
    <n v="738"/>
    <s v="Ehtisham Ali"/>
    <s v="ehtishamali072@gmail.com"/>
    <n v="4210171480497"/>
    <x v="8"/>
    <s v="google-it-automation"/>
    <s v="Google"/>
    <s v="2025-07-29T06:01:33.831Z"/>
    <m/>
    <n v="0"/>
    <n v="7"/>
    <x v="0"/>
    <s v="No"/>
    <s v="akepb-southern-male-n6n2y"/>
    <s v="AKEPB - Southern (Male)"/>
    <s v="Google Career Certificates Scholarship Program "/>
    <s v="jAtkQ"/>
    <m/>
    <m/>
    <x v="0"/>
    <x v="0"/>
    <x v="0"/>
    <s v="+923483623727"/>
    <n v="4210171480497"/>
    <d v="2000-11-29T00:00:00"/>
    <x v="6"/>
    <x v="23"/>
    <s v="Sultanabad JK"/>
    <x v="0"/>
    <s v="Single"/>
    <x v="1"/>
    <x v="2"/>
    <s v="Job referrals or placement support"/>
    <x v="1"/>
    <x v="2"/>
  </r>
  <r>
    <n v="1"/>
    <n v="0"/>
    <x v="0"/>
    <n v="1"/>
    <s v="rahim.khuwaja54@gmail.comGoogle Cybersecurity"/>
    <n v="739"/>
    <s v="Rahim"/>
    <s v="rahim.khuwaja54@gmail.com"/>
    <n v="4140661041975"/>
    <x v="2"/>
    <s v="google-cybersecurity"/>
    <s v="Google"/>
    <s v="2025-08-27T20:18:19.315Z"/>
    <s v="2025-08-27T20:19:07.467Z"/>
    <n v="0"/>
    <n v="9"/>
    <x v="0"/>
    <s v="No"/>
    <s v="akepb-southern-male-n6n2y"/>
    <s v="AKEPB - Southern (Male)"/>
    <s v="Google Career Certificates Scholarship Program "/>
    <m/>
    <m/>
    <m/>
    <x v="0"/>
    <x v="0"/>
    <x v="0"/>
    <s v="+923060030467"/>
    <n v="4140661041975"/>
    <d v="1994-04-05T00:00:00"/>
    <x v="6"/>
    <x v="31"/>
    <s v="Ghulamullah village"/>
    <x v="0"/>
    <s v="Single"/>
    <x v="3"/>
    <x v="0"/>
    <s v="Advanced technical or soft skills training"/>
    <x v="0"/>
    <x v="0"/>
  </r>
  <r>
    <n v="0"/>
    <n v="0"/>
    <x v="1"/>
    <n v="0"/>
    <s v="rehmatkarim896@gmail.comGoogle Data Analytics"/>
    <n v="740"/>
    <s v="Rehmat karim"/>
    <s v="rehmatkarim896@gmail.com"/>
    <n v="4220187639733"/>
    <x v="1"/>
    <s v="google-data-analytics"/>
    <s v="Google"/>
    <s v="2025-07-24T09:47:20.307Z"/>
    <s v="2025-08-03T18:02:02.036Z"/>
    <n v="0"/>
    <n v="9"/>
    <x v="0"/>
    <s v="No"/>
    <s v="akepb-southern-male-n6n2y"/>
    <s v="AKEPB - Southern (Male)"/>
    <m/>
    <m/>
    <m/>
    <m/>
    <x v="0"/>
    <x v="0"/>
    <x v="0"/>
    <s v="+923472674176"/>
    <n v="4220187639733"/>
    <d v="1977-09-15T00:00:00"/>
    <x v="6"/>
    <x v="23"/>
    <s v="Platinium"/>
    <x v="0"/>
    <s v="Married"/>
    <x v="5"/>
    <x v="0"/>
    <s v="Advanced technical or soft skills training"/>
    <x v="3"/>
    <x v="1"/>
  </r>
  <r>
    <n v="1"/>
    <n v="0"/>
    <x v="0"/>
    <n v="1"/>
    <s v="icmaubaid@gmail.comGoogle Project Management"/>
    <n v="741"/>
    <s v="Ubaid Miandad"/>
    <s v="icmaubaid@gmail.com"/>
    <n v="7150174574101"/>
    <x v="0"/>
    <s v="google-project-management"/>
    <s v="Google"/>
    <s v="2025-07-18T21:25:02.949Z"/>
    <m/>
    <n v="0"/>
    <n v="6"/>
    <x v="0"/>
    <s v="No"/>
    <s v="akepb-southern-male-n6n2y"/>
    <s v="AKEPB - Southern (Male)"/>
    <m/>
    <m/>
    <m/>
    <m/>
    <x v="0"/>
    <x v="0"/>
    <x v="0"/>
    <s v="+923488925608"/>
    <n v="7150174574101"/>
    <d v="1996-12-08T00:00:00"/>
    <x v="6"/>
    <x v="26"/>
    <s v="Evershine"/>
    <x v="0"/>
    <s v="Married"/>
    <x v="0"/>
    <x v="2"/>
    <s v="Advanced technical or soft skills training"/>
    <x v="0"/>
    <x v="0"/>
  </r>
  <r>
    <n v="1"/>
    <n v="0"/>
    <x v="0"/>
    <n v="1"/>
    <s v="sa.hasnani@live.co.ukGoogle Data Analytics"/>
    <n v="742"/>
    <s v="Shams Ali Hasnani"/>
    <s v="sa.hasnani@live.co.uk"/>
    <n v="4210199650087"/>
    <x v="1"/>
    <s v="google-data-analytics"/>
    <s v="Google"/>
    <s v="2025-07-21T15:15:20.057Z"/>
    <s v="2025-10-02T20:47:03.484Z"/>
    <n v="0"/>
    <n v="9"/>
    <x v="0"/>
    <s v="No"/>
    <s v="akepb-southern-male-n6n2y"/>
    <s v="AKEPB - Southern (Male)"/>
    <s v="Google Career Certificates Scholarship Program "/>
    <m/>
    <m/>
    <m/>
    <x v="0"/>
    <x v="0"/>
    <x v="0"/>
    <s v="+923112822811"/>
    <n v="4210199650087"/>
    <d v="1986-09-09T00:00:00"/>
    <x v="6"/>
    <x v="20"/>
    <s v="Alyabad Jamat Khana"/>
    <x v="0"/>
    <s v="Married"/>
    <x v="2"/>
    <x v="7"/>
    <s v="Entrepreneurship support and mentoring"/>
    <x v="4"/>
    <x v="0"/>
  </r>
  <r>
    <n v="0"/>
    <n v="0"/>
    <x v="1"/>
    <n v="0"/>
    <s v="shahmeerkhowaja@gmail.comGoogle Data Analytics"/>
    <n v="743"/>
    <s v="Shahmeer khowaja"/>
    <s v="shahmeerkhowaja@gmail.com"/>
    <n v="4130372258879"/>
    <x v="1"/>
    <s v="google-data-analytics"/>
    <s v="Google"/>
    <s v="2025-07-10T10:36:29.030Z"/>
    <m/>
    <n v="0"/>
    <n v="9"/>
    <x v="0"/>
    <s v="No"/>
    <s v="akepb-southern-male-n6n2y"/>
    <s v="AKEPB - Southern (Male)"/>
    <s v="Google Career Certificates Scholarship Program "/>
    <m/>
    <m/>
    <m/>
    <x v="0"/>
    <x v="0"/>
    <x v="0"/>
    <s v="+923048678455"/>
    <n v="4130372258879"/>
    <d v="2002-07-31T00:00:00"/>
    <x v="6"/>
    <x v="32"/>
    <s v="Mubarak Headquarter jamat khana"/>
    <x v="0"/>
    <s v="Single"/>
    <x v="2"/>
    <x v="8"/>
    <s v="Advanced technical or soft skills training"/>
    <x v="1"/>
    <x v="1"/>
  </r>
  <r>
    <n v="0"/>
    <n v="0"/>
    <x v="1"/>
    <n v="0"/>
    <s v="salima.shams@aku.eduGoogle Data Analytics"/>
    <n v="744"/>
    <s v="Salima Shams"/>
    <s v="salima.shams@aku.edu"/>
    <n v="4220104042838"/>
    <x v="1"/>
    <s v="google-data-analytics"/>
    <s v="Google"/>
    <s v="2025-07-25T07:41:58.979Z"/>
    <s v="2025-07-28T16:09:38.840Z"/>
    <n v="0"/>
    <n v="9"/>
    <x v="0"/>
    <s v="No"/>
    <s v="akepb-southern-female-ezajg"/>
    <s v="AKEPB - Southern (Female)"/>
    <s v="Google Career Certificates Scholarship Program "/>
    <s v="jAtkQ"/>
    <m/>
    <m/>
    <x v="0"/>
    <x v="0"/>
    <x v="0"/>
    <s v="+923002535331"/>
    <n v="4220104042838"/>
    <d v="1981-07-23T00:00:00"/>
    <x v="6"/>
    <x v="23"/>
    <s v="Darkhana"/>
    <x v="1"/>
    <s v="Single"/>
    <x v="2"/>
    <x v="8"/>
    <s v="Advanced technical or soft skills training"/>
    <x v="4"/>
    <x v="0"/>
  </r>
  <r>
    <n v="1"/>
    <n v="0"/>
    <x v="0"/>
    <n v="1"/>
    <s v="0l0muzammiljan@gmail.comGoogle IT Automation with Python"/>
    <n v="745"/>
    <s v="Muzammil Jan"/>
    <s v="0l0muzammiljan@gmail.com"/>
    <n v="4240149075525"/>
    <x v="8"/>
    <s v="google-it-automation"/>
    <s v="Google"/>
    <s v="2025-07-14T20:10:32.879Z"/>
    <s v="2025-10-06T17:14:11.041Z"/>
    <n v="0"/>
    <n v="7"/>
    <x v="0"/>
    <s v="No"/>
    <s v="akepb-southern-male-n6n2y"/>
    <s v="AKEPB - Southern (Male)"/>
    <s v="Google Career Certificates Scholarship Program "/>
    <s v="jAtkQ"/>
    <m/>
    <m/>
    <x v="0"/>
    <x v="0"/>
    <x v="0"/>
    <s v="+923022198300"/>
    <n v="4240149075525"/>
    <d v="2003-06-29T00:00:00"/>
    <x v="6"/>
    <x v="23"/>
    <s v="Darkhana"/>
    <x v="0"/>
    <s v="Single"/>
    <x v="1"/>
    <x v="2"/>
    <s v="Advanced technical or soft skills training"/>
    <x v="1"/>
    <x v="1"/>
  </r>
  <r>
    <n v="0"/>
    <n v="0"/>
    <x v="1"/>
    <n v="0"/>
    <s v="akbarmadiha00@gmail.comGoogle Advanced Data Analytics"/>
    <n v="746"/>
    <s v="Madiha Akbar"/>
    <s v="akbarmadiha00@gmail.com"/>
    <n v="1520259279534"/>
    <x v="5"/>
    <s v="google-advanced-data-analytics"/>
    <s v="Google"/>
    <s v="2025-07-12T04:35:33.591Z"/>
    <m/>
    <n v="0"/>
    <n v="8"/>
    <x v="0"/>
    <s v="No"/>
    <s v="akepb-southern-female-ezajg"/>
    <s v="AKEPB - Southern (Female)"/>
    <s v="Google Career Certificates Scholarship Program "/>
    <m/>
    <m/>
    <m/>
    <x v="0"/>
    <x v="0"/>
    <x v="0"/>
    <s v="+923402077190"/>
    <n v="1520259279534"/>
    <d v="2002-08-13T00:00:00"/>
    <x v="6"/>
    <x v="20"/>
    <s v="Alyabad jamatkhana"/>
    <x v="1"/>
    <s v="Single"/>
    <x v="2"/>
    <x v="8"/>
    <s v="Advanced technical or soft skills training"/>
    <x v="1"/>
    <x v="1"/>
  </r>
  <r>
    <n v="0"/>
    <n v="0"/>
    <x v="1"/>
    <n v="0"/>
    <s v="nadeemhussain3777@gmail.comGoogle Prompting Essentials"/>
    <n v="747"/>
    <s v="Nadeem Hussain"/>
    <s v="nadeemhussain3777@gmail.com"/>
    <n v="7140303484393"/>
    <x v="10"/>
    <s v="prompting-essentials-google"/>
    <s v="Google"/>
    <s v="2025-07-30T21:53:55.534Z"/>
    <s v="2025-08-12T23:20:44.554Z"/>
    <n v="2"/>
    <n v="4"/>
    <x v="0"/>
    <s v="No"/>
    <s v="akepb-southern-male-n6n2y"/>
    <s v="AKEPB - Southern (Male)"/>
    <s v="Google Career Certificates Scholarship Program "/>
    <s v="mb1mm"/>
    <m/>
    <m/>
    <x v="0"/>
    <x v="20"/>
    <x v="4"/>
    <s v="+923123777236"/>
    <n v="7140303484393"/>
    <d v="1998-05-04T00:00:00"/>
    <x v="6"/>
    <x v="26"/>
    <s v="Ali jiwani jk"/>
    <x v="0"/>
    <s v="Single"/>
    <x v="1"/>
    <x v="8"/>
    <s v="Advanced technical or soft skills training"/>
    <x v="0"/>
    <x v="0"/>
  </r>
  <r>
    <n v="0"/>
    <n v="0"/>
    <x v="1"/>
    <n v="0"/>
    <s v="nchandani690@gmail.comGoogle Data Analytics"/>
    <n v="748"/>
    <s v="Naushad Chandani"/>
    <s v="nchandani690@gmail.com"/>
    <n v="4210112377747"/>
    <x v="1"/>
    <s v="google-data-analytics"/>
    <s v="Google"/>
    <s v="2025-08-21T07:48:07.984Z"/>
    <s v="2025-11-04T08:15:31.039Z"/>
    <n v="0"/>
    <n v="9"/>
    <x v="0"/>
    <s v="No"/>
    <s v="akepb-southern-male-n6n2y"/>
    <s v="AKEPB - Southern (Male)"/>
    <s v="Google Career Certificates Scholarship Program "/>
    <s v="jAtkQ"/>
    <m/>
    <m/>
    <x v="0"/>
    <x v="0"/>
    <x v="0"/>
    <s v="+923323165940"/>
    <n v="4210112377747"/>
    <d v="1977-01-22T00:00:00"/>
    <x v="6"/>
    <x v="20"/>
    <s v="Karimabad "/>
    <x v="0"/>
    <s v="Single"/>
    <x v="0"/>
    <x v="0"/>
    <s v="Advanced technical or soft skills training"/>
    <x v="3"/>
    <x v="1"/>
  </r>
  <r>
    <n v="0"/>
    <n v="0"/>
    <x v="1"/>
    <n v="0"/>
    <s v="aahil.azizfazwani@gmail.comGoogle Project Management"/>
    <n v="749"/>
    <s v="Aahil Fazwani"/>
    <s v="aahil.azizfazwani@gmail.com"/>
    <n v="4210121716995"/>
    <x v="0"/>
    <s v="google-project-management"/>
    <s v="Google"/>
    <s v="2025-07-15T07:46:09.598Z"/>
    <s v="2025-11-03T10:07:41.422Z"/>
    <n v="3"/>
    <n v="7"/>
    <x v="0"/>
    <s v="No"/>
    <s v="akepb-southern-male-n6n2y"/>
    <s v="AKEPB - Southern (Male)"/>
    <s v="Google Career Certificates Scholarship Program "/>
    <s v="jAtkQ"/>
    <m/>
    <m/>
    <x v="0"/>
    <x v="21"/>
    <x v="4"/>
    <s v="+922002127605"/>
    <n v="4210121716995"/>
    <d v="2006-11-14T00:00:00"/>
    <x v="6"/>
    <x v="20"/>
    <s v="Karimabad "/>
    <x v="0"/>
    <s v="Single"/>
    <x v="1"/>
    <x v="8"/>
    <s v="Advanced technical or soft skills training"/>
    <x v="1"/>
    <x v="6"/>
  </r>
  <r>
    <n v="1"/>
    <n v="0"/>
    <x v="0"/>
    <n v="1"/>
    <s v="aliansar665544@gmail.comGoogle Advanced Data Analytics"/>
    <n v="750"/>
    <s v="Ansar ali"/>
    <s v="aliansar665544@gmail.com"/>
    <n v="7140215798819"/>
    <x v="5"/>
    <s v="google-advanced-data-analytics"/>
    <s v="Google"/>
    <s v="2025-07-16T05:28:55.675Z"/>
    <s v="2025-10-13T07:32:07.338Z"/>
    <n v="1"/>
    <n v="8"/>
    <x v="0"/>
    <s v="No"/>
    <s v="akepb-southern-male-n6n2y"/>
    <s v="AKEPB - Southern (Male)"/>
    <m/>
    <s v="mb1mm"/>
    <m/>
    <m/>
    <x v="0"/>
    <x v="11"/>
    <x v="1"/>
    <s v="+923484306349"/>
    <n v="7140215798819"/>
    <d v="2000-03-07T00:00:00"/>
    <x v="6"/>
    <x v="23"/>
    <s v="Gulzar-e-Rahim "/>
    <x v="0"/>
    <s v="Single"/>
    <x v="3"/>
    <x v="1"/>
    <s v="Internship placements"/>
    <x v="1"/>
    <x v="1"/>
  </r>
  <r>
    <n v="0"/>
    <n v="1"/>
    <x v="1"/>
    <n v="0"/>
    <s v="anjiyaalnoor.04@gmail.comGoogle Data Analytics"/>
    <n v="751"/>
    <s v="Anjiya Alnoor"/>
    <s v="anjiyaalnoor.04@gmail.com"/>
    <n v="4210162447106"/>
    <x v="1"/>
    <s v="google-data-analytics"/>
    <s v="Google"/>
    <s v="2025-07-16T20:57:37.078Z"/>
    <s v="2025-10-17T22:05:28.570Z"/>
    <n v="0"/>
    <n v="9"/>
    <x v="0"/>
    <s v="No"/>
    <s v="akepb-southern-female-ezajg"/>
    <s v="AKEPB - Southern (Female)"/>
    <s v="Google Career Certificates Scholarship Program "/>
    <m/>
    <m/>
    <m/>
    <x v="0"/>
    <x v="0"/>
    <x v="0"/>
    <s v="+923349994427"/>
    <n v="4210162447106"/>
    <d v="2004-06-09T00:00:00"/>
    <x v="6"/>
    <x v="26"/>
    <s v="Noorabad Jamat Khana"/>
    <x v="1"/>
    <s v="Single"/>
    <x v="1"/>
    <x v="6"/>
    <s v="Internship placements"/>
    <x v="1"/>
    <x v="2"/>
  </r>
  <r>
    <n v="0"/>
    <n v="0"/>
    <x v="1"/>
    <n v="0"/>
    <s v="altaf.abdul010@gmail.comGoogle Advanced Data Analytics"/>
    <n v="752"/>
    <s v="Altaf. Abdul Ali"/>
    <s v="altaf.abdul010@gmail.com"/>
    <n v="4210152193627"/>
    <x v="5"/>
    <s v="google-advanced-data-analytics"/>
    <s v="Google"/>
    <s v="2025-07-31T08:21:24.659Z"/>
    <m/>
    <n v="0"/>
    <n v="8"/>
    <x v="0"/>
    <s v="No"/>
    <s v="akepb-southern-male-n6n2y"/>
    <s v="AKEPB - Southern (Male)"/>
    <m/>
    <s v="jAtkQ"/>
    <m/>
    <m/>
    <x v="0"/>
    <x v="0"/>
    <x v="0"/>
    <s v="+923323278631"/>
    <n v="4210152193627"/>
    <d v="1984-09-06T00:00:00"/>
    <x v="6"/>
    <x v="23"/>
    <s v="Sultanabad jamat khana"/>
    <x v="0"/>
    <s v="Married"/>
    <x v="2"/>
    <x v="5"/>
    <s v="Support My Family members for Upskilling"/>
    <x v="4"/>
    <x v="0"/>
  </r>
  <r>
    <n v="0"/>
    <n v="0"/>
    <x v="1"/>
    <n v="0"/>
    <s v="perwaizjawed1@gmail.comGoogle Cybersecurity"/>
    <n v="753"/>
    <s v="Perwaiz Jawed"/>
    <s v="perwaizjawed1@gmail.com"/>
    <n v="4210180736691"/>
    <x v="2"/>
    <s v="google-cybersecurity"/>
    <s v="Google"/>
    <s v="2025-10-04T21:12:15.268Z"/>
    <s v="2025-11-01T02:14:37.783Z"/>
    <n v="0"/>
    <n v="9"/>
    <x v="0"/>
    <s v="No"/>
    <s v="akepb-southern-male-n6n2y"/>
    <s v="AKEPB - Southern (Male)"/>
    <s v="Google Career Certificates Scholarship Program "/>
    <m/>
    <m/>
    <m/>
    <x v="0"/>
    <x v="0"/>
    <x v="0"/>
    <s v="+923102323154"/>
    <n v="4210180736691"/>
    <d v="2005-08-17T00:00:00"/>
    <x v="6"/>
    <x v="20"/>
    <s v="Alnoor"/>
    <x v="0"/>
    <s v="Single"/>
    <x v="2"/>
    <x v="2"/>
    <s v="Advanced technical or soft skills training"/>
    <x v="1"/>
    <x v="2"/>
  </r>
  <r>
    <n v="1"/>
    <n v="0"/>
    <x v="0"/>
    <n v="1"/>
    <s v="kjee6190@gmail.comGoogle Data Analytics"/>
    <n v="754"/>
    <s v="Naveed asad ali"/>
    <s v="kjee6190@gmail.com"/>
    <n v="4220117870047"/>
    <x v="1"/>
    <s v="google-data-analytics"/>
    <s v="Google"/>
    <s v="2025-07-16T10:00:28.950Z"/>
    <s v="2025-10-31T13:02:25.596Z"/>
    <n v="3"/>
    <n v="9"/>
    <x v="0"/>
    <s v="No"/>
    <s v="akepb-southern-male-n6n2y"/>
    <s v="AKEPB - Southern (Male)"/>
    <s v="Google Career Certificates Scholarship Program "/>
    <m/>
    <m/>
    <m/>
    <x v="0"/>
    <x v="13"/>
    <x v="6"/>
    <s v="+923423645032"/>
    <n v="4220117870047"/>
    <d v="2002-08-22T00:00:00"/>
    <x v="6"/>
    <x v="23"/>
    <s v="Rehmani garden "/>
    <x v="0"/>
    <s v="Single"/>
    <x v="1"/>
    <x v="5"/>
    <s v="Job referrals or placement support"/>
    <x v="1"/>
    <x v="2"/>
  </r>
  <r>
    <n v="0"/>
    <n v="0"/>
    <x v="1"/>
    <n v="0"/>
    <s v="mehboobrehmat16@gmail.comGoogle Data Analytics"/>
    <n v="755"/>
    <s v="Mehboob Ali Shah"/>
    <s v="mehboobrehmat16@gmail.com"/>
    <n v="4130360625853"/>
    <x v="1"/>
    <s v="google-data-analytics"/>
    <s v="Google"/>
    <s v="2025-07-17T07:47:50.505Z"/>
    <s v="2025-08-09T18:22:40.026Z"/>
    <n v="1"/>
    <n v="9"/>
    <x v="0"/>
    <s v="No"/>
    <s v="akepb-southern-male-n6n2y"/>
    <s v="AKEPB - Southern (Male)"/>
    <s v="Google Career Certificates Scholarship Program "/>
    <m/>
    <m/>
    <m/>
    <x v="0"/>
    <x v="2"/>
    <x v="1"/>
    <s v="+923450337215"/>
    <n v="4130360625853"/>
    <d v="2004-04-23T00:00:00"/>
    <x v="6"/>
    <x v="32"/>
    <s v="Mubarak JK"/>
    <x v="0"/>
    <s v="Single"/>
    <x v="1"/>
    <x v="2"/>
    <s v="Advanced technical or soft skills training"/>
    <x v="1"/>
    <x v="2"/>
  </r>
  <r>
    <n v="1"/>
    <n v="0"/>
    <x v="0"/>
    <n v="1"/>
    <s v="amankhowaja651@gmail.comGoogle Data Analytics"/>
    <n v="756"/>
    <s v="Aman Khowaja"/>
    <s v="amankhowaja651@gmail.com"/>
    <n v="4140236205321"/>
    <x v="1"/>
    <s v="google-data-analytics"/>
    <s v="Google"/>
    <s v="2025-07-10T12:40:31.297Z"/>
    <s v="2025-07-16T06:13:00.593Z"/>
    <n v="0"/>
    <n v="8"/>
    <x v="0"/>
    <s v="No"/>
    <s v="akepb-southern-male-n6n2y"/>
    <s v="AKEPB - Southern (Male)"/>
    <s v="Google Career Certificates Scholarship Program "/>
    <m/>
    <m/>
    <m/>
    <x v="0"/>
    <x v="0"/>
    <x v="0"/>
    <s v="+923419621080"/>
    <n v="4140236205321"/>
    <d v="2006-12-11T00:00:00"/>
    <x v="6"/>
    <x v="23"/>
    <s v="Darkhana jamat khana,garden"/>
    <x v="0"/>
    <s v="Single"/>
    <x v="1"/>
    <x v="5"/>
    <s v="Support My Family members for Upskilling"/>
    <x v="1"/>
    <x v="2"/>
  </r>
  <r>
    <n v="1"/>
    <n v="0"/>
    <x v="0"/>
    <n v="1"/>
    <s v="Zohaibkhowaja786@gmail.comGoogle Digital Marketing &amp; E-commerce"/>
    <n v="757"/>
    <s v="Zohaib"/>
    <s v="Zohaibkhowaja786@gmail.com"/>
    <n v="4130731493815"/>
    <x v="7"/>
    <s v="google-digital-marketing-ecommerce"/>
    <s v="Google"/>
    <s v="2025-07-10T14:11:38.764Z"/>
    <s v="2025-07-30T17:38:23.875Z"/>
    <n v="0"/>
    <n v="8"/>
    <x v="0"/>
    <s v="No"/>
    <s v="akepb-southern-male-n6n2y"/>
    <s v="AKEPB - Southern (Male)"/>
    <m/>
    <s v="jAtkQ"/>
    <m/>
    <m/>
    <x v="0"/>
    <x v="0"/>
    <x v="0"/>
    <s v="+923163198202"/>
    <n v="4130731493815"/>
    <d v="1992-08-31T00:00:00"/>
    <x v="6"/>
    <x v="31"/>
    <s v="var"/>
    <x v="0"/>
    <s v="Married"/>
    <x v="2"/>
    <x v="2"/>
    <s v="Access to competitions with cash prizes or recognition"/>
    <x v="0"/>
    <x v="0"/>
  </r>
  <r>
    <n v="1"/>
    <n v="0"/>
    <x v="0"/>
    <n v="1"/>
    <s v="umair.a.malik2007@gmail.comGoogle Digital Marketing &amp; E-commerce"/>
    <n v="758"/>
    <s v="Umair Ali Malik"/>
    <s v="umair.a.malik2007@gmail.com"/>
    <n v="4210190049391"/>
    <x v="7"/>
    <s v="google-digital-marketing-ecommerce"/>
    <s v="Google"/>
    <s v="2025-07-14T08:07:22.253Z"/>
    <s v="2025-08-27T15:20:40.387Z"/>
    <n v="0"/>
    <n v="8"/>
    <x v="0"/>
    <s v="No"/>
    <s v="akepb-southern-male-n6n2y"/>
    <s v="AKEPB - Southern (Male)"/>
    <m/>
    <m/>
    <m/>
    <m/>
    <x v="0"/>
    <x v="0"/>
    <x v="0"/>
    <s v="+923323211568"/>
    <n v="4210190049391"/>
    <d v="2007-09-17T00:00:00"/>
    <x v="6"/>
    <x v="20"/>
    <s v="Karimabad jamat khana"/>
    <x v="0"/>
    <s v="Single"/>
    <x v="1"/>
    <x v="6"/>
    <s v="Entrepreneurship support and mentoring"/>
    <x v="1"/>
    <x v="6"/>
  </r>
  <r>
    <n v="1"/>
    <n v="0"/>
    <x v="3"/>
    <n v="1"/>
    <s v="aahil.azizfazwani@gmail.comGoogle AI Essentials"/>
    <n v="759"/>
    <s v="Aahil Fazwani"/>
    <s v="aahil.azizfazwani@gmail.com"/>
    <n v="4210121716995"/>
    <x v="3"/>
    <s v="ai-essentials-google"/>
    <s v="Google"/>
    <s v="2025-08-25T15:40:30.878Z"/>
    <s v="2025-09-23T10:24:49.870Z"/>
    <n v="4"/>
    <n v="5"/>
    <x v="0"/>
    <s v="No"/>
    <s v="akepb-southern-male-n6n2y"/>
    <s v="AKEPB - Southern (Male)"/>
    <m/>
    <s v="jAtkQ"/>
    <m/>
    <m/>
    <x v="0"/>
    <x v="15"/>
    <x v="7"/>
    <s v="+922002127605"/>
    <n v="4210121716995"/>
    <d v="2006-11-14T00:00:00"/>
    <x v="6"/>
    <x v="20"/>
    <s v="Karimabad "/>
    <x v="0"/>
    <s v="Single"/>
    <x v="1"/>
    <x v="8"/>
    <s v="Advanced technical or soft skills training"/>
    <x v="1"/>
    <x v="6"/>
  </r>
  <r>
    <n v="0"/>
    <n v="1"/>
    <x v="1"/>
    <n v="0"/>
    <s v="nylacaxem99@gmail.comGoogle Project Management"/>
    <n v="760"/>
    <s v="Naila Parveen"/>
    <s v="nylacaxem99@gmail.com"/>
    <n v="7170205689606"/>
    <x v="0"/>
    <s v="google-project-management"/>
    <s v="Google"/>
    <s v="2025-08-05T20:07:21.897Z"/>
    <s v="2025-08-18T15:31:56.154Z"/>
    <n v="0"/>
    <n v="7"/>
    <x v="0"/>
    <s v="No"/>
    <s v="akepb-southern-female-ezajg"/>
    <s v="AKEPB - Southern (Female)"/>
    <s v="Google Career Certificates Scholarship Program "/>
    <s v="FZGI3"/>
    <m/>
    <m/>
    <x v="0"/>
    <x v="0"/>
    <x v="0"/>
    <s v="+923150205850"/>
    <n v="7170205689606"/>
    <d v="1993-08-03T00:00:00"/>
    <x v="6"/>
    <x v="26"/>
    <s v="Gulshan e Noor "/>
    <x v="1"/>
    <s v="Single"/>
    <x v="2"/>
    <x v="1"/>
    <s v="Advanced technical or soft skills training"/>
    <x v="0"/>
    <x v="1"/>
  </r>
  <r>
    <n v="0"/>
    <n v="0"/>
    <x v="1"/>
    <n v="0"/>
    <s v="nadeemhussain3777@gmail.comGoogle Business Intelligence"/>
    <n v="761"/>
    <s v="Nadeem Hussain"/>
    <s v="nadeemhussain3777@gmail.com"/>
    <n v="7140303484393"/>
    <x v="4"/>
    <s v="google-business-intelligence"/>
    <s v="Google"/>
    <s v="2025-07-12T23:08:53.206Z"/>
    <m/>
    <n v="0"/>
    <n v="4"/>
    <x v="0"/>
    <s v="No"/>
    <s v="akepb-southern-male-n6n2y"/>
    <s v="AKEPB - Southern (Male)"/>
    <s v="Google Career Certificates Scholarship Program "/>
    <s v="FZGI3"/>
    <m/>
    <m/>
    <x v="0"/>
    <x v="0"/>
    <x v="0"/>
    <s v="+923123777236"/>
    <n v="7140303484393"/>
    <d v="1998-05-04T00:00:00"/>
    <x v="6"/>
    <x v="26"/>
    <s v="Ali jiwani jk"/>
    <x v="0"/>
    <s v="Single"/>
    <x v="1"/>
    <x v="8"/>
    <s v="Advanced technical or soft skills training"/>
    <x v="0"/>
    <x v="0"/>
  </r>
  <r>
    <n v="0"/>
    <n v="0"/>
    <x v="1"/>
    <n v="0"/>
    <s v="lalanialimohd@gmail.comGoogle Digital Marketing &amp; E-commerce"/>
    <n v="762"/>
    <s v="Ali Muhammad"/>
    <s v="lalanialimohd@gmail.com"/>
    <n v="4130306582993"/>
    <x v="7"/>
    <s v="google-digital-marketing-ecommerce"/>
    <s v="Google"/>
    <s v="2025-07-10T10:28:46.187Z"/>
    <m/>
    <n v="0"/>
    <n v="8"/>
    <x v="0"/>
    <s v="No"/>
    <s v="akepb-southern-male-n6n2y"/>
    <s v="AKEPB - Southern (Male)"/>
    <s v="Google Career Certificates Scholarship Program "/>
    <s v="S2LV7"/>
    <m/>
    <m/>
    <x v="0"/>
    <x v="0"/>
    <x v="0"/>
    <s v="+923133101769"/>
    <n v="4130306582993"/>
    <d v="2003-05-21T00:00:00"/>
    <x v="6"/>
    <x v="32"/>
    <s v="Mubarak JamatKhana"/>
    <x v="0"/>
    <s v="Single"/>
    <x v="1"/>
    <x v="0"/>
    <s v="Job referrals or placement support"/>
    <x v="1"/>
    <x v="1"/>
  </r>
  <r>
    <n v="1"/>
    <n v="0"/>
    <x v="0"/>
    <n v="1"/>
    <s v="naveed_ali_15@hotmail.comGoogle Digital Marketing &amp; E-commerce"/>
    <n v="763"/>
    <s v="Naveed Ali Mir"/>
    <s v="naveed_ali_15@hotmail.com"/>
    <n v="4210147229381"/>
    <x v="7"/>
    <s v="google-digital-marketing-ecommerce"/>
    <s v="Google"/>
    <s v="2025-07-24T09:48:36.071Z"/>
    <s v="2025-11-02T18:16:02.030Z"/>
    <n v="3"/>
    <n v="8"/>
    <x v="0"/>
    <s v="No"/>
    <s v="akepb-southern-male-n6n2y"/>
    <s v="AKEPB - Southern (Male)"/>
    <m/>
    <s v="S2LV7"/>
    <m/>
    <m/>
    <x v="0"/>
    <x v="18"/>
    <x v="6"/>
    <s v="+923323498565"/>
    <n v="4210147229381"/>
    <d v="2003-05-24T00:00:00"/>
    <x v="6"/>
    <x v="23"/>
    <s v="Darkhana Jamatkhana "/>
    <x v="0"/>
    <s v="Single"/>
    <x v="1"/>
    <x v="5"/>
    <s v="Job referrals or placement support"/>
    <x v="1"/>
    <x v="2"/>
  </r>
  <r>
    <n v="1"/>
    <n v="0"/>
    <x v="0"/>
    <n v="1"/>
    <s v="adeel.khowaja110@gmail.comGoogle Prompting Essentials"/>
    <n v="764"/>
    <s v="Adeel Anwer Ali"/>
    <s v="adeel.khowaja110@gmail.com"/>
    <n v="4140263433227"/>
    <x v="10"/>
    <s v="prompting-essentials-google"/>
    <s v="Google"/>
    <s v="2025-09-11T04:52:40.636Z"/>
    <s v="2025-09-14T07:47:44.055Z"/>
    <n v="0"/>
    <n v="4"/>
    <x v="0"/>
    <s v="No"/>
    <s v="akepb-southern-male-n6n2y"/>
    <s v="AKEPB - Southern (Male)"/>
    <m/>
    <m/>
    <m/>
    <m/>
    <x v="0"/>
    <x v="0"/>
    <x v="0"/>
    <s v="+923417484897"/>
    <n v="4140271183694"/>
    <d v="2002-04-14T00:00:00"/>
    <x v="6"/>
    <x v="31"/>
    <s v="Hussainabad"/>
    <x v="1"/>
    <s v="Single"/>
    <x v="2"/>
    <x v="2"/>
    <s v="Internship placements"/>
    <x v="0"/>
    <x v="0"/>
  </r>
  <r>
    <n v="1"/>
    <n v="0"/>
    <x v="0"/>
    <n v="1"/>
    <s v="deenarkhowaja108@gmail.comGoogle Business Intelligence"/>
    <n v="765"/>
    <s v="Deenar Amin Muhammad Khowaja"/>
    <s v="deenarkhowaja108@gmail.com"/>
    <n v="4130396555538"/>
    <x v="4"/>
    <s v="google-business-intelligence"/>
    <s v="Google"/>
    <s v="2025-07-11T09:54:23.130Z"/>
    <s v="2025-08-03T09:04:05.324Z"/>
    <n v="0"/>
    <n v="4"/>
    <x v="0"/>
    <s v="No"/>
    <s v="akepb-southern-female-ezajg"/>
    <s v="AKEPB - Southern (Female)"/>
    <m/>
    <s v="jAtkQ"/>
    <m/>
    <m/>
    <x v="0"/>
    <x v="0"/>
    <x v="0"/>
    <s v="+923309427655"/>
    <n v="4130396555538"/>
    <d v="2004-02-08T00:00:00"/>
    <x v="6"/>
    <x v="32"/>
    <s v="Mubarak JamatKhana"/>
    <x v="1"/>
    <s v="Single"/>
    <x v="1"/>
    <x v="0"/>
    <s v="Entrepreneurship support and mentoring"/>
    <x v="1"/>
    <x v="2"/>
  </r>
  <r>
    <n v="0"/>
    <n v="2"/>
    <x v="1"/>
    <n v="0"/>
    <s v="sinzalsaleem2927@gmail.comGoogle Advanced Data Analytics"/>
    <n v="766"/>
    <s v="Sinzal saleem"/>
    <s v="sinzalsaleem2927@gmail.com"/>
    <n v="4210101043512"/>
    <x v="5"/>
    <s v="google-advanced-data-analytics"/>
    <s v="Google"/>
    <s v="2025-10-05T19:24:10.816Z"/>
    <m/>
    <n v="0"/>
    <n v="8"/>
    <x v="0"/>
    <s v="No"/>
    <s v="akepb-southern-female-ezajg"/>
    <s v="AKEPB - Southern (Female)"/>
    <s v="Google Career Certificates Scholarship Program "/>
    <s v="FZGI3"/>
    <m/>
    <m/>
    <x v="0"/>
    <x v="0"/>
    <x v="0"/>
    <s v="+923323777821"/>
    <n v="4210101043512"/>
    <d v="2005-08-27T00:00:00"/>
    <x v="6"/>
    <x v="20"/>
    <s v="Alyabad "/>
    <x v="1"/>
    <s v="Single"/>
    <x v="1"/>
    <x v="2"/>
    <s v="Advanced technical or soft skills training"/>
    <x v="1"/>
    <x v="2"/>
  </r>
  <r>
    <n v="1"/>
    <n v="0"/>
    <x v="0"/>
    <n v="1"/>
    <s v="ashraf.sharifani@gmail.comGoogle Digital Marketing &amp; E-commerce"/>
    <n v="767"/>
    <s v="Ashraf Asgher Ali"/>
    <s v="ashraf.sharifani@gmail.com"/>
    <n v="4210161957878"/>
    <x v="7"/>
    <s v="google-digital-marketing-ecommerce"/>
    <s v="Google"/>
    <s v="2025-08-06T05:49:54.973Z"/>
    <m/>
    <n v="0"/>
    <n v="8"/>
    <x v="0"/>
    <s v="No"/>
    <s v="akepb-southern-female-ezajg"/>
    <s v="AKEPB - Southern (Female)"/>
    <m/>
    <m/>
    <m/>
    <m/>
    <x v="0"/>
    <x v="0"/>
    <x v="0"/>
    <s v="+923312814332"/>
    <n v="4210161957878"/>
    <d v="1993-10-22T00:00:00"/>
    <x v="6"/>
    <x v="20"/>
    <s v="Alyabad "/>
    <x v="1"/>
    <s v="Single"/>
    <x v="2"/>
    <x v="1"/>
    <s v="Advanced technical or soft skills training"/>
    <x v="0"/>
    <x v="0"/>
  </r>
  <r>
    <n v="0"/>
    <n v="1"/>
    <x v="1"/>
    <n v="0"/>
    <s v="shameerjava@yahoo.comGoogle Prompting Essentials"/>
    <n v="768"/>
    <s v="Shameer Makhani"/>
    <s v="shameerjava@yahoo.com"/>
    <n v="4210117438941"/>
    <x v="10"/>
    <s v="prompting-essentials-google"/>
    <s v="Google"/>
    <s v="2025-10-18T01:57:23.879Z"/>
    <s v="2025-10-26T03:08:48.787Z"/>
    <n v="0"/>
    <n v="4"/>
    <x v="0"/>
    <s v="No"/>
    <s v="akepb-southern-male-n6n2y"/>
    <s v="AKEPB - Southern (Male)"/>
    <s v="Google Career Certificates Scholarship Program "/>
    <m/>
    <m/>
    <m/>
    <x v="0"/>
    <x v="0"/>
    <x v="0"/>
    <s v="+923333103406"/>
    <n v="4210117438941"/>
    <d v="1983-05-21T00:00:00"/>
    <x v="6"/>
    <x v="20"/>
    <s v="Karimabad "/>
    <x v="0"/>
    <s v="Married"/>
    <x v="2"/>
    <x v="8"/>
    <s v="Support My Family members for Upskilling"/>
    <x v="4"/>
    <x v="0"/>
  </r>
  <r>
    <n v="0"/>
    <n v="0"/>
    <x v="1"/>
    <n v="0"/>
    <s v="rahim.virani3@gmail.comGoogle Prompting Essentials"/>
    <n v="769"/>
    <s v="Abdul Rahim Aslam"/>
    <s v="rahim.virani3@gmail.com"/>
    <n v="4230162440711"/>
    <x v="10"/>
    <s v="prompting-essentials-google"/>
    <s v="Google"/>
    <s v="2025-07-16T07:39:58.354Z"/>
    <s v="2025-08-14T05:07:51.209Z"/>
    <n v="1"/>
    <n v="4"/>
    <x v="0"/>
    <s v="No"/>
    <s v="akepb-southern-male-n6n2y"/>
    <s v="AKEPB - Southern (Male)"/>
    <s v="Google Career Certificates Scholarship Program "/>
    <s v="jAtkQ"/>
    <m/>
    <m/>
    <x v="0"/>
    <x v="9"/>
    <x v="3"/>
    <s v="+923323008506"/>
    <n v="4230162440711"/>
    <d v="1991-02-28T00:00:00"/>
    <x v="6"/>
    <x v="23"/>
    <s v="Darkhana"/>
    <x v="0"/>
    <s v="Single"/>
    <x v="0"/>
    <x v="5"/>
    <s v="Advanced technical or soft skills training"/>
    <x v="0"/>
    <x v="1"/>
  </r>
  <r>
    <n v="1"/>
    <n v="0"/>
    <x v="0"/>
    <n v="1"/>
    <s v="farazmorani@gmail.comGoogle Data Analytics"/>
    <n v="770"/>
    <s v="Faraz Pervaiz"/>
    <s v="farazmorani@gmail.com"/>
    <n v="4220170975373"/>
    <x v="1"/>
    <s v="google-data-analytics"/>
    <s v="Google"/>
    <s v="2025-10-22T17:29:07.552Z"/>
    <s v="2025-10-27T17:30:01.810Z"/>
    <n v="0"/>
    <n v="9"/>
    <x v="0"/>
    <s v="No"/>
    <s v="akepb-southern-male-n6n2y"/>
    <s v="AKEPB - Southern (Male)"/>
    <s v="Google Career Certificates Scholarship Program "/>
    <s v="FZGI3"/>
    <m/>
    <m/>
    <x v="0"/>
    <x v="0"/>
    <x v="0"/>
    <s v="+923368530121"/>
    <n v="4220170975373"/>
    <d v="2004-01-27T00:00:00"/>
    <x v="6"/>
    <x v="20"/>
    <s v="Karimabad"/>
    <x v="0"/>
    <s v="Single"/>
    <x v="1"/>
    <x v="8"/>
    <s v="Advanced technical or soft skills training"/>
    <x v="1"/>
    <x v="1"/>
  </r>
  <r>
    <n v="1"/>
    <n v="0"/>
    <x v="0"/>
    <n v="1"/>
    <s v="anitapanjwani5@gmail.comGoogle Business Intelligence"/>
    <n v="771"/>
    <s v="Anita Panjwani"/>
    <s v="anitapanjwani5@gmail.com"/>
    <n v="4210107636114"/>
    <x v="4"/>
    <s v="google-business-intelligence"/>
    <s v="Google"/>
    <s v="2025-09-16T10:13:15.142Z"/>
    <s v="2025-10-29T12:08:55.953Z"/>
    <n v="2"/>
    <n v="4"/>
    <x v="0"/>
    <s v="No"/>
    <s v="akepb-southern-female-ezajg"/>
    <s v="AKEPB - Southern (Female)"/>
    <m/>
    <m/>
    <m/>
    <m/>
    <x v="0"/>
    <x v="20"/>
    <x v="4"/>
    <s v="+923333227310"/>
    <n v="4210107636114"/>
    <d v="1985-09-05T00:00:00"/>
    <x v="6"/>
    <x v="20"/>
    <s v="Karimabad"/>
    <x v="1"/>
    <s v="Married"/>
    <x v="2"/>
    <x v="1"/>
    <s v="Advanced technical or soft skills training"/>
    <x v="4"/>
    <x v="1"/>
  </r>
  <r>
    <n v="1"/>
    <n v="0"/>
    <x v="0"/>
    <n v="1"/>
    <s v="areeshhashwani99@gmail.comGoogle Digital Marketing &amp; E-commerce"/>
    <n v="772"/>
    <s v="Areesh"/>
    <s v="areeshhashwani99@gmail.com"/>
    <n v="4140623305497"/>
    <x v="7"/>
    <s v="google-digital-marketing-ecommerce"/>
    <s v="Google"/>
    <s v="2025-07-14T17:16:59.406Z"/>
    <s v="2025-08-20T14:45:13.844Z"/>
    <n v="0"/>
    <n v="8"/>
    <x v="0"/>
    <s v="No"/>
    <s v="akepb-southern-male-n6n2y"/>
    <s v="AKEPB - Southern (Male)"/>
    <m/>
    <s v="FZGI3"/>
    <m/>
    <m/>
    <x v="0"/>
    <x v="0"/>
    <x v="0"/>
    <s v="+923120014853"/>
    <n v="4140623305497"/>
    <d v="1999-02-21T00:00:00"/>
    <x v="6"/>
    <x v="23"/>
    <s v="Darkhana"/>
    <x v="0"/>
    <s v="Married"/>
    <x v="0"/>
    <x v="5"/>
    <s v="Entrepreneurship support and mentoring"/>
    <x v="1"/>
    <x v="0"/>
  </r>
  <r>
    <n v="1"/>
    <n v="0"/>
    <x v="0"/>
    <n v="1"/>
    <s v="armaanbhimani2@gmail.comGoogle Data Analytics"/>
    <n v="773"/>
    <s v="Armaan Bhimani"/>
    <s v="armaanbhimani2@gmail.com"/>
    <n v="4220198949199"/>
    <x v="1"/>
    <s v="google-data-analytics"/>
    <s v="Google"/>
    <s v="2025-07-11T15:31:18.622Z"/>
    <s v="2025-10-31T02:29:36.759Z"/>
    <n v="5"/>
    <n v="8"/>
    <x v="0"/>
    <s v="No"/>
    <s v="akepb-southern-male-n6n2y"/>
    <s v="AKEPB - Southern (Male)"/>
    <s v="Google Career Certificates Scholarship Program "/>
    <s v="jAtkQ"/>
    <m/>
    <m/>
    <x v="0"/>
    <x v="5"/>
    <x v="2"/>
    <s v="+923111267462"/>
    <n v="4220198949199"/>
    <d v="2004-04-05T00:00:00"/>
    <x v="6"/>
    <x v="26"/>
    <s v="Inaara Garden"/>
    <x v="0"/>
    <s v="Single"/>
    <x v="1"/>
    <x v="8"/>
    <s v="Internship placements"/>
    <x v="1"/>
    <x v="2"/>
  </r>
  <r>
    <n v="1"/>
    <n v="0"/>
    <x v="0"/>
    <n v="1"/>
    <s v="rukh.haider@gmail.comGoogle Digital Marketing &amp; E-commerce"/>
    <n v="774"/>
    <s v="Rukhsana Shaheen"/>
    <s v="rukh.haider@gmail.com"/>
    <n v="4200004434988"/>
    <x v="7"/>
    <s v="google-digital-marketing-ecommerce"/>
    <s v="Google"/>
    <s v="2025-07-21T13:34:14.310Z"/>
    <s v="2025-10-15T10:11:03.260Z"/>
    <n v="1"/>
    <n v="8"/>
    <x v="0"/>
    <s v="No"/>
    <s v="akepb-southern-female-ezajg"/>
    <s v="AKEPB - Southern (Female)"/>
    <s v="Google Career Certificates Scholarship Program "/>
    <m/>
    <m/>
    <m/>
    <x v="0"/>
    <x v="11"/>
    <x v="1"/>
    <s v="+923469557088"/>
    <n v="4200004434988"/>
    <s v="8/17/0082"/>
    <x v="6"/>
    <x v="20"/>
    <s v="Alyabad "/>
    <x v="1"/>
    <s v="Married"/>
    <x v="2"/>
    <x v="2"/>
    <s v="Job referrals or placement support"/>
    <x v="4"/>
    <x v="0"/>
  </r>
  <r>
    <n v="1"/>
    <n v="0"/>
    <x v="0"/>
    <n v="1"/>
    <s v="mirsabali82@gmail.comGoogle AI Essentials"/>
    <n v="775"/>
    <s v="MIRSAB ALI"/>
    <s v="mirsabali82@gmail.com"/>
    <n v="4210135294925"/>
    <x v="3"/>
    <s v="ai-essentials-google"/>
    <s v="Google"/>
    <s v="2025-07-10T11:03:27.355Z"/>
    <s v="2025-08-06T17:44:21.666Z"/>
    <n v="1"/>
    <n v="5"/>
    <x v="0"/>
    <s v="No"/>
    <s v="akepb-southern-male-n6n2y"/>
    <s v="AKEPB - Southern (Male)"/>
    <s v="Google Career Certificates Scholarship Program "/>
    <s v="jAtkQ"/>
    <m/>
    <m/>
    <x v="0"/>
    <x v="4"/>
    <x v="1"/>
    <s v="+923333244076"/>
    <n v="4210135294925"/>
    <d v="2008-03-10T00:00:00"/>
    <x v="6"/>
    <x v="20"/>
    <s v="KARIMABAD"/>
    <x v="0"/>
    <s v="Single"/>
    <x v="1"/>
    <x v="8"/>
    <s v="Advanced technical or soft skills training"/>
    <x v="1"/>
    <x v="2"/>
  </r>
  <r>
    <n v="0"/>
    <n v="0"/>
    <x v="1"/>
    <n v="0"/>
    <s v="qkhuwaja12@gmail.comGoogle AI Essentials"/>
    <n v="776"/>
    <s v="Qiratna Perwaiz"/>
    <s v="qkhuwaja12@gmail.com"/>
    <n v="4170106743014"/>
    <x v="3"/>
    <s v="ai-essentials-google"/>
    <s v="Google"/>
    <s v="2025-07-16T14:33:56.108Z"/>
    <s v="2025-08-16T08:00:58.909Z"/>
    <n v="2"/>
    <n v="5"/>
    <x v="0"/>
    <s v="No"/>
    <s v="akepb-southern-female-ezajg"/>
    <s v="AKEPB - Southern (Female)"/>
    <m/>
    <m/>
    <m/>
    <m/>
    <x v="0"/>
    <x v="17"/>
    <x v="6"/>
    <s v="+923313864359"/>
    <n v="4170106743014"/>
    <d v="2000-01-09T00:00:00"/>
    <x v="6"/>
    <x v="32"/>
    <s v="Sultanabad no:02"/>
    <x v="1"/>
    <s v="Single"/>
    <x v="5"/>
    <x v="5"/>
    <s v="Job referrals or placement support"/>
    <x v="1"/>
    <x v="0"/>
  </r>
  <r>
    <n v="0"/>
    <n v="0"/>
    <x v="1"/>
    <n v="0"/>
    <s v="kainatmadad678@gmail.comGoogle Digital Marketing &amp; E-commerce"/>
    <n v="777"/>
    <s v="Kainat khan"/>
    <s v="kainatmadad678@gmail.com"/>
    <n v="7140258981876"/>
    <x v="7"/>
    <s v="google-digital-marketing-ecommerce"/>
    <s v="Google"/>
    <s v="2025-07-14T04:38:16.176Z"/>
    <m/>
    <n v="0"/>
    <n v="8"/>
    <x v="0"/>
    <s v="No"/>
    <s v="akepb-southern-female-ezajg"/>
    <s v="AKEPB - Southern (Female)"/>
    <m/>
    <s v="FZGI3"/>
    <m/>
    <m/>
    <x v="0"/>
    <x v="0"/>
    <x v="0"/>
    <s v="+923454773145"/>
    <n v="7140258981876"/>
    <d v="2003-07-06T00:00:00"/>
    <x v="6"/>
    <x v="26"/>
    <s v="Ali jiwani "/>
    <x v="1"/>
    <s v="Single"/>
    <x v="1"/>
    <x v="1"/>
    <s v="Advanced technical or soft skills training"/>
    <x v="1"/>
    <x v="1"/>
  </r>
  <r>
    <n v="0"/>
    <n v="2"/>
    <x v="1"/>
    <n v="0"/>
    <s v="zehrafarmanali@gmail.comGoogle Project Management"/>
    <n v="778"/>
    <s v="Zehra"/>
    <s v="zehrafarmanali@gmail.com"/>
    <n v="4220187403982"/>
    <x v="0"/>
    <s v="google-project-management"/>
    <s v="Google"/>
    <s v="2025-08-14T15:48:17.170Z"/>
    <s v="2025-11-02T18:37:48.375Z"/>
    <n v="3"/>
    <n v="7"/>
    <x v="0"/>
    <s v="No"/>
    <s v="akepb-southern-female-ezajg"/>
    <s v="AKEPB - Southern (Female)"/>
    <m/>
    <s v="jAtkQ"/>
    <m/>
    <m/>
    <x v="0"/>
    <x v="21"/>
    <x v="4"/>
    <s v="+923332058832"/>
    <n v="4220187403982"/>
    <d v="1985-11-13T00:00:00"/>
    <x v="6"/>
    <x v="23"/>
    <s v="Darkhana"/>
    <x v="1"/>
    <s v="Married"/>
    <x v="2"/>
    <x v="0"/>
    <s v="Support My Family members for Upskilling"/>
    <x v="4"/>
    <x v="0"/>
  </r>
  <r>
    <n v="0"/>
    <n v="5"/>
    <x v="1"/>
    <n v="0"/>
    <s v="neelumimran2013@gmail.comGoogle Project Management"/>
    <n v="779"/>
    <s v="Neelam Hussain"/>
    <s v="neelumimran2013@gmail.com"/>
    <n v="4130422441968"/>
    <x v="0"/>
    <s v="google-project-management"/>
    <s v="Google"/>
    <s v="2025-07-11T07:47:36.774Z"/>
    <s v="2025-08-18T10:46:26.109Z"/>
    <n v="3"/>
    <n v="7"/>
    <x v="0"/>
    <s v="No"/>
    <s v="akepb-southern-female-ezajg"/>
    <s v="AKEPB - Southern (Female)"/>
    <s v="Google Career Certificates Scholarship Program "/>
    <m/>
    <m/>
    <m/>
    <x v="0"/>
    <x v="21"/>
    <x v="4"/>
    <s v="+923350027292"/>
    <n v="4130422441968"/>
    <d v="1982-10-06T00:00:00"/>
    <x v="6"/>
    <x v="32"/>
    <s v="Mubarak JK"/>
    <x v="1"/>
    <s v="Married"/>
    <x v="2"/>
    <x v="2"/>
    <s v="Participation in hackathons and innovation challenges"/>
    <x v="4"/>
    <x v="0"/>
  </r>
  <r>
    <n v="0"/>
    <n v="1"/>
    <x v="1"/>
    <n v="0"/>
    <s v="youhanmogh@gmail.comGoogle IT Support"/>
    <n v="780"/>
    <s v="Youhan Ali Shah"/>
    <s v="youhanmogh@gmail.com"/>
    <n v="1520121272549"/>
    <x v="6"/>
    <s v="google-it-support"/>
    <s v="Google"/>
    <s v="2025-10-30T10:00:21.455Z"/>
    <s v="2025-11-03T20:28:13.613Z"/>
    <n v="1"/>
    <n v="6"/>
    <x v="0"/>
    <s v="No"/>
    <s v="akepb-southern-male-n6n2y"/>
    <s v="AKEPB - Southern (Male)"/>
    <s v="Google Career Certificates Scholarship Program "/>
    <s v="FZGI3"/>
    <m/>
    <m/>
    <x v="0"/>
    <x v="14"/>
    <x v="1"/>
    <s v="+923455917926"/>
    <n v="1520121272549"/>
    <d v="2005-02-04T00:00:00"/>
    <x v="6"/>
    <x v="26"/>
    <s v="Evershine JK"/>
    <x v="0"/>
    <s v="Single"/>
    <x v="5"/>
    <x v="1"/>
    <s v="Internship placements"/>
    <x v="1"/>
    <x v="2"/>
  </r>
  <r>
    <n v="0"/>
    <n v="1"/>
    <x v="1"/>
    <n v="0"/>
    <s v="azrahashim786@gmail.comGoogle Project Management"/>
    <n v="781"/>
    <s v="Azra Hashim"/>
    <s v="azrahashim786@gmail.com"/>
    <n v="4210149930152"/>
    <x v="0"/>
    <s v="google-project-management"/>
    <s v="Google"/>
    <s v="2025-07-27T02:06:31.015Z"/>
    <s v="2025-11-03T20:14:19.556Z"/>
    <n v="1"/>
    <n v="7"/>
    <x v="0"/>
    <s v="No"/>
    <s v="akepb-southern-female-ezajg"/>
    <s v="AKEPB - Southern (Female)"/>
    <s v="Google Career Certificates Scholarship Program "/>
    <s v="jAtkQ"/>
    <m/>
    <m/>
    <x v="0"/>
    <x v="1"/>
    <x v="1"/>
    <s v="+923366492971"/>
    <n v="4210149930152"/>
    <d v="1985-05-29T00:00:00"/>
    <x v="6"/>
    <x v="20"/>
    <s v="Alyabad "/>
    <x v="1"/>
    <s v="Married"/>
    <x v="2"/>
    <x v="6"/>
    <s v="Entrepreneurship support and mentoring"/>
    <x v="4"/>
    <x v="0"/>
  </r>
  <r>
    <n v="1"/>
    <n v="0"/>
    <x v="0"/>
    <n v="1"/>
    <s v="babarhussain7770@gmail.comGoogle Digital Marketing &amp; E-commerce"/>
    <n v="782"/>
    <s v="Babar Hussain"/>
    <s v="babarhussain7770@gmail.com"/>
    <n v="7140403390461"/>
    <x v="7"/>
    <s v="google-digital-marketing-ecommerce"/>
    <s v="Google"/>
    <s v="2025-07-12T14:52:26.747Z"/>
    <s v="2025-11-04T06:00:52.604Z"/>
    <n v="3"/>
    <n v="8"/>
    <x v="0"/>
    <s v="No"/>
    <s v="akepb-southern-male-n6n2y"/>
    <s v="AKEPB - Southern (Male)"/>
    <s v="Google Career Certificates Scholarship Program "/>
    <s v="jAtkQ"/>
    <m/>
    <m/>
    <x v="0"/>
    <x v="18"/>
    <x v="6"/>
    <s v="+923109352042"/>
    <n v="7140403390461"/>
    <d v="2007-08-01T00:00:00"/>
    <x v="6"/>
    <x v="20"/>
    <s v="Karim abad "/>
    <x v="0"/>
    <s v="Single"/>
    <x v="1"/>
    <x v="4"/>
    <s v="Open a business "/>
    <x v="1"/>
    <x v="2"/>
  </r>
  <r>
    <n v="1"/>
    <n v="0"/>
    <x v="0"/>
    <n v="1"/>
    <s v="sharoy.lalani@gmail.comGoogle IT Support"/>
    <n v="783"/>
    <s v="Shaheryar Lalani"/>
    <s v="sharoy.lalani@gmail.com"/>
    <n v="4220130307425"/>
    <x v="6"/>
    <s v="google-it-support"/>
    <s v="Google"/>
    <s v="2025-07-15T20:14:30.397Z"/>
    <s v="2025-10-25T05:07:07.973Z"/>
    <n v="0"/>
    <n v="6"/>
    <x v="0"/>
    <s v="No"/>
    <s v="akepb-southern-male-n6n2y"/>
    <s v="AKEPB - Southern (Male)"/>
    <s v="Google Career Certificates Scholarship Program "/>
    <s v="S2LV7"/>
    <m/>
    <m/>
    <x v="0"/>
    <x v="0"/>
    <x v="0"/>
    <s v="+923323653133"/>
    <n v="4220130307425"/>
    <d v="1992-09-01T00:00:00"/>
    <x v="6"/>
    <x v="23"/>
    <s v="Platinum "/>
    <x v="0"/>
    <s v="Married"/>
    <x v="5"/>
    <x v="0"/>
    <s v="Advanced technical or soft skills training"/>
    <x v="0"/>
    <x v="2"/>
  </r>
  <r>
    <n v="0"/>
    <n v="1"/>
    <x v="1"/>
    <n v="0"/>
    <s v="aliyaninayat@gmail.comGoogle Data Analytics"/>
    <n v="784"/>
    <s v="Aliyan Inayat"/>
    <s v="aliyaninayat@gmail.com"/>
    <n v="5210423679087"/>
    <x v="1"/>
    <s v="google-data-analytics"/>
    <s v="Google"/>
    <s v="2025-08-03T01:09:41.444Z"/>
    <s v="2025-11-03T15:46:23.276Z"/>
    <n v="3"/>
    <n v="9"/>
    <x v="0"/>
    <s v="No"/>
    <s v="akepb-southern-male-n6n2y"/>
    <s v="AKEPB - Southern (Male)"/>
    <s v="Google Career Certificates Scholarship Program "/>
    <s v="mb1mm"/>
    <m/>
    <m/>
    <x v="0"/>
    <x v="13"/>
    <x v="6"/>
    <s v="+923162012068"/>
    <n v="5210423679087"/>
    <d v="2002-08-07T00:00:00"/>
    <x v="6"/>
    <x v="20"/>
    <s v="Alnoor Jamatkhana "/>
    <x v="0"/>
    <s v="Single"/>
    <x v="1"/>
    <x v="4"/>
    <s v="Internship placements"/>
    <x v="1"/>
    <x v="2"/>
  </r>
  <r>
    <n v="0"/>
    <n v="1"/>
    <x v="1"/>
    <n v="0"/>
    <s v="karimrizan@gmail.comGoogle Data Analytics"/>
    <n v="785"/>
    <s v="Rizan karim"/>
    <s v="karimrizan@gmail.com"/>
    <n v="4210105194737"/>
    <x v="1"/>
    <s v="google-data-analytics"/>
    <s v="Google"/>
    <s v="2025-09-09T13:35:00.223Z"/>
    <s v="2025-11-04T05:57:17.568Z"/>
    <n v="4"/>
    <n v="9"/>
    <x v="0"/>
    <s v="No"/>
    <s v="akepb-southern-male-n6n2y"/>
    <s v="AKEPB - Southern (Male)"/>
    <s v="Google Career Certificates Scholarship Program "/>
    <m/>
    <m/>
    <m/>
    <x v="0"/>
    <x v="7"/>
    <x v="4"/>
    <s v="+923482865770"/>
    <n v="4210105194737"/>
    <d v="2004-06-20T00:00:00"/>
    <x v="6"/>
    <x v="26"/>
    <s v="Gulshan e noor"/>
    <x v="0"/>
    <s v="Single"/>
    <x v="1"/>
    <x v="2"/>
    <s v="Advanced technical or soft skills training"/>
    <x v="1"/>
    <x v="2"/>
  </r>
  <r>
    <n v="1"/>
    <n v="0"/>
    <x v="0"/>
    <n v="1"/>
    <s v="anoshahussainali@gmail.comGoogle Data Analytics"/>
    <n v="786"/>
    <s v="Anosha Hussain Ali"/>
    <s v="anoshahussainali@gmail.com"/>
    <n v="4220103065722"/>
    <x v="1"/>
    <s v="google-data-analytics"/>
    <s v="Google"/>
    <s v="2025-07-12T06:40:50.949Z"/>
    <s v="2025-10-14T11:36:32.631Z"/>
    <n v="0"/>
    <n v="9"/>
    <x v="0"/>
    <s v="No"/>
    <s v="akepb-southern-female-ezajg"/>
    <s v="AKEPB - Southern (Female)"/>
    <s v="Google Career Certificates Scholarship Program "/>
    <s v="jAtkQ"/>
    <m/>
    <m/>
    <x v="0"/>
    <x v="0"/>
    <x v="0"/>
    <s v="+923343915941"/>
    <n v="4220103065722"/>
    <d v="1990-10-07T00:00:00"/>
    <x v="6"/>
    <x v="23"/>
    <s v="Darkhana"/>
    <x v="1"/>
    <s v="Married"/>
    <x v="2"/>
    <x v="8"/>
    <s v="Advanced technical or soft skills training"/>
    <x v="0"/>
    <x v="0"/>
  </r>
  <r>
    <n v="0"/>
    <n v="1"/>
    <x v="1"/>
    <n v="0"/>
    <s v="nawaalkhowaja@gmail.comGoogle Project Management"/>
    <n v="787"/>
    <s v="Nawaal Khowaja"/>
    <s v="nawaalkhowaja@gmail.com"/>
    <n v="4130835831060"/>
    <x v="0"/>
    <s v="google-project-management"/>
    <s v="Google"/>
    <s v="2025-07-27T17:16:02.163Z"/>
    <s v="2025-07-28T16:54:42.889Z"/>
    <n v="1"/>
    <n v="7"/>
    <x v="0"/>
    <s v="No"/>
    <s v="akepb-southern-female-ezajg"/>
    <s v="AKEPB - Southern (Female)"/>
    <m/>
    <m/>
    <m/>
    <m/>
    <x v="0"/>
    <x v="1"/>
    <x v="1"/>
    <s v="+923332371600"/>
    <n v="4130835831060"/>
    <d v="2003-11-18T00:00:00"/>
    <x v="6"/>
    <x v="32"/>
    <s v="Hyderabad "/>
    <x v="1"/>
    <s v="Single"/>
    <x v="1"/>
    <x v="1"/>
    <s v="Support My Family members for Upskilling"/>
    <x v="1"/>
    <x v="2"/>
  </r>
  <r>
    <n v="1"/>
    <n v="0"/>
    <x v="0"/>
    <n v="1"/>
    <s v="naumannaseer7@gmail.comGoogle Digital Marketing &amp; E-commerce"/>
    <n v="788"/>
    <s v="Nauman Meghani"/>
    <s v="naumannaseer7@gmail.com"/>
    <n v="4210113148769"/>
    <x v="7"/>
    <s v="google-digital-marketing-ecommerce"/>
    <s v="Google"/>
    <s v="2025-07-16T12:29:12.940Z"/>
    <s v="2025-09-28T10:58:23.161Z"/>
    <n v="1"/>
    <n v="8"/>
    <x v="0"/>
    <s v="No"/>
    <s v="akepb-southern-male-n6n2y"/>
    <s v="AKEPB - Southern (Male)"/>
    <s v="Google Career Certificates Scholarship Program "/>
    <s v="jAtkQ"/>
    <m/>
    <m/>
    <x v="0"/>
    <x v="11"/>
    <x v="1"/>
    <s v="+923452755770"/>
    <n v="4210113148769"/>
    <d v="1996-05-23T00:00:00"/>
    <x v="6"/>
    <x v="26"/>
    <s v="Inaara Garden JK"/>
    <x v="0"/>
    <s v="Engaged"/>
    <x v="0"/>
    <x v="7"/>
    <s v="Advanced technical or soft skills training"/>
    <x v="0"/>
    <x v="1"/>
  </r>
  <r>
    <n v="0"/>
    <n v="0"/>
    <x v="1"/>
    <n v="0"/>
    <s v="mishaalb104@gmail.comGoogle Project Management"/>
    <n v="789"/>
    <s v="Mishaal Bheraiya"/>
    <s v="mishaalb104@gmail.com"/>
    <n v="4220196996108"/>
    <x v="0"/>
    <s v="google-project-management"/>
    <s v="Google"/>
    <s v="2025-07-10T10:26:28.119Z"/>
    <s v="2025-10-25T06:35:54.667Z"/>
    <n v="5"/>
    <n v="7"/>
    <x v="0"/>
    <s v="No"/>
    <s v="akepb-southern-female-ezajg"/>
    <s v="AKEPB - Southern (Female)"/>
    <s v="Google Career Certificates Scholarship Program "/>
    <m/>
    <m/>
    <m/>
    <x v="0"/>
    <x v="27"/>
    <x v="2"/>
    <s v="+923313594674"/>
    <n v="4220196996108"/>
    <d v="2004-12-01T00:00:00"/>
    <x v="6"/>
    <x v="26"/>
    <s v="Noorabad"/>
    <x v="1"/>
    <s v="Single"/>
    <x v="1"/>
    <x v="6"/>
    <s v="Internship placements"/>
    <x v="1"/>
    <x v="2"/>
  </r>
  <r>
    <n v="0"/>
    <n v="1"/>
    <x v="1"/>
    <n v="0"/>
    <s v="nazia.neak@gmail.comGoogle Prompting Essentials"/>
    <n v="790"/>
    <s v="Nazia Neak Ali"/>
    <s v="nazia.neak@gmail.com"/>
    <n v="4210185343234"/>
    <x v="10"/>
    <s v="prompting-essentials-google"/>
    <s v="Google"/>
    <s v="2025-08-04T15:55:54.722Z"/>
    <s v="2025-09-18T07:45:09.860Z"/>
    <n v="0"/>
    <n v="4"/>
    <x v="0"/>
    <s v="No"/>
    <s v="akepb-southern-female-ezajg"/>
    <s v="AKEPB - Southern (Female)"/>
    <s v="Google Career Certificates Scholarship Program "/>
    <s v="jAtkQ"/>
    <m/>
    <m/>
    <x v="0"/>
    <x v="0"/>
    <x v="0"/>
    <s v="+923452108797"/>
    <n v="4210185343234"/>
    <d v="1989-10-22T00:00:00"/>
    <x v="6"/>
    <x v="23"/>
    <s v="Sultanabad"/>
    <x v="1"/>
    <s v="Single"/>
    <x v="2"/>
    <x v="8"/>
    <s v="Advanced technical or soft skills training"/>
    <x v="0"/>
    <x v="0"/>
  </r>
  <r>
    <n v="0"/>
    <n v="0"/>
    <x v="1"/>
    <n v="0"/>
    <s v="aamir.lalani@gmail.comGoogle Prompting Essentials"/>
    <n v="791"/>
    <s v="Aamir Amin"/>
    <s v="aamir.lalani@gmail.com"/>
    <n v="4210143931175"/>
    <x v="10"/>
    <s v="prompting-essentials-google"/>
    <s v="Google"/>
    <s v="2025-07-23T18:58:43.414Z"/>
    <s v="2025-07-27T12:09:07.937Z"/>
    <n v="0"/>
    <n v="4"/>
    <x v="0"/>
    <s v="No"/>
    <s v="akepb-southern-male-n6n2y"/>
    <s v="AKEPB - Southern (Male)"/>
    <s v="Google Career Certificates Scholarship Program "/>
    <s v="mb1mm"/>
    <m/>
    <m/>
    <x v="0"/>
    <x v="0"/>
    <x v="0"/>
    <s v="+923330270969"/>
    <n v="4210143931175"/>
    <d v="1988-05-03T00:00:00"/>
    <x v="6"/>
    <x v="20"/>
    <s v="Salimahabad "/>
    <x v="0"/>
    <s v="Married"/>
    <x v="2"/>
    <x v="5"/>
    <s v="Support My Family members for Upskilling"/>
    <x v="4"/>
    <x v="1"/>
  </r>
  <r>
    <n v="1"/>
    <n v="0"/>
    <x v="0"/>
    <n v="1"/>
    <s v="arshiyaankhuwaja@gmail.comGoogle Data Analytics"/>
    <n v="792"/>
    <s v="Arshiyaan"/>
    <s v="arshiyaankhuwaja@gmail.com"/>
    <n v="4130838614747"/>
    <x v="1"/>
    <s v="google-data-analytics"/>
    <s v="Google"/>
    <s v="2025-07-10T13:30:54.120Z"/>
    <s v="2025-08-06T16:44:35.679Z"/>
    <n v="0"/>
    <n v="9"/>
    <x v="0"/>
    <s v="No"/>
    <s v="akepb-southern-male-n6n2y"/>
    <s v="AKEPB - Southern (Male)"/>
    <s v="Google Career Certificates Scholarship Program "/>
    <m/>
    <m/>
    <m/>
    <x v="0"/>
    <x v="0"/>
    <x v="0"/>
    <s v="+923112912580"/>
    <n v="4130838614747"/>
    <d v="2007-02-23T00:00:00"/>
    <x v="6"/>
    <x v="30"/>
    <s v="Ali jeewani jamatkhana "/>
    <x v="0"/>
    <s v="Single"/>
    <x v="1"/>
    <x v="1"/>
    <s v="Participation in hackathons and innovation challenges"/>
    <x v="1"/>
    <x v="2"/>
  </r>
  <r>
    <n v="0"/>
    <n v="0"/>
    <x v="1"/>
    <n v="0"/>
    <s v="sameerkhosani59@gmail.comGoogle IT Automation with Python"/>
    <n v="793"/>
    <s v="Sameer khosani"/>
    <s v="sameerkhosani59@gmail.com"/>
    <n v="4130314328817"/>
    <x v="8"/>
    <s v="google-it-automation"/>
    <s v="Google"/>
    <s v="2025-08-04T09:13:20.938Z"/>
    <m/>
    <n v="0"/>
    <n v="7"/>
    <x v="0"/>
    <s v="No"/>
    <s v="akepb-southern-male-n6n2y"/>
    <s v="AKEPB - Southern (Male)"/>
    <m/>
    <m/>
    <m/>
    <m/>
    <x v="0"/>
    <x v="0"/>
    <x v="0"/>
    <s v="+923323727408"/>
    <n v="4130314328817"/>
    <d v="2002-07-20T00:00:00"/>
    <x v="6"/>
    <x v="32"/>
    <s v="Mubarak jamath khana"/>
    <x v="0"/>
    <s v="Single"/>
    <x v="1"/>
    <x v="0"/>
    <s v="Advanced technical or soft skills training"/>
    <x v="1"/>
    <x v="2"/>
  </r>
  <r>
    <n v="0"/>
    <n v="0"/>
    <x v="1"/>
    <n v="0"/>
    <s v="aamaradeedar15@gmail.comGoogle Prompting Essentials"/>
    <n v="794"/>
    <s v="Aamara Deedar Ali"/>
    <s v="aamaradeedar15@gmail.com"/>
    <n v="4130347422642"/>
    <x v="10"/>
    <s v="prompting-essentials-google"/>
    <s v="Google"/>
    <s v="2025-07-14T12:14:37.040Z"/>
    <s v="2025-07-14T13:52:27.838Z"/>
    <n v="0"/>
    <n v="4"/>
    <x v="0"/>
    <s v="No"/>
    <s v="akepb-southern-female-ezajg"/>
    <s v="AKEPB - Southern (Female)"/>
    <s v="Google Career Certificates Scholarship Program "/>
    <s v="FZGI3"/>
    <m/>
    <m/>
    <x v="0"/>
    <x v="0"/>
    <x v="0"/>
    <s v="+923363436594"/>
    <n v="4130347422642"/>
    <d v="1995-02-15T00:00:00"/>
    <x v="6"/>
    <x v="32"/>
    <s v="Mubarak "/>
    <x v="1"/>
    <s v="Single"/>
    <x v="0"/>
    <x v="2"/>
    <s v="Entrepreneurship support and mentoring"/>
    <x v="0"/>
    <x v="0"/>
  </r>
  <r>
    <n v="0"/>
    <n v="2"/>
    <x v="1"/>
    <n v="0"/>
    <s v="allypk2000@gmail.comGoogle Cybersecurity"/>
    <n v="795"/>
    <s v="Ally Hassan Ali"/>
    <s v="allypk2000@gmail.com"/>
    <n v="4230108219641"/>
    <x v="2"/>
    <s v="google-cybersecurity"/>
    <s v="Google"/>
    <s v="2025-08-25T10:24:34.385Z"/>
    <s v="2025-11-03T11:01:44.213Z"/>
    <n v="5"/>
    <n v="9"/>
    <x v="0"/>
    <s v="No"/>
    <s v="akepb-southern-male-n6n2y"/>
    <s v="AKEPB - Southern (Male)"/>
    <s v="Google Career Certificates Scholarship Program "/>
    <m/>
    <m/>
    <m/>
    <x v="0"/>
    <x v="3"/>
    <x v="2"/>
    <s v="+923452177633"/>
    <n v="4230108219641"/>
    <d v="1979-03-03T00:00:00"/>
    <x v="6"/>
    <x v="21"/>
    <s v="Clifton "/>
    <x v="0"/>
    <s v="Married"/>
    <x v="2"/>
    <x v="8"/>
    <s v="Advanced technical or soft skills training"/>
    <x v="3"/>
    <x v="0"/>
  </r>
  <r>
    <n v="1"/>
    <n v="0"/>
    <x v="0"/>
    <n v="1"/>
    <s v="nomangakhowaja@gmail.comGoogle Data Analytics"/>
    <n v="796"/>
    <s v="Noman Ghazanfarali"/>
    <s v="nomangakhowaja@gmail.com"/>
    <n v="4130308973091"/>
    <x v="1"/>
    <s v="google-data-analytics"/>
    <s v="Google"/>
    <s v="2025-08-13T07:32:19.581Z"/>
    <m/>
    <n v="0"/>
    <n v="9"/>
    <x v="0"/>
    <s v="No"/>
    <s v="akepb-southern-male-n6n2y"/>
    <s v="AKEPB - Southern (Male)"/>
    <s v="Google Career Certificates Scholarship Program "/>
    <s v="FZGI3"/>
    <m/>
    <m/>
    <x v="0"/>
    <x v="0"/>
    <x v="0"/>
    <s v="+923435324101"/>
    <n v="4130308973091"/>
    <d v="1991-10-01T00:00:00"/>
    <x v="6"/>
    <x v="32"/>
    <s v="prince Aly Road Jamatkhana"/>
    <x v="0"/>
    <s v="Married"/>
    <x v="2"/>
    <x v="2"/>
    <s v="Advanced technical or soft skills training"/>
    <x v="0"/>
    <x v="0"/>
  </r>
  <r>
    <n v="1"/>
    <n v="0"/>
    <x v="0"/>
    <n v="1"/>
    <s v="rifasmoninja@gmail.comGoogle AI Essentials"/>
    <n v="797"/>
    <s v="Rifa Muhammad Amin"/>
    <s v="rifasmoninja@gmail.com"/>
    <n v="4220102974152"/>
    <x v="3"/>
    <s v="ai-essentials-google"/>
    <s v="Google"/>
    <s v="2025-07-11T09:48:23.054Z"/>
    <m/>
    <n v="0"/>
    <n v="5"/>
    <x v="0"/>
    <s v="No"/>
    <s v="akepb-southern-female-ezajg"/>
    <s v="AKEPB - Southern (Female)"/>
    <s v="Google Career Certificates Scholarship Program "/>
    <s v="jAtkQ"/>
    <m/>
    <m/>
    <x v="0"/>
    <x v="0"/>
    <x v="0"/>
    <s v="+923353304077"/>
    <n v="4220102974152"/>
    <d v="2001-01-19T00:00:00"/>
    <x v="6"/>
    <x v="23"/>
    <s v="Darkhana jamat Khana Garden "/>
    <x v="1"/>
    <s v="Single"/>
    <x v="5"/>
    <x v="4"/>
    <s v="Support My Family members for Upskilling"/>
    <x v="1"/>
    <x v="1"/>
  </r>
  <r>
    <n v="0"/>
    <n v="1"/>
    <x v="1"/>
    <n v="0"/>
    <s v="jessani.anum@gmail.comGoogle Prompting Essentials"/>
    <n v="798"/>
    <s v="Anum sajwani"/>
    <s v="jessani.anum@gmail.com"/>
    <n v="4200004969840"/>
    <x v="10"/>
    <s v="prompting-essentials-google"/>
    <s v="Google"/>
    <s v="2025-09-01T02:30:21.097Z"/>
    <m/>
    <n v="0"/>
    <n v="4"/>
    <x v="0"/>
    <s v="No"/>
    <s v="akepb-southern-female-ezajg"/>
    <s v="AKEPB - Southern (Female)"/>
    <m/>
    <s v="jAtkQ"/>
    <m/>
    <m/>
    <x v="0"/>
    <x v="0"/>
    <x v="0"/>
    <s v="+923343071526"/>
    <n v="4200004969840"/>
    <d v="1990-08-21T00:00:00"/>
    <x v="6"/>
    <x v="23"/>
    <s v="PASK jamat khana"/>
    <x v="1"/>
    <s v="Married"/>
    <x v="2"/>
    <x v="8"/>
    <s v="Job referrals or placement support"/>
    <x v="0"/>
    <x v="0"/>
  </r>
  <r>
    <n v="1"/>
    <n v="0"/>
    <x v="0"/>
    <n v="1"/>
    <s v="Yaaminnizar@gmail.comGoogle Digital Marketing &amp; E-commerce"/>
    <n v="799"/>
    <s v="Yaamin Kotadia"/>
    <s v="Yaaminnizar@gmail.com"/>
    <n v="4210149701119"/>
    <x v="7"/>
    <s v="google-digital-marketing-ecommerce"/>
    <s v="Google"/>
    <s v="2025-07-21T10:53:26.538Z"/>
    <s v="2025-11-03T09:03:57.833Z"/>
    <n v="4"/>
    <n v="8"/>
    <x v="0"/>
    <s v="No"/>
    <s v="akepb-southern-male-n6n2y"/>
    <s v="AKEPB - Southern (Male)"/>
    <s v="Google Career Certificates Scholarship Program "/>
    <s v="jAtkQ"/>
    <m/>
    <m/>
    <x v="0"/>
    <x v="20"/>
    <x v="4"/>
    <s v="+923312457992"/>
    <n v="4210149701119"/>
    <d v="2001-08-27T00:00:00"/>
    <x v="6"/>
    <x v="20"/>
    <s v="Alyabad"/>
    <x v="0"/>
    <s v="Single"/>
    <x v="2"/>
    <x v="2"/>
    <s v="Advanced technical or soft skills training"/>
    <x v="1"/>
    <x v="2"/>
  </r>
  <r>
    <n v="0"/>
    <n v="0"/>
    <x v="1"/>
    <n v="0"/>
    <s v="ramshariaz14@hotmail.comGoogle Prompting Essentials"/>
    <n v="800"/>
    <s v="Ramsha Riaz"/>
    <s v="ramshariaz14@hotmail.com"/>
    <n v="4210164665892"/>
    <x v="10"/>
    <s v="prompting-essentials-google"/>
    <s v="Google"/>
    <s v="2025-07-20T00:54:04.480Z"/>
    <m/>
    <n v="0"/>
    <n v="4"/>
    <x v="0"/>
    <s v="No"/>
    <s v="akepb-southern-female-ezajg"/>
    <s v="AKEPB - Southern (Female)"/>
    <s v="Google Career Certificates Scholarship Program "/>
    <m/>
    <m/>
    <m/>
    <x v="0"/>
    <x v="0"/>
    <x v="0"/>
    <s v="+923322288260"/>
    <n v="4210164665892"/>
    <d v="2004-04-17T00:00:00"/>
    <x v="6"/>
    <x v="26"/>
    <s v="Al Azhar garden "/>
    <x v="1"/>
    <s v="Single"/>
    <x v="5"/>
    <x v="0"/>
    <s v="Support My Family members for Upskilling"/>
    <x v="1"/>
    <x v="2"/>
  </r>
  <r>
    <n v="1"/>
    <n v="0"/>
    <x v="0"/>
    <n v="1"/>
    <s v="arslan.alam99@gmail.comGoogle Advanced Data Analytics"/>
    <n v="801"/>
    <s v="Arslan Alam"/>
    <s v="arslan.alam99@gmail.com"/>
    <n v="7150185397241"/>
    <x v="5"/>
    <s v="google-advanced-data-analytics"/>
    <s v="Google"/>
    <s v="2025-07-10T19:43:48.165Z"/>
    <s v="2025-10-15T11:07:34.699Z"/>
    <n v="1"/>
    <n v="8"/>
    <x v="0"/>
    <s v="No"/>
    <s v="akepb-southern-male-n6n2y"/>
    <s v="AKEPB - Southern (Male)"/>
    <s v="Google Career Certificates Scholarship Program "/>
    <s v="FZGI3"/>
    <m/>
    <m/>
    <x v="0"/>
    <x v="11"/>
    <x v="1"/>
    <s v="+923403159018"/>
    <n v="7150185397241"/>
    <d v="2001-01-14T00:00:00"/>
    <x v="6"/>
    <x v="21"/>
    <s v="Clifton"/>
    <x v="0"/>
    <s v="Single"/>
    <x v="1"/>
    <x v="1"/>
    <s v="Job referrals or placement support"/>
    <x v="1"/>
    <x v="2"/>
  </r>
  <r>
    <n v="0"/>
    <n v="0"/>
    <x v="1"/>
    <n v="0"/>
    <s v="sameerkhuwaja52@gmail.comGoogle IT Support"/>
    <n v="802"/>
    <s v="Sameer khuwaja"/>
    <s v="sameerkhuwaja52@gmail.com"/>
    <n v="4130370306603"/>
    <x v="6"/>
    <s v="google-it-support"/>
    <s v="Google"/>
    <s v="2025-08-18T05:19:57.319Z"/>
    <s v="2025-10-14T08:46:02.026Z"/>
    <n v="0"/>
    <n v="6"/>
    <x v="0"/>
    <s v="No"/>
    <s v="akepb-southern-male-n6n2y"/>
    <s v="AKEPB - Southern (Male)"/>
    <m/>
    <m/>
    <m/>
    <m/>
    <x v="0"/>
    <x v="0"/>
    <x v="0"/>
    <s v="+923196594214"/>
    <n v="4130370306603"/>
    <d v="2003-10-18T00:00:00"/>
    <x v="6"/>
    <x v="32"/>
    <s v="Mubarak "/>
    <x v="0"/>
    <s v="Single"/>
    <x v="1"/>
    <x v="0"/>
    <s v="Internship placements"/>
    <x v="1"/>
    <x v="2"/>
  </r>
  <r>
    <n v="0"/>
    <n v="5"/>
    <x v="1"/>
    <n v="0"/>
    <s v="neelumimran2013@gmail.comGoogle IT Support"/>
    <n v="803"/>
    <s v="Neelam Hussain"/>
    <s v="neelumimran2013@gmail.com"/>
    <n v="4130422441968"/>
    <x v="6"/>
    <s v="google-it-support"/>
    <s v="Google"/>
    <s v="2025-07-12T16:39:17.496Z"/>
    <s v="2025-07-22T12:39:52.874Z"/>
    <n v="1"/>
    <n v="6"/>
    <x v="0"/>
    <s v="No"/>
    <s v="akepb-southern-female-ezajg"/>
    <s v="AKEPB - Southern (Female)"/>
    <s v="Google Career Certificates Scholarship Program "/>
    <m/>
    <m/>
    <m/>
    <x v="0"/>
    <x v="14"/>
    <x v="1"/>
    <s v="+923350027292"/>
    <n v="4130422441968"/>
    <d v="1982-10-06T00:00:00"/>
    <x v="6"/>
    <x v="32"/>
    <s v="Mubarak JK"/>
    <x v="1"/>
    <s v="Married"/>
    <x v="2"/>
    <x v="2"/>
    <s v="Participation in hackathons and innovation challenges"/>
    <x v="4"/>
    <x v="0"/>
  </r>
  <r>
    <n v="0"/>
    <n v="1"/>
    <x v="1"/>
    <n v="0"/>
    <s v="rameezkarim94@gmail.comGoogle Data Analytics"/>
    <n v="804"/>
    <s v="rameez karim"/>
    <s v="rameezkarim94@gmail.com"/>
    <n v="7150167839843"/>
    <x v="1"/>
    <s v="google-data-analytics"/>
    <s v="Google"/>
    <s v="2025-08-05T15:56:39.543Z"/>
    <s v="2025-10-28T17:06:59.429Z"/>
    <n v="4"/>
    <n v="9"/>
    <x v="0"/>
    <s v="No"/>
    <s v="akepb-southern-male-n6n2y"/>
    <s v="AKEPB - Southern (Male)"/>
    <s v="Google Career Certificates Scholarship Program "/>
    <s v="jAtkQ"/>
    <m/>
    <m/>
    <x v="0"/>
    <x v="7"/>
    <x v="4"/>
    <s v="+923480412061"/>
    <n v="7150167839843"/>
    <d v="2005-12-08T00:00:00"/>
    <x v="6"/>
    <x v="26"/>
    <s v="ali jewani "/>
    <x v="0"/>
    <s v="Single"/>
    <x v="1"/>
    <x v="2"/>
    <s v="Advanced technical or soft skills training"/>
    <x v="1"/>
    <x v="2"/>
  </r>
  <r>
    <n v="0"/>
    <n v="0"/>
    <x v="1"/>
    <n v="0"/>
    <s v="karimazizali.s@gmail.comGoogle Prompting Essentials"/>
    <n v="805"/>
    <s v="Karim Aziz Ali Lakhani"/>
    <s v="karimazizali.s@gmail.com"/>
    <n v="4210107452061"/>
    <x v="10"/>
    <s v="prompting-essentials-google"/>
    <s v="Google"/>
    <s v="2025-07-19T07:26:26.696Z"/>
    <m/>
    <n v="0"/>
    <n v="4"/>
    <x v="0"/>
    <s v="No"/>
    <s v="akepb-southern-male-n6n2y"/>
    <s v="AKEPB - Southern (Male)"/>
    <s v="Google Career Certificates Scholarship Program "/>
    <s v="jAtkQ"/>
    <m/>
    <m/>
    <x v="0"/>
    <x v="0"/>
    <x v="0"/>
    <s v="+923101131830"/>
    <n v="4210107452061"/>
    <d v="2000-02-14T00:00:00"/>
    <x v="6"/>
    <x v="20"/>
    <s v="Alyabad jamatkhana (karimabad jurisdiction Karachi)"/>
    <x v="0"/>
    <s v="Single"/>
    <x v="5"/>
    <x v="5"/>
    <s v="Job referrals or placement support"/>
    <x v="1"/>
    <x v="1"/>
  </r>
  <r>
    <n v="1"/>
    <n v="0"/>
    <x v="2"/>
    <n v="1"/>
    <s v="salima.shams@aku.eduGoogle AI Essentials"/>
    <n v="806"/>
    <s v="Salima Shams"/>
    <s v="salima.shams@aku.edu"/>
    <n v="4220104042838"/>
    <x v="3"/>
    <s v="ai-essentials-google"/>
    <s v="Google"/>
    <s v="2025-07-25T13:05:36.618Z"/>
    <m/>
    <n v="0"/>
    <n v="5"/>
    <x v="0"/>
    <s v="No"/>
    <s v="akepb-southern-female-ezajg"/>
    <s v="AKEPB - Southern (Female)"/>
    <s v="Google Career Certificates Scholarship Program "/>
    <m/>
    <m/>
    <m/>
    <x v="0"/>
    <x v="0"/>
    <x v="0"/>
    <s v="+923002535331"/>
    <n v="4220104042838"/>
    <d v="1981-07-23T00:00:00"/>
    <x v="6"/>
    <x v="23"/>
    <s v="Darkhana"/>
    <x v="1"/>
    <s v="Single"/>
    <x v="2"/>
    <x v="8"/>
    <s v="Advanced technical or soft skills training"/>
    <x v="4"/>
    <x v="0"/>
  </r>
  <r>
    <n v="1"/>
    <n v="0"/>
    <x v="0"/>
    <n v="1"/>
    <s v="alishankhawaja110@gmail.comGoogle Digital Marketing &amp; E-commerce"/>
    <n v="807"/>
    <s v="Ali Shan Khowaja"/>
    <s v="alishankhawaja110@gmail.com"/>
    <n v="4140682541631"/>
    <x v="7"/>
    <s v="google-digital-marketing-ecommerce"/>
    <s v="Google"/>
    <s v="2025-08-06T13:39:39.736Z"/>
    <s v="2025-10-27T08:19:43.704Z"/>
    <n v="0"/>
    <n v="7"/>
    <x v="0"/>
    <s v="No"/>
    <s v="akepb-southern-male-n6n2y"/>
    <s v="AKEPB - Southern (Male)"/>
    <m/>
    <m/>
    <m/>
    <m/>
    <x v="0"/>
    <x v="0"/>
    <x v="0"/>
    <s v="+923442789396"/>
    <n v="4140682541631"/>
    <d v="1995-11-16T00:00:00"/>
    <x v="6"/>
    <x v="31"/>
    <s v="Muhammad Abad "/>
    <x v="0"/>
    <s v="Single"/>
    <x v="2"/>
    <x v="2"/>
    <s v="Entrepreneurship support and mentoring"/>
    <x v="0"/>
    <x v="1"/>
  </r>
  <r>
    <n v="1"/>
    <n v="0"/>
    <x v="0"/>
    <n v="1"/>
    <s v="muradkanji11@gmail.comGoogle Data Analytics"/>
    <n v="808"/>
    <s v="Murad Kanji"/>
    <s v="muradkanji11@gmail.com"/>
    <n v="4220186893471"/>
    <x v="1"/>
    <s v="google-data-analytics"/>
    <s v="Google"/>
    <s v="2025-07-16T06:17:39.451Z"/>
    <s v="2025-08-12T13:44:44.888Z"/>
    <n v="0"/>
    <n v="9"/>
    <x v="0"/>
    <s v="No"/>
    <s v="akepb-southern-male-n6n2y"/>
    <s v="AKEPB - Southern (Male)"/>
    <s v="Google Career Certificates Scholarship Program "/>
    <s v="jAtkQ"/>
    <m/>
    <m/>
    <x v="0"/>
    <x v="0"/>
    <x v="0"/>
    <s v="+923213703309"/>
    <n v="4220186893471"/>
    <d v="1999-01-11T00:00:00"/>
    <x v="6"/>
    <x v="23"/>
    <s v="Aminabad "/>
    <x v="0"/>
    <s v="Single"/>
    <x v="1"/>
    <x v="5"/>
    <s v="Job referrals or placement support"/>
    <x v="0"/>
    <x v="2"/>
  </r>
  <r>
    <n v="1"/>
    <n v="0"/>
    <x v="0"/>
    <n v="1"/>
    <s v="alinoor020@gmail.comGoogle Project Management"/>
    <n v="809"/>
    <s v="Noor Ali"/>
    <s v="alinoor020@gmail.com"/>
    <n v="7140189983563"/>
    <x v="0"/>
    <s v="google-project-management"/>
    <s v="Google"/>
    <s v="2025-08-03T16:10:57.518Z"/>
    <m/>
    <n v="0"/>
    <n v="7"/>
    <x v="0"/>
    <s v="No"/>
    <s v="akepb-southern-male-n6n2y"/>
    <s v="AKEPB - Southern (Male)"/>
    <m/>
    <m/>
    <m/>
    <m/>
    <x v="0"/>
    <x v="0"/>
    <x v="0"/>
    <s v="+923118822812"/>
    <n v="7140189983563"/>
    <d v="1991-03-01T00:00:00"/>
    <x v="6"/>
    <x v="21"/>
    <s v="Clifton Jamat Khana"/>
    <x v="0"/>
    <s v="Married"/>
    <x v="2"/>
    <x v="8"/>
    <s v="Advanced technical or soft skills training"/>
    <x v="0"/>
    <x v="1"/>
  </r>
  <r>
    <n v="1"/>
    <n v="0"/>
    <x v="0"/>
    <n v="1"/>
    <s v="mehreenmohd1@gmail.comGoogle Cybersecurity"/>
    <n v="810"/>
    <s v="Mehrdd"/>
    <s v="mehreenmohd1@gmail.com"/>
    <n v="4220171006666"/>
    <x v="2"/>
    <s v="google-cybersecurity"/>
    <s v="Google"/>
    <s v="2025-09-06T17:51:11.230Z"/>
    <m/>
    <n v="0"/>
    <n v="9"/>
    <x v="0"/>
    <s v="No"/>
    <s v="akepb-southern-female-ezajg"/>
    <s v="AKEPB - Southern (Female)"/>
    <s v="Google Career Certificates Scholarship Program "/>
    <m/>
    <m/>
    <m/>
    <x v="0"/>
    <x v="0"/>
    <x v="0"/>
    <s v="Not available in Google Form Data"/>
    <s v="Not available in Google Form Data"/>
    <s v="Not available in Google Form Data"/>
    <x v="6"/>
    <x v="4"/>
    <s v="Not available in Google Form Data"/>
    <x v="2"/>
    <s v="Not available in Google Form Data"/>
    <x v="4"/>
    <x v="3"/>
    <s v="Not available in Google Form Data"/>
    <x v="2"/>
    <x v="4"/>
  </r>
  <r>
    <n v="1"/>
    <n v="0"/>
    <x v="0"/>
    <n v="1"/>
    <s v="mubina.ali55@gmail.comGoogle Cybersecurity"/>
    <n v="811"/>
    <s v="Mubina ali"/>
    <s v="mubina.ali55@gmail.com"/>
    <n v="7170205662344"/>
    <x v="2"/>
    <s v="google-cybersecurity"/>
    <s v="Google"/>
    <s v="2025-07-10T11:21:18.575Z"/>
    <s v="2025-11-03T15:19:21.523Z"/>
    <n v="5"/>
    <n v="9"/>
    <x v="0"/>
    <s v="No"/>
    <s v="akepb-southern-female-ezajg"/>
    <s v="AKEPB - Southern (Female)"/>
    <s v="Google Career Certificates Scholarship Program "/>
    <m/>
    <m/>
    <m/>
    <x v="0"/>
    <x v="3"/>
    <x v="2"/>
    <s v="+923555264218"/>
    <n v="7170205662344"/>
    <d v="2003-03-20T00:00:00"/>
    <x v="6"/>
    <x v="26"/>
    <s v="Jiwani"/>
    <x v="1"/>
    <s v="Single"/>
    <x v="1"/>
    <x v="1"/>
    <s v="Internship placements"/>
    <x v="1"/>
    <x v="1"/>
  </r>
  <r>
    <n v="1"/>
    <n v="0"/>
    <x v="0"/>
    <n v="1"/>
    <s v="ammarabidalisamnani@gmail.comGoogle IT Automation with Python"/>
    <n v="812"/>
    <s v="Ammar Samnani"/>
    <s v="ammarabidalisamnani@gmail.com"/>
    <n v="4210113616127"/>
    <x v="8"/>
    <s v="google-it-automation"/>
    <s v="Google"/>
    <s v="2025-08-27T17:01:21.688Z"/>
    <s v="2025-11-03T18:53:17.377Z"/>
    <n v="1"/>
    <n v="7"/>
    <x v="0"/>
    <s v="No"/>
    <s v="akepb-southern-male-n6n2y"/>
    <s v="AKEPB - Southern (Male)"/>
    <s v="Google Career Certificates Scholarship Program "/>
    <m/>
    <m/>
    <m/>
    <x v="0"/>
    <x v="1"/>
    <x v="1"/>
    <s v="Not available in Google Form Data"/>
    <s v="Not available in Google Form Data"/>
    <s v="Not available in Google Form Data"/>
    <x v="6"/>
    <x v="4"/>
    <s v="Not available in Google Form Data"/>
    <x v="2"/>
    <s v="Not available in Google Form Data"/>
    <x v="4"/>
    <x v="3"/>
    <s v="Not available in Google Form Data"/>
    <x v="2"/>
    <x v="4"/>
  </r>
  <r>
    <n v="0"/>
    <n v="0"/>
    <x v="1"/>
    <n v="0"/>
    <s v="maryam.musa786@gmail.comGoogle Project Management"/>
    <n v="813"/>
    <s v="Maryam Musa"/>
    <s v="maryam.musa786@gmail.com"/>
    <n v="7150251398390"/>
    <x v="0"/>
    <s v="google-project-management"/>
    <s v="Google"/>
    <s v="2025-07-25T16:04:58.814Z"/>
    <s v="2025-10-02T18:32:29.599Z"/>
    <n v="1"/>
    <n v="7"/>
    <x v="0"/>
    <s v="No"/>
    <s v="akepb-southern-female-ezajg"/>
    <s v="AKEPB - Southern (Female)"/>
    <m/>
    <s v="jAtkQ"/>
    <m/>
    <m/>
    <x v="0"/>
    <x v="1"/>
    <x v="1"/>
    <s v="+923136989918"/>
    <n v="7150251398390"/>
    <d v="2002-04-06T00:00:00"/>
    <x v="6"/>
    <x v="23"/>
    <s v="sultanabad"/>
    <x v="1"/>
    <s v="Single"/>
    <x v="1"/>
    <x v="0"/>
    <s v="Advanced technical or soft skills training"/>
    <x v="1"/>
    <x v="2"/>
  </r>
  <r>
    <n v="1"/>
    <n v="0"/>
    <x v="0"/>
    <n v="1"/>
    <s v="marediazoha@gmail.comGoogle Digital Marketing &amp; E-commerce"/>
    <n v="814"/>
    <s v="Zoha Ali"/>
    <s v="marediazoha@gmail.com"/>
    <n v="4210157816464"/>
    <x v="7"/>
    <s v="google-digital-marketing-ecommerce"/>
    <s v="Google"/>
    <s v="2025-07-10T18:14:42.162Z"/>
    <s v="2025-11-02T09:32:17.004Z"/>
    <n v="3"/>
    <n v="8"/>
    <x v="0"/>
    <s v="No"/>
    <s v="akepb-southern-female-ezajg"/>
    <s v="AKEPB - Southern (Female)"/>
    <m/>
    <s v="jAtkQ"/>
    <m/>
    <m/>
    <x v="0"/>
    <x v="18"/>
    <x v="6"/>
    <s v="+923343357860"/>
    <n v="4210157816464"/>
    <d v="2001-10-09T00:00:00"/>
    <x v="6"/>
    <x v="26"/>
    <s v="Al Azhar Garden "/>
    <x v="1"/>
    <s v="Married"/>
    <x v="2"/>
    <x v="8"/>
    <s v="Advanced technical or soft skills training"/>
    <x v="1"/>
    <x v="1"/>
  </r>
  <r>
    <n v="1"/>
    <n v="0"/>
    <x v="0"/>
    <n v="1"/>
    <s v="sherayoubkhan@gmail.comGoogle Digital Marketing &amp; E-commerce"/>
    <n v="815"/>
    <s v="Sher"/>
    <s v="sherayoubkhan@gmail.com"/>
    <n v="4210116453039"/>
    <x v="7"/>
    <s v="google-digital-marketing-ecommerce"/>
    <s v="Google"/>
    <s v="2025-07-10T16:43:33.536Z"/>
    <s v="2025-11-04T04:48:48.695Z"/>
    <n v="6"/>
    <n v="8"/>
    <x v="0"/>
    <s v="No"/>
    <s v="akepb-southern-male-n6n2y"/>
    <s v="AKEPB - Southern (Male)"/>
    <m/>
    <s v="FZGI3"/>
    <m/>
    <m/>
    <x v="0"/>
    <x v="22"/>
    <x v="2"/>
    <s v="+923220227250"/>
    <n v="4210116453039"/>
    <d v="1976-11-10T00:00:00"/>
    <x v="6"/>
    <x v="26"/>
    <s v="Jiwani "/>
    <x v="0"/>
    <s v="Married"/>
    <x v="5"/>
    <x v="4"/>
    <s v="Advanced technical or soft skills training"/>
    <x v="3"/>
    <x v="0"/>
  </r>
  <r>
    <n v="0"/>
    <n v="0"/>
    <x v="1"/>
    <n v="0"/>
    <s v="samanshahsaman11@gmail.comGoogle Prompting Essentials"/>
    <n v="816"/>
    <s v="Suman Islam"/>
    <s v="samanshahsaman11@gmail.com"/>
    <n v="7150265248302"/>
    <x v="10"/>
    <s v="prompting-essentials-google"/>
    <s v="Google"/>
    <s v="2025-07-10T10:55:09.509Z"/>
    <s v="2025-10-29T14:26:15.001Z"/>
    <n v="3"/>
    <n v="4"/>
    <x v="0"/>
    <s v="No"/>
    <s v="akepb-southern-female-ezajg"/>
    <s v="AKEPB - Southern (Female)"/>
    <s v="Google Career Certificates Scholarship Program "/>
    <s v="jAtkQ"/>
    <m/>
    <m/>
    <x v="0"/>
    <x v="22"/>
    <x v="2"/>
    <s v="+923424442827"/>
    <n v="7150265248302"/>
    <d v="2000-06-19T00:00:00"/>
    <x v="6"/>
    <x v="26"/>
    <s v="Ali Jiwani JamatKhana"/>
    <x v="1"/>
    <s v="Single"/>
    <x v="1"/>
    <x v="2"/>
    <s v="Advanced technical or soft skills training"/>
    <x v="1"/>
    <x v="1"/>
  </r>
  <r>
    <n v="1"/>
    <n v="0"/>
    <x v="0"/>
    <n v="1"/>
    <s v="sayalbaig@gmail.comGoogle Data Analytics"/>
    <n v="817"/>
    <s v="Sayal Baig"/>
    <s v="sayalbaig@gmail.com"/>
    <n v="4210194487299"/>
    <x v="1"/>
    <s v="google-data-analytics"/>
    <s v="Google"/>
    <s v="2025-07-20T13:01:56.114Z"/>
    <m/>
    <n v="0"/>
    <n v="9"/>
    <x v="0"/>
    <s v="No"/>
    <s v="akepb-southern-male-n6n2y"/>
    <s v="AKEPB - Southern (Male)"/>
    <s v="Google Career Certificates Scholarship Program "/>
    <s v="jAtkQ"/>
    <m/>
    <m/>
    <x v="0"/>
    <x v="0"/>
    <x v="0"/>
    <s v="+923102828271"/>
    <n v="4210194487299"/>
    <d v="2002-11-26T00:00:00"/>
    <x v="6"/>
    <x v="20"/>
    <s v="Karimabad"/>
    <x v="0"/>
    <s v="Single"/>
    <x v="1"/>
    <x v="8"/>
    <s v="Support My Family members for Upskilling"/>
    <x v="1"/>
    <x v="2"/>
  </r>
  <r>
    <n v="1"/>
    <n v="0"/>
    <x v="0"/>
    <n v="1"/>
    <s v="naureenalimeghani@gmail.comGoogle Advanced Data Analytics"/>
    <n v="818"/>
    <s v="Naureen Ali"/>
    <s v="naureenalimeghani@gmail.com"/>
    <n v="4220165917462"/>
    <x v="5"/>
    <s v="google-advanced-data-analytics"/>
    <s v="Google"/>
    <s v="2025-07-29T09:47:59.506Z"/>
    <s v="2025-07-29T10:10:05.344Z"/>
    <n v="0"/>
    <n v="8"/>
    <x v="0"/>
    <s v="No"/>
    <s v="akepb-southern-female-ezajg"/>
    <s v="AKEPB - Southern (Female)"/>
    <s v="Google Career Certificates Scholarship Program "/>
    <s v="jAtkQ"/>
    <m/>
    <m/>
    <x v="0"/>
    <x v="0"/>
    <x v="0"/>
    <s v="+923323019847"/>
    <n v="4220165917462"/>
    <d v="1995-04-13T00:00:00"/>
    <x v="6"/>
    <x v="23"/>
    <s v="darkhana"/>
    <x v="1"/>
    <s v="Single"/>
    <x v="5"/>
    <x v="2"/>
    <s v="Advanced technical or soft skills training"/>
    <x v="0"/>
    <x v="1"/>
  </r>
  <r>
    <n v="1"/>
    <n v="0"/>
    <x v="0"/>
    <n v="1"/>
    <s v="salima.rajput@gmail.comGoogle Project Management"/>
    <n v="819"/>
    <s v="Salima"/>
    <s v="salima.rajput@gmail.com"/>
    <n v="4210115527594"/>
    <x v="0"/>
    <s v="google-project-management"/>
    <s v="Google"/>
    <s v="2025-05-27T18:03:33.167Z"/>
    <s v="2025-10-09T10:00:07.471Z"/>
    <n v="0"/>
    <n v="7"/>
    <x v="0"/>
    <s v="No"/>
    <s v="akepb-southern-female-ezajg"/>
    <s v="AKEPB - Southern (Female)"/>
    <s v="Google Career Certificates Scholarship Program "/>
    <s v="jAtkQ"/>
    <m/>
    <m/>
    <x v="0"/>
    <x v="0"/>
    <x v="0"/>
    <s v="+923332348744"/>
    <n v="4210115527594"/>
    <d v="1976-07-11T00:00:00"/>
    <x v="6"/>
    <x v="20"/>
    <s v="Alyabad"/>
    <x v="1"/>
    <s v="Married"/>
    <x v="2"/>
    <x v="2"/>
    <s v="Entrepreneurship support and mentoring"/>
    <x v="3"/>
    <x v="0"/>
  </r>
  <r>
    <n v="0"/>
    <n v="0"/>
    <x v="1"/>
    <n v="0"/>
    <s v="aamir.lalani@gmail.comGoogle Data Analytics"/>
    <n v="820"/>
    <s v="Aamir Amin"/>
    <s v="aamir.lalani@gmail.com"/>
    <n v="4210143931175"/>
    <x v="1"/>
    <s v="google-data-analytics"/>
    <s v="Google"/>
    <s v="2025-07-20T20:01:22.745Z"/>
    <s v="2025-10-17T08:41:06.640Z"/>
    <n v="1"/>
    <n v="9"/>
    <x v="0"/>
    <s v="No"/>
    <s v="akepb-southern-male-n6n2y"/>
    <s v="AKEPB - Southern (Male)"/>
    <s v="Google Career Certificates Scholarship Program "/>
    <m/>
    <m/>
    <m/>
    <x v="0"/>
    <x v="2"/>
    <x v="1"/>
    <s v="+923330270969"/>
    <n v="4210143931175"/>
    <d v="1988-05-03T00:00:00"/>
    <x v="6"/>
    <x v="20"/>
    <s v="Salimahabad "/>
    <x v="0"/>
    <s v="Married"/>
    <x v="2"/>
    <x v="5"/>
    <s v="Support My Family members for Upskilling"/>
    <x v="4"/>
    <x v="1"/>
  </r>
  <r>
    <n v="0"/>
    <n v="0"/>
    <x v="1"/>
    <n v="0"/>
    <s v="zorain.khorasi@gmail.comGoogle Cybersecurity"/>
    <n v="821"/>
    <s v="Zorain Noushad"/>
    <s v="zorain.khorasi@gmail.com"/>
    <n v="4210118747125"/>
    <x v="2"/>
    <s v="google-cybersecurity"/>
    <s v="Google"/>
    <s v="2025-07-10T11:37:19.396Z"/>
    <s v="2025-11-03T12:39:53.294Z"/>
    <n v="4"/>
    <n v="9"/>
    <x v="0"/>
    <s v="No"/>
    <s v="akepb-southern-male-n6n2y"/>
    <s v="AKEPB - Southern (Male)"/>
    <s v="Google Career Certificates Scholarship Program "/>
    <s v="FZGI3"/>
    <m/>
    <m/>
    <x v="0"/>
    <x v="7"/>
    <x v="4"/>
    <s v="+923408374575"/>
    <n v="4210118747125"/>
    <d v="1999-06-23T00:00:00"/>
    <x v="6"/>
    <x v="20"/>
    <s v="Karimabad"/>
    <x v="0"/>
    <s v="Single"/>
    <x v="2"/>
    <x v="7"/>
    <s v="Advanced technical or soft skills training"/>
    <x v="1"/>
    <x v="1"/>
  </r>
  <r>
    <n v="0"/>
    <n v="2"/>
    <x v="1"/>
    <n v="0"/>
    <s v="aneelarahman567@gmail.comGoogle Project Management"/>
    <n v="822"/>
    <s v="Anila rahman"/>
    <s v="aneelarahman567@gmail.com"/>
    <n v="7170205733850"/>
    <x v="0"/>
    <s v="google-project-management"/>
    <s v="Google"/>
    <s v="2025-10-31T15:07:01.410Z"/>
    <s v="2025-10-31T15:14:25.486Z"/>
    <n v="0"/>
    <n v="7"/>
    <x v="0"/>
    <s v="No"/>
    <s v="akepb-southern-female-ezajg"/>
    <s v="AKEPB - Southern (Female)"/>
    <m/>
    <s v="jAtkQ"/>
    <m/>
    <m/>
    <x v="0"/>
    <x v="0"/>
    <x v="0"/>
    <s v="+923419002994"/>
    <n v="7170205733850"/>
    <d v="1998-11-30T00:00:00"/>
    <x v="6"/>
    <x v="26"/>
    <s v="Noorabad "/>
    <x v="1"/>
    <s v="Single"/>
    <x v="2"/>
    <x v="0"/>
    <s v="Entrepreneurship support and mentoring"/>
    <x v="0"/>
    <x v="1"/>
  </r>
  <r>
    <n v="1"/>
    <n v="0"/>
    <x v="0"/>
    <n v="1"/>
    <s v="inarakarim012@gmail.comGoogle Data Analytics"/>
    <n v="823"/>
    <s v="Inara karim"/>
    <s v="inarakarim012@gmail.com"/>
    <n v="7150251548648"/>
    <x v="1"/>
    <s v="google-data-analytics"/>
    <s v="Google"/>
    <s v="2025-07-11T05:23:05.174Z"/>
    <s v="2025-07-14T18:19:29.111Z"/>
    <n v="0"/>
    <n v="9"/>
    <x v="0"/>
    <s v="No"/>
    <s v="akepb-southern-female-ezajg"/>
    <s v="AKEPB - Southern (Female)"/>
    <s v="Google Career Certificates Scholarship Program "/>
    <s v="jAtkQ"/>
    <m/>
    <m/>
    <x v="0"/>
    <x v="0"/>
    <x v="0"/>
    <s v="+923400535725"/>
    <n v="7150251548648"/>
    <d v="2001-09-06T00:00:00"/>
    <x v="6"/>
    <x v="26"/>
    <s v="Gulshan e noor"/>
    <x v="1"/>
    <s v="Single"/>
    <x v="2"/>
    <x v="8"/>
    <s v="Job referrals or placement support"/>
    <x v="1"/>
    <x v="1"/>
  </r>
  <r>
    <n v="0"/>
    <n v="0"/>
    <x v="1"/>
    <n v="0"/>
    <s v="graphic.jafar@gmail.comGoogle UX Design"/>
    <n v="824"/>
    <s v="Saleem Jafar"/>
    <s v="graphic.jafar@gmail.com"/>
    <n v="1520207675239"/>
    <x v="9"/>
    <s v="google-ux-design"/>
    <s v="Google"/>
    <s v="2025-09-14T13:04:34.360Z"/>
    <s v="2025-10-01T19:16:42.841Z"/>
    <n v="1"/>
    <n v="8"/>
    <x v="0"/>
    <s v="No"/>
    <s v="akepb-southern-male-n6n2y"/>
    <s v="AKEPB - Southern (Male)"/>
    <m/>
    <m/>
    <m/>
    <m/>
    <x v="0"/>
    <x v="11"/>
    <x v="1"/>
    <s v="+923448857011"/>
    <n v="1520207675239"/>
    <d v="1991-03-26T00:00:00"/>
    <x v="6"/>
    <x v="26"/>
    <s v="Ali Jiwani"/>
    <x v="0"/>
    <s v="Married"/>
    <x v="2"/>
    <x v="8"/>
    <s v="Entrepreneurship support and mentoring"/>
    <x v="0"/>
    <x v="0"/>
  </r>
  <r>
    <n v="1"/>
    <n v="0"/>
    <x v="0"/>
    <n v="1"/>
    <s v="firdous_96@outlook.comGoogle AI Essentials"/>
    <n v="825"/>
    <s v="Dr.Firdous Ali Amir"/>
    <s v="firdous_96@outlook.com"/>
    <n v="4200029108431"/>
    <x v="3"/>
    <s v="ai-essentials-google"/>
    <s v="Google"/>
    <s v="2025-08-31T05:19:48.973Z"/>
    <s v="2025-08-31T10:51:53.797Z"/>
    <n v="0"/>
    <n v="5"/>
    <x v="0"/>
    <s v="No"/>
    <s v="akepb-southern-male-n6n2y"/>
    <s v="AKEPB - Southern (Male)"/>
    <s v="Google Career Certificates Scholarship Program "/>
    <m/>
    <m/>
    <m/>
    <x v="0"/>
    <x v="0"/>
    <x v="0"/>
    <s v="+923212083273"/>
    <n v="4200029108431"/>
    <d v="1996-03-28T00:00:00"/>
    <x v="6"/>
    <x v="20"/>
    <s v="Karimabad "/>
    <x v="0"/>
    <s v="Single"/>
    <x v="2"/>
    <x v="2"/>
    <s v="Advanced technical or soft skills training"/>
    <x v="0"/>
    <x v="1"/>
  </r>
  <r>
    <n v="0"/>
    <n v="0"/>
    <x v="1"/>
    <n v="0"/>
    <s v="khowajaarbani234@gmail.comGoogle Data Analytics"/>
    <n v="826"/>
    <s v="Manzoor khowaja"/>
    <s v="khowajaarbani234@gmail.com"/>
    <n v="4140169737789"/>
    <x v="1"/>
    <s v="google-data-analytics"/>
    <s v="Google"/>
    <s v="2025-07-10T11:13:24.162Z"/>
    <s v="2025-08-26T11:08:22.616Z"/>
    <n v="1"/>
    <n v="9"/>
    <x v="0"/>
    <s v="No"/>
    <s v="akepb-southern-male-n6n2y"/>
    <s v="AKEPB - Southern (Male)"/>
    <s v="Google Career Certificates Scholarship Program "/>
    <m/>
    <m/>
    <m/>
    <x v="0"/>
    <x v="2"/>
    <x v="1"/>
    <s v="+923118048707"/>
    <n v="4140169737789"/>
    <d v="1993-10-07T00:00:00"/>
    <x v="6"/>
    <x v="31"/>
    <s v="Yes"/>
    <x v="0"/>
    <s v="Single"/>
    <x v="2"/>
    <x v="5"/>
    <s v="Entrepreneurship support and mentoring"/>
    <x v="0"/>
    <x v="0"/>
  </r>
  <r>
    <n v="0"/>
    <n v="0"/>
    <x v="1"/>
    <n v="0"/>
    <s v="nchandani690@gmail.comGoogle IT Automation with Python"/>
    <n v="827"/>
    <s v="Naushad Chandani"/>
    <s v="nchandani690@gmail.com"/>
    <n v="4210112377747"/>
    <x v="8"/>
    <s v="google-it-automation"/>
    <s v="Google"/>
    <s v="2025-08-13T09:08:09.724Z"/>
    <s v="2025-11-02T04:42:10.935Z"/>
    <n v="1"/>
    <n v="7"/>
    <x v="0"/>
    <s v="No"/>
    <s v="akepb-southern-male-n6n2y"/>
    <s v="AKEPB - Southern (Male)"/>
    <m/>
    <m/>
    <m/>
    <m/>
    <x v="0"/>
    <x v="1"/>
    <x v="1"/>
    <s v="+923323165940"/>
    <n v="4210112377747"/>
    <d v="1977-01-22T00:00:00"/>
    <x v="6"/>
    <x v="20"/>
    <s v="Karimabad "/>
    <x v="0"/>
    <s v="Single"/>
    <x v="0"/>
    <x v="0"/>
    <s v="Advanced technical or soft skills training"/>
    <x v="3"/>
    <x v="1"/>
  </r>
  <r>
    <n v="1"/>
    <n v="0"/>
    <x v="0"/>
    <n v="1"/>
    <s v="alisherjumani36@gmail.comGoogle Digital Marketing &amp; E-commerce"/>
    <n v="828"/>
    <s v="Alisher jumani"/>
    <s v="alisherjumani36@gmail.com"/>
    <n v="4110560020161"/>
    <x v="7"/>
    <s v="google-digital-marketing-ecommerce"/>
    <s v="Google"/>
    <s v="2025-08-31T13:34:29.254Z"/>
    <s v="2025-09-03T13:29:35.791Z"/>
    <n v="0"/>
    <n v="8"/>
    <x v="0"/>
    <s v="No"/>
    <s v="akepb-southern-male-n6n2y"/>
    <s v="AKEPB - Southern (Male)"/>
    <m/>
    <s v="jAtkQ"/>
    <m/>
    <m/>
    <x v="0"/>
    <x v="0"/>
    <x v="0"/>
    <s v="+923363643071"/>
    <n v="4110560020161"/>
    <d v="2002-11-20T00:00:00"/>
    <x v="6"/>
    <x v="30"/>
    <s v="Talhar sindh"/>
    <x v="0"/>
    <s v="Single"/>
    <x v="1"/>
    <x v="2"/>
    <s v="Advanced technical or soft skills training"/>
    <x v="1"/>
    <x v="1"/>
  </r>
  <r>
    <n v="1"/>
    <n v="0"/>
    <x v="0"/>
    <n v="1"/>
    <s v="shabeersaliq@gmail.comGoogle Cybersecurity"/>
    <n v="829"/>
    <s v="Shabeer Hussain"/>
    <s v="shabeersaliq@gmail.com"/>
    <n v="7140303501241"/>
    <x v="2"/>
    <s v="google-cybersecurity"/>
    <s v="Google"/>
    <s v="2025-07-11T19:16:17.341Z"/>
    <s v="2025-07-16T19:25:51.776Z"/>
    <n v="0"/>
    <n v="9"/>
    <x v="0"/>
    <s v="No"/>
    <s v="akepb-southern-male-n6n2y"/>
    <s v="AKEPB - Southern (Male)"/>
    <s v="Google Career Certificates Scholarship Program "/>
    <s v="S2LV7"/>
    <m/>
    <m/>
    <x v="0"/>
    <x v="0"/>
    <x v="0"/>
    <s v="+923169304400"/>
    <n v="7140303501241"/>
    <d v="1998-01-05T00:00:00"/>
    <x v="6"/>
    <x v="26"/>
    <s v="Ali jawani"/>
    <x v="0"/>
    <s v="Single"/>
    <x v="5"/>
    <x v="2"/>
    <s v="Support My Family members for Upskilling"/>
    <x v="0"/>
    <x v="1"/>
  </r>
  <r>
    <n v="1"/>
    <n v="0"/>
    <x v="0"/>
    <n v="1"/>
    <s v="karimizeeshan0@gmail.comGoogle Data Analytics"/>
    <n v="830"/>
    <s v="Zeeshan Qasim Ali"/>
    <s v="karimizeeshan0@gmail.com"/>
    <n v="4140299458089"/>
    <x v="1"/>
    <s v="google-data-analytics"/>
    <s v="Google"/>
    <s v="2025-07-11T13:20:03.974Z"/>
    <s v="2025-08-11T16:49:52.758Z"/>
    <n v="1"/>
    <n v="9"/>
    <x v="0"/>
    <s v="No"/>
    <s v="akepb-southern-male-n6n2y"/>
    <s v="AKEPB - Southern (Male)"/>
    <m/>
    <s v="jAtkQ"/>
    <m/>
    <m/>
    <x v="0"/>
    <x v="2"/>
    <x v="1"/>
    <s v="+923402272305"/>
    <n v="4140299458089"/>
    <d v="2001-03-14T00:00:00"/>
    <x v="6"/>
    <x v="31"/>
    <s v="Hussain abad "/>
    <x v="0"/>
    <s v="Single"/>
    <x v="1"/>
    <x v="5"/>
    <s v="Entrepreneurship support and mentoring"/>
    <x v="1"/>
    <x v="1"/>
  </r>
  <r>
    <n v="1"/>
    <n v="0"/>
    <x v="0"/>
    <n v="1"/>
    <s v="aahilakbar26@gmail.comGoogle Advanced Data Analytics"/>
    <n v="831"/>
    <s v="Aahil Akbar"/>
    <s v="aahilakbar26@gmail.com"/>
    <n v="4210112244383"/>
    <x v="5"/>
    <s v="google-advanced-data-analytics"/>
    <s v="Google"/>
    <s v="2025-07-20T10:21:28.089Z"/>
    <s v="2025-09-20T20:29:47.523Z"/>
    <n v="0"/>
    <n v="8"/>
    <x v="0"/>
    <s v="No"/>
    <s v="akepb-southern-male-n6n2y"/>
    <s v="AKEPB - Southern (Male)"/>
    <s v="Google Career Certificates Scholarship Program "/>
    <s v="jAtkQ"/>
    <m/>
    <m/>
    <x v="0"/>
    <x v="0"/>
    <x v="0"/>
    <s v="+923352281694"/>
    <n v="4210112244383"/>
    <d v="2003-11-26T00:00:00"/>
    <x v="6"/>
    <x v="26"/>
    <s v="Noorabad"/>
    <x v="0"/>
    <s v="Single"/>
    <x v="1"/>
    <x v="1"/>
    <s v="Internship placements"/>
    <x v="1"/>
    <x v="2"/>
  </r>
  <r>
    <n v="1"/>
    <n v="0"/>
    <x v="0"/>
    <n v="1"/>
    <s v="fida.muhammad4125@gmail.comGoogle Digital Marketing &amp; E-commerce"/>
    <n v="832"/>
    <s v="Fida Muhammad"/>
    <s v="fida.muhammad4125@gmail.com"/>
    <n v="1520118535423"/>
    <x v="7"/>
    <s v="google-digital-marketing-ecommerce"/>
    <s v="Google"/>
    <s v="2025-07-16T09:28:41.861Z"/>
    <s v="2025-09-13T20:12:35.274Z"/>
    <n v="0"/>
    <n v="8"/>
    <x v="0"/>
    <s v="No"/>
    <s v="akepb-southern-male-n6n2y"/>
    <s v="AKEPB - Southern (Male)"/>
    <s v="Google Career Certificates Scholarship Program "/>
    <s v="jAtkQ"/>
    <m/>
    <m/>
    <x v="0"/>
    <x v="0"/>
    <x v="0"/>
    <s v="+923484641039"/>
    <n v="1520118535423"/>
    <d v="1997-06-01T00:00:00"/>
    <x v="6"/>
    <x v="26"/>
    <s v="Ali jiwani "/>
    <x v="0"/>
    <s v="Single"/>
    <x v="5"/>
    <x v="0"/>
    <s v="Job referrals or placement support"/>
    <x v="0"/>
    <x v="1"/>
  </r>
  <r>
    <n v="1"/>
    <n v="0"/>
    <x v="0"/>
    <n v="1"/>
    <s v="danishareshia@gmail.comGoogle Advanced Data Analytics"/>
    <n v="833"/>
    <s v="Danish Rahim"/>
    <s v="danishareshia@gmail.com"/>
    <n v="4210110777925"/>
    <x v="5"/>
    <s v="google-advanced-data-analytics"/>
    <s v="Google"/>
    <s v="2025-07-10T11:14:05.140Z"/>
    <s v="2025-10-26T01:20:55.840Z"/>
    <n v="2"/>
    <n v="8"/>
    <x v="0"/>
    <s v="No"/>
    <s v="akepb-southern-male-n6n2y"/>
    <s v="AKEPB - Southern (Male)"/>
    <s v="Google Career Certificates Scholarship Program "/>
    <s v="jAtkQ"/>
    <m/>
    <m/>
    <x v="0"/>
    <x v="9"/>
    <x v="3"/>
    <s v="+923312765768"/>
    <n v="4210110777925"/>
    <d v="2002-04-18T00:00:00"/>
    <x v="6"/>
    <x v="20"/>
    <s v="Karimabad"/>
    <x v="0"/>
    <s v="Single"/>
    <x v="1"/>
    <x v="6"/>
    <s v="Advanced technical or soft skills training"/>
    <x v="1"/>
    <x v="1"/>
  </r>
  <r>
    <n v="0"/>
    <n v="0"/>
    <x v="1"/>
    <n v="0"/>
    <s v="shafilabaig24@gmail.comGoogle Data Analytics"/>
    <n v="834"/>
    <s v="Shafila"/>
    <s v="shafilabaig24@gmail.com"/>
    <n v="4200088766278"/>
    <x v="1"/>
    <s v="google-data-analytics"/>
    <s v="Google"/>
    <s v="2025-07-11T04:18:17.658Z"/>
    <s v="2025-10-27T11:00:30.875Z"/>
    <n v="2"/>
    <n v="9"/>
    <x v="0"/>
    <s v="No"/>
    <s v="akepb-southern-female-ezajg"/>
    <s v="AKEPB - Southern (Female)"/>
    <s v="Google Career Certificates Scholarship Program "/>
    <s v="FZGI3"/>
    <m/>
    <m/>
    <x v="0"/>
    <x v="6"/>
    <x v="3"/>
    <s v="+923473610762"/>
    <n v="4200088766278"/>
    <d v="1993-02-15T00:00:00"/>
    <x v="6"/>
    <x v="20"/>
    <s v="Ali jiwani"/>
    <x v="1"/>
    <s v="Married"/>
    <x v="2"/>
    <x v="1"/>
    <s v="Job referrals or placement support"/>
    <x v="0"/>
    <x v="0"/>
  </r>
  <r>
    <n v="1"/>
    <n v="0"/>
    <x v="0"/>
    <n v="1"/>
    <s v="areeba.mollani@gmail.comGoogle Digital Marketing &amp; E-commerce"/>
    <n v="835"/>
    <s v="Areeba Mollani"/>
    <s v="areeba.mollani@gmail.com"/>
    <n v="4210171483684"/>
    <x v="7"/>
    <s v="google-digital-marketing-ecommerce"/>
    <s v="Google"/>
    <s v="2025-07-11T19:34:43.551Z"/>
    <s v="2025-11-03T10:29:28.988Z"/>
    <n v="5"/>
    <n v="8"/>
    <x v="0"/>
    <s v="No"/>
    <s v="akepb-southern-female-ezajg"/>
    <s v="AKEPB - Southern (Female)"/>
    <s v="Google Career Certificates Scholarship Program "/>
    <s v="FZGI3"/>
    <m/>
    <m/>
    <x v="0"/>
    <x v="5"/>
    <x v="2"/>
    <s v="+923193725211"/>
    <n v="4210171483684"/>
    <d v="2004-01-19T00:00:00"/>
    <x v="6"/>
    <x v="23"/>
    <s v="sultanabad JK"/>
    <x v="1"/>
    <s v="Single"/>
    <x v="1"/>
    <x v="5"/>
    <s v="Advanced technical or soft skills training"/>
    <x v="1"/>
    <x v="2"/>
  </r>
  <r>
    <n v="1"/>
    <n v="0"/>
    <x v="0"/>
    <n v="1"/>
    <s v="amnaalam238@gmail.comGoogle Data Analytics"/>
    <n v="836"/>
    <s v="Amna Alam"/>
    <s v="amnaalam238@gmail.com"/>
    <n v="4220126589218"/>
    <x v="1"/>
    <s v="google-data-analytics"/>
    <s v="Google"/>
    <s v="2025-07-12T17:37:24.763Z"/>
    <s v="2025-09-14T20:45:43.431Z"/>
    <n v="1"/>
    <n v="9"/>
    <x v="0"/>
    <s v="No"/>
    <s v="akepb-southern-female-ezajg"/>
    <s v="AKEPB - Southern (Female)"/>
    <s v="Google Career Certificates Scholarship Program "/>
    <s v="FZGI3"/>
    <m/>
    <m/>
    <x v="0"/>
    <x v="2"/>
    <x v="1"/>
    <s v="+923471239931"/>
    <n v="4220126589218"/>
    <d v="1992-12-10T00:00:00"/>
    <x v="6"/>
    <x v="26"/>
    <s v="Evershine jamat Khana"/>
    <x v="1"/>
    <s v="Single"/>
    <x v="2"/>
    <x v="7"/>
    <s v="Entrepreneurship support and mentoring"/>
    <x v="0"/>
    <x v="0"/>
  </r>
  <r>
    <n v="0"/>
    <n v="1"/>
    <x v="1"/>
    <n v="0"/>
    <s v="moiz.a.majeed9@gmail.comGoogle Data Analytics"/>
    <n v="837"/>
    <s v="Moiz Abdul Majeed"/>
    <s v="moiz.a.majeed9@gmail.com"/>
    <n v="4230181143849"/>
    <x v="1"/>
    <s v="google-data-analytics"/>
    <s v="Google"/>
    <s v="2025-10-15T07:56:47.737Z"/>
    <s v="2025-11-04T06:49:21.169Z"/>
    <n v="0"/>
    <n v="9"/>
    <x v="0"/>
    <s v="No"/>
    <s v="akepb-southern-male-n6n2y"/>
    <s v="AKEPB - Southern (Male)"/>
    <m/>
    <m/>
    <m/>
    <m/>
    <x v="0"/>
    <x v="0"/>
    <x v="0"/>
    <s v="+923212772087"/>
    <n v="4230181143849"/>
    <d v="1996-12-25T00:00:00"/>
    <x v="6"/>
    <x v="23"/>
    <s v="PASK"/>
    <x v="0"/>
    <s v="Single"/>
    <x v="2"/>
    <x v="1"/>
    <s v="Support My Family members for Upskilling"/>
    <x v="0"/>
    <x v="0"/>
  </r>
  <r>
    <n v="1"/>
    <n v="0"/>
    <x v="0"/>
    <n v="1"/>
    <s v="azlansaleem03@gmail.comGoogle Digital Marketing &amp; E-commerce"/>
    <n v="838"/>
    <s v="Azlan salim"/>
    <s v="azlansaleem03@gmail.com"/>
    <n v="4210130298701"/>
    <x v="7"/>
    <s v="google-digital-marketing-ecommerce"/>
    <s v="Google"/>
    <s v="2025-08-05T20:33:01.578Z"/>
    <s v="2025-09-16T09:32:18.744Z"/>
    <n v="0"/>
    <n v="8"/>
    <x v="0"/>
    <s v="No"/>
    <s v="akepb-southern-male-n6n2y"/>
    <s v="AKEPB - Southern (Male)"/>
    <m/>
    <m/>
    <m/>
    <m/>
    <x v="0"/>
    <x v="0"/>
    <x v="0"/>
    <s v="+923342187871"/>
    <n v="4210130298701"/>
    <d v="2004-06-11T00:00:00"/>
    <x v="6"/>
    <x v="21"/>
    <s v="Clifton"/>
    <x v="0"/>
    <s v="Single"/>
    <x v="1"/>
    <x v="8"/>
    <s v="Entrepreneurship support and mentoring"/>
    <x v="1"/>
    <x v="2"/>
  </r>
  <r>
    <n v="0"/>
    <n v="0"/>
    <x v="1"/>
    <n v="0"/>
    <s v="fatimagowani@gmail.comGoogle IT Support"/>
    <n v="839"/>
    <s v="Fatima feroz ali"/>
    <s v="fatimagowani@gmail.com"/>
    <n v="4130230330714"/>
    <x v="6"/>
    <s v="support-informatique-google"/>
    <s v="Google"/>
    <s v="2025-07-19T18:56:56.044Z"/>
    <s v="2025-07-19T19:06:56.218Z"/>
    <n v="0"/>
    <n v="5"/>
    <x v="0"/>
    <s v="No"/>
    <s v="akepb-southern-female-ezajg"/>
    <s v="AKEPB - Southern (Female)"/>
    <m/>
    <s v="FZGI3"/>
    <m/>
    <m/>
    <x v="0"/>
    <x v="0"/>
    <x v="0"/>
    <s v="+923453664057"/>
    <n v="4130230330714"/>
    <d v="1992-04-14T00:00:00"/>
    <x v="6"/>
    <x v="32"/>
    <s v="Mubarak colony"/>
    <x v="1"/>
    <s v="Single"/>
    <x v="5"/>
    <x v="4"/>
    <s v="Advanced technical or soft skills training"/>
    <x v="0"/>
    <x v="1"/>
  </r>
  <r>
    <n v="1"/>
    <n v="0"/>
    <x v="0"/>
    <n v="1"/>
    <s v="janmurad555@gmail.comGoogle Data Analytics"/>
    <n v="840"/>
    <s v="Murad Jan"/>
    <s v="janmurad555@gmail.com"/>
    <n v="4220182390515"/>
    <x v="1"/>
    <s v="google-data-analytics"/>
    <s v="Google"/>
    <s v="2025-07-15T12:31:58.834Z"/>
    <s v="2025-11-03T13:11:51.454Z"/>
    <n v="3"/>
    <n v="9"/>
    <x v="0"/>
    <s v="No"/>
    <s v="akepb-southern-male-n6n2y"/>
    <s v="AKEPB - Southern (Male)"/>
    <s v="Google Career Certificates Scholarship Program "/>
    <m/>
    <m/>
    <m/>
    <x v="0"/>
    <x v="13"/>
    <x v="6"/>
    <s v="+923466014357"/>
    <n v="4220182390515"/>
    <d v="1984-03-15T00:00:00"/>
    <x v="6"/>
    <x v="23"/>
    <s v="Darkhana Garden"/>
    <x v="0"/>
    <s v="Married"/>
    <x v="2"/>
    <x v="7"/>
    <s v="Advanced technical or soft skills training"/>
    <x v="4"/>
    <x v="0"/>
  </r>
  <r>
    <n v="1"/>
    <n v="0"/>
    <x v="0"/>
    <n v="1"/>
    <s v="saringsadiqueali@gmail.comGoogle IT Automation with Python"/>
    <n v="841"/>
    <s v="Saring Sadique Ali"/>
    <s v="saringsadiqueali@gmail.com"/>
    <n v="4140271505053"/>
    <x v="8"/>
    <s v="google-it-automation"/>
    <s v="Google"/>
    <s v="2025-07-15T05:20:41.764Z"/>
    <s v="2025-10-09T03:12:47.541Z"/>
    <n v="3"/>
    <n v="7"/>
    <x v="0"/>
    <s v="No"/>
    <s v="akepb-southern-male-n6n2y"/>
    <s v="AKEPB - Southern (Male)"/>
    <m/>
    <s v="jAtkQ"/>
    <m/>
    <m/>
    <x v="0"/>
    <x v="21"/>
    <x v="4"/>
    <s v="+923123779728"/>
    <n v="4140271505053"/>
    <d v="1995-02-17T00:00:00"/>
    <x v="6"/>
    <x v="31"/>
    <s v="Jati"/>
    <x v="0"/>
    <s v="Engaged"/>
    <x v="2"/>
    <x v="6"/>
    <s v="Advanced technical or soft skills training"/>
    <x v="0"/>
    <x v="1"/>
  </r>
  <r>
    <n v="1"/>
    <n v="0"/>
    <x v="0"/>
    <n v="1"/>
    <s v="noorjlakhani@gmail.comGoogle Data Analytics"/>
    <n v="842"/>
    <s v="Noorjahan Lakhani"/>
    <s v="noorjlakhani@gmail.com"/>
    <n v="4240115185530"/>
    <x v="1"/>
    <s v="google-data-analytics"/>
    <s v="Google"/>
    <s v="2025-07-10T17:02:20.522Z"/>
    <s v="2025-10-27T11:57:04.481Z"/>
    <n v="4"/>
    <n v="9"/>
    <x v="0"/>
    <s v="No"/>
    <s v="akepb-southern-female-ezajg"/>
    <s v="AKEPB - Southern (Female)"/>
    <s v="Google Career Certificates Scholarship Program "/>
    <m/>
    <m/>
    <m/>
    <x v="0"/>
    <x v="7"/>
    <x v="4"/>
    <s v="+923314882735"/>
    <n v="4240115185530"/>
    <d v="1982-09-23T00:00:00"/>
    <x v="6"/>
    <x v="26"/>
    <s v="Evershine "/>
    <x v="1"/>
    <s v="Single"/>
    <x v="5"/>
    <x v="2"/>
    <s v="Job referrals or placement support"/>
    <x v="4"/>
    <x v="1"/>
  </r>
  <r>
    <n v="1"/>
    <n v="0"/>
    <x v="0"/>
    <n v="1"/>
    <s v="sameer.khowaja.79@gmail.comGoogle Advanced Data Analytics"/>
    <n v="843"/>
    <s v="Sameer Khowaja"/>
    <s v="sameer.khowaja.79@gmail.com"/>
    <n v="4160106278665"/>
    <x v="5"/>
    <s v="google-advanced-data-analytics"/>
    <s v="Google"/>
    <s v="2025-07-10T13:01:10.176Z"/>
    <s v="2025-09-18T07:59:49.511Z"/>
    <n v="1"/>
    <n v="8"/>
    <x v="0"/>
    <s v="No"/>
    <s v="akepb-southern-male-n6n2y"/>
    <s v="AKEPB - Southern (Male)"/>
    <s v="Google Career Certificates Scholarship Program "/>
    <m/>
    <m/>
    <m/>
    <x v="0"/>
    <x v="11"/>
    <x v="1"/>
    <s v="+923113090466"/>
    <n v="4160106278665"/>
    <d v="2003-11-14T00:00:00"/>
    <x v="6"/>
    <x v="23"/>
    <s v="Rehmani Garden"/>
    <x v="0"/>
    <s v="Single"/>
    <x v="1"/>
    <x v="7"/>
    <s v="Internship placements"/>
    <x v="1"/>
    <x v="2"/>
  </r>
  <r>
    <n v="0"/>
    <n v="2"/>
    <x v="1"/>
    <n v="0"/>
    <s v="zohrajaved@yahoo.comGoogle Project Management"/>
    <n v="844"/>
    <s v="Zohra"/>
    <s v="zohrajaved@yahoo.com"/>
    <n v="4210116183008"/>
    <x v="0"/>
    <s v="google-project-management"/>
    <s v="Google"/>
    <s v="2025-10-14T11:46:36.927Z"/>
    <s v="2025-11-04T08:45:49.454Z"/>
    <n v="1"/>
    <n v="7"/>
    <x v="0"/>
    <s v="No"/>
    <s v="akepb-southern-female-ezajg"/>
    <s v="AKEPB - Southern (Female)"/>
    <s v="Google Career Certificates Scholarship Program "/>
    <s v="jAtkQ"/>
    <m/>
    <m/>
    <x v="0"/>
    <x v="1"/>
    <x v="1"/>
    <s v="+923062105539"/>
    <n v="4210116183008"/>
    <d v="1980-01-05T00:00:00"/>
    <x v="6"/>
    <x v="20"/>
    <s v="Alyabad "/>
    <x v="1"/>
    <s v="Married"/>
    <x v="2"/>
    <x v="8"/>
    <s v="Advanced technical or soft skills training"/>
    <x v="4"/>
    <x v="0"/>
  </r>
  <r>
    <n v="0"/>
    <n v="0"/>
    <x v="1"/>
    <n v="0"/>
    <s v="shamseensyeda7@gmail.comGoogle IT Support"/>
    <n v="845"/>
    <s v="Shamseen bibi"/>
    <s v="shamseensyeda7@gmail.com"/>
    <n v="7140305811766"/>
    <x v="6"/>
    <s v="google-it-support"/>
    <s v="Google"/>
    <s v="2025-07-23T16:06:23.904Z"/>
    <s v="2025-10-14T11:32:17.265Z"/>
    <n v="4"/>
    <n v="6"/>
    <x v="0"/>
    <s v="No"/>
    <s v="akepb-southern-female-ezajg"/>
    <s v="AKEPB - Southern (Female)"/>
    <m/>
    <s v="S2LV7"/>
    <m/>
    <m/>
    <x v="0"/>
    <x v="8"/>
    <x v="2"/>
    <s v="+923422669586"/>
    <n v="7140305811766"/>
    <d v="2004-12-05T00:00:00"/>
    <x v="6"/>
    <x v="26"/>
    <s v="Norabad"/>
    <x v="1"/>
    <s v="Single"/>
    <x v="1"/>
    <x v="0"/>
    <s v="Advanced technical or soft skills training"/>
    <x v="1"/>
    <x v="2"/>
  </r>
  <r>
    <n v="0"/>
    <n v="0"/>
    <x v="1"/>
    <n v="0"/>
    <s v="uroojarshad1216@gmail.comGoogle Project Management"/>
    <n v="846"/>
    <s v="Urooj"/>
    <s v="uroojarshad1216@gmail.com"/>
    <n v="4240199336508"/>
    <x v="0"/>
    <s v="google-project-management"/>
    <s v="Google"/>
    <s v="2025-07-13T11:47:47.997Z"/>
    <m/>
    <n v="0"/>
    <n v="7"/>
    <x v="0"/>
    <s v="No"/>
    <s v="akepb-southern-female-ezajg"/>
    <s v="AKEPB - Southern (Female)"/>
    <s v="Google Career Certificates Scholarship Program "/>
    <m/>
    <m/>
    <m/>
    <x v="0"/>
    <x v="0"/>
    <x v="0"/>
    <s v="+923403789977"/>
    <n v="4240199336508"/>
    <d v="2000-08-16T00:00:00"/>
    <x v="6"/>
    <x v="23"/>
    <s v="Gulzar-e-Rahim "/>
    <x v="1"/>
    <s v="Single"/>
    <x v="2"/>
    <x v="7"/>
    <s v="Entrepreneurship support and mentoring"/>
    <x v="1"/>
    <x v="1"/>
  </r>
  <r>
    <n v="0"/>
    <n v="1"/>
    <x v="1"/>
    <n v="0"/>
    <s v="mirza2012907@gmail.comGoogle Cybersecurity"/>
    <n v="847"/>
    <s v="Mirza Hassan"/>
    <s v="mirza2012907@gmail.com"/>
    <n v="7140245367727"/>
    <x v="2"/>
    <s v="google-cybersecurity"/>
    <s v="Google"/>
    <s v="2025-07-20T16:21:30.546Z"/>
    <s v="2025-07-20T16:30:19.162Z"/>
    <n v="0"/>
    <n v="9"/>
    <x v="0"/>
    <s v="No"/>
    <s v="akepb-southern-male-n6n2y"/>
    <s v="AKEPB - Southern (Male)"/>
    <s v="Google Career Certificates Scholarship Program "/>
    <s v="jAtkQ"/>
    <m/>
    <m/>
    <x v="0"/>
    <x v="0"/>
    <x v="0"/>
    <s v="+923112012907"/>
    <n v="7140245367727"/>
    <d v="1989-12-20T00:00:00"/>
    <x v="6"/>
    <x v="26"/>
    <s v="Ali jiwani"/>
    <x v="0"/>
    <s v="Married"/>
    <x v="2"/>
    <x v="8"/>
    <s v="Participation in hackathons and innovation challenges"/>
    <x v="0"/>
    <x v="0"/>
  </r>
  <r>
    <n v="1"/>
    <n v="0"/>
    <x v="0"/>
    <n v="1"/>
    <s v="mohsin.walliani@hotmail.comGoogle Project Management"/>
    <n v="848"/>
    <s v="Mohsin Ali"/>
    <s v="mohsin.walliani@hotmail.com"/>
    <n v="4220145839939"/>
    <x v="0"/>
    <s v="google-project-management"/>
    <s v="Google"/>
    <s v="2025-08-29T16:28:39.624Z"/>
    <s v="2025-09-30T18:55:11.306Z"/>
    <n v="5"/>
    <n v="7"/>
    <x v="0"/>
    <s v="No"/>
    <s v="akepb-southern-male-n6n2y"/>
    <s v="AKEPB - Southern (Male)"/>
    <m/>
    <s v="FZGI3"/>
    <m/>
    <m/>
    <x v="0"/>
    <x v="27"/>
    <x v="2"/>
    <s v="+923322307959"/>
    <n v="4220145839939"/>
    <d v="1985-02-16T00:00:00"/>
    <x v="6"/>
    <x v="23"/>
    <s v="Darkhana"/>
    <x v="0"/>
    <s v="Married"/>
    <x v="2"/>
    <x v="6"/>
    <s v="Develop skill based programs for youth and jamat"/>
    <x v="4"/>
    <x v="0"/>
  </r>
  <r>
    <n v="1"/>
    <n v="0"/>
    <x v="0"/>
    <n v="1"/>
    <s v="sadaf.zulfiqar.sza@gmail.comGoogle AI Essentials"/>
    <n v="849"/>
    <s v="Sadaf Zulfiqar Ali"/>
    <s v="sadaf.zulfiqar.sza@gmail.com"/>
    <n v="4130366952866"/>
    <x v="3"/>
    <s v="ai-essentials-google"/>
    <s v="Google"/>
    <s v="2025-07-11T11:49:57.710Z"/>
    <s v="2025-07-17T08:50:18.879Z"/>
    <n v="0"/>
    <n v="5"/>
    <x v="0"/>
    <s v="No"/>
    <s v="akepb-southern-female-ezajg"/>
    <s v="AKEPB - Southern (Female)"/>
    <s v="Google Career Certificates Scholarship Program "/>
    <s v="FZGI3"/>
    <m/>
    <m/>
    <x v="0"/>
    <x v="0"/>
    <x v="0"/>
    <s v="+923362761632"/>
    <n v="4130366952866"/>
    <d v="1999-04-25T00:00:00"/>
    <x v="6"/>
    <x v="32"/>
    <s v="Mubarak jk"/>
    <x v="1"/>
    <s v="Single"/>
    <x v="1"/>
    <x v="2"/>
    <s v="Job referrals or placement support"/>
    <x v="0"/>
    <x v="0"/>
  </r>
  <r>
    <n v="1"/>
    <n v="0"/>
    <x v="2"/>
    <n v="1"/>
    <s v="salmanhadi@hotmail.comGoogle Data Analytics"/>
    <n v="850"/>
    <s v="Salman Hadi"/>
    <s v="salmanhadi@hotmail.com"/>
    <n v="3430193053373"/>
    <x v="1"/>
    <s v="google-data-analytics"/>
    <s v="Google"/>
    <s v="2025-07-16T12:12:45.730Z"/>
    <s v="2025-07-22T06:55:10.953Z"/>
    <n v="0"/>
    <n v="9"/>
    <x v="0"/>
    <s v="No"/>
    <s v="akepb-southern-male-n6n2y"/>
    <s v="AKEPB - Southern (Male)"/>
    <s v="Google Career Certificates Scholarship Program "/>
    <m/>
    <m/>
    <m/>
    <x v="0"/>
    <x v="0"/>
    <x v="0"/>
    <s v="+923457225507"/>
    <n v="3430193053373"/>
    <d v="1986-08-10T00:00:00"/>
    <x v="6"/>
    <x v="23"/>
    <s v="PASk masla society"/>
    <x v="0"/>
    <s v="Married"/>
    <x v="2"/>
    <x v="6"/>
    <s v="Support My Family members for Upskilling"/>
    <x v="4"/>
    <x v="0"/>
  </r>
  <r>
    <n v="1"/>
    <n v="0"/>
    <x v="0"/>
    <n v="1"/>
    <s v="barkatali.virani5@gmail.comGoogle Data Analytics"/>
    <n v="851"/>
    <s v="Barkat Ali Virani"/>
    <s v="barkatali.virani5@gmail.com"/>
    <n v="4200004919809"/>
    <x v="1"/>
    <s v="google-data-analytics"/>
    <s v="Google"/>
    <s v="2025-07-10T14:29:21.373Z"/>
    <s v="2025-11-02T05:53:13.936Z"/>
    <n v="5"/>
    <n v="9"/>
    <x v="0"/>
    <s v="No"/>
    <s v="akepb-southern-male-n6n2y"/>
    <s v="AKEPB - Southern (Male)"/>
    <s v="Google Career Certificates Scholarship Program "/>
    <s v="jAtkQ"/>
    <m/>
    <m/>
    <x v="0"/>
    <x v="3"/>
    <x v="2"/>
    <s v="+923362003524"/>
    <n v="4200004919809"/>
    <d v="1962-03-17T00:00:00"/>
    <x v="6"/>
    <x v="23"/>
    <s v="Darkhana"/>
    <x v="0"/>
    <s v="Married"/>
    <x v="5"/>
    <x v="5"/>
    <s v="Internship placements"/>
    <x v="3"/>
    <x v="0"/>
  </r>
  <r>
    <n v="1"/>
    <n v="0"/>
    <x v="0"/>
    <n v="1"/>
    <s v="kamranayub12344321@gmail.comGoogle Data Analytics"/>
    <n v="852"/>
    <s v="Kamran ayub"/>
    <s v="kamranayub12344321@gmail.com"/>
    <n v="4220161157051"/>
    <x v="1"/>
    <s v="google-data-analytics"/>
    <s v="Google"/>
    <s v="2025-07-10T18:05:54.372Z"/>
    <s v="2025-10-29T17:59:01.748Z"/>
    <n v="3"/>
    <n v="9"/>
    <x v="0"/>
    <s v="No"/>
    <s v="akepb-southern-male-n6n2y"/>
    <s v="AKEPB - Southern (Male)"/>
    <s v="Google Career Certificates Scholarship Program "/>
    <s v="jAtkQ"/>
    <m/>
    <m/>
    <x v="0"/>
    <x v="13"/>
    <x v="6"/>
    <s v="+923413884743"/>
    <n v="4220161157051"/>
    <d v="2004-05-06T00:00:00"/>
    <x v="6"/>
    <x v="26"/>
    <s v="Gulshan e Noor Jamat Khana"/>
    <x v="0"/>
    <s v="Single"/>
    <x v="1"/>
    <x v="4"/>
    <s v="Internship placements"/>
    <x v="1"/>
    <x v="2"/>
  </r>
  <r>
    <n v="0"/>
    <n v="1"/>
    <x v="1"/>
    <n v="0"/>
    <s v="jahangiraly@gmail.comGoogle UX Design"/>
    <n v="853"/>
    <s v="Jahangir"/>
    <s v="jahangiraly@gmail.com"/>
    <n v="4220197743663"/>
    <x v="9"/>
    <s v="google-ux-design"/>
    <s v="Google"/>
    <s v="2025-07-29T04:32:32.529Z"/>
    <s v="2025-10-30T06:28:39.564Z"/>
    <n v="4"/>
    <n v="8"/>
    <x v="0"/>
    <s v="No"/>
    <s v="akepb-southern-male-n6n2y"/>
    <s v="AKEPB - Southern (Male)"/>
    <m/>
    <m/>
    <m/>
    <m/>
    <x v="0"/>
    <x v="20"/>
    <x v="4"/>
    <s v="+923323024297"/>
    <n v="4220197743663"/>
    <d v="1992-02-23T00:00:00"/>
    <x v="6"/>
    <x v="23"/>
    <s v="Darkhana (Garden)"/>
    <x v="0"/>
    <s v="Married"/>
    <x v="2"/>
    <x v="8"/>
    <s v="Advanced technical or soft skills training"/>
    <x v="0"/>
    <x v="0"/>
  </r>
  <r>
    <n v="1"/>
    <n v="0"/>
    <x v="0"/>
    <n v="1"/>
    <s v="alizaalnoorali@gmail.comGoogle Digital Marketing &amp; E-commerce"/>
    <n v="854"/>
    <s v="Aliza Ali"/>
    <s v="alizaalnoorali@gmail.com"/>
    <n v="4220105723462"/>
    <x v="7"/>
    <s v="google-digital-marketing-ecommerce"/>
    <s v="Google"/>
    <s v="2025-07-12T20:00:25.964Z"/>
    <s v="2025-11-02T13:01:00.576Z"/>
    <n v="0"/>
    <n v="8"/>
    <x v="0"/>
    <s v="No"/>
    <s v="akepb-southern-female-ezajg"/>
    <s v="AKEPB - Southern (Female)"/>
    <s v="Google Career Certificates Scholarship Program "/>
    <s v="FZGI3"/>
    <m/>
    <m/>
    <x v="0"/>
    <x v="0"/>
    <x v="0"/>
    <s v="+923212200979"/>
    <n v="4220105723462"/>
    <d v="2006-10-18T00:00:00"/>
    <x v="6"/>
    <x v="26"/>
    <s v="Noorabad"/>
    <x v="1"/>
    <s v="Single"/>
    <x v="1"/>
    <x v="8"/>
    <s v="Internship placements"/>
    <x v="1"/>
    <x v="2"/>
  </r>
  <r>
    <n v="1"/>
    <n v="0"/>
    <x v="0"/>
    <n v="1"/>
    <s v="sahernizar616@gmail.comGoogle UX Design"/>
    <n v="855"/>
    <s v="Saher Alwani"/>
    <s v="sahernizar616@gmail.com"/>
    <n v="4210186442476"/>
    <x v="9"/>
    <s v="google-ux-design"/>
    <s v="Google"/>
    <s v="2025-07-19T10:12:30.668Z"/>
    <s v="2025-10-04T07:16:54.935Z"/>
    <n v="3"/>
    <n v="8"/>
    <x v="0"/>
    <s v="No"/>
    <s v="akepb-southern-female-ezajg"/>
    <s v="AKEPB - Southern (Female)"/>
    <s v="Google Career Certificates Scholarship Program "/>
    <s v="jAtkQ"/>
    <m/>
    <m/>
    <x v="0"/>
    <x v="18"/>
    <x v="6"/>
    <s v="+923323853714"/>
    <n v="4210186442476"/>
    <d v="2004-12-31T00:00:00"/>
    <x v="6"/>
    <x v="20"/>
    <s v="Alyabad jamat khana "/>
    <x v="1"/>
    <s v="Single"/>
    <x v="1"/>
    <x v="2"/>
    <s v="Entrepreneurship support and mentoring"/>
    <x v="1"/>
    <x v="1"/>
  </r>
  <r>
    <n v="1"/>
    <n v="0"/>
    <x v="0"/>
    <n v="1"/>
    <s v="imranamirali@gmail.comGoogle Cybersecurity"/>
    <n v="856"/>
    <s v="Imran Amir Ali"/>
    <s v="imranamirali@gmail.com"/>
    <n v="4210117318121"/>
    <x v="2"/>
    <s v="google-cybersecurity"/>
    <s v="Google"/>
    <s v="2025-07-11T07:30:13.852Z"/>
    <s v="2025-10-31T11:55:47.264Z"/>
    <n v="1"/>
    <n v="9"/>
    <x v="0"/>
    <s v="No"/>
    <s v="akepb-southern-male-n6n2y"/>
    <s v="AKEPB - Southern (Male)"/>
    <s v="Google Career Certificates Scholarship Program "/>
    <m/>
    <m/>
    <m/>
    <x v="0"/>
    <x v="2"/>
    <x v="1"/>
    <s v="+923222104956"/>
    <n v="4210117318121"/>
    <d v="1983-12-06T00:00:00"/>
    <x v="6"/>
    <x v="26"/>
    <s v="Al-Azhar Garden"/>
    <x v="0"/>
    <s v="Married"/>
    <x v="2"/>
    <x v="8"/>
    <s v="Job referrals or placement support"/>
    <x v="4"/>
    <x v="0"/>
  </r>
  <r>
    <n v="1"/>
    <n v="0"/>
    <x v="0"/>
    <n v="1"/>
    <s v="tanzeelaman7@gmail.comGoogle Digital Marketing &amp; E-commerce"/>
    <n v="857"/>
    <s v="Tanzeel Aman"/>
    <s v="tanzeelaman7@gmail.com"/>
    <n v="7140283896287"/>
    <x v="7"/>
    <s v="google-digital-marketing-ecommerce"/>
    <s v="Google"/>
    <s v="2023-11-18T12:31:08.363Z"/>
    <s v="2025-11-03T18:12:12.582Z"/>
    <n v="4"/>
    <n v="8"/>
    <x v="0"/>
    <s v="No"/>
    <s v="akepb-southern-male-n6n2y"/>
    <s v="AKEPB - Southern (Male)"/>
    <m/>
    <m/>
    <m/>
    <m/>
    <x v="0"/>
    <x v="20"/>
    <x v="4"/>
    <s v="+923120851603"/>
    <n v="7140283896287"/>
    <d v="1998-11-17T00:00:00"/>
    <x v="6"/>
    <x v="20"/>
    <s v="Karimabad JK, Karachi"/>
    <x v="0"/>
    <s v="Single"/>
    <x v="2"/>
    <x v="8"/>
    <s v="Support My Family members for Upskilling"/>
    <x v="0"/>
    <x v="1"/>
  </r>
  <r>
    <n v="1"/>
    <n v="0"/>
    <x v="0"/>
    <n v="1"/>
    <s v="sheikhhussnain2003@gmail.comGoogle Digital Marketing &amp; E-commerce"/>
    <n v="858"/>
    <s v="Hussnain Sheikh"/>
    <s v="sheikhhussnain2003@gmail.com"/>
    <n v="4130331020903"/>
    <x v="7"/>
    <s v="google-digital-marketing-ecommerce"/>
    <s v="Google"/>
    <s v="2025-07-14T15:35:43.169Z"/>
    <s v="2025-09-11T08:10:36.485Z"/>
    <n v="3"/>
    <n v="8"/>
    <x v="0"/>
    <s v="No"/>
    <s v="akepb-southern-male-n6n2y"/>
    <s v="AKEPB - Southern (Male)"/>
    <s v="Google Career Certificates Scholarship Program "/>
    <s v="FZGI3"/>
    <m/>
    <m/>
    <x v="0"/>
    <x v="18"/>
    <x v="6"/>
    <s v="+923368267611"/>
    <n v="4130331020903"/>
    <d v="2003-12-03T00:00:00"/>
    <x v="6"/>
    <x v="26"/>
    <s v="Noorabad"/>
    <x v="0"/>
    <s v="Single"/>
    <x v="1"/>
    <x v="6"/>
    <s v="Job referrals or placement support"/>
    <x v="1"/>
    <x v="2"/>
  </r>
  <r>
    <n v="1"/>
    <n v="0"/>
    <x v="0"/>
    <n v="1"/>
    <s v="khowajazaeem@gmail.comGoogle Prompting Essentials"/>
    <n v="859"/>
    <s v="Zaeem Khowaja"/>
    <s v="khowajazaeem@gmail.com"/>
    <n v="4140210203173"/>
    <x v="10"/>
    <s v="prompting-essentials-google"/>
    <s v="Google"/>
    <s v="2025-07-25T22:55:00.279Z"/>
    <s v="2025-08-02T23:04:19.138Z"/>
    <n v="0"/>
    <n v="4"/>
    <x v="0"/>
    <s v="No"/>
    <s v="akepb-southern-male-n6n2y"/>
    <s v="AKEPB - Southern (Male)"/>
    <s v="Google Career Certificates Scholarship Program "/>
    <m/>
    <m/>
    <m/>
    <x v="0"/>
    <x v="0"/>
    <x v="0"/>
    <s v="+923160297286"/>
    <n v="4140210203173"/>
    <d v="2005-08-01T00:00:00"/>
    <x v="6"/>
    <x v="31"/>
    <s v="Tarr Khowaja "/>
    <x v="0"/>
    <s v="Single"/>
    <x v="1"/>
    <x v="5"/>
    <s v="Job referrals or placement support"/>
    <x v="1"/>
    <x v="1"/>
  </r>
  <r>
    <n v="1"/>
    <n v="0"/>
    <x v="0"/>
    <n v="1"/>
    <s v="yasiryaftali786@gmail.comGoogle Project Management"/>
    <n v="860"/>
    <s v="Muhammad Yasir"/>
    <s v="yasiryaftali786@gmail.com"/>
    <n v="1520265024319"/>
    <x v="0"/>
    <s v="google-project-management"/>
    <s v="Google"/>
    <s v="2025-07-15T07:01:15.510Z"/>
    <s v="2025-11-03T10:33:26.601Z"/>
    <n v="4"/>
    <n v="6"/>
    <x v="0"/>
    <s v="No"/>
    <s v="akepb-southern-male-n6n2y"/>
    <s v="AKEPB - Southern (Male)"/>
    <s v="Google Career Certificates Scholarship Program "/>
    <s v="jAtkQ"/>
    <m/>
    <m/>
    <x v="0"/>
    <x v="8"/>
    <x v="2"/>
    <s v="+923459454471"/>
    <n v="1520265024319"/>
    <d v="1999-04-06T00:00:00"/>
    <x v="6"/>
    <x v="21"/>
    <s v="So far from JKs thats why daily not attended...occasionally attend califton JK"/>
    <x v="0"/>
    <s v="Single"/>
    <x v="2"/>
    <x v="5"/>
    <s v="Entrepreneurship support and mentoring"/>
    <x v="0"/>
    <x v="1"/>
  </r>
  <r>
    <n v="1"/>
    <n v="0"/>
    <x v="0"/>
    <n v="1"/>
    <s v="khuwajas@gmail.comGoogle Project Management"/>
    <n v="861"/>
    <s v="Ali Khuwaja"/>
    <s v="khuwajas@gmail.com"/>
    <n v="4220170721021"/>
    <x v="0"/>
    <s v="google-project-management"/>
    <s v="Google"/>
    <s v="2025-07-14T16:05:46.377Z"/>
    <s v="2025-08-23T13:36:22.300Z"/>
    <n v="0"/>
    <n v="7"/>
    <x v="0"/>
    <s v="No"/>
    <s v="akepb-southern-male-n6n2y"/>
    <s v="AKEPB - Southern (Male)"/>
    <s v="Google Career Certificates Scholarship Program "/>
    <s v="HAjiJ"/>
    <m/>
    <m/>
    <x v="0"/>
    <x v="0"/>
    <x v="0"/>
    <s v="+923212088693"/>
    <n v="4220170721021"/>
    <d v="1987-04-22T00:00:00"/>
    <x v="6"/>
    <x v="32"/>
    <s v="Mubarak"/>
    <x v="0"/>
    <s v="Married"/>
    <x v="2"/>
    <x v="6"/>
    <s v="Entrepreneurship support and mentoring"/>
    <x v="4"/>
    <x v="0"/>
  </r>
  <r>
    <n v="1"/>
    <n v="0"/>
    <x v="0"/>
    <n v="1"/>
    <s v="kamaallalani@gmail.comGoogle Project Management"/>
    <n v="862"/>
    <s v="Kamaal Lalani"/>
    <s v="kamaallalani@gmail.com"/>
    <n v="4230137745159"/>
    <x v="0"/>
    <s v="google-project-management"/>
    <s v="Google"/>
    <s v="2025-07-30T11:39:47.486Z"/>
    <s v="2025-07-30T11:52:08.763Z"/>
    <n v="0"/>
    <n v="7"/>
    <x v="0"/>
    <s v="No"/>
    <s v="akepb-southern-male-n6n2y"/>
    <s v="AKEPB - Southern (Male)"/>
    <s v="Google Career Certificates Scholarship Program "/>
    <m/>
    <m/>
    <m/>
    <x v="0"/>
    <x v="0"/>
    <x v="0"/>
    <s v="+923343127852"/>
    <n v="4230137745159"/>
    <d v="1988-12-18T00:00:00"/>
    <x v="6"/>
    <x v="21"/>
    <s v="Clifton"/>
    <x v="0"/>
    <s v="Married"/>
    <x v="2"/>
    <x v="6"/>
    <s v="Job referrals or placement support"/>
    <x v="4"/>
    <x v="0"/>
  </r>
  <r>
    <n v="1"/>
    <n v="0"/>
    <x v="0"/>
    <n v="1"/>
    <s v="madeeha8641@gmail.comGoogle Data Analytics"/>
    <n v="863"/>
    <s v="Madiha Mehboob"/>
    <s v="madeeha8641@gmail.com"/>
    <n v="7150189757720"/>
    <x v="1"/>
    <s v="google-data-analytics"/>
    <s v="Google"/>
    <s v="2025-10-18T20:40:54.807Z"/>
    <s v="2025-11-03T19:07:04.641Z"/>
    <n v="4"/>
    <n v="9"/>
    <x v="0"/>
    <s v="No"/>
    <s v="akepb-southern-female-ezajg"/>
    <s v="AKEPB - Southern (Female)"/>
    <m/>
    <s v="UpH20"/>
    <m/>
    <m/>
    <x v="0"/>
    <x v="7"/>
    <x v="4"/>
    <s v="+923430400149"/>
    <n v="7150189757720"/>
    <d v="2006-10-02T00:00:00"/>
    <x v="6"/>
    <x v="26"/>
    <s v="Gulshan-e-noor "/>
    <x v="1"/>
    <s v="Single"/>
    <x v="1"/>
    <x v="2"/>
    <s v="Internship placements"/>
    <x v="1"/>
    <x v="2"/>
  </r>
  <r>
    <n v="0"/>
    <n v="0"/>
    <x v="1"/>
    <n v="0"/>
    <s v="bulbulgojo@gmail.comGoogle Cybersecurity"/>
    <n v="864"/>
    <s v="Bulbul Shah"/>
    <s v="bulbulgojo@gmail.com"/>
    <n v="7170303424481"/>
    <x v="2"/>
    <s v="google-cybersecurity"/>
    <s v="Google"/>
    <s v="2025-07-10T10:26:52.331Z"/>
    <s v="2025-10-04T07:56:15.556Z"/>
    <n v="3"/>
    <n v="9"/>
    <x v="0"/>
    <s v="No"/>
    <s v="akepb-southern-male-n6n2y"/>
    <s v="AKEPB - Southern (Male)"/>
    <s v="Google Career Certificates Scholarship Program "/>
    <s v="1UXQB"/>
    <m/>
    <m/>
    <x v="0"/>
    <x v="13"/>
    <x v="6"/>
    <s v="+923105599316"/>
    <n v="7170303424481"/>
    <d v="2005-08-08T00:00:00"/>
    <x v="6"/>
    <x v="26"/>
    <s v="Ali jewani jamatkhana"/>
    <x v="0"/>
    <s v="Single"/>
    <x v="1"/>
    <x v="0"/>
    <s v="Advanced technical or soft skills training"/>
    <x v="1"/>
    <x v="1"/>
  </r>
  <r>
    <n v="1"/>
    <n v="0"/>
    <x v="0"/>
    <n v="1"/>
    <s v="adeebamin123@gmail.comGoogle Prompting Essentials"/>
    <n v="865"/>
    <s v="Adeeb Kanji"/>
    <s v="adeebamin123@gmail.com"/>
    <n v="4220186799421"/>
    <x v="10"/>
    <s v="prompting-essentials-google"/>
    <s v="Google"/>
    <s v="2025-07-23T13:32:41.523Z"/>
    <s v="2025-07-27T11:31:39.368Z"/>
    <n v="0"/>
    <n v="4"/>
    <x v="0"/>
    <s v="No"/>
    <s v="akepb-southern-male-n6n2y"/>
    <s v="AKEPB - Southern (Male)"/>
    <m/>
    <m/>
    <m/>
    <m/>
    <x v="0"/>
    <x v="0"/>
    <x v="0"/>
    <s v="+923363939765"/>
    <n v="4220186799421"/>
    <d v="2000-06-19T00:00:00"/>
    <x v="6"/>
    <x v="23"/>
    <s v="Amynabad "/>
    <x v="0"/>
    <s v="Single"/>
    <x v="2"/>
    <x v="7"/>
    <s v="Access to competitions with cash prizes or recognition"/>
    <x v="1"/>
    <x v="2"/>
  </r>
  <r>
    <n v="0"/>
    <n v="0"/>
    <x v="1"/>
    <n v="0"/>
    <s v="anisanawaz142@gmail.comGoogle Data Analytics"/>
    <n v="866"/>
    <s v="Anisa Shouja"/>
    <s v="anisanawaz142@gmail.com"/>
    <n v="1520193204830"/>
    <x v="1"/>
    <s v="google-data-analytics"/>
    <s v="Google"/>
    <s v="2025-07-10T11:56:50.446Z"/>
    <s v="2025-08-10T07:14:17.986Z"/>
    <n v="1"/>
    <n v="9"/>
    <x v="0"/>
    <s v="No"/>
    <s v="akepb-southern-female-ezajg"/>
    <s v="AKEPB - Southern (Female)"/>
    <s v="Google Career Certificates Scholarship Program "/>
    <s v="UpH20"/>
    <m/>
    <m/>
    <x v="0"/>
    <x v="2"/>
    <x v="1"/>
    <s v="+923445290838"/>
    <n v="1520193204830"/>
    <d v="1996-06-21T00:00:00"/>
    <x v="6"/>
    <x v="26"/>
    <s v="Ali jiwani "/>
    <x v="1"/>
    <s v="Married"/>
    <x v="2"/>
    <x v="0"/>
    <s v="Advanced technical or soft skills training"/>
    <x v="0"/>
    <x v="1"/>
  </r>
  <r>
    <n v="1"/>
    <n v="0"/>
    <x v="0"/>
    <n v="1"/>
    <s v="haidermustafa804@gmail.comGoogle Data Analytics"/>
    <n v="867"/>
    <s v="Mustafa Haider"/>
    <s v="haidermustafa804@gmail.com"/>
    <n v="7140251820301"/>
    <x v="1"/>
    <s v="google-data-analytics"/>
    <s v="Google"/>
    <s v="2025-10-13T15:28:26.031Z"/>
    <s v="2025-11-02T10:59:51.328Z"/>
    <n v="0"/>
    <n v="9"/>
    <x v="0"/>
    <s v="No"/>
    <s v="akepb-southern-male-n6n2y"/>
    <s v="AKEPB - Southern (Male)"/>
    <m/>
    <m/>
    <m/>
    <m/>
    <x v="0"/>
    <x v="0"/>
    <x v="0"/>
    <s v="+923154127458"/>
    <n v="7140251820301"/>
    <d v="2000-05-20T00:00:00"/>
    <x v="3"/>
    <x v="10"/>
    <s v="Karimabad jamat khana karachi"/>
    <x v="0"/>
    <s v="Single"/>
    <x v="1"/>
    <x v="1"/>
    <s v="Advanced technical or soft skills training"/>
    <x v="0"/>
    <x v="1"/>
  </r>
  <r>
    <n v="1"/>
    <n v="0"/>
    <x v="0"/>
    <n v="1"/>
    <s v="nathani_shakeel@hotmail.comGoogle Data Analytics"/>
    <n v="868"/>
    <s v="Shakeel Shamsher Ali Nathani"/>
    <s v="nathani_shakeel@hotmail.com"/>
    <n v="4220104228639"/>
    <x v="1"/>
    <s v="google-data-analytics"/>
    <s v="Google"/>
    <s v="2025-07-19T12:41:23.749Z"/>
    <m/>
    <n v="0"/>
    <n v="9"/>
    <x v="0"/>
    <s v="No"/>
    <s v="akepb-southern-male-n6n2y"/>
    <s v="AKEPB - Southern (Male)"/>
    <s v="Google Career Certificates Scholarship Program "/>
    <m/>
    <m/>
    <m/>
    <x v="0"/>
    <x v="0"/>
    <x v="0"/>
    <s v="+923432743449"/>
    <n v="4220104228639"/>
    <d v="1994-12-13T00:00:00"/>
    <x v="6"/>
    <x v="23"/>
    <s v="Rehmani Garden"/>
    <x v="0"/>
    <s v="Single"/>
    <x v="2"/>
    <x v="8"/>
    <s v="Advanced technical or soft skills training"/>
    <x v="0"/>
    <x v="0"/>
  </r>
  <r>
    <n v="1"/>
    <n v="0"/>
    <x v="2"/>
    <n v="1"/>
    <s v="akbarmadiha00@gmail.comGoogle Data Analytics"/>
    <n v="869"/>
    <s v="Madiha Akbar"/>
    <s v="akbarmadiha00@gmail.com"/>
    <n v="1520259279534"/>
    <x v="1"/>
    <s v="google-data-analytics"/>
    <s v="Google"/>
    <s v="2025-07-10T13:52:33.490Z"/>
    <s v="2025-08-09T13:27:43.477Z"/>
    <n v="0"/>
    <n v="9"/>
    <x v="0"/>
    <s v="No"/>
    <s v="akepb-southern-female-ezajg"/>
    <s v="AKEPB - Southern (Female)"/>
    <s v="Google Career Certificates Scholarship Program "/>
    <m/>
    <m/>
    <m/>
    <x v="0"/>
    <x v="0"/>
    <x v="0"/>
    <s v="+923402077190"/>
    <n v="1520259279534"/>
    <d v="2002-08-13T00:00:00"/>
    <x v="6"/>
    <x v="20"/>
    <s v="Alyabad jamatkhana"/>
    <x v="1"/>
    <s v="Single"/>
    <x v="2"/>
    <x v="8"/>
    <s v="Advanced technical or soft skills training"/>
    <x v="1"/>
    <x v="1"/>
  </r>
  <r>
    <n v="0"/>
    <n v="8"/>
    <x v="1"/>
    <n v="0"/>
    <s v="hinamumtaz2021@gmail.comGoogle IT Automation with Python"/>
    <n v="870"/>
    <s v="Hinaa Mumtaz Ali"/>
    <s v="hinamumtaz2021@gmail.com"/>
    <n v="4220115688178"/>
    <x v="8"/>
    <s v="google-it-automation"/>
    <s v="Google"/>
    <s v="2025-10-19T06:50:03.310Z"/>
    <s v="2025-11-03T20:54:34.524Z"/>
    <n v="2"/>
    <n v="7"/>
    <x v="0"/>
    <s v="No"/>
    <s v="akepb-southern-female-ezajg"/>
    <s v="AKEPB - Southern (Female)"/>
    <s v="Google Career Certificates Scholarship Program "/>
    <s v="bGcam"/>
    <m/>
    <m/>
    <x v="0"/>
    <x v="16"/>
    <x v="3"/>
    <s v="+923102343381"/>
    <n v="4220115688178"/>
    <d v="2006-01-26T00:00:00"/>
    <x v="6"/>
    <x v="26"/>
    <s v="Ali Jiwani"/>
    <x v="1"/>
    <s v="Single"/>
    <x v="2"/>
    <x v="1"/>
    <s v="Advanced technical or soft skills training"/>
    <x v="1"/>
    <x v="2"/>
  </r>
  <r>
    <n v="1"/>
    <n v="0"/>
    <x v="0"/>
    <n v="1"/>
    <s v="abdulkarim.durvesh@gmail.comGoogle Data Analytics"/>
    <n v="871"/>
    <s v="Abdul Karim Durvesh"/>
    <s v="abdulkarim.durvesh@gmail.com"/>
    <n v="4210192378989"/>
    <x v="1"/>
    <s v="google-data-analytics"/>
    <s v="Google"/>
    <s v="2025-07-10T13:26:48.889Z"/>
    <s v="2025-08-22T17:20:30.842Z"/>
    <n v="0"/>
    <n v="9"/>
    <x v="0"/>
    <s v="No"/>
    <s v="akepb-southern-male-n6n2y"/>
    <s v="AKEPB - Southern (Male)"/>
    <s v="Google Career Certificates Scholarship Program "/>
    <m/>
    <m/>
    <m/>
    <x v="0"/>
    <x v="0"/>
    <x v="0"/>
    <s v="+923153660561"/>
    <n v="4210192378989"/>
    <d v="1998-09-29T00:00:00"/>
    <x v="6"/>
    <x v="20"/>
    <s v="Karimabad "/>
    <x v="0"/>
    <s v="Single"/>
    <x v="2"/>
    <x v="8"/>
    <s v="Job referrals or placement support"/>
    <x v="0"/>
    <x v="1"/>
  </r>
  <r>
    <n v="1"/>
    <n v="0"/>
    <x v="0"/>
    <n v="1"/>
    <s v="nailanadir806@gmail.comGoogle Data Analytics"/>
    <n v="872"/>
    <s v="Naila Shahab"/>
    <s v="nailanadir806@gmail.com"/>
    <n v="1520293017922"/>
    <x v="1"/>
    <s v="google-data-analytics"/>
    <s v="Google"/>
    <s v="2025-08-12T04:04:14.043Z"/>
    <s v="2025-08-12T05:10:51.440Z"/>
    <n v="0"/>
    <n v="9"/>
    <x v="0"/>
    <s v="No"/>
    <s v="akepb-southern-female-ezajg"/>
    <s v="AKEPB - Southern (Female)"/>
    <m/>
    <s v="93jHr"/>
    <m/>
    <m/>
    <x v="0"/>
    <x v="0"/>
    <x v="0"/>
    <s v="+923470971533"/>
    <n v="1520293017922"/>
    <d v="2005-04-03T00:00:00"/>
    <x v="6"/>
    <x v="32"/>
    <s v="Sukkur JK"/>
    <x v="1"/>
    <s v="Single"/>
    <x v="1"/>
    <x v="0"/>
    <s v="Support My Family members for Upskilling"/>
    <x v="1"/>
    <x v="2"/>
  </r>
  <r>
    <n v="1"/>
    <n v="0"/>
    <x v="0"/>
    <n v="1"/>
    <s v="shaizpsy09@gmail.comGoogle Project Management"/>
    <n v="873"/>
    <s v="Shazia Parveen"/>
    <s v="shaizpsy09@gmail.com"/>
    <n v="7150504094410"/>
    <x v="0"/>
    <s v="google-project-management"/>
    <s v="Google"/>
    <s v="2025-08-17T12:37:47.856Z"/>
    <s v="2025-08-17T14:04:36.425Z"/>
    <n v="0"/>
    <n v="7"/>
    <x v="0"/>
    <s v="No"/>
    <s v="akepb-southern-female-ezajg"/>
    <s v="AKEPB - Southern (Female)"/>
    <m/>
    <m/>
    <m/>
    <m/>
    <x v="0"/>
    <x v="0"/>
    <x v="0"/>
    <s v="+923447073646"/>
    <n v="7150504094410"/>
    <d v="1995-05-07T00:00:00"/>
    <x v="6"/>
    <x v="26"/>
    <s v="Gulzar e Erum "/>
    <x v="1"/>
    <s v="Married"/>
    <x v="5"/>
    <x v="1"/>
    <s v="Advanced technical or soft skills training"/>
    <x v="0"/>
    <x v="0"/>
  </r>
  <r>
    <n v="0"/>
    <n v="1"/>
    <x v="1"/>
    <n v="0"/>
    <s v="nadiahusseinhassanali@gmail.comGoogle IT Automation with Python"/>
    <n v="874"/>
    <s v="Nadia Hussein"/>
    <s v="nadiahusseinhassanali@gmail.com"/>
    <n v="4220107416192"/>
    <x v="8"/>
    <s v="google-it-automation"/>
    <s v="Google"/>
    <s v="2025-08-22T17:12:46.858Z"/>
    <s v="2025-08-22T17:20:56.639Z"/>
    <n v="0"/>
    <n v="7"/>
    <x v="0"/>
    <s v="No"/>
    <s v="akepb-southern-female-ezajg"/>
    <s v="AKEPB - Southern (Female)"/>
    <m/>
    <m/>
    <m/>
    <m/>
    <x v="0"/>
    <x v="0"/>
    <x v="0"/>
    <s v="+923302479051"/>
    <n v="4220107416192"/>
    <d v="2000-12-31T00:00:00"/>
    <x v="6"/>
    <x v="23"/>
    <s v="Amynabad JK"/>
    <x v="1"/>
    <s v="Single"/>
    <x v="1"/>
    <x v="2"/>
    <s v="Internship placements"/>
    <x v="1"/>
    <x v="1"/>
  </r>
  <r>
    <n v="0"/>
    <n v="1"/>
    <x v="1"/>
    <n v="0"/>
    <s v="roomiasif110@gmail.comGoogle Data Analytics"/>
    <n v="875"/>
    <s v="Roomi Asif"/>
    <s v="roomiasif110@gmail.com"/>
    <n v="4210115494546"/>
    <x v="1"/>
    <s v="google-data-analytics"/>
    <s v="Google"/>
    <s v="2025-07-14T16:53:21.583Z"/>
    <s v="2025-07-14T17:17:28.026Z"/>
    <n v="0"/>
    <n v="9"/>
    <x v="0"/>
    <s v="No"/>
    <s v="akepb-southern-female-ezajg"/>
    <s v="AKEPB - Southern (Female)"/>
    <m/>
    <s v="HAjiJ"/>
    <m/>
    <m/>
    <x v="0"/>
    <x v="0"/>
    <x v="0"/>
    <s v="+923060583891"/>
    <n v="4210115494546"/>
    <d v="1978-11-14T00:00:00"/>
    <x v="6"/>
    <x v="26"/>
    <s v="Noorabad "/>
    <x v="1"/>
    <s v="Married"/>
    <x v="2"/>
    <x v="7"/>
    <s v="Entrepreneurship support and mentoring"/>
    <x v="4"/>
    <x v="0"/>
  </r>
  <r>
    <n v="1"/>
    <n v="0"/>
    <x v="2"/>
    <n v="1"/>
    <s v="khowajaarbani234@gmail.comGoogle Cybersecurity"/>
    <n v="876"/>
    <s v="Manzoor khowaja"/>
    <s v="khowajaarbani234@gmail.com"/>
    <n v="4140169737789"/>
    <x v="2"/>
    <s v="google-cybersecurity"/>
    <s v="Google"/>
    <s v="2025-11-03T10:06:32.660Z"/>
    <s v="2025-11-03T10:08:08.341Z"/>
    <n v="0"/>
    <n v="9"/>
    <x v="0"/>
    <s v="No"/>
    <s v="akepb-southern-male-n6n2y"/>
    <s v="AKEPB - Southern (Male)"/>
    <s v="Google Career Certificates Scholarship Program "/>
    <s v="HAjiJ"/>
    <m/>
    <m/>
    <x v="0"/>
    <x v="0"/>
    <x v="0"/>
    <s v="+923118048707"/>
    <n v="4140169737789"/>
    <d v="1993-10-07T00:00:00"/>
    <x v="6"/>
    <x v="31"/>
    <s v="Yes"/>
    <x v="0"/>
    <s v="Single"/>
    <x v="2"/>
    <x v="5"/>
    <s v="Entrepreneurship support and mentoring"/>
    <x v="0"/>
    <x v="0"/>
  </r>
  <r>
    <n v="0"/>
    <n v="5"/>
    <x v="1"/>
    <n v="0"/>
    <s v="gulnaila99@gmail.comGoogle Cybersecurity"/>
    <n v="877"/>
    <s v="Gul Naila"/>
    <s v="gulnaila99@gmail.com"/>
    <n v="7150178528298"/>
    <x v="2"/>
    <s v="google-cybersecurity"/>
    <s v="Google"/>
    <s v="2025-10-18T10:10:51.768Z"/>
    <s v="2025-10-29T13:23:29.546Z"/>
    <n v="4"/>
    <n v="9"/>
    <x v="0"/>
    <s v="No"/>
    <s v="akepb-southern-female-ezajg"/>
    <s v="AKEPB - Southern (Female)"/>
    <m/>
    <s v="UpH20"/>
    <m/>
    <m/>
    <x v="0"/>
    <x v="7"/>
    <x v="4"/>
    <s v="+923103051346"/>
    <n v="7150178528298"/>
    <d v="2001-10-09T00:00:00"/>
    <x v="6"/>
    <x v="26"/>
    <s v="Ali Jiwanae"/>
    <x v="1"/>
    <s v="Single"/>
    <x v="5"/>
    <x v="2"/>
    <s v="Job referrals or placement support"/>
    <x v="1"/>
    <x v="1"/>
  </r>
  <r>
    <n v="1"/>
    <n v="0"/>
    <x v="0"/>
    <n v="1"/>
    <s v="syedwasif103@gmail.comGoogle Project Management"/>
    <n v="878"/>
    <s v="Syed wasif ali shah"/>
    <s v="syedwasif103@gmail.com"/>
    <n v="1520196461915"/>
    <x v="0"/>
    <s v="google-project-management"/>
    <s v="Google"/>
    <s v="2025-09-02T08:15:32.935Z"/>
    <s v="2025-10-20T06:29:09.490Z"/>
    <n v="0"/>
    <n v="7"/>
    <x v="0"/>
    <s v="No"/>
    <s v="akepb-southern-male-n6n2y"/>
    <s v="AKEPB - Southern (Male)"/>
    <m/>
    <m/>
    <m/>
    <m/>
    <x v="0"/>
    <x v="0"/>
    <x v="0"/>
    <s v="+923493640296"/>
    <n v="1520196461915"/>
    <d v="2001-05-15T00:00:00"/>
    <x v="6"/>
    <x v="21"/>
    <s v="Lassi Jamat khana Lee markeet"/>
    <x v="0"/>
    <s v="Single"/>
    <x v="3"/>
    <x v="1"/>
    <s v="Job referrals or placement support"/>
    <x v="1"/>
    <x v="1"/>
  </r>
  <r>
    <n v="0"/>
    <n v="1"/>
    <x v="1"/>
    <n v="0"/>
    <s v="sssdesigner2021@gmail.comGoogle IT Automation with Python"/>
    <n v="879"/>
    <s v="Razia jumani"/>
    <s v="sssdesigner2021@gmail.com"/>
    <n v="4200034476774"/>
    <x v="8"/>
    <s v="google-it-automation"/>
    <s v="Google"/>
    <s v="2025-09-22T11:20:21.132Z"/>
    <s v="2025-09-26T03:38:54.072Z"/>
    <n v="0"/>
    <n v="7"/>
    <x v="0"/>
    <s v="No"/>
    <s v="akepb-southern-female-ezajg"/>
    <s v="AKEPB - Southern (Female)"/>
    <s v="Google Career Certificates Scholarship Program "/>
    <m/>
    <m/>
    <m/>
    <x v="0"/>
    <x v="0"/>
    <x v="0"/>
    <s v="+923341771588"/>
    <n v="4200034476774"/>
    <d v="1986-07-08T00:00:00"/>
    <x v="6"/>
    <x v="23"/>
    <s v="Platinum"/>
    <x v="1"/>
    <s v="Married"/>
    <x v="0"/>
    <x v="8"/>
    <s v="Advanced technical or soft skills training"/>
    <x v="4"/>
    <x v="0"/>
  </r>
  <r>
    <n v="1"/>
    <n v="0"/>
    <x v="0"/>
    <n v="1"/>
    <s v="haideraman595@gmail.comGoogle Digital Marketing &amp; E-commerce"/>
    <n v="880"/>
    <s v="Haider Aman"/>
    <s v="haideraman595@gmail.com"/>
    <n v="7140403482157"/>
    <x v="7"/>
    <s v="google-digital-marketing-ecommerce"/>
    <s v="Google"/>
    <s v="2025-07-10T14:59:19.501Z"/>
    <s v="2025-10-28T07:32:36.016Z"/>
    <n v="4"/>
    <n v="8"/>
    <x v="0"/>
    <s v="No"/>
    <s v="akepb-southern-male-n6n2y"/>
    <s v="AKEPB - Southern (Male)"/>
    <s v="Google Career Certificates Scholarship Program "/>
    <m/>
    <m/>
    <m/>
    <x v="0"/>
    <x v="20"/>
    <x v="4"/>
    <s v="+923432868594"/>
    <n v="7140403482157"/>
    <d v="2002-12-20T00:00:00"/>
    <x v="6"/>
    <x v="20"/>
    <s v="Karimabad"/>
    <x v="0"/>
    <s v="Single"/>
    <x v="1"/>
    <x v="1"/>
    <s v="Entrepreneurship support and mentoring"/>
    <x v="1"/>
    <x v="1"/>
  </r>
  <r>
    <n v="0"/>
    <n v="1"/>
    <x v="1"/>
    <n v="0"/>
    <s v="harisnayani1@gmail.comGoogle IT Automation with Python"/>
    <n v="881"/>
    <s v="Haris ali"/>
    <s v="harisnayani1@gmail.com"/>
    <n v="4220141404975"/>
    <x v="8"/>
    <s v="google-it-automation"/>
    <s v="Google"/>
    <s v="2025-08-06T23:23:25.846Z"/>
    <s v="2025-10-02T22:27:44.651Z"/>
    <n v="1"/>
    <n v="7"/>
    <x v="0"/>
    <s v="No"/>
    <s v="akepb-southern-male-n6n2y"/>
    <s v="AKEPB - Southern (Male)"/>
    <m/>
    <m/>
    <m/>
    <m/>
    <x v="0"/>
    <x v="1"/>
    <x v="1"/>
    <s v="+923303904418"/>
    <n v="4220141404975"/>
    <d v="2006-07-17T00:00:00"/>
    <x v="6"/>
    <x v="26"/>
    <s v="Evershine "/>
    <x v="0"/>
    <s v="Single"/>
    <x v="1"/>
    <x v="0"/>
    <s v="Job referrals or placement support"/>
    <x v="1"/>
    <x v="2"/>
  </r>
  <r>
    <n v="1"/>
    <n v="0"/>
    <x v="0"/>
    <n v="1"/>
    <s v="shahnilaqurbaan6@gmail.comGoogle Digital Marketing &amp; E-commerce"/>
    <n v="882"/>
    <s v="Shahneela Ghulam"/>
    <s v="shahnilaqurbaan6@gmail.com"/>
    <n v="7150193339526"/>
    <x v="7"/>
    <s v="google-digital-marketing-ecommerce"/>
    <s v="Google"/>
    <s v="2025-07-10T15:38:27.836Z"/>
    <s v="2025-10-18T13:10:59.282Z"/>
    <n v="1"/>
    <n v="8"/>
    <x v="0"/>
    <s v="No"/>
    <s v="akepb-southern-female-ezajg"/>
    <s v="AKEPB - Southern (Female)"/>
    <s v="Google Career Certificates Scholarship Program "/>
    <m/>
    <m/>
    <m/>
    <x v="0"/>
    <x v="11"/>
    <x v="1"/>
    <s v="+923408865055"/>
    <n v="7150193339526"/>
    <d v="1997-12-30T00:00:00"/>
    <x v="6"/>
    <x v="26"/>
    <s v="Gulshan-e-noor "/>
    <x v="1"/>
    <s v="Married"/>
    <x v="5"/>
    <x v="2"/>
    <s v="Support My Family members for Upskilling"/>
    <x v="0"/>
    <x v="0"/>
  </r>
  <r>
    <n v="1"/>
    <n v="0"/>
    <x v="0"/>
    <n v="1"/>
    <s v="aliabbasrj@gmail.comGoogle Data Analytics"/>
    <n v="883"/>
    <s v="Abbas Ali"/>
    <s v="aliabbasrj@gmail.com"/>
    <n v="7140403403985"/>
    <x v="1"/>
    <s v="google-data-analytics"/>
    <s v="Google"/>
    <s v="2025-07-13T05:09:53.927Z"/>
    <s v="2025-10-25T14:27:58.881Z"/>
    <n v="4"/>
    <n v="9"/>
    <x v="0"/>
    <s v="No"/>
    <s v="akepb-southern-male-n6n2y"/>
    <s v="AKEPB - Southern (Male)"/>
    <s v="Google Career Certificates Scholarship Program "/>
    <m/>
    <m/>
    <m/>
    <x v="0"/>
    <x v="7"/>
    <x v="4"/>
    <s v="+923422803950"/>
    <n v="7140403403985"/>
    <d v="1991-02-05T00:00:00"/>
    <x v="6"/>
    <x v="23"/>
    <s v="Sultan Abad Golimar"/>
    <x v="0"/>
    <s v="Married"/>
    <x v="2"/>
    <x v="5"/>
    <s v="Support My Family members for Upskilling"/>
    <x v="0"/>
    <x v="1"/>
  </r>
  <r>
    <n v="0"/>
    <n v="0"/>
    <x v="1"/>
    <n v="0"/>
    <s v="arshi.chapsi@gmail.comGoogle AI Essentials"/>
    <n v="884"/>
    <s v="Arsalan Chapsi"/>
    <s v="arshi.chapsi@gmail.com"/>
    <n v="4200026047063"/>
    <x v="3"/>
    <s v="ai-essentials-google"/>
    <s v="Google"/>
    <s v="2025-09-09T02:01:19.190Z"/>
    <s v="2025-09-09T02:01:28.781Z"/>
    <n v="0"/>
    <n v="5"/>
    <x v="0"/>
    <s v="No"/>
    <s v="akepb-southern-male-n6n2y"/>
    <s v="AKEPB - Southern (Male)"/>
    <m/>
    <s v="93jHr"/>
    <m/>
    <m/>
    <x v="0"/>
    <x v="0"/>
    <x v="0"/>
    <s v="+923343959160"/>
    <n v="4200026047063"/>
    <d v="1990-11-28T00:00:00"/>
    <x v="6"/>
    <x v="21"/>
    <s v="Clifton "/>
    <x v="0"/>
    <s v="Single"/>
    <x v="2"/>
    <x v="6"/>
    <s v="Job referrals or placement support"/>
    <x v="0"/>
    <x v="1"/>
  </r>
  <r>
    <n v="1"/>
    <n v="0"/>
    <x v="0"/>
    <n v="1"/>
    <s v="aliqasimnizar40@gmail.comGoogle Digital Marketing &amp; E-commerce"/>
    <n v="885"/>
    <s v="Qasimnizarali"/>
    <s v="aliqasimnizar40@gmail.com"/>
    <n v="4200080473407"/>
    <x v="7"/>
    <s v="google-digital-marketing-ecommerce"/>
    <s v="Google"/>
    <s v="2025-07-13T05:13:49.114Z"/>
    <s v="2025-07-13T05:31:14.565Z"/>
    <n v="0"/>
    <n v="8"/>
    <x v="0"/>
    <s v="No"/>
    <s v="akepb-southern-male-n6n2y"/>
    <s v="AKEPB - Southern (Male)"/>
    <m/>
    <s v="bGcam"/>
    <m/>
    <m/>
    <x v="0"/>
    <x v="0"/>
    <x v="0"/>
    <s v="+923138910717"/>
    <n v="4200080473407"/>
    <d v="1988-05-31T00:00:00"/>
    <x v="6"/>
    <x v="26"/>
    <s v="Inaara Garden "/>
    <x v="0"/>
    <s v="Married"/>
    <x v="2"/>
    <x v="1"/>
    <s v="Support My Family members for Upskilling"/>
    <x v="4"/>
    <x v="1"/>
  </r>
  <r>
    <n v="0"/>
    <n v="1"/>
    <x v="1"/>
    <n v="0"/>
    <s v="zahidasadza1@gmail.comGoogle Prompting Essentials"/>
    <n v="886"/>
    <s v="Zahid asad"/>
    <s v="zahidasadza1@gmail.com"/>
    <n v="4140131678795"/>
    <x v="10"/>
    <s v="prompting-essentials-google"/>
    <s v="Google"/>
    <s v="2025-07-11T17:56:49.598Z"/>
    <m/>
    <n v="0"/>
    <n v="4"/>
    <x v="0"/>
    <s v="No"/>
    <s v="akepb-southern-male-n6n2y"/>
    <s v="AKEPB - Southern (Male)"/>
    <m/>
    <m/>
    <m/>
    <m/>
    <x v="0"/>
    <x v="0"/>
    <x v="0"/>
    <s v="+923113692290"/>
    <n v="4140131678795"/>
    <d v="1999-10-22T00:00:00"/>
    <x v="6"/>
    <x v="31"/>
    <s v="Wali village "/>
    <x v="0"/>
    <s v="Single"/>
    <x v="1"/>
    <x v="0"/>
    <s v="Advanced technical or soft skills training"/>
    <x v="1"/>
    <x v="1"/>
  </r>
  <r>
    <n v="0"/>
    <n v="1"/>
    <x v="1"/>
    <n v="0"/>
    <s v="jahangiramiri313@gmail.comGoogle Data Analytics"/>
    <n v="887"/>
    <s v="Jahangir Amiri"/>
    <s v="jahangiramiri313@gmail.com"/>
    <n v="1520138294203"/>
    <x v="1"/>
    <s v="google-data-analytics"/>
    <s v="Google"/>
    <s v="2025-09-04T10:40:31.052Z"/>
    <s v="2025-10-02T05:24:30.248Z"/>
    <n v="3"/>
    <n v="9"/>
    <x v="0"/>
    <s v="No"/>
    <s v="akepb-southern-male-n6n2y"/>
    <s v="AKEPB - Southern (Male)"/>
    <s v="Google Career Certificates Scholarship Program "/>
    <m/>
    <m/>
    <m/>
    <x v="0"/>
    <x v="13"/>
    <x v="6"/>
    <s v="+923452536506"/>
    <n v="1520138294203"/>
    <d v="1992-05-28T00:00:00"/>
    <x v="6"/>
    <x v="26"/>
    <s v="Gulshan-e-Noor "/>
    <x v="0"/>
    <s v="Single"/>
    <x v="2"/>
    <x v="1"/>
    <s v="Internship placements"/>
    <x v="0"/>
    <x v="0"/>
  </r>
  <r>
    <n v="0"/>
    <n v="5"/>
    <x v="1"/>
    <n v="0"/>
    <s v="neelumimran2013@gmail.comGoogle IT Automation with Python"/>
    <n v="888"/>
    <s v="Neelam Hussain"/>
    <s v="neelumimran2013@gmail.com"/>
    <n v="4130422441968"/>
    <x v="8"/>
    <s v="google-it-automation"/>
    <s v="Google"/>
    <s v="2025-07-12T16:40:24.040Z"/>
    <s v="2025-07-22T12:39:52.874Z"/>
    <n v="1"/>
    <n v="7"/>
    <x v="0"/>
    <s v="No"/>
    <s v="akepb-southern-female-ezajg"/>
    <s v="AKEPB - Southern (Female)"/>
    <s v="Google Career Certificates Scholarship Program "/>
    <s v="bGcam"/>
    <m/>
    <m/>
    <x v="0"/>
    <x v="1"/>
    <x v="1"/>
    <s v="+923350027292"/>
    <n v="4130422441968"/>
    <d v="1982-10-06T00:00:00"/>
    <x v="6"/>
    <x v="32"/>
    <s v="Mubarak JK"/>
    <x v="1"/>
    <s v="Married"/>
    <x v="2"/>
    <x v="2"/>
    <s v="Participation in hackathons and innovation challenges"/>
    <x v="4"/>
    <x v="0"/>
  </r>
  <r>
    <n v="0"/>
    <n v="0"/>
    <x v="1"/>
    <n v="0"/>
    <s v="Ishtiaq.ba17@iba-suk.edu.pkGoogle Data Analytics"/>
    <n v="889"/>
    <s v="Ishtiaq Ahmad"/>
    <s v="Ishtiaq.ba17@iba-suk.edu.pk"/>
    <n v="1520276857373"/>
    <x v="1"/>
    <s v="google-data-analytics"/>
    <s v="Google"/>
    <s v="2025-08-01T10:20:06.412Z"/>
    <s v="2025-08-07T10:22:44.985Z"/>
    <n v="0"/>
    <n v="9"/>
    <x v="0"/>
    <s v="No"/>
    <s v="akepb-southern-male-n6n2y"/>
    <s v="AKEPB - Southern (Male)"/>
    <s v="Google Career Certificates Scholarship Program "/>
    <s v="bGcam"/>
    <m/>
    <m/>
    <x v="0"/>
    <x v="0"/>
    <x v="0"/>
    <s v="+923405831001"/>
    <n v="1520276857373"/>
    <d v="1998-04-20T00:00:00"/>
    <x v="6"/>
    <x v="26"/>
    <s v="Noor Abad"/>
    <x v="0"/>
    <s v="Single"/>
    <x v="2"/>
    <x v="6"/>
    <s v="Advanced technical or soft skills training"/>
    <x v="0"/>
    <x v="1"/>
  </r>
  <r>
    <n v="1"/>
    <n v="0"/>
    <x v="0"/>
    <n v="1"/>
    <s v="dhanani.zain03@gmail.comGoogle Cybersecurity"/>
    <n v="890"/>
    <s v="Zain Zulfiqar Dhanani"/>
    <s v="dhanani.zain03@gmail.com"/>
    <n v="4210154995133"/>
    <x v="2"/>
    <s v="google-cybersecurity"/>
    <s v="Google"/>
    <s v="2025-07-10T16:27:10.362Z"/>
    <s v="2025-10-27T12:10:32.454Z"/>
    <n v="5"/>
    <n v="9"/>
    <x v="0"/>
    <s v="No"/>
    <s v="akepb-southern-male-n6n2y"/>
    <s v="AKEPB - Southern (Male)"/>
    <s v="Google Career Certificates Scholarship Program "/>
    <m/>
    <m/>
    <m/>
    <x v="0"/>
    <x v="3"/>
    <x v="2"/>
    <s v="+923152608455"/>
    <n v="4210154995133"/>
    <d v="2003-08-21T00:00:00"/>
    <x v="6"/>
    <x v="20"/>
    <s v="Salimabad"/>
    <x v="0"/>
    <s v="Single"/>
    <x v="1"/>
    <x v="0"/>
    <s v="Job referrals or placement support"/>
    <x v="1"/>
    <x v="2"/>
  </r>
  <r>
    <n v="0"/>
    <n v="1"/>
    <x v="1"/>
    <n v="0"/>
    <s v="sadamhussyn124@gmail.comGoogle Advanced Data Analytics"/>
    <n v="891"/>
    <s v="Sadam Hussain"/>
    <s v="sadamhussyn124@gmail.com"/>
    <n v="7140126110413"/>
    <x v="5"/>
    <s v="google-advanced-data-analytics"/>
    <s v="Google"/>
    <s v="2025-08-30T14:03:07.776Z"/>
    <s v="2025-11-04T08:45:38.946Z"/>
    <n v="6"/>
    <n v="8"/>
    <x v="0"/>
    <s v="No"/>
    <s v="akepb-southern-male-n6n2y"/>
    <s v="AKEPB - Southern (Male)"/>
    <s v="Google Career Certificates Scholarship Program "/>
    <m/>
    <m/>
    <m/>
    <x v="0"/>
    <x v="22"/>
    <x v="2"/>
    <s v="+923122291887"/>
    <n v="7140126110413"/>
    <d v="1997-08-15T00:00:00"/>
    <x v="6"/>
    <x v="26"/>
    <s v="Jiwani jamat Khana "/>
    <x v="0"/>
    <s v="Single"/>
    <x v="2"/>
    <x v="0"/>
    <s v="Entrepreneurship support and mentoring"/>
    <x v="0"/>
    <x v="1"/>
  </r>
  <r>
    <n v="1"/>
    <n v="0"/>
    <x v="0"/>
    <n v="1"/>
    <s v="sajadsilpi@gmail.comGoogle Data Analytics"/>
    <n v="892"/>
    <s v="Sajjad akbar"/>
    <s v="sajadsilpi@gmail.com"/>
    <n v="7140216972233"/>
    <x v="1"/>
    <s v="google-data-analytics"/>
    <s v="Google"/>
    <s v="2025-10-16T11:03:51.775Z"/>
    <m/>
    <n v="0"/>
    <n v="9"/>
    <x v="0"/>
    <s v="No"/>
    <s v="akepb-southern-male-n6n2y"/>
    <s v="AKEPB - Southern (Male)"/>
    <s v="Google Career Certificates Scholarship Program "/>
    <s v="93jHr"/>
    <m/>
    <m/>
    <x v="0"/>
    <x v="0"/>
    <x v="0"/>
    <s v="+923151180202"/>
    <n v="7140216972233"/>
    <d v="1993-06-07T00:00:00"/>
    <x v="6"/>
    <x v="20"/>
    <s v="Karim Abad"/>
    <x v="0"/>
    <s v="Single"/>
    <x v="5"/>
    <x v="5"/>
    <s v="Advanced technical or soft skills training"/>
    <x v="0"/>
    <x v="1"/>
  </r>
  <r>
    <n v="1"/>
    <n v="0"/>
    <x v="0"/>
    <n v="1"/>
    <s v="amankhowaja.25@gmail.comGoogle Data Analytics"/>
    <n v="893"/>
    <s v="Aman"/>
    <s v="amankhowaja.25@gmail.com"/>
    <n v="4130203029621"/>
    <x v="1"/>
    <s v="google-data-analytics"/>
    <s v="Google"/>
    <s v="2025-07-12T16:12:36.406Z"/>
    <s v="2025-09-16T09:19:01.784Z"/>
    <n v="1"/>
    <n v="9"/>
    <x v="0"/>
    <s v="No"/>
    <s v="akepb-southern-male-n6n2y"/>
    <s v="AKEPB - Southern (Male)"/>
    <s v="Google Career Certificates Scholarship Program "/>
    <s v="HAjiJ"/>
    <m/>
    <m/>
    <x v="0"/>
    <x v="2"/>
    <x v="1"/>
    <s v="+923351268313"/>
    <n v="4130203029621"/>
    <d v="2003-04-06T00:00:00"/>
    <x v="6"/>
    <x v="32"/>
    <s v="Mubarak JK"/>
    <x v="0"/>
    <s v="Single"/>
    <x v="1"/>
    <x v="4"/>
    <s v="Advanced technical or soft skills training"/>
    <x v="1"/>
    <x v="1"/>
  </r>
  <r>
    <n v="0"/>
    <n v="0"/>
    <x v="1"/>
    <n v="0"/>
    <s v="alizaneezarali@gmail.comGoogle Data Analytics"/>
    <n v="894"/>
    <s v="Aliza Neezar Ali Alwani"/>
    <s v="alizaneezarali@gmail.com"/>
    <n v="4140287160760"/>
    <x v="1"/>
    <s v="google-data-analytics"/>
    <s v="Google"/>
    <s v="2025-08-07T12:34:04.088Z"/>
    <s v="2025-08-07T12:36:32.768Z"/>
    <n v="0"/>
    <n v="9"/>
    <x v="0"/>
    <s v="No"/>
    <s v="akepb-southern-female-ezajg"/>
    <s v="AKEPB - Southern (Female)"/>
    <m/>
    <m/>
    <m/>
    <m/>
    <x v="0"/>
    <x v="0"/>
    <x v="0"/>
    <s v="+923134155632"/>
    <n v="4140287160760"/>
    <d v="2005-06-30T00:00:00"/>
    <x v="6"/>
    <x v="23"/>
    <s v="Platinum "/>
    <x v="1"/>
    <s v="Single"/>
    <x v="1"/>
    <x v="2"/>
    <s v="Internship placements"/>
    <x v="1"/>
    <x v="1"/>
  </r>
  <r>
    <n v="0"/>
    <n v="0"/>
    <x v="1"/>
    <n v="0"/>
    <s v="ayaz.malik95@gmail.comGoogle Data Analytics"/>
    <n v="895"/>
    <s v="Ayaz Malik"/>
    <s v="ayaz.malik95@gmail.com"/>
    <n v="4210195798287"/>
    <x v="1"/>
    <s v="google-data-analytics"/>
    <s v="Google"/>
    <s v="2025-08-01T19:25:52.754Z"/>
    <s v="2025-10-30T19:28:41.956Z"/>
    <n v="3"/>
    <n v="9"/>
    <x v="0"/>
    <s v="No"/>
    <s v="akepb-southern-male-n6n2y"/>
    <s v="AKEPB - Southern (Male)"/>
    <m/>
    <m/>
    <m/>
    <m/>
    <x v="0"/>
    <x v="13"/>
    <x v="6"/>
    <s v="+923353018201"/>
    <n v="4210195798287"/>
    <d v="1995-08-09T00:00:00"/>
    <x v="6"/>
    <x v="20"/>
    <s v="Nizari "/>
    <x v="0"/>
    <s v="Single"/>
    <x v="5"/>
    <x v="5"/>
    <s v="Support My Family members for Upskilling"/>
    <x v="0"/>
    <x v="1"/>
  </r>
  <r>
    <n v="0"/>
    <n v="1"/>
    <x v="1"/>
    <n v="0"/>
    <s v="sania.alimadad17@gmail.comGoogle Prompting Essentials"/>
    <n v="896"/>
    <s v="Sania Ali"/>
    <s v="sania.alimadad17@gmail.com"/>
    <n v="7150255156016"/>
    <x v="10"/>
    <s v="prompting-essentials-google"/>
    <s v="Google"/>
    <s v="2025-09-28T16:20:35.551Z"/>
    <s v="2025-09-28T15:23:42.158Z"/>
    <n v="0"/>
    <n v="4"/>
    <x v="0"/>
    <s v="No"/>
    <s v="akepb-southern-female-ezajg"/>
    <s v="AKEPB - Southern (Female)"/>
    <m/>
    <s v="bGcam"/>
    <m/>
    <m/>
    <x v="0"/>
    <x v="0"/>
    <x v="0"/>
    <s v="+923125181506"/>
    <n v="7150255156016"/>
    <d v="1999-02-07T00:00:00"/>
    <x v="6"/>
    <x v="23"/>
    <s v="Gulzar e Rahim"/>
    <x v="1"/>
    <s v="Single"/>
    <x v="2"/>
    <x v="2"/>
    <s v="Job referrals or placement support"/>
    <x v="1"/>
    <x v="1"/>
  </r>
  <r>
    <n v="1"/>
    <n v="0"/>
    <x v="0"/>
    <n v="1"/>
    <s v="muheebkadiwal2001@gmail.comGoogle Digital Marketing &amp; E-commerce"/>
    <n v="897"/>
    <s v="Muheeb Ali"/>
    <s v="muheebkadiwal2001@gmail.com"/>
    <n v="4210138645151"/>
    <x v="7"/>
    <s v="google-digital-marketing-ecommerce"/>
    <s v="Google"/>
    <s v="2025-07-21T04:56:29.394Z"/>
    <s v="2025-09-09T08:49:42.413Z"/>
    <n v="1"/>
    <n v="8"/>
    <x v="0"/>
    <s v="No"/>
    <s v="akepb-southern-male-n6n2y"/>
    <s v="AKEPB - Southern (Male)"/>
    <s v="Google Career Certificates Scholarship Program "/>
    <m/>
    <m/>
    <m/>
    <x v="0"/>
    <x v="11"/>
    <x v="1"/>
    <s v="+923318330415"/>
    <n v="4210138645151"/>
    <d v="2001-12-21T00:00:00"/>
    <x v="6"/>
    <x v="26"/>
    <s v="Al Azhar Garden"/>
    <x v="0"/>
    <s v="Single"/>
    <x v="2"/>
    <x v="6"/>
    <s v="Entrepreneurship support and mentoring"/>
    <x v="1"/>
    <x v="1"/>
  </r>
  <r>
    <n v="0"/>
    <n v="0"/>
    <x v="1"/>
    <n v="0"/>
    <s v="kamwani.shahzad@gmail.comGoogle Data Analytics"/>
    <n v="898"/>
    <s v="Shahzad Kamwani"/>
    <s v="kamwani.shahzad@gmail.com"/>
    <n v="4210117295901"/>
    <x v="1"/>
    <s v="google-data-analytics"/>
    <s v="Google"/>
    <s v="2025-08-07T17:06:29.448Z"/>
    <s v="2025-10-30T16:39:32.293Z"/>
    <n v="1"/>
    <n v="9"/>
    <x v="0"/>
    <s v="No"/>
    <s v="akepb-southern-male-n6n2y"/>
    <s v="AKEPB - Southern (Male)"/>
    <s v="Google Career Certificates Scholarship Program "/>
    <m/>
    <m/>
    <m/>
    <x v="0"/>
    <x v="2"/>
    <x v="1"/>
    <s v="+923008270480"/>
    <n v="4210117295901"/>
    <d v="1979-11-28T00:00:00"/>
    <x v="6"/>
    <x v="20"/>
    <s v="Alyabad"/>
    <x v="0"/>
    <s v="Married"/>
    <x v="2"/>
    <x v="8"/>
    <s v="Advanced technical or soft skills training"/>
    <x v="4"/>
    <x v="1"/>
  </r>
  <r>
    <n v="0"/>
    <n v="1"/>
    <x v="1"/>
    <n v="0"/>
    <s v="kadiwal.jaish@gmail.comGoogle IT Automation with Python"/>
    <n v="899"/>
    <s v="Jaish Kadiwal"/>
    <s v="kadiwal.jaish@gmail.com"/>
    <n v="4210151903801"/>
    <x v="8"/>
    <s v="google-it-automation"/>
    <s v="Google"/>
    <s v="2025-10-22T10:37:22.974Z"/>
    <s v="2025-10-29T17:10:49.057Z"/>
    <n v="0"/>
    <n v="7"/>
    <x v="0"/>
    <s v="No"/>
    <s v="akepb-southern-male-n6n2y"/>
    <s v="AKEPB - Southern (Male)"/>
    <m/>
    <s v="QGunH"/>
    <m/>
    <m/>
    <x v="0"/>
    <x v="0"/>
    <x v="0"/>
    <s v="+923132597754"/>
    <n v="4210151903801"/>
    <d v="2000-03-03T00:00:00"/>
    <x v="6"/>
    <x v="26"/>
    <s v="Al Azhar Garden"/>
    <x v="0"/>
    <s v="Single"/>
    <x v="3"/>
    <x v="2"/>
    <s v="Entrepreneurship support and mentoring"/>
    <x v="1"/>
    <x v="1"/>
  </r>
  <r>
    <n v="1"/>
    <n v="0"/>
    <x v="0"/>
    <n v="1"/>
    <s v="zainyashkun11@gmail.comGoogle Data Analytics"/>
    <n v="900"/>
    <s v="ZAIN ULLAH"/>
    <s v="zainyashkun11@gmail.com"/>
    <n v="4200028105125"/>
    <x v="1"/>
    <s v="google-data-analytics"/>
    <s v="Google"/>
    <s v="2025-08-05T17:48:17.051Z"/>
    <s v="2025-10-26T08:38:20.532Z"/>
    <n v="4"/>
    <n v="9"/>
    <x v="0"/>
    <s v="No"/>
    <s v="akepb-southern-male-n6n2y"/>
    <s v="AKEPB - Southern (Male)"/>
    <s v="Google Career Certificates Scholarship Program "/>
    <m/>
    <m/>
    <m/>
    <x v="0"/>
    <x v="7"/>
    <x v="4"/>
    <s v="+923483334064"/>
    <n v="4200028105125"/>
    <d v="2001-01-20T00:00:00"/>
    <x v="6"/>
    <x v="23"/>
    <s v="Gulzar-e-Rahim"/>
    <x v="0"/>
    <s v="Single"/>
    <x v="3"/>
    <x v="2"/>
    <s v="Support my family,by doing hardwork and giving 100%"/>
    <x v="1"/>
    <x v="1"/>
  </r>
  <r>
    <n v="1"/>
    <n v="0"/>
    <x v="0"/>
    <n v="1"/>
    <s v="sanabudhwani92@gmail.comGoogle AI Essentials"/>
    <n v="901"/>
    <s v="Sana Budhwani"/>
    <s v="sanabudhwani92@gmail.com"/>
    <n v="4210103645086"/>
    <x v="3"/>
    <s v="ai-essentials-google"/>
    <s v="Google"/>
    <s v="2025-07-10T10:56:32.375Z"/>
    <s v="2025-10-30T12:32:01.738Z"/>
    <n v="1"/>
    <n v="5"/>
    <x v="0"/>
    <s v="No"/>
    <s v="akepb-southern-female-ezajg"/>
    <s v="AKEPB - Southern (Female)"/>
    <s v="Google Career Certificates Scholarship Program "/>
    <m/>
    <m/>
    <m/>
    <x v="0"/>
    <x v="4"/>
    <x v="1"/>
    <s v="+923168246662"/>
    <n v="4210103645086"/>
    <d v="1992-10-01T00:00:00"/>
    <x v="6"/>
    <x v="26"/>
    <s v="Inaara Garden"/>
    <x v="1"/>
    <s v="Married"/>
    <x v="2"/>
    <x v="6"/>
    <s v="Advanced technical or soft skills training"/>
    <x v="0"/>
    <x v="0"/>
  </r>
  <r>
    <n v="0"/>
    <n v="0"/>
    <x v="1"/>
    <n v="0"/>
    <s v="neelamnadirshah@gmail.comGoogle AI Essentials"/>
    <n v="902"/>
    <s v="Neelam"/>
    <s v="neelamnadirshah@gmail.com"/>
    <n v="4200077126996"/>
    <x v="3"/>
    <s v="ai-essentials-google"/>
    <s v="Google"/>
    <s v="2025-08-18T17:29:31.736Z"/>
    <s v="2025-08-18T17:30:23.852Z"/>
    <n v="0"/>
    <n v="5"/>
    <x v="0"/>
    <s v="No"/>
    <s v="akepb-southern-female-ezajg"/>
    <s v="AKEPB - Southern (Female)"/>
    <s v="Google Career Certificates Scholarship Program "/>
    <m/>
    <m/>
    <m/>
    <x v="0"/>
    <x v="0"/>
    <x v="0"/>
    <s v="+923323261150"/>
    <n v="4200077126996"/>
    <d v="2004-07-15T00:00:00"/>
    <x v="6"/>
    <x v="26"/>
    <s v="Gulzar e rahim "/>
    <x v="1"/>
    <s v="Single"/>
    <x v="5"/>
    <x v="2"/>
    <s v="Internship placements"/>
    <x v="1"/>
    <x v="2"/>
  </r>
  <r>
    <n v="1"/>
    <n v="0"/>
    <x v="0"/>
    <n v="1"/>
    <s v="nazzaiba73@gmail.comGoogle IT Support"/>
    <n v="903"/>
    <s v="zaiba Akram"/>
    <s v="nazzaiba73@gmail.com"/>
    <n v="4220198102480"/>
    <x v="6"/>
    <s v="google-it-support"/>
    <s v="Google"/>
    <s v="2025-07-11T08:29:04.706Z"/>
    <m/>
    <n v="0"/>
    <n v="6"/>
    <x v="0"/>
    <s v="No"/>
    <s v="akepb-southern-female-ezajg"/>
    <s v="AKEPB - Southern (Female)"/>
    <s v="Google Career Certificates Scholarship Program "/>
    <s v="UpH20"/>
    <m/>
    <m/>
    <x v="0"/>
    <x v="0"/>
    <x v="0"/>
    <s v="+923413994743"/>
    <n v="4220198102480"/>
    <d v="1990-08-07T00:00:00"/>
    <x v="6"/>
    <x v="26"/>
    <s v="Noorabad jk"/>
    <x v="1"/>
    <s v="Single"/>
    <x v="2"/>
    <x v="0"/>
    <s v="Internship placements"/>
    <x v="4"/>
    <x v="0"/>
  </r>
  <r>
    <n v="0"/>
    <n v="1"/>
    <x v="1"/>
    <n v="0"/>
    <s v="alimuhammadimran04@gmail.comGoogle Project Management"/>
    <n v="904"/>
    <s v="Ali Muhammad"/>
    <s v="alimuhammadimran04@gmail.com"/>
    <n v="4220176613315"/>
    <x v="0"/>
    <s v="google-project-management"/>
    <s v="Google"/>
    <s v="2025-08-30T12:48:41.722Z"/>
    <s v="2025-09-18T14:08:58.545Z"/>
    <n v="2"/>
    <n v="7"/>
    <x v="0"/>
    <s v="No"/>
    <s v="akepb-southern-male-n6n2y"/>
    <s v="AKEPB - Southern (Male)"/>
    <m/>
    <s v="HAjiJ"/>
    <m/>
    <m/>
    <x v="0"/>
    <x v="16"/>
    <x v="3"/>
    <s v="+923118254939"/>
    <n v="4220176613315"/>
    <d v="2004-06-13T00:00:00"/>
    <x v="6"/>
    <x v="23"/>
    <s v="Amynabad JK"/>
    <x v="0"/>
    <s v="Single"/>
    <x v="1"/>
    <x v="6"/>
    <s v="Increased Career readiness, advanced technical or soft skills trainings and internships &amp; jobs placements"/>
    <x v="1"/>
    <x v="2"/>
  </r>
  <r>
    <n v="1"/>
    <n v="0"/>
    <x v="0"/>
    <n v="1"/>
    <s v="saniazulfiqarali8@gmail.comGoogle AI Essentials"/>
    <n v="905"/>
    <s v="Sania Ashraf Ali"/>
    <s v="saniazulfiqarali8@gmail.com"/>
    <n v="4130306333172"/>
    <x v="3"/>
    <s v="ai-essentials-google"/>
    <s v="Google"/>
    <s v="2025-07-11T06:19:22.682Z"/>
    <m/>
    <n v="0"/>
    <n v="5"/>
    <x v="0"/>
    <s v="No"/>
    <s v="akepb-southern-female-ezajg"/>
    <s v="AKEPB - Southern (Female)"/>
    <s v="Google Career Certificates Scholarship Program "/>
    <s v="HAjiJ"/>
    <m/>
    <m/>
    <x v="0"/>
    <x v="0"/>
    <x v="0"/>
    <s v="+923408358863"/>
    <n v="4130306333172"/>
    <d v="1996-12-05T00:00:00"/>
    <x v="6"/>
    <x v="23"/>
    <s v="Platinum JK"/>
    <x v="1"/>
    <s v="Married"/>
    <x v="5"/>
    <x v="6"/>
    <s v="Support My Family members for Upskilling"/>
    <x v="0"/>
    <x v="1"/>
  </r>
  <r>
    <n v="1"/>
    <n v="0"/>
    <x v="0"/>
    <n v="1"/>
    <s v="aliziyan.01@gmail.comGoogle Cybersecurity"/>
    <n v="906"/>
    <s v="Aliziyan sharif"/>
    <s v="aliziyan.01@gmail.com"/>
    <n v="4210122743853"/>
    <x v="2"/>
    <s v="google-cybersecurity"/>
    <s v="Google"/>
    <s v="2025-07-11T15:07:20.401Z"/>
    <s v="2025-08-10T11:58:48.264Z"/>
    <n v="1"/>
    <n v="9"/>
    <x v="0"/>
    <s v="No"/>
    <s v="akepb-southern-male-n6n2y"/>
    <s v="AKEPB - Southern (Male)"/>
    <s v="Google Career Certificates Scholarship Program "/>
    <m/>
    <m/>
    <m/>
    <x v="0"/>
    <x v="2"/>
    <x v="1"/>
    <s v="+923337199666"/>
    <n v="4210122743853"/>
    <d v="2000-05-13T00:00:00"/>
    <x v="6"/>
    <x v="26"/>
    <s v="Al Azhar Garden "/>
    <x v="0"/>
    <s v="Single"/>
    <x v="1"/>
    <x v="1"/>
    <s v="Job referrals or placement support"/>
    <x v="1"/>
    <x v="2"/>
  </r>
  <r>
    <n v="0"/>
    <n v="3"/>
    <x v="1"/>
    <n v="0"/>
    <s v="fatimasharminrida@gmail.comGoogle Cybersecurity"/>
    <n v="907"/>
    <s v="Sharmin Rida Fatima"/>
    <s v="fatimasharminrida@gmail.com"/>
    <n v="4210145541926"/>
    <x v="2"/>
    <s v="google-cybersecurity"/>
    <s v="Google"/>
    <s v="2025-10-04T15:50:56.094Z"/>
    <s v="2025-11-03T17:12:08.241Z"/>
    <n v="5"/>
    <n v="9"/>
    <x v="0"/>
    <s v="No"/>
    <s v="akepb-southern-female-ezajg"/>
    <s v="AKEPB - Southern (Female)"/>
    <s v="Google Career Certificates Scholarship Program "/>
    <s v="bGcam"/>
    <m/>
    <m/>
    <x v="0"/>
    <x v="3"/>
    <x v="2"/>
    <s v="+923422907681"/>
    <n v="4210145541926"/>
    <d v="1993-09-13T00:00:00"/>
    <x v="6"/>
    <x v="20"/>
    <s v="Alyabad"/>
    <x v="1"/>
    <s v="Single"/>
    <x v="2"/>
    <x v="8"/>
    <s v="Advanced technical or soft skills training"/>
    <x v="0"/>
    <x v="0"/>
  </r>
  <r>
    <n v="1"/>
    <n v="0"/>
    <x v="2"/>
    <n v="1"/>
    <s v="shafilabaig24@gmail.comGoogle AI Essentials"/>
    <n v="908"/>
    <s v="Shafila"/>
    <s v="shafilabaig24@gmail.com"/>
    <n v="4200088766278"/>
    <x v="3"/>
    <s v="ai-essentials-google"/>
    <s v="Google"/>
    <s v="2025-07-18T05:21:57.685Z"/>
    <s v="2025-10-29T05:43:58.514Z"/>
    <n v="0"/>
    <n v="5"/>
    <x v="0"/>
    <s v="No"/>
    <s v="akepb-southern-female-ezajg"/>
    <s v="AKEPB - Southern (Female)"/>
    <s v="Google Career Certificates Scholarship Program "/>
    <m/>
    <m/>
    <m/>
    <x v="0"/>
    <x v="0"/>
    <x v="0"/>
    <s v="+923473610762"/>
    <n v="4200088766278"/>
    <d v="1993-02-15T00:00:00"/>
    <x v="6"/>
    <x v="20"/>
    <s v="Ali jiwani"/>
    <x v="1"/>
    <s v="Married"/>
    <x v="2"/>
    <x v="1"/>
    <s v="Job referrals or placement support"/>
    <x v="0"/>
    <x v="0"/>
  </r>
  <r>
    <n v="1"/>
    <n v="0"/>
    <x v="0"/>
    <n v="1"/>
    <s v="zainpb44@gmail.comGoogle Data Analytics"/>
    <n v="909"/>
    <s v="Zainul abidin"/>
    <s v="zainpb44@gmail.com"/>
    <n v="1520105597253"/>
    <x v="1"/>
    <s v="google-data-analytics"/>
    <s v="Google"/>
    <s v="2025-07-12T06:28:37.504Z"/>
    <s v="2025-09-04T03:12:36.970Z"/>
    <n v="1"/>
    <n v="9"/>
    <x v="0"/>
    <s v="No"/>
    <s v="akepb-southern-male-n6n2y"/>
    <s v="AKEPB - Southern (Male)"/>
    <m/>
    <s v="HAjiJ"/>
    <m/>
    <m/>
    <x v="0"/>
    <x v="2"/>
    <x v="1"/>
    <s v="+923482381373"/>
    <n v="1520105597253"/>
    <d v="2001-08-14T00:00:00"/>
    <x v="6"/>
    <x v="23"/>
    <s v="Platinum JK"/>
    <x v="0"/>
    <s v="Single"/>
    <x v="1"/>
    <x v="1"/>
    <s v="Internship placements"/>
    <x v="1"/>
    <x v="2"/>
  </r>
  <r>
    <n v="1"/>
    <n v="0"/>
    <x v="3"/>
    <n v="1"/>
    <s v="rehmatkarim896@gmail.comGoogle AI Essentials"/>
    <n v="910"/>
    <s v="Rehmat karim"/>
    <s v="rehmatkarim896@gmail.com"/>
    <n v="4220187639733"/>
    <x v="3"/>
    <s v="ai-essentials-google"/>
    <s v="Google"/>
    <s v="2025-08-03T08:45:11.918Z"/>
    <s v="2025-08-03T08:49:12.834Z"/>
    <n v="0"/>
    <n v="5"/>
    <x v="0"/>
    <s v="No"/>
    <s v="akepb-southern-male-n6n2y"/>
    <s v="AKEPB - Southern (Male)"/>
    <m/>
    <s v="QGunH"/>
    <m/>
    <m/>
    <x v="0"/>
    <x v="0"/>
    <x v="0"/>
    <s v="+923472674176"/>
    <n v="4220187639733"/>
    <d v="1977-09-15T00:00:00"/>
    <x v="6"/>
    <x v="23"/>
    <s v="Platinium"/>
    <x v="0"/>
    <s v="Married"/>
    <x v="5"/>
    <x v="0"/>
    <s v="Advanced technical or soft skills training"/>
    <x v="3"/>
    <x v="1"/>
  </r>
  <r>
    <n v="1"/>
    <n v="0"/>
    <x v="2"/>
    <n v="1"/>
    <s v="altaf.abdul010@gmail.comGoogle Data Analytics"/>
    <n v="911"/>
    <s v="Altaf. Abdul Ali"/>
    <s v="altaf.abdul010@gmail.com"/>
    <n v="4210152193627"/>
    <x v="1"/>
    <s v="google-data-analytics"/>
    <s v="Google"/>
    <s v="2025-07-15T03:25:13.291Z"/>
    <s v="2025-07-31T07:55:07.488Z"/>
    <n v="0"/>
    <n v="9"/>
    <x v="0"/>
    <s v="No"/>
    <s v="akepb-southern-male-n6n2y"/>
    <s v="AKEPB - Southern (Male)"/>
    <m/>
    <m/>
    <m/>
    <m/>
    <x v="0"/>
    <x v="0"/>
    <x v="0"/>
    <s v="+923323278631"/>
    <n v="4210152193627"/>
    <d v="1984-09-06T00:00:00"/>
    <x v="6"/>
    <x v="23"/>
    <s v="Sultanabad jamat khana"/>
    <x v="0"/>
    <s v="Married"/>
    <x v="2"/>
    <x v="5"/>
    <s v="Support My Family members for Upskilling"/>
    <x v="4"/>
    <x v="0"/>
  </r>
  <r>
    <n v="1"/>
    <n v="0"/>
    <x v="0"/>
    <n v="1"/>
    <s v="Ayaz.hoswani@gmail.comGoogle IT Support"/>
    <n v="912"/>
    <s v="Ayaz Khowaja"/>
    <s v="Ayaz.hoswani@gmail.com"/>
    <n v="4130211635683"/>
    <x v="6"/>
    <s v="google-it-support"/>
    <s v="Google"/>
    <s v="2025-07-14T11:09:59.147Z"/>
    <s v="2025-09-22T20:41:25.112Z"/>
    <n v="1"/>
    <n v="6"/>
    <x v="0"/>
    <s v="No"/>
    <s v="akepb-southern-male-n6n2y"/>
    <s v="AKEPB - Southern (Male)"/>
    <s v="Google Career Certificates Scholarship Program "/>
    <m/>
    <m/>
    <m/>
    <x v="0"/>
    <x v="14"/>
    <x v="1"/>
    <s v="+923133212218"/>
    <n v="4130211635683"/>
    <d v="2000-04-04T00:00:00"/>
    <x v="6"/>
    <x v="32"/>
    <s v="Prince Aly Road Jamat Khana "/>
    <x v="0"/>
    <s v="Single"/>
    <x v="1"/>
    <x v="2"/>
    <s v="Participation in hackathons and innovation challenges"/>
    <x v="1"/>
    <x v="2"/>
  </r>
  <r>
    <n v="1"/>
    <n v="0"/>
    <x v="0"/>
    <n v="1"/>
    <s v="qsherali@gmail.comGoogle AI Essentials"/>
    <n v="913"/>
    <s v="Qamber SherAli"/>
    <s v="qsherali@gmail.com"/>
    <n v="4210116212999"/>
    <x v="3"/>
    <s v="ai-essentials-google"/>
    <s v="Google"/>
    <s v="2025-09-10T08:47:21.435Z"/>
    <s v="2025-10-28T06:42:46.375Z"/>
    <n v="1"/>
    <n v="5"/>
    <x v="0"/>
    <s v="No"/>
    <s v="akepb-southern-male-n6n2y"/>
    <s v="AKEPB - Southern (Male)"/>
    <s v="Google Career Certificates Scholarship Program "/>
    <s v="QGunH"/>
    <m/>
    <m/>
    <x v="0"/>
    <x v="4"/>
    <x v="1"/>
    <s v="Not available in Google Form Data"/>
    <s v="Not available in Google Form Data"/>
    <s v="Not available in Google Form Data"/>
    <x v="6"/>
    <x v="4"/>
    <s v="Not available in Google Form Data"/>
    <x v="2"/>
    <s v="Not available in Google Form Data"/>
    <x v="4"/>
    <x v="3"/>
    <s v="Not available in Google Form Data"/>
    <x v="2"/>
    <x v="4"/>
  </r>
  <r>
    <n v="1"/>
    <n v="0"/>
    <x v="0"/>
    <n v="1"/>
    <s v="alizahashmi958@gmail.comGoogle Digital Marketing &amp; E-commerce"/>
    <n v="914"/>
    <s v="Aliza Hashmi"/>
    <s v="alizahashmi958@gmail.com"/>
    <n v="4240189813668"/>
    <x v="7"/>
    <s v="google-digital-marketing-ecommerce"/>
    <s v="Google"/>
    <s v="2025-07-18T20:01:28.397Z"/>
    <s v="2025-09-20T10:20:25.710Z"/>
    <n v="1"/>
    <n v="8"/>
    <x v="0"/>
    <s v="No"/>
    <s v="akepb-southern-female-ezajg"/>
    <s v="AKEPB - Southern (Female)"/>
    <s v="Google Career Certificates Scholarship Program "/>
    <s v="1UXQB"/>
    <m/>
    <m/>
    <x v="0"/>
    <x v="11"/>
    <x v="1"/>
    <s v="+923428000646"/>
    <n v="4240189813668"/>
    <d v="2006-05-13T00:00:00"/>
    <x v="6"/>
    <x v="20"/>
    <s v="Karimabad Jk"/>
    <x v="1"/>
    <s v="Single"/>
    <x v="1"/>
    <x v="0"/>
    <s v="Support My Family members for Upskilling"/>
    <x v="1"/>
    <x v="2"/>
  </r>
  <r>
    <n v="1"/>
    <n v="0"/>
    <x v="0"/>
    <n v="1"/>
    <s v="tufailkarim892@gmail.comGoogle Digital Marketing &amp; E-commerce"/>
    <n v="915"/>
    <s v="Tufail Karim"/>
    <s v="tufailkarim892@gmail.com"/>
    <n v="7140403516763"/>
    <x v="7"/>
    <s v="google-digital-marketing-ecommerce"/>
    <s v="Google"/>
    <s v="2025-07-12T14:56:36.213Z"/>
    <m/>
    <n v="0"/>
    <n v="8"/>
    <x v="0"/>
    <s v="No"/>
    <s v="akepb-southern-male-n6n2y"/>
    <s v="AKEPB - Southern (Male)"/>
    <m/>
    <m/>
    <m/>
    <m/>
    <x v="0"/>
    <x v="0"/>
    <x v="0"/>
    <s v="+923129704348"/>
    <n v="7140403516763"/>
    <d v="2003-11-07T00:00:00"/>
    <x v="6"/>
    <x v="32"/>
    <s v="Sukkur "/>
    <x v="0"/>
    <s v="Single"/>
    <x v="1"/>
    <x v="2"/>
    <s v="Entrepreneurship support and mentoring"/>
    <x v="1"/>
    <x v="2"/>
  </r>
  <r>
    <n v="1"/>
    <n v="0"/>
    <x v="0"/>
    <n v="1"/>
    <s v="rafianaushad7@gmail.comGoogle AI Essentials"/>
    <n v="916"/>
    <s v="Rafia Naushad"/>
    <s v="rafianaushad7@gmail.com"/>
    <n v="4140692031052"/>
    <x v="3"/>
    <s v="ai-essentials-google"/>
    <s v="Google"/>
    <s v="2025-07-10T16:39:59.076Z"/>
    <s v="2025-10-15T15:29:43.130Z"/>
    <n v="0"/>
    <n v="5"/>
    <x v="0"/>
    <s v="No"/>
    <s v="akepb-southern-female-ezajg"/>
    <s v="AKEPB - Southern (Female)"/>
    <s v="Google Career Certificates Scholarship Program "/>
    <s v="93jHr"/>
    <m/>
    <m/>
    <x v="0"/>
    <x v="0"/>
    <x v="0"/>
    <s v="+923158458395"/>
    <n v="4140692031052"/>
    <d v="1989-04-19T00:00:00"/>
    <x v="6"/>
    <x v="23"/>
    <s v="Sultanabad "/>
    <x v="1"/>
    <s v="Married"/>
    <x v="2"/>
    <x v="1"/>
    <s v="Support My Family members for Upskilling"/>
    <x v="4"/>
    <x v="6"/>
  </r>
  <r>
    <n v="1"/>
    <n v="0"/>
    <x v="0"/>
    <n v="1"/>
    <s v="aliahadmaknojia@gmail.comGoogle Advanced Data Analytics"/>
    <n v="917"/>
    <s v="Ali Ahad"/>
    <s v="aliahadmaknojia@gmail.com"/>
    <n v="4210138541597"/>
    <x v="5"/>
    <s v="google-advanced-data-analytics"/>
    <s v="Google"/>
    <s v="2025-07-14T11:25:10.589Z"/>
    <s v="2025-09-28T11:25:05.132Z"/>
    <n v="0"/>
    <n v="8"/>
    <x v="0"/>
    <s v="No"/>
    <s v="akepb-southern-male-n6n2y"/>
    <s v="AKEPB - Southern (Male)"/>
    <m/>
    <s v="HAjiJ"/>
    <m/>
    <m/>
    <x v="0"/>
    <x v="0"/>
    <x v="0"/>
    <s v="+923448238101"/>
    <n v="4210138541597"/>
    <d v="2002-11-06T00:00:00"/>
    <x v="6"/>
    <x v="20"/>
    <s v="Rahimabad"/>
    <x v="0"/>
    <s v="Single"/>
    <x v="1"/>
    <x v="0"/>
    <s v="Support My Family members for Upskilling"/>
    <x v="1"/>
    <x v="2"/>
  </r>
  <r>
    <n v="1"/>
    <n v="0"/>
    <x v="0"/>
    <n v="1"/>
    <s v="wajahatmy@gmail.comGoogle Data Analytics"/>
    <n v="918"/>
    <s v="Wajahat Hussain"/>
    <s v="wajahatmy@gmail.com"/>
    <n v="4210168257605"/>
    <x v="1"/>
    <s v="google-data-analytics"/>
    <s v="Google"/>
    <s v="2025-07-13T05:02:29.336Z"/>
    <s v="2025-10-30T16:56:10.895Z"/>
    <n v="6"/>
    <n v="9"/>
    <x v="0"/>
    <s v="No"/>
    <s v="akepb-southern-male-n6n2y"/>
    <s v="AKEPB - Southern (Male)"/>
    <s v="Google Career Certificates Scholarship Program "/>
    <s v="UpH20"/>
    <m/>
    <m/>
    <x v="0"/>
    <x v="8"/>
    <x v="2"/>
    <s v="+923432349441"/>
    <n v="4210168257605"/>
    <d v="1990-12-31T00:00:00"/>
    <x v="6"/>
    <x v="26"/>
    <s v="Ali Jiwani "/>
    <x v="0"/>
    <s v="Married"/>
    <x v="2"/>
    <x v="1"/>
    <s v="Advanced technical or soft skills training"/>
    <x v="0"/>
    <x v="0"/>
  </r>
  <r>
    <n v="1"/>
    <n v="0"/>
    <x v="2"/>
    <n v="1"/>
    <s v="qkhuwaja12@gmail.comGoogle Digital Marketing &amp; E-commerce"/>
    <n v="919"/>
    <s v="Qiratna Perwaiz"/>
    <s v="qkhuwaja12@gmail.com"/>
    <n v="4170106743014"/>
    <x v="7"/>
    <s v="google-digital-marketing-ecommerce"/>
    <s v="Google"/>
    <s v="2025-07-16T14:29:16.841Z"/>
    <s v="2025-11-02T15:15:41.893Z"/>
    <n v="2"/>
    <n v="8"/>
    <x v="0"/>
    <s v="No"/>
    <s v="akepb-southern-female-ezajg"/>
    <s v="AKEPB - Southern (Female)"/>
    <m/>
    <s v="HAjiJ"/>
    <m/>
    <m/>
    <x v="0"/>
    <x v="9"/>
    <x v="3"/>
    <s v="+923313864359"/>
    <n v="4170106743014"/>
    <d v="2000-01-09T00:00:00"/>
    <x v="6"/>
    <x v="32"/>
    <s v="Sultanabad no:02"/>
    <x v="1"/>
    <s v="Single"/>
    <x v="5"/>
    <x v="5"/>
    <s v="Job referrals or placement support"/>
    <x v="1"/>
    <x v="0"/>
  </r>
  <r>
    <n v="1"/>
    <n v="0"/>
    <x v="3"/>
    <n v="1"/>
    <s v="karimazizali.s@gmail.comGoogle Digital Marketing &amp; E-commerce"/>
    <n v="920"/>
    <s v="Karim Aziz Ali Lakhani"/>
    <s v="karimazizali.s@gmail.com"/>
    <n v="4210107452061"/>
    <x v="7"/>
    <s v="google-digital-marketing-ecommerce"/>
    <s v="Google"/>
    <s v="2025-07-10T10:34:38.173Z"/>
    <m/>
    <n v="0"/>
    <n v="8"/>
    <x v="0"/>
    <s v="No"/>
    <s v="akepb-southern-male-n6n2y"/>
    <s v="AKEPB - Southern (Male)"/>
    <s v="Google Career Certificates Scholarship Program "/>
    <s v="HAjiJ"/>
    <m/>
    <m/>
    <x v="0"/>
    <x v="0"/>
    <x v="0"/>
    <s v="+923101131830"/>
    <n v="4210107452061"/>
    <d v="2000-02-14T00:00:00"/>
    <x v="6"/>
    <x v="20"/>
    <s v="Alyabad jamatkhana (karimabad jurisdiction Karachi)"/>
    <x v="0"/>
    <s v="Single"/>
    <x v="5"/>
    <x v="5"/>
    <s v="Job referrals or placement support"/>
    <x v="1"/>
    <x v="1"/>
  </r>
  <r>
    <n v="1"/>
    <n v="0"/>
    <x v="0"/>
    <n v="1"/>
    <s v="eng.alijan786@gmail.comGoogle Digital Marketing &amp; E-commerce"/>
    <n v="921"/>
    <s v="Ali Jan"/>
    <s v="eng.alijan786@gmail.com"/>
    <n v="4110552966821"/>
    <x v="7"/>
    <s v="google-digital-marketing-ecommerce"/>
    <s v="Google"/>
    <s v="2025-07-18T15:16:21.714Z"/>
    <s v="2025-10-24T03:11:29.585Z"/>
    <n v="1"/>
    <n v="8"/>
    <x v="0"/>
    <s v="No"/>
    <s v="akepb-southern-male-n6n2y"/>
    <s v="AKEPB - Southern (Male)"/>
    <s v="Google Career Certificates Scholarship Program "/>
    <m/>
    <m/>
    <m/>
    <x v="0"/>
    <x v="11"/>
    <x v="1"/>
    <s v="+923332814436"/>
    <n v="4110552966821"/>
    <d v="1994-06-17T00:00:00"/>
    <x v="6"/>
    <x v="30"/>
    <s v="Talhar"/>
    <x v="0"/>
    <s v="Single"/>
    <x v="0"/>
    <x v="0"/>
    <s v="Advanced technical or soft skills training"/>
    <x v="0"/>
    <x v="1"/>
  </r>
  <r>
    <n v="0"/>
    <n v="0"/>
    <x v="1"/>
    <n v="0"/>
    <s v="sehrishkareem7@gmail.comGoogle Project Management"/>
    <n v="922"/>
    <s v="Sehrish karim"/>
    <s v="sehrishkareem7@gmail.com"/>
    <n v="7170305667402"/>
    <x v="0"/>
    <s v="google-project-management"/>
    <s v="Google"/>
    <s v="2025-07-14T08:14:38.993Z"/>
    <s v="2025-10-02T18:54:31.960Z"/>
    <n v="2"/>
    <n v="7"/>
    <x v="0"/>
    <s v="No"/>
    <s v="akepb-southern-female-ezajg"/>
    <s v="AKEPB - Southern (Female)"/>
    <s v="Google Career Certificates Scholarship Program "/>
    <m/>
    <m/>
    <m/>
    <x v="0"/>
    <x v="16"/>
    <x v="3"/>
    <s v="+923408743191"/>
    <n v="7170305667402"/>
    <d v="2002-03-29T00:00:00"/>
    <x v="6"/>
    <x v="26"/>
    <s v="Gulshan-e-Noor jamatkhana "/>
    <x v="1"/>
    <s v="Single"/>
    <x v="1"/>
    <x v="2"/>
    <s v="Job referrals or placement support"/>
    <x v="1"/>
    <x v="1"/>
  </r>
  <r>
    <n v="1"/>
    <n v="0"/>
    <x v="0"/>
    <n v="1"/>
    <s v="alyrabi55@gmail.comGoogle Data Analytics"/>
    <n v="923"/>
    <s v="Rabia shafqat"/>
    <s v="alyrabi55@gmail.com"/>
    <n v="7150110065556"/>
    <x v="1"/>
    <s v="google-data-analytics"/>
    <s v="Google"/>
    <s v="2025-07-17T08:31:57.107Z"/>
    <m/>
    <n v="0"/>
    <n v="9"/>
    <x v="0"/>
    <s v="No"/>
    <s v="akepb-southern-female-ezajg"/>
    <s v="AKEPB - Southern (Female)"/>
    <m/>
    <s v="bGcam"/>
    <m/>
    <m/>
    <x v="0"/>
    <x v="0"/>
    <x v="0"/>
    <s v="+923001231128"/>
    <n v="7150110065556"/>
    <d v="1996-10-07T00:00:00"/>
    <x v="6"/>
    <x v="23"/>
    <s v="Amynabad karachi"/>
    <x v="1"/>
    <s v="Married"/>
    <x v="5"/>
    <x v="2"/>
    <s v="Internship placements"/>
    <x v="0"/>
    <x v="1"/>
  </r>
  <r>
    <n v="0"/>
    <n v="2"/>
    <x v="1"/>
    <n v="0"/>
    <s v="noshaba.akber07@gmail.comGoogle Data Analytics"/>
    <n v="924"/>
    <s v="Noshaba Akber Ali"/>
    <s v="noshaba.akber07@gmail.com"/>
    <n v="4220164958912"/>
    <x v="1"/>
    <s v="google-data-analytics"/>
    <s v="Google"/>
    <s v="2025-07-16T06:37:48.532Z"/>
    <s v="2025-08-13T11:06:40.127Z"/>
    <n v="2"/>
    <n v="9"/>
    <x v="0"/>
    <s v="No"/>
    <s v="akepb-southern-female-ezajg"/>
    <s v="AKEPB - Southern (Female)"/>
    <s v="Google Career Certificates Scholarship Program "/>
    <m/>
    <m/>
    <m/>
    <x v="0"/>
    <x v="6"/>
    <x v="3"/>
    <s v="+923431278298"/>
    <n v="4220164958912"/>
    <d v="1995-11-28T00:00:00"/>
    <x v="6"/>
    <x v="23"/>
    <s v="DARKHANA"/>
    <x v="1"/>
    <s v="Single"/>
    <x v="1"/>
    <x v="0"/>
    <s v="Job referrals or placement support"/>
    <x v="0"/>
    <x v="0"/>
  </r>
  <r>
    <n v="1"/>
    <n v="0"/>
    <x v="0"/>
    <n v="1"/>
    <s v="samiralimaknojia@yahoo.comGoogle Data Analytics"/>
    <n v="925"/>
    <s v="Samir Maknojia"/>
    <s v="samiralimaknojia@yahoo.com"/>
    <n v="4210117540691"/>
    <x v="1"/>
    <s v="google-data-analytics"/>
    <s v="Google"/>
    <s v="2025-08-23T07:26:48.071Z"/>
    <s v="2025-08-25T13:33:58.065Z"/>
    <n v="0"/>
    <n v="8"/>
    <x v="0"/>
    <s v="No"/>
    <s v="akepb-southern-male-n6n2y"/>
    <s v="AKEPB - Southern (Male)"/>
    <m/>
    <s v="UpH20"/>
    <m/>
    <m/>
    <x v="0"/>
    <x v="0"/>
    <x v="0"/>
    <s v="+923018281481"/>
    <n v="4210117540691"/>
    <d v="1979-01-10T00:00:00"/>
    <x v="6"/>
    <x v="20"/>
    <s v="Rahimabad "/>
    <x v="0"/>
    <s v="Married"/>
    <x v="2"/>
    <x v="7"/>
    <s v="Job referrals or placement support"/>
    <x v="3"/>
    <x v="1"/>
  </r>
  <r>
    <n v="1"/>
    <n v="0"/>
    <x v="0"/>
    <n v="1"/>
    <s v="shnaz.ahmed08@gmail.comGoogle Project Management"/>
    <n v="926"/>
    <s v="Shehnaz Hussain"/>
    <s v="shnaz.ahmed08@gmail.com"/>
    <n v="6110117967336"/>
    <x v="0"/>
    <s v="google-project-management"/>
    <s v="Google"/>
    <s v="2025-07-11T09:59:12.175Z"/>
    <s v="2025-11-01T11:38:31.595Z"/>
    <n v="3"/>
    <n v="7"/>
    <x v="0"/>
    <s v="No"/>
    <s v="akepb-southern-female-ezajg"/>
    <s v="AKEPB - Southern (Female)"/>
    <s v="Google Career Certificates Scholarship Program "/>
    <s v="QGunH"/>
    <m/>
    <m/>
    <x v="0"/>
    <x v="21"/>
    <x v="4"/>
    <s v="+923498027554"/>
    <n v="6110117967336"/>
    <d v="1996-07-08T00:00:00"/>
    <x v="6"/>
    <x v="23"/>
    <s v="Darkhana jamath khana, Karachi"/>
    <x v="1"/>
    <s v="Married"/>
    <x v="5"/>
    <x v="5"/>
    <s v="Job referrals or placement support"/>
    <x v="0"/>
    <x v="0"/>
  </r>
  <r>
    <n v="1"/>
    <n v="0"/>
    <x v="2"/>
    <n v="1"/>
    <s v="ehtishamali072@gmail.comGoogle Data Analytics"/>
    <n v="927"/>
    <s v="Ehtisham Ali"/>
    <s v="ehtishamali072@gmail.com"/>
    <n v="4210171480497"/>
    <x v="1"/>
    <s v="google-data-analytics"/>
    <s v="Google"/>
    <s v="2025-07-12T07:55:39.519Z"/>
    <s v="2025-11-01T09:22:32.200Z"/>
    <n v="1"/>
    <n v="9"/>
    <x v="0"/>
    <s v="No"/>
    <s v="akepb-southern-male-n6n2y"/>
    <s v="AKEPB - Southern (Male)"/>
    <s v="Google Career Certificates Scholarship Program "/>
    <m/>
    <m/>
    <m/>
    <x v="0"/>
    <x v="2"/>
    <x v="1"/>
    <s v="+923483623727"/>
    <n v="4210171480497"/>
    <d v="2000-11-29T00:00:00"/>
    <x v="6"/>
    <x v="23"/>
    <s v="Sultanabad JK"/>
    <x v="0"/>
    <s v="Single"/>
    <x v="1"/>
    <x v="2"/>
    <s v="Job referrals or placement support"/>
    <x v="1"/>
    <x v="2"/>
  </r>
  <r>
    <n v="1"/>
    <n v="0"/>
    <x v="0"/>
    <n v="1"/>
    <s v="faisalaijazali@hotmail.comGoogle Data Analytics"/>
    <n v="928"/>
    <s v="Faisal Khowaja"/>
    <s v="faisalaijazali@hotmail.com"/>
    <n v="4110504286573"/>
    <x v="1"/>
    <s v="google-data-analytics"/>
    <s v="Google"/>
    <s v="2025-07-10T10:29:17.064Z"/>
    <s v="2025-11-02T09:06:47.346Z"/>
    <n v="3"/>
    <n v="9"/>
    <x v="0"/>
    <s v="No"/>
    <s v="akepb-southern-male-n6n2y"/>
    <s v="AKEPB - Southern (Male)"/>
    <s v="Google Career Certificates Scholarship Program "/>
    <s v="1UXQB"/>
    <m/>
    <m/>
    <x v="0"/>
    <x v="13"/>
    <x v="6"/>
    <s v="+923352752220"/>
    <n v="4110504286573"/>
    <d v="1993-03-06T00:00:00"/>
    <x v="6"/>
    <x v="30"/>
    <s v="Talhar - Tando Tureil"/>
    <x v="0"/>
    <s v="Single"/>
    <x v="2"/>
    <x v="2"/>
    <s v="Advanced  Technical Skills and Support the Jamati Members and guide for there betterment in this field"/>
    <x v="0"/>
    <x v="1"/>
  </r>
  <r>
    <n v="1"/>
    <n v="0"/>
    <x v="0"/>
    <n v="1"/>
    <s v="sonia.surani@cdfp.orgGoogle Data Analytics"/>
    <n v="929"/>
    <s v="Sonia Surani"/>
    <s v="sonia.surani@cdfp.org"/>
    <n v="4210174602444"/>
    <x v="1"/>
    <s v="google-data-analytics"/>
    <s v="Google"/>
    <s v="2024-05-23T10:53:09.350Z"/>
    <s v="2025-05-31T12:18:47.019Z"/>
    <n v="0"/>
    <n v="9"/>
    <x v="0"/>
    <s v="No"/>
    <s v="akepb-southern-female-ezajg"/>
    <s v="AKEPB - Southern (Female)"/>
    <m/>
    <s v="UpH20"/>
    <m/>
    <m/>
    <x v="0"/>
    <x v="0"/>
    <x v="0"/>
    <s v="+923222329296"/>
    <n v="4210174602444"/>
    <d v="1983-07-16T00:00:00"/>
    <x v="6"/>
    <x v="26"/>
    <s v="Al Azhar"/>
    <x v="1"/>
    <s v="Married"/>
    <x v="2"/>
    <x v="6"/>
    <s v="Advanced technical or soft skills training"/>
    <x v="4"/>
    <x v="0"/>
  </r>
  <r>
    <n v="1"/>
    <n v="0"/>
    <x v="0"/>
    <n v="1"/>
    <s v="adeellabc@gmail.comGoogle Digital Marketing &amp; E-commerce"/>
    <n v="930"/>
    <s v="ADEEL LAKHANI"/>
    <s v="adeellabc@gmail.com"/>
    <n v="4210118282735"/>
    <x v="7"/>
    <s v="google-digital-marketing-ecommerce"/>
    <s v="Google"/>
    <s v="2025-07-16T08:28:37.857Z"/>
    <s v="2025-11-04T07:01:05.872Z"/>
    <n v="5"/>
    <n v="7"/>
    <x v="0"/>
    <s v="No"/>
    <s v="akepb-southern-male-n6n2y"/>
    <s v="AKEPB - Southern (Male)"/>
    <m/>
    <s v="93jHr"/>
    <m/>
    <m/>
    <x v="0"/>
    <x v="27"/>
    <x v="2"/>
    <s v="+923453015529"/>
    <n v="4210118282735"/>
    <d v="1980-11-20T00:00:00"/>
    <x v="6"/>
    <x v="20"/>
    <s v="KARIMABAD"/>
    <x v="0"/>
    <s v="Married"/>
    <x v="2"/>
    <x v="6"/>
    <s v="Participation in hackathons and innovation challenges"/>
    <x v="4"/>
    <x v="0"/>
  </r>
  <r>
    <n v="0"/>
    <n v="0"/>
    <x v="1"/>
    <n v="0"/>
    <s v="anisanawaz142@gmail.comGoogle Digital Marketing &amp; E-commerce"/>
    <n v="931"/>
    <s v="Anisa Shouja"/>
    <s v="anisanawaz142@gmail.com"/>
    <n v="1520193204830"/>
    <x v="7"/>
    <s v="google-digital-marketing-ecommerce"/>
    <s v="Google"/>
    <s v="2025-10-07T13:37:35.280Z"/>
    <s v="2025-10-11T12:35:58.987Z"/>
    <n v="0"/>
    <n v="8"/>
    <x v="0"/>
    <s v="No"/>
    <s v="akepb-southern-female-ezajg"/>
    <s v="AKEPB - Southern (Female)"/>
    <m/>
    <m/>
    <m/>
    <m/>
    <x v="0"/>
    <x v="0"/>
    <x v="0"/>
    <s v="+923445290838"/>
    <n v="1520193204830"/>
    <d v="1996-06-21T00:00:00"/>
    <x v="6"/>
    <x v="26"/>
    <s v="Ali jiwani "/>
    <x v="1"/>
    <s v="Married"/>
    <x v="2"/>
    <x v="0"/>
    <s v="Advanced technical or soft skills training"/>
    <x v="0"/>
    <x v="1"/>
  </r>
  <r>
    <n v="1"/>
    <n v="0"/>
    <x v="0"/>
    <n v="1"/>
    <s v="alializar61@gmail.comGoogle IT Support"/>
    <n v="932"/>
    <s v="Aliza Nizarali"/>
    <s v="alializar61@gmail.com"/>
    <n v="4550473958268"/>
    <x v="6"/>
    <s v="google-it-support"/>
    <s v="Google"/>
    <s v="2025-08-27T05:46:13.545Z"/>
    <s v="2025-09-09T09:00:25.171Z"/>
    <n v="0"/>
    <n v="6"/>
    <x v="0"/>
    <s v="No"/>
    <s v="akepb-southern-female-ezajg"/>
    <s v="AKEPB - Southern (Female)"/>
    <m/>
    <s v="bGcam"/>
    <m/>
    <m/>
    <x v="0"/>
    <x v="0"/>
    <x v="0"/>
    <s v="+923378233971"/>
    <n v="4550473958268"/>
    <d v="2003-02-23T00:00:00"/>
    <x v="6"/>
    <x v="32"/>
    <s v="Mubarak "/>
    <x v="1"/>
    <s v="Single"/>
    <x v="1"/>
    <x v="4"/>
    <s v="Support My Family members for Upskilling"/>
    <x v="1"/>
    <x v="1"/>
  </r>
  <r>
    <n v="0"/>
    <n v="1"/>
    <x v="1"/>
    <n v="0"/>
    <s v="roniii.2503@gmail.comGoogle Advanced Data Analytics"/>
    <n v="933"/>
    <s v="Ronaq bahadur ali"/>
    <s v="roniii.2503@gmail.com"/>
    <n v="4210133781712"/>
    <x v="5"/>
    <s v="google-advanced-data-analytics"/>
    <s v="Google"/>
    <s v="2025-10-31T17:43:05.460Z"/>
    <s v="2025-10-31T12:58:49.086Z"/>
    <n v="1"/>
    <n v="8"/>
    <x v="0"/>
    <s v="No"/>
    <s v="akepb-southern-female-ezajg"/>
    <s v="AKEPB - Southern (Female)"/>
    <m/>
    <m/>
    <m/>
    <m/>
    <x v="0"/>
    <x v="11"/>
    <x v="1"/>
    <s v="+923363603436"/>
    <n v="4210133781712"/>
    <d v="2005-03-12T00:00:00"/>
    <x v="6"/>
    <x v="23"/>
    <s v="Darkhana"/>
    <x v="1"/>
    <s v="Single"/>
    <x v="1"/>
    <x v="2"/>
    <s v="Advanced technical or soft skills training"/>
    <x v="1"/>
    <x v="2"/>
  </r>
  <r>
    <n v="0"/>
    <n v="0"/>
    <x v="1"/>
    <n v="0"/>
    <s v="shafqatkhowaja5555@gmail.comGoogle Data Analytics"/>
    <n v="934"/>
    <s v="Shafqat Hussain Khuwaja"/>
    <s v="shafqatkhowaja5555@gmail.com"/>
    <n v="4130846749875"/>
    <x v="1"/>
    <s v="google-data-analytics"/>
    <s v="Google"/>
    <s v="2025-07-12T08:40:05.769Z"/>
    <s v="2025-07-17T16:33:38.292Z"/>
    <n v="0"/>
    <n v="9"/>
    <x v="0"/>
    <s v="No"/>
    <s v="akepb-southern-male-n6n2y"/>
    <s v="AKEPB - Southern (Male)"/>
    <m/>
    <s v="1UXQB"/>
    <m/>
    <m/>
    <x v="0"/>
    <x v="0"/>
    <x v="0"/>
    <s v="+923033786119"/>
    <n v="4130846749875"/>
    <s v="8/11/0065"/>
    <x v="6"/>
    <x v="30"/>
    <s v="Tando Muhammad khan "/>
    <x v="0"/>
    <s v="Single"/>
    <x v="0"/>
    <x v="0"/>
    <s v="Support My Family members for Upskilling"/>
    <x v="3"/>
    <x v="0"/>
  </r>
  <r>
    <n v="0"/>
    <n v="0"/>
    <x v="1"/>
    <n v="0"/>
    <s v="faizan.madad92@gmail.comGoogle Advanced Data Analytics"/>
    <n v="935"/>
    <s v="Faizan Madad"/>
    <s v="faizan.madad92@gmail.com"/>
    <n v="4240152650975"/>
    <x v="5"/>
    <s v="google-advanced-data-analytics"/>
    <s v="Google"/>
    <s v="2025-09-27T22:28:29.414Z"/>
    <s v="2025-10-19T22:36:16.435Z"/>
    <n v="0"/>
    <n v="8"/>
    <x v="0"/>
    <s v="No"/>
    <s v="akepb-southern-male-n6n2y"/>
    <s v="AKEPB - Southern (Male)"/>
    <m/>
    <s v="UpH20"/>
    <m/>
    <m/>
    <x v="0"/>
    <x v="0"/>
    <x v="0"/>
    <s v="+923042946465"/>
    <n v="4240152650975"/>
    <d v="1992-03-20T00:00:00"/>
    <x v="6"/>
    <x v="21"/>
    <s v="Clifton"/>
    <x v="0"/>
    <s v="Married"/>
    <x v="6"/>
    <x v="8"/>
    <s v="Entrepreneurship support and mentoring"/>
    <x v="0"/>
    <x v="1"/>
  </r>
  <r>
    <n v="1"/>
    <n v="0"/>
    <x v="0"/>
    <n v="1"/>
    <s v="aubaig325@gmail.comGoogle Data Analytics"/>
    <n v="936"/>
    <s v="Abdullah baig"/>
    <s v="aubaig325@gmail.com"/>
    <n v="7150220003189"/>
    <x v="1"/>
    <s v="google-data-analytics"/>
    <s v="Google"/>
    <s v="2025-07-16T16:27:13.929Z"/>
    <s v="2025-08-03T12:06:22.779Z"/>
    <n v="0"/>
    <n v="9"/>
    <x v="0"/>
    <s v="No"/>
    <s v="akepb-southern-male-n6n2y"/>
    <s v="AKEPB - Southern (Male)"/>
    <m/>
    <s v="HAjiJ"/>
    <m/>
    <m/>
    <x v="0"/>
    <x v="0"/>
    <x v="0"/>
    <s v="+923475032307"/>
    <n v="7150220003189"/>
    <d v="1992-02-20T00:00:00"/>
    <x v="6"/>
    <x v="26"/>
    <s v="Ali jiwani "/>
    <x v="0"/>
    <s v="Engaged"/>
    <x v="2"/>
    <x v="5"/>
    <s v="Advanced technical or soft skills training"/>
    <x v="0"/>
    <x v="0"/>
  </r>
  <r>
    <n v="0"/>
    <n v="2"/>
    <x v="1"/>
    <n v="0"/>
    <s v="yaarish2007@gmail.comGoogle Digital Marketing &amp; E-commerce"/>
    <n v="937"/>
    <s v="Yaarish Hussain Ali"/>
    <s v="yaarish2007@gmail.com"/>
    <n v="4220131440915"/>
    <x v="7"/>
    <s v="google-digital-marketing-ecommerce"/>
    <s v="Google"/>
    <s v="2025-07-12T08:10:11.910Z"/>
    <s v="2025-07-12T11:23:40.783Z"/>
    <n v="0"/>
    <n v="8"/>
    <x v="0"/>
    <s v="No"/>
    <s v="akepb-southern-male-n6n2y"/>
    <s v="AKEPB - Southern (Male)"/>
    <s v="Google Career Certificates Scholarship Program "/>
    <s v="HAjiJ"/>
    <m/>
    <m/>
    <x v="0"/>
    <x v="0"/>
    <x v="0"/>
    <s v="+923222549437"/>
    <n v="4220131440915"/>
    <d v="2007-11-22T00:00:00"/>
    <x v="6"/>
    <x v="26"/>
    <s v="Noorabad"/>
    <x v="0"/>
    <s v="Single"/>
    <x v="1"/>
    <x v="8"/>
    <s v="Advanced technical or soft skills training"/>
    <x v="1"/>
    <x v="2"/>
  </r>
  <r>
    <n v="0"/>
    <n v="1"/>
    <x v="1"/>
    <n v="0"/>
    <s v="aqsakarim.2001@gmail.comGoogle Business Intelligence"/>
    <n v="938"/>
    <s v="Aqsa Jinnah"/>
    <s v="aqsakarim.2001@gmail.com"/>
    <n v="4220160943308"/>
    <x v="4"/>
    <s v="google-business-intelligence"/>
    <s v="Google"/>
    <s v="2025-08-24T11:14:53.650Z"/>
    <s v="2025-09-14T10:31:25.835Z"/>
    <n v="0"/>
    <n v="4"/>
    <x v="0"/>
    <s v="No"/>
    <s v="akepb-southern-female-ezajg"/>
    <s v="AKEPB - Southern (Female)"/>
    <s v="Google Career Certificates Scholarship Program "/>
    <s v="HAjiJ"/>
    <m/>
    <m/>
    <x v="0"/>
    <x v="0"/>
    <x v="0"/>
    <s v="+923172600713"/>
    <n v="4220160943308"/>
    <d v="2001-11-17T00:00:00"/>
    <x v="6"/>
    <x v="23"/>
    <s v="Platinum"/>
    <x v="1"/>
    <s v="Single"/>
    <x v="1"/>
    <x v="5"/>
    <s v="Job referrals or placement support"/>
    <x v="1"/>
    <x v="1"/>
  </r>
  <r>
    <n v="1"/>
    <n v="0"/>
    <x v="3"/>
    <n v="1"/>
    <s v="aamir.lalani@gmail.comGoogle AI Essentials"/>
    <n v="939"/>
    <s v="Aamir Amin"/>
    <s v="aamir.lalani@gmail.com"/>
    <n v="4210143931175"/>
    <x v="3"/>
    <s v="ai-essentials-google"/>
    <s v="Google"/>
    <s v="2025-10-24T09:20:48.096Z"/>
    <s v="2025-10-24T15:06:19.814Z"/>
    <n v="0"/>
    <n v="5"/>
    <x v="0"/>
    <s v="No"/>
    <s v="akepb-southern-male-n6n2y"/>
    <s v="AKEPB - Southern (Male)"/>
    <s v="Google Career Certificates Scholarship Program "/>
    <s v="HAjiJ"/>
    <m/>
    <m/>
    <x v="0"/>
    <x v="0"/>
    <x v="0"/>
    <s v="+923330270969"/>
    <n v="4210143931175"/>
    <d v="1988-05-03T00:00:00"/>
    <x v="6"/>
    <x v="20"/>
    <s v="Salimahabad "/>
    <x v="0"/>
    <s v="Married"/>
    <x v="2"/>
    <x v="5"/>
    <s v="Support My Family members for Upskilling"/>
    <x v="4"/>
    <x v="1"/>
  </r>
  <r>
    <n v="1"/>
    <n v="0"/>
    <x v="0"/>
    <n v="1"/>
    <s v="danialmerchant09@gmail.comGoogle Advanced Data Analytics"/>
    <n v="940"/>
    <s v="Danial Merchant"/>
    <s v="danialmerchant09@gmail.com"/>
    <n v="4220138328365"/>
    <x v="5"/>
    <s v="google-advanced-data-analytics"/>
    <s v="Google"/>
    <s v="2025-07-14T16:39:55.834Z"/>
    <s v="2025-10-01T08:27:31.180Z"/>
    <n v="0"/>
    <n v="8"/>
    <x v="0"/>
    <s v="No"/>
    <s v="akepb-southern-male-n6n2y"/>
    <s v="AKEPB - Southern (Male)"/>
    <m/>
    <m/>
    <m/>
    <m/>
    <x v="0"/>
    <x v="0"/>
    <x v="0"/>
    <s v="+923332455584"/>
    <n v="4220138328365"/>
    <d v="2001-09-09T00:00:00"/>
    <x v="6"/>
    <x v="23"/>
    <s v="Darkhana JamatKhana"/>
    <x v="0"/>
    <s v="Single"/>
    <x v="5"/>
    <x v="6"/>
    <s v="Job referrals or placement support"/>
    <x v="1"/>
    <x v="1"/>
  </r>
  <r>
    <n v="1"/>
    <n v="0"/>
    <x v="0"/>
    <n v="1"/>
    <s v="sahilkhowaja0110@gmail.comGoogle Data Analytics"/>
    <n v="941"/>
    <s v="Sahil Amin"/>
    <s v="sahilkhowaja0110@gmail.com"/>
    <n v="4140606099417"/>
    <x v="1"/>
    <s v="google-data-analytics"/>
    <s v="Google"/>
    <s v="2025-07-19T10:04:36.559Z"/>
    <s v="2025-11-03T12:07:47.847Z"/>
    <n v="5"/>
    <n v="9"/>
    <x v="0"/>
    <s v="No"/>
    <s v="akepb-southern-male-n6n2y"/>
    <s v="AKEPB - Southern (Male)"/>
    <s v="Google Career Certificates Scholarship Program "/>
    <s v="bGcam"/>
    <m/>
    <m/>
    <x v="0"/>
    <x v="3"/>
    <x v="2"/>
    <s v="+923302809432"/>
    <n v="4140606099417"/>
    <d v="2004-11-19T00:00:00"/>
    <x v="6"/>
    <x v="31"/>
    <s v="Mir pur sakro"/>
    <x v="0"/>
    <s v="Single"/>
    <x v="1"/>
    <x v="2"/>
    <s v="Advanced technical or soft skills training"/>
    <x v="1"/>
    <x v="2"/>
  </r>
  <r>
    <n v="0"/>
    <n v="0"/>
    <x v="1"/>
    <n v="0"/>
    <s v="arshi.chapsi@gmail.comGoogle Data Analytics"/>
    <n v="942"/>
    <s v="Arsalan Chapsi"/>
    <s v="arshi.chapsi@gmail.com"/>
    <n v="4200026047063"/>
    <x v="1"/>
    <s v="google-data-analytics"/>
    <s v="Google"/>
    <s v="2025-07-12T17:48:46.192Z"/>
    <m/>
    <n v="0"/>
    <n v="9"/>
    <x v="0"/>
    <s v="No"/>
    <s v="akepb-southern-male-n6n2y"/>
    <s v="AKEPB - Southern (Male)"/>
    <s v="Google Career Certificates Scholarship Program "/>
    <m/>
    <m/>
    <m/>
    <x v="0"/>
    <x v="0"/>
    <x v="0"/>
    <s v="+923343959160"/>
    <n v="4200026047063"/>
    <d v="1990-11-28T00:00:00"/>
    <x v="6"/>
    <x v="21"/>
    <s v="Clifton "/>
    <x v="0"/>
    <s v="Single"/>
    <x v="2"/>
    <x v="6"/>
    <s v="Job referrals or placement support"/>
    <x v="0"/>
    <x v="1"/>
  </r>
  <r>
    <n v="0"/>
    <n v="1"/>
    <x v="1"/>
    <n v="0"/>
    <s v="harisnayani1@gmail.comGoogle Project Management"/>
    <n v="943"/>
    <s v="Haris ali"/>
    <s v="harisnayani1@gmail.com"/>
    <n v="4220141404975"/>
    <x v="0"/>
    <s v="google-project-management"/>
    <s v="Google"/>
    <s v="2025-08-09T14:24:00.186Z"/>
    <s v="2025-10-01T01:01:11.696Z"/>
    <n v="1"/>
    <n v="7"/>
    <x v="0"/>
    <s v="No"/>
    <s v="akepb-southern-male-n6n2y"/>
    <s v="AKEPB - Southern (Male)"/>
    <m/>
    <s v="HAjiJ"/>
    <m/>
    <m/>
    <x v="0"/>
    <x v="1"/>
    <x v="1"/>
    <s v="+923303904418"/>
    <n v="4220141404975"/>
    <d v="2006-07-17T00:00:00"/>
    <x v="6"/>
    <x v="26"/>
    <s v="Evershine "/>
    <x v="0"/>
    <s v="Single"/>
    <x v="1"/>
    <x v="0"/>
    <s v="Job referrals or placement support"/>
    <x v="1"/>
    <x v="2"/>
  </r>
  <r>
    <n v="1"/>
    <n v="0"/>
    <x v="0"/>
    <n v="1"/>
    <s v="maliksamnani1980@gmail.comGoogle Business Intelligence"/>
    <n v="944"/>
    <s v="Malik Ali"/>
    <s v="maliksamnani1980@gmail.com"/>
    <n v="4210163839741"/>
    <x v="4"/>
    <s v="google-business-intelligence"/>
    <s v="Google"/>
    <s v="2025-10-08T11:48:20.350Z"/>
    <s v="2025-10-10T10:52:16.590Z"/>
    <n v="0"/>
    <n v="4"/>
    <x v="0"/>
    <s v="No"/>
    <s v="akepb-southern-male-n6n2y"/>
    <s v="AKEPB - Southern (Male)"/>
    <s v="Google Career Certificates Scholarship Program "/>
    <m/>
    <m/>
    <m/>
    <x v="0"/>
    <x v="0"/>
    <x v="0"/>
    <s v="+923018246337"/>
    <n v="4210163839741"/>
    <d v="1981-11-15T00:00:00"/>
    <x v="6"/>
    <x v="20"/>
    <s v="Karimabad"/>
    <x v="0"/>
    <s v="Married"/>
    <x v="0"/>
    <x v="8"/>
    <s v="Entrepreneurship support and mentoring"/>
    <x v="4"/>
    <x v="1"/>
  </r>
  <r>
    <n v="0"/>
    <n v="0"/>
    <x v="1"/>
    <n v="0"/>
    <s v="hashmatali529@gmail.comGoogle Cybersecurity"/>
    <n v="945"/>
    <s v="Hashmat Ali"/>
    <s v="hashmatali529@gmail.com"/>
    <n v="4210171261775"/>
    <x v="2"/>
    <s v="google-cybersecurity"/>
    <s v="Google"/>
    <s v="2025-07-10T10:50:07.161Z"/>
    <s v="2025-07-25T03:27:11.485Z"/>
    <n v="0"/>
    <n v="9"/>
    <x v="0"/>
    <s v="No"/>
    <s v="akepb-southern-male-n6n2y"/>
    <s v="AKEPB - Southern (Male)"/>
    <s v="Google Career Certificates Scholarship Program "/>
    <s v="HAjiJ"/>
    <m/>
    <m/>
    <x v="0"/>
    <x v="0"/>
    <x v="0"/>
    <s v="+923222193019"/>
    <n v="4210171261775"/>
    <d v="1999-07-21T00:00:00"/>
    <x v="6"/>
    <x v="23"/>
    <s v="Sultanabad JK"/>
    <x v="0"/>
    <s v="Single"/>
    <x v="0"/>
    <x v="8"/>
    <s v="Advanced technical or soft skills training"/>
    <x v="1"/>
    <x v="2"/>
  </r>
  <r>
    <n v="0"/>
    <n v="0"/>
    <x v="1"/>
    <n v="0"/>
    <s v="zulfiqaralirehmani@outlook.comGoogle Project Management"/>
    <n v="946"/>
    <s v="Zulfiqar Ali"/>
    <s v="zulfiqaralirehmani@outlook.com"/>
    <n v="4160106279233"/>
    <x v="0"/>
    <s v="google-project-management"/>
    <s v="Google"/>
    <s v="2025-07-13T08:25:08.937Z"/>
    <s v="2025-08-09T08:43:48.219Z"/>
    <n v="0"/>
    <n v="7"/>
    <x v="0"/>
    <s v="No"/>
    <s v="akepb-southern-male-n6n2y"/>
    <s v="AKEPB - Southern (Male)"/>
    <s v="Google Career Certificates Scholarship Program "/>
    <m/>
    <m/>
    <m/>
    <x v="0"/>
    <x v="0"/>
    <x v="0"/>
    <s v="+923351132007"/>
    <n v="4160106279233"/>
    <d v="1994-06-15T00:00:00"/>
    <x v="6"/>
    <x v="23"/>
    <s v="Rehmani garden "/>
    <x v="0"/>
    <s v="Single"/>
    <x v="2"/>
    <x v="2"/>
    <s v="Entrepreneurship support and mentoring"/>
    <x v="0"/>
    <x v="0"/>
  </r>
  <r>
    <n v="1"/>
    <n v="0"/>
    <x v="0"/>
    <n v="1"/>
    <s v="irfanamir.me@gmail.comGoogle Project Management"/>
    <n v="947"/>
    <s v="Irfan Amir"/>
    <s v="irfanamir.me@gmail.com"/>
    <n v="1520134475363"/>
    <x v="0"/>
    <s v="google-project-management"/>
    <s v="Google"/>
    <s v="2025-07-17T12:47:09.716Z"/>
    <s v="2025-09-30T13:38:26.379Z"/>
    <n v="0"/>
    <n v="7"/>
    <x v="0"/>
    <s v="No"/>
    <s v="akepb-southern-male-n6n2y"/>
    <s v="AKEPB - Southern (Male)"/>
    <s v="Google Career Certificates Scholarship Program "/>
    <m/>
    <m/>
    <m/>
    <x v="0"/>
    <x v="0"/>
    <x v="0"/>
    <s v="+923432444241"/>
    <n v="1520134475363"/>
    <d v="2000-09-23T00:00:00"/>
    <x v="6"/>
    <x v="20"/>
    <s v="Karimabad"/>
    <x v="0"/>
    <s v="Single"/>
    <x v="2"/>
    <x v="5"/>
    <s v="Advanced technical or soft skills training"/>
    <x v="1"/>
    <x v="0"/>
  </r>
  <r>
    <n v="1"/>
    <n v="0"/>
    <x v="0"/>
    <n v="1"/>
    <s v="k230736@nu.edu.pkGoogle UX Design"/>
    <n v="948"/>
    <s v="Aiza Gazyani"/>
    <s v="k230736@nu.edu.pk"/>
    <n v="4210184945008"/>
    <x v="9"/>
    <s v="google-ux-design"/>
    <s v="Google"/>
    <s v="2025-07-11T16:59:07.004Z"/>
    <s v="2025-10-17T19:26:56.451Z"/>
    <n v="1"/>
    <n v="8"/>
    <x v="0"/>
    <s v="No"/>
    <s v="akepb-southern-female-ezajg"/>
    <s v="AKEPB - Southern (Female)"/>
    <m/>
    <s v="1UXQB"/>
    <m/>
    <m/>
    <x v="0"/>
    <x v="11"/>
    <x v="1"/>
    <s v="+923353639141"/>
    <n v="4210184945008"/>
    <d v="2006-01-06T00:00:00"/>
    <x v="6"/>
    <x v="23"/>
    <s v="Darkhana Garden"/>
    <x v="1"/>
    <s v="Single"/>
    <x v="1"/>
    <x v="7"/>
    <s v="Internship placements"/>
    <x v="1"/>
    <x v="2"/>
  </r>
  <r>
    <n v="1"/>
    <n v="0"/>
    <x v="0"/>
    <n v="1"/>
    <s v="shahbazshamir201@gmail.comGoogle Project Management"/>
    <n v="949"/>
    <s v="Shahbaz Shamir"/>
    <s v="shahbazshamir201@gmail.com"/>
    <n v="4220131093109"/>
    <x v="0"/>
    <s v="google-project-management"/>
    <s v="Google"/>
    <s v="2025-09-07T08:52:38.351Z"/>
    <s v="2025-09-10T21:24:10.835Z"/>
    <n v="0"/>
    <n v="7"/>
    <x v="0"/>
    <s v="No"/>
    <s v="akepb-southern-male-n6n2y"/>
    <s v="AKEPB - Southern (Male)"/>
    <m/>
    <s v="1UXQB"/>
    <m/>
    <m/>
    <x v="0"/>
    <x v="0"/>
    <x v="0"/>
    <s v="+923343249954"/>
    <n v="4220131093109"/>
    <d v="2001-04-08T00:00:00"/>
    <x v="6"/>
    <x v="23"/>
    <s v="Platinum "/>
    <x v="0"/>
    <s v="Single"/>
    <x v="2"/>
    <x v="2"/>
    <s v="Support My Family members for Upskilling"/>
    <x v="1"/>
    <x v="1"/>
  </r>
  <r>
    <n v="0"/>
    <n v="0"/>
    <x v="1"/>
    <n v="0"/>
    <s v="graphic.jafar@gmail.comGoogle Business Intelligence"/>
    <n v="950"/>
    <s v="Saleem Jafar"/>
    <s v="graphic.jafar@gmail.com"/>
    <n v="1520207675239"/>
    <x v="4"/>
    <s v="google-business-intelligence"/>
    <s v="Google"/>
    <s v="2025-09-17T19:29:07.837Z"/>
    <s v="2025-10-01T19:16:42.841Z"/>
    <n v="1"/>
    <n v="4"/>
    <x v="0"/>
    <s v="No"/>
    <s v="akepb-southern-male-n6n2y"/>
    <s v="AKEPB - Southern (Male)"/>
    <s v="Google Career Certificates Scholarship Program "/>
    <s v="skill~data-analysis"/>
    <m/>
    <m/>
    <x v="0"/>
    <x v="9"/>
    <x v="3"/>
    <s v="+923448857011"/>
    <n v="1520207675239"/>
    <d v="1991-03-26T00:00:00"/>
    <x v="6"/>
    <x v="26"/>
    <s v="Ali Jiwani"/>
    <x v="0"/>
    <s v="Married"/>
    <x v="2"/>
    <x v="8"/>
    <s v="Entrepreneurship support and mentoring"/>
    <x v="0"/>
    <x v="0"/>
  </r>
  <r>
    <n v="0"/>
    <n v="1"/>
    <x v="1"/>
    <n v="0"/>
    <s v="adil.makhani@hotmail.comGoogle Digital Marketing &amp; E-commerce"/>
    <n v="951"/>
    <s v="Adil Ashiq Ali"/>
    <s v="adil.makhani@hotmail.com"/>
    <n v="4230139639757"/>
    <x v="7"/>
    <s v="google-digital-marketing-ecommerce"/>
    <s v="Google"/>
    <s v="2025-07-11T21:05:08.185Z"/>
    <s v="2025-10-16T21:46:51.549Z"/>
    <n v="2"/>
    <n v="8"/>
    <x v="0"/>
    <s v="No"/>
    <s v="akepb-southern-male-n6n2y"/>
    <s v="AKEPB - Southern (Male)"/>
    <s v="Google Career Certificates Scholarship Program "/>
    <m/>
    <m/>
    <m/>
    <x v="0"/>
    <x v="9"/>
    <x v="3"/>
    <s v="+923332078043"/>
    <n v="4230139639757"/>
    <d v="1992-03-10T00:00:00"/>
    <x v="6"/>
    <x v="23"/>
    <s v="Darkhana"/>
    <x v="0"/>
    <s v="Married"/>
    <x v="2"/>
    <x v="6"/>
    <s v="Job referrals or placement support"/>
    <x v="0"/>
    <x v="2"/>
  </r>
  <r>
    <n v="1"/>
    <n v="0"/>
    <x v="0"/>
    <n v="1"/>
    <s v="daniyaldidarali@gmail.comGoogle Data Analytics"/>
    <n v="952"/>
    <s v="Daniyal"/>
    <s v="daniyaldidarali@gmail.com"/>
    <n v="4230127609133"/>
    <x v="1"/>
    <s v="google-data-analytics"/>
    <s v="Google"/>
    <s v="2025-07-16T06:41:13.137Z"/>
    <s v="2025-10-19T18:39:49.251Z"/>
    <n v="1"/>
    <n v="9"/>
    <x v="0"/>
    <s v="No"/>
    <s v="akepb-southern-male-n6n2y"/>
    <s v="AKEPB - Southern (Male)"/>
    <m/>
    <s v="bGcam"/>
    <m/>
    <m/>
    <x v="0"/>
    <x v="2"/>
    <x v="1"/>
    <s v="+923073776863"/>
    <n v="4230127609133"/>
    <d v="2004-09-29T00:00:00"/>
    <x v="6"/>
    <x v="21"/>
    <s v="Kharadar "/>
    <x v="0"/>
    <s v="Single"/>
    <x v="1"/>
    <x v="2"/>
    <s v="Internship placements"/>
    <x v="1"/>
    <x v="2"/>
  </r>
  <r>
    <n v="0"/>
    <n v="0"/>
    <x v="1"/>
    <n v="0"/>
    <s v="nmuskan409@gmail.comGoogle IT Support"/>
    <n v="953"/>
    <s v="Muskaan nadeem"/>
    <s v="nmuskan409@gmail.com"/>
    <n v="5210144493130"/>
    <x v="6"/>
    <s v="google-it-support"/>
    <s v="Google"/>
    <s v="2025-10-22T07:24:24.059Z"/>
    <m/>
    <n v="0"/>
    <n v="6"/>
    <x v="0"/>
    <s v="No"/>
    <s v="akepb-southern-male-n6n2y"/>
    <s v="AKEPB - Southern (Male)"/>
    <m/>
    <m/>
    <m/>
    <m/>
    <x v="0"/>
    <x v="0"/>
    <x v="0"/>
    <s v="+923351738178"/>
    <n v="5210144493130"/>
    <d v="2004-10-05T00:00:00"/>
    <x v="6"/>
    <x v="20"/>
    <s v="Alyabad "/>
    <x v="0"/>
    <s v="Single"/>
    <x v="1"/>
    <x v="2"/>
    <s v="Advanced technical or soft skills training"/>
    <x v="1"/>
    <x v="2"/>
  </r>
  <r>
    <n v="0"/>
    <n v="0"/>
    <x v="1"/>
    <n v="0"/>
    <s v="ssalikhan205@gmail.comGoogle AI Essentials"/>
    <n v="954"/>
    <s v="Shamshad khan"/>
    <s v="ssalikhan205@gmail.com"/>
    <n v="7140268699827"/>
    <x v="3"/>
    <s v="ai-essentials-google"/>
    <s v="Google"/>
    <s v="2025-10-09T08:06:18.641Z"/>
    <s v="2025-10-09T08:20:56.541Z"/>
    <n v="0"/>
    <n v="5"/>
    <x v="0"/>
    <s v="No"/>
    <s v="akepb-southern-male-n6n2y"/>
    <s v="AKEPB - Southern (Male)"/>
    <m/>
    <m/>
    <m/>
    <m/>
    <x v="0"/>
    <x v="0"/>
    <x v="0"/>
    <s v="+923112044693"/>
    <n v="7140268699827"/>
    <d v="1989-04-01T00:00:00"/>
    <x v="6"/>
    <x v="23"/>
    <s v="Yes"/>
    <x v="0"/>
    <s v="Married"/>
    <x v="2"/>
    <x v="0"/>
    <s v="Job referrals or placement support"/>
    <x v="4"/>
    <x v="1"/>
  </r>
  <r>
    <n v="1"/>
    <n v="0"/>
    <x v="0"/>
    <n v="1"/>
    <s v="chapsiramzan210@gmail.comGoogle Project Management"/>
    <n v="955"/>
    <s v="Ramzan"/>
    <s v="chapsiramzan210@gmail.com"/>
    <n v="4240122742971"/>
    <x v="0"/>
    <s v="google-project-management"/>
    <s v="Google"/>
    <s v="2025-07-14T11:14:53.673Z"/>
    <s v="2025-10-28T05:55:17.501Z"/>
    <n v="5"/>
    <n v="7"/>
    <x v="0"/>
    <s v="No"/>
    <s v="akepb-southern-male-n6n2y"/>
    <s v="AKEPB - Southern (Male)"/>
    <m/>
    <s v="HAjiJ"/>
    <m/>
    <m/>
    <x v="0"/>
    <x v="27"/>
    <x v="2"/>
    <s v="+923412262672"/>
    <n v="4240122742971"/>
    <d v="1990-04-25T00:00:00"/>
    <x v="6"/>
    <x v="20"/>
    <s v="Karimabad"/>
    <x v="0"/>
    <s v="Married"/>
    <x v="2"/>
    <x v="8"/>
    <s v="Advanced technical or soft skills training"/>
    <x v="0"/>
    <x v="0"/>
  </r>
  <r>
    <n v="0"/>
    <n v="0"/>
    <x v="1"/>
    <n v="0"/>
    <s v="ramshariaz14@hotmail.comGoogle AI Essentials"/>
    <n v="956"/>
    <s v="Ramsha Riaz"/>
    <s v="ramshariaz14@hotmail.com"/>
    <n v="4210164665892"/>
    <x v="3"/>
    <s v="ai-essentials-google"/>
    <s v="Google"/>
    <s v="2025-07-20T00:52:56.125Z"/>
    <s v="2025-09-16T13:13:49.410Z"/>
    <n v="3"/>
    <n v="5"/>
    <x v="0"/>
    <s v="No"/>
    <s v="akepb-southern-female-ezajg"/>
    <s v="AKEPB - Southern (Female)"/>
    <s v="Google Career Certificates Scholarship Program "/>
    <m/>
    <m/>
    <m/>
    <x v="0"/>
    <x v="24"/>
    <x v="2"/>
    <s v="+923322288260"/>
    <n v="4210164665892"/>
    <d v="2004-04-17T00:00:00"/>
    <x v="6"/>
    <x v="26"/>
    <s v="Al Azhar garden "/>
    <x v="1"/>
    <s v="Single"/>
    <x v="5"/>
    <x v="0"/>
    <s v="Support My Family members for Upskilling"/>
    <x v="1"/>
    <x v="2"/>
  </r>
  <r>
    <n v="0"/>
    <n v="1"/>
    <x v="1"/>
    <n v="0"/>
    <s v="harisnayani1@gmail.comGoogle Business Intelligence"/>
    <n v="957"/>
    <s v="Haris ali"/>
    <s v="harisnayani1@gmail.com"/>
    <n v="4220141404975"/>
    <x v="4"/>
    <s v="google-business-intelligence"/>
    <s v="Google"/>
    <s v="2025-09-08T04:46:00.851Z"/>
    <s v="2025-09-08T06:48:43.121Z"/>
    <n v="0"/>
    <n v="4"/>
    <x v="0"/>
    <s v="No"/>
    <s v="akepb-southern-male-n6n2y"/>
    <s v="AKEPB - Southern (Male)"/>
    <s v="Google Career Certificates Scholarship Program "/>
    <m/>
    <m/>
    <m/>
    <x v="0"/>
    <x v="0"/>
    <x v="0"/>
    <s v="+923303904418"/>
    <n v="4220141404975"/>
    <d v="2006-07-17T00:00:00"/>
    <x v="6"/>
    <x v="26"/>
    <s v="Evershine "/>
    <x v="0"/>
    <s v="Single"/>
    <x v="1"/>
    <x v="0"/>
    <s v="Job referrals or placement support"/>
    <x v="1"/>
    <x v="2"/>
  </r>
  <r>
    <n v="1"/>
    <n v="0"/>
    <x v="0"/>
    <n v="1"/>
    <s v="rahimrafiq587@gmail.comGoogle UX Design"/>
    <n v="958"/>
    <s v="Rahim Rafiq"/>
    <s v="rahimrafiq587@gmail.com"/>
    <n v="4210194300231"/>
    <x v="9"/>
    <s v="google-ux-design"/>
    <s v="Google"/>
    <s v="2025-07-10T11:03:05.900Z"/>
    <s v="2025-10-24T12:15:23.765Z"/>
    <n v="1"/>
    <n v="8"/>
    <x v="0"/>
    <s v="No"/>
    <s v="akepb-southern-male-n6n2y"/>
    <s v="AKEPB - Southern (Male)"/>
    <s v="Google Career Certificates Scholarship Program "/>
    <s v="HAjiJ"/>
    <m/>
    <m/>
    <x v="0"/>
    <x v="11"/>
    <x v="1"/>
    <s v="+923490339002"/>
    <n v="4210194300231"/>
    <d v="1997-01-20T00:00:00"/>
    <x v="6"/>
    <x v="20"/>
    <s v="Karimabad"/>
    <x v="0"/>
    <s v="Single"/>
    <x v="0"/>
    <x v="0"/>
    <s v="Advanced technical or soft skills training"/>
    <x v="0"/>
    <x v="2"/>
  </r>
  <r>
    <n v="1"/>
    <n v="0"/>
    <x v="0"/>
    <n v="1"/>
    <s v="ahmed95.waheed@gmail.comGoogle Data Analytics"/>
    <n v="959"/>
    <s v="Waheed Ahmed"/>
    <s v="ahmed95.waheed@gmail.com"/>
    <n v="4210116252773"/>
    <x v="1"/>
    <s v="google-data-analytics"/>
    <s v="Google"/>
    <s v="2022-10-28T16:33:08.878Z"/>
    <s v="2025-09-05T09:01:05.122Z"/>
    <n v="1"/>
    <n v="9"/>
    <x v="0"/>
    <s v="No"/>
    <s v="akepb-southern-male-n6n2y"/>
    <s v="AKEPB - Southern (Male)"/>
    <s v="Google Career Certificates Scholarship Program "/>
    <s v="bGcam"/>
    <m/>
    <m/>
    <x v="0"/>
    <x v="2"/>
    <x v="1"/>
    <s v="+923022102819"/>
    <n v="4210116252773"/>
    <d v="1996-11-15T00:00:00"/>
    <x v="6"/>
    <x v="23"/>
    <s v="Sultanabad "/>
    <x v="0"/>
    <s v="Single"/>
    <x v="2"/>
    <x v="1"/>
    <s v="Advanced technical or soft skills training"/>
    <x v="0"/>
    <x v="1"/>
  </r>
  <r>
    <n v="1"/>
    <n v="0"/>
    <x v="0"/>
    <n v="1"/>
    <s v="adibakiran.10@gmail.comGoogle Project Management"/>
    <n v="960"/>
    <s v="Adiba Kiran"/>
    <s v="adibakiran.10@gmail.com"/>
    <n v="7140305764608"/>
    <x v="0"/>
    <s v="google-project-management"/>
    <s v="Google"/>
    <s v="2025-07-27T06:26:54.975Z"/>
    <s v="2025-11-02T18:24:51.927Z"/>
    <n v="4"/>
    <n v="7"/>
    <x v="0"/>
    <s v="No"/>
    <s v="akepb-southern-female-ezajg"/>
    <s v="AKEPB - Southern (Female)"/>
    <s v="Google Career Certificates Scholarship Program "/>
    <s v="QGunH"/>
    <m/>
    <m/>
    <x v="0"/>
    <x v="12"/>
    <x v="2"/>
    <s v="+923160240642"/>
    <n v="7140305764608"/>
    <d v="2000-04-20T00:00:00"/>
    <x v="6"/>
    <x v="20"/>
    <s v="Karimabad and Alyabad"/>
    <x v="1"/>
    <s v="Single"/>
    <x v="5"/>
    <x v="7"/>
    <s v="Advanced technical or soft skills training"/>
    <x v="1"/>
    <x v="0"/>
  </r>
  <r>
    <n v="1"/>
    <n v="0"/>
    <x v="0"/>
    <n v="1"/>
    <s v="anushahussain786@gmail.comGoogle Data Analytics"/>
    <n v="961"/>
    <s v="Anusha Hussain"/>
    <s v="anushahussain786@gmail.com"/>
    <n v="4230196303336"/>
    <x v="1"/>
    <s v="google-data-analytics"/>
    <s v="Google"/>
    <s v="2025-07-29T07:31:51.620Z"/>
    <s v="2025-07-29T11:09:32.198Z"/>
    <n v="0"/>
    <n v="9"/>
    <x v="0"/>
    <s v="No"/>
    <s v="akepb-southern-female-ezajg"/>
    <s v="AKEPB - Southern (Female)"/>
    <m/>
    <m/>
    <m/>
    <m/>
    <x v="0"/>
    <x v="0"/>
    <x v="0"/>
    <s v="+923343567730"/>
    <n v="4230196303336"/>
    <d v="2004-10-14T00:00:00"/>
    <x v="6"/>
    <x v="23"/>
    <s v="Darkhana "/>
    <x v="1"/>
    <s v="Single"/>
    <x v="1"/>
    <x v="2"/>
    <s v="Job referrals or placement support"/>
    <x v="1"/>
    <x v="2"/>
  </r>
  <r>
    <n v="1"/>
    <n v="0"/>
    <x v="0"/>
    <n v="1"/>
    <s v="k224549@nu.edu.pkGoogle Data Analytics"/>
    <n v="962"/>
    <s v="Muzaffar Ali Mushtaq Ali"/>
    <s v="k224549@nu.edu.pk"/>
    <n v="4110522161629"/>
    <x v="1"/>
    <s v="google-data-analytics"/>
    <s v="Google"/>
    <s v="2025-07-10T16:00:18.162Z"/>
    <s v="2025-07-22T11:21:35.537Z"/>
    <n v="0"/>
    <n v="9"/>
    <x v="0"/>
    <s v="No"/>
    <s v="akepb-southern-male-n6n2y"/>
    <s v="AKEPB - Southern (Male)"/>
    <s v="Google Career Certificates Scholarship Program "/>
    <m/>
    <m/>
    <m/>
    <x v="0"/>
    <x v="0"/>
    <x v="0"/>
    <s v="+923218398729"/>
    <n v="4110522161629"/>
    <d v="2001-12-16T00:00:00"/>
    <x v="6"/>
    <x v="23"/>
    <s v="Rehmani Garden"/>
    <x v="0"/>
    <s v="Single"/>
    <x v="1"/>
    <x v="0"/>
    <s v="Job referrals or placement support"/>
    <x v="1"/>
    <x v="2"/>
  </r>
  <r>
    <n v="0"/>
    <n v="0"/>
    <x v="1"/>
    <n v="0"/>
    <s v="behramhunzai@gmail.comGoogle Project Management"/>
    <n v="963"/>
    <s v="Shah Behram"/>
    <s v="behramhunzai@gmail.com"/>
    <n v="7150214250975"/>
    <x v="0"/>
    <s v="google-project-management"/>
    <s v="Google"/>
    <s v="2025-07-13T08:13:55.671Z"/>
    <m/>
    <n v="0"/>
    <n v="7"/>
    <x v="0"/>
    <s v="No"/>
    <s v="akepb-southern-male-n6n2y"/>
    <s v="AKEPB - Southern (Male)"/>
    <s v="Google Career Certificates Scholarship Program "/>
    <s v="HAjiJ"/>
    <m/>
    <m/>
    <x v="0"/>
    <x v="0"/>
    <x v="0"/>
    <s v="+923343087232"/>
    <n v="7150214250975"/>
    <d v="1982-04-10T00:00:00"/>
    <x v="6"/>
    <x v="26"/>
    <s v="Ali Jiwani "/>
    <x v="0"/>
    <s v="Married"/>
    <x v="2"/>
    <x v="2"/>
    <s v="Support My Family members for Upskilling"/>
    <x v="4"/>
    <x v="0"/>
  </r>
  <r>
    <n v="1"/>
    <n v="0"/>
    <x v="0"/>
    <n v="1"/>
    <s v="raheemalwani1@gmail.comGoogle Digital Marketing &amp; E-commerce"/>
    <n v="964"/>
    <s v="Raheem Jawed"/>
    <s v="raheemalwani1@gmail.com"/>
    <n v="4230118443357"/>
    <x v="7"/>
    <s v="google-digital-marketing-ecommerce"/>
    <s v="Google"/>
    <s v="2025-07-10T19:37:40.136Z"/>
    <s v="2025-10-28T15:54:00.963Z"/>
    <n v="3"/>
    <n v="8"/>
    <x v="0"/>
    <s v="No"/>
    <s v="akepb-southern-male-n6n2y"/>
    <s v="AKEPB - Southern (Male)"/>
    <s v="Google Career Certificates Scholarship Program "/>
    <s v="QGunH"/>
    <m/>
    <m/>
    <x v="0"/>
    <x v="18"/>
    <x v="6"/>
    <s v="+923703138187"/>
    <n v="4230118443357"/>
    <d v="2002-02-14T00:00:00"/>
    <x v="6"/>
    <x v="23"/>
    <s v="Platinum"/>
    <x v="0"/>
    <s v="Single"/>
    <x v="6"/>
    <x v="6"/>
    <s v="Internship placements"/>
    <x v="1"/>
    <x v="1"/>
  </r>
  <r>
    <n v="1"/>
    <n v="0"/>
    <x v="0"/>
    <n v="1"/>
    <s v="Zubairzamannago@gmail.comGoogle Cybersecurity"/>
    <n v="965"/>
    <s v="Zubair zaman"/>
    <s v="Zubairzamannago@gmail.com"/>
    <n v="7140231218115"/>
    <x v="2"/>
    <s v="google-cybersecurity"/>
    <s v="Google"/>
    <s v="2025-07-16T10:15:45.018Z"/>
    <s v="2025-07-25T07:27:27.947Z"/>
    <n v="0"/>
    <n v="9"/>
    <x v="0"/>
    <s v="No"/>
    <s v="akepb-southern-male-n6n2y"/>
    <s v="AKEPB - Southern (Male)"/>
    <m/>
    <m/>
    <m/>
    <m/>
    <x v="0"/>
    <x v="0"/>
    <x v="0"/>
    <s v="+923130854085"/>
    <n v="7140231218115"/>
    <d v="2002-01-10T00:00:00"/>
    <x v="6"/>
    <x v="26"/>
    <s v="Ali jawani "/>
    <x v="0"/>
    <s v="Single"/>
    <x v="5"/>
    <x v="0"/>
    <s v="Support My Family members for Upskilling"/>
    <x v="1"/>
    <x v="2"/>
  </r>
  <r>
    <n v="0"/>
    <n v="0"/>
    <x v="1"/>
    <n v="0"/>
    <s v="naveed.danish008@gmail.comGoogle AI Essentials"/>
    <n v="966"/>
    <s v="Naveed Danish"/>
    <s v="naveed.danish008@gmail.com"/>
    <n v="7150172856837"/>
    <x v="3"/>
    <s v="ai-essentials-google"/>
    <s v="Google"/>
    <s v="2025-09-28T11:28:01.930Z"/>
    <s v="2025-09-29T09:23:28.856Z"/>
    <n v="0"/>
    <n v="5"/>
    <x v="0"/>
    <s v="No"/>
    <s v="akepb-southern-male-n6n2y"/>
    <s v="AKEPB - Southern (Male)"/>
    <s v="Google Career Certificates Scholarship Program "/>
    <s v="1UXQB"/>
    <m/>
    <m/>
    <x v="0"/>
    <x v="0"/>
    <x v="0"/>
    <s v="+923469750089"/>
    <n v="7150172856837"/>
    <d v="1994-01-23T00:00:00"/>
    <x v="6"/>
    <x v="26"/>
    <s v="Noor Abad Jamat Khana, Gulshan-e-Iqbal Karachi"/>
    <x v="0"/>
    <s v="Married"/>
    <x v="0"/>
    <x v="5"/>
    <s v="Advanced technical or soft skills training"/>
    <x v="0"/>
    <x v="1"/>
  </r>
  <r>
    <n v="1"/>
    <n v="0"/>
    <x v="2"/>
    <n v="1"/>
    <s v="ssalikhan205@gmail.comGoogle Digital Marketing &amp; E-commerce"/>
    <n v="967"/>
    <s v="Shamshad khan"/>
    <s v="ssalikhan205@gmail.com"/>
    <n v="7140268699827"/>
    <x v="7"/>
    <s v="google-digital-marketing-ecommerce"/>
    <s v="Google"/>
    <s v="2025-07-10T18:31:29.958Z"/>
    <s v="2025-11-03T18:08:08.844Z"/>
    <n v="5"/>
    <n v="8"/>
    <x v="0"/>
    <s v="No"/>
    <s v="akepb-southern-male-n6n2y"/>
    <s v="AKEPB - Southern (Male)"/>
    <s v="Google Career Certificates Scholarship Program "/>
    <s v="HAjiJ"/>
    <m/>
    <m/>
    <x v="0"/>
    <x v="5"/>
    <x v="2"/>
    <s v="+923112044693"/>
    <n v="7140268699827"/>
    <d v="1989-04-01T00:00:00"/>
    <x v="6"/>
    <x v="23"/>
    <s v="Yes"/>
    <x v="0"/>
    <s v="Married"/>
    <x v="2"/>
    <x v="0"/>
    <s v="Job referrals or placement support"/>
    <x v="4"/>
    <x v="1"/>
  </r>
  <r>
    <n v="1"/>
    <n v="0"/>
    <x v="2"/>
    <n v="1"/>
    <s v="Ishtiaq.ba17@iba-suk.edu.pkGoogle Business Intelligence"/>
    <n v="968"/>
    <s v="Ishtiaq Ahmad"/>
    <s v="Ishtiaq.ba17@iba-suk.edu.pk"/>
    <n v="1520276857373"/>
    <x v="4"/>
    <s v="google-business-intelligence"/>
    <s v="Google"/>
    <s v="2025-07-24T04:30:53.839Z"/>
    <s v="2025-10-27T16:05:59.399Z"/>
    <n v="0"/>
    <n v="4"/>
    <x v="0"/>
    <s v="No"/>
    <s v="akepb-southern-male-n6n2y"/>
    <s v="AKEPB - Southern (Male)"/>
    <s v="Google Career Certificates Scholarship Program "/>
    <m/>
    <m/>
    <m/>
    <x v="0"/>
    <x v="0"/>
    <x v="0"/>
    <s v="+923405831001"/>
    <n v="1520276857373"/>
    <d v="1998-04-20T00:00:00"/>
    <x v="6"/>
    <x v="26"/>
    <s v="Noor Abad"/>
    <x v="0"/>
    <s v="Single"/>
    <x v="2"/>
    <x v="6"/>
    <s v="Advanced technical or soft skills training"/>
    <x v="0"/>
    <x v="1"/>
  </r>
  <r>
    <n v="1"/>
    <n v="0"/>
    <x v="0"/>
    <n v="1"/>
    <s v="aminkhowaja2@gmail.comGoogle Data Analytics"/>
    <n v="969"/>
    <s v="Amin"/>
    <s v="aminkhowaja2@gmail.com"/>
    <m/>
    <x v="1"/>
    <s v="google-data-analytics"/>
    <s v="Google"/>
    <s v="2025-07-25T15:09:55.245Z"/>
    <s v="2025-11-04T08:46:00.406Z"/>
    <n v="5"/>
    <n v="8"/>
    <x v="0"/>
    <s v="No"/>
    <s v="akepb-southern-male-n6n2y"/>
    <s v="AKEPB - Southern (Male)"/>
    <m/>
    <s v="skill~digital-marketing"/>
    <m/>
    <m/>
    <x v="0"/>
    <x v="5"/>
    <x v="2"/>
    <s v="+923422691085"/>
    <n v="4110535639079"/>
    <d v="1989-02-02T00:00:00"/>
    <x v="6"/>
    <x v="30"/>
    <s v="Talhar"/>
    <x v="0"/>
    <s v="Married"/>
    <x v="2"/>
    <x v="0"/>
    <s v="Advanced technical or soft skills training"/>
    <x v="0"/>
    <x v="1"/>
  </r>
  <r>
    <n v="1"/>
    <n v="0"/>
    <x v="0"/>
    <n v="1"/>
    <s v="khanhaniya926@gmail.comGoogle AI Essentials"/>
    <n v="970"/>
    <s v="Jaweria"/>
    <s v="khanhaniya926@gmail.com"/>
    <n v="4130304213132"/>
    <x v="3"/>
    <s v="ai-essentials-google"/>
    <s v="Google"/>
    <s v="2025-08-08T17:45:58.109Z"/>
    <s v="2025-09-12T07:23:15.637Z"/>
    <n v="0"/>
    <n v="5"/>
    <x v="0"/>
    <s v="No"/>
    <s v="akepb-southern-female-ezajg"/>
    <s v="AKEPB - Southern (Female)"/>
    <m/>
    <s v="bGcam"/>
    <m/>
    <m/>
    <x v="0"/>
    <x v="0"/>
    <x v="0"/>
    <s v="+923173141101"/>
    <n v="4130304213132"/>
    <d v="2005-03-19T00:00:00"/>
    <x v="6"/>
    <x v="32"/>
    <s v="Aminabad "/>
    <x v="1"/>
    <s v="Single"/>
    <x v="1"/>
    <x v="1"/>
    <s v="Support My Family members for Upskilling"/>
    <x v="1"/>
    <x v="1"/>
  </r>
  <r>
    <n v="1"/>
    <n v="0"/>
    <x v="0"/>
    <n v="1"/>
    <s v="abdulrahimsidi@hotmail.comGoogle Cybersecurity"/>
    <n v="971"/>
    <s v="Abdul Rahim Khowaja"/>
    <s v="abdulrahimsidi@hotmail.com"/>
    <n v="4130315225671"/>
    <x v="2"/>
    <s v="google-cybersecurity"/>
    <s v="Google"/>
    <s v="2025-07-15T17:13:53.098Z"/>
    <m/>
    <n v="0"/>
    <n v="8"/>
    <x v="0"/>
    <s v="No"/>
    <s v="akepb-southern-male-n6n2y"/>
    <s v="AKEPB - Southern (Male)"/>
    <s v="Google Career Certificates Scholarship Program "/>
    <m/>
    <m/>
    <m/>
    <x v="0"/>
    <x v="0"/>
    <x v="0"/>
    <s v="+923332603530"/>
    <n v="4130315225671"/>
    <d v="1979-08-25T00:00:00"/>
    <x v="6"/>
    <x v="32"/>
    <s v="Mubarak JK"/>
    <x v="0"/>
    <s v="Married"/>
    <x v="2"/>
    <x v="5"/>
    <s v="Support My Family members for Upskilling"/>
    <x v="4"/>
    <x v="1"/>
  </r>
  <r>
    <n v="1"/>
    <n v="0"/>
    <x v="0"/>
    <n v="1"/>
    <s v="khurramlallany@gmail.comGoogle Data Analytics"/>
    <n v="972"/>
    <s v="Khurram"/>
    <s v="khurramlallany@gmail.com"/>
    <n v="4220111431031"/>
    <x v="1"/>
    <s v="google-data-analytics"/>
    <s v="Google"/>
    <s v="2025-07-22T08:12:44.870Z"/>
    <s v="2025-07-23T16:58:58.367Z"/>
    <n v="0"/>
    <n v="9"/>
    <x v="0"/>
    <s v="No"/>
    <s v="akepb-southern-male-n6n2y"/>
    <s v="AKEPB - Southern (Male)"/>
    <m/>
    <s v="HAjiJ"/>
    <m/>
    <m/>
    <x v="0"/>
    <x v="0"/>
    <x v="0"/>
    <s v="+923152173536"/>
    <n v="4220111431031"/>
    <d v="1993-05-28T00:00:00"/>
    <x v="6"/>
    <x v="23"/>
    <s v="Platinum"/>
    <x v="0"/>
    <s v="Single"/>
    <x v="2"/>
    <x v="8"/>
    <s v="Advanced technical or soft skills training"/>
    <x v="0"/>
    <x v="1"/>
  </r>
  <r>
    <n v="0"/>
    <n v="0"/>
    <x v="1"/>
    <n v="0"/>
    <s v="asifh110@gmail.comGoogle Project Management"/>
    <n v="973"/>
    <s v="Asif Hashim"/>
    <s v="asifh110@gmail.com"/>
    <n v="4210116636787"/>
    <x v="0"/>
    <s v="google-project-management"/>
    <s v="Google"/>
    <s v="2025-07-15T10:43:00.233Z"/>
    <s v="2025-10-26T10:11:42.174Z"/>
    <n v="6"/>
    <n v="7"/>
    <x v="0"/>
    <s v="No"/>
    <s v="akepb-southern-male-n6n2y"/>
    <s v="AKEPB - Southern (Male)"/>
    <s v="Google Career Certificates Scholarship Program "/>
    <s v="bGcam"/>
    <m/>
    <m/>
    <x v="0"/>
    <x v="19"/>
    <x v="7"/>
    <s v="+923002215915"/>
    <n v="4210116636787"/>
    <d v="1971-11-23T00:00:00"/>
    <x v="6"/>
    <x v="26"/>
    <s v="Noorabad "/>
    <x v="0"/>
    <s v="Married"/>
    <x v="2"/>
    <x v="7"/>
    <s v="Entrepreneurship support and mentoring"/>
    <x v="3"/>
    <x v="0"/>
  </r>
  <r>
    <n v="1"/>
    <n v="0"/>
    <x v="0"/>
    <n v="1"/>
    <s v="kanjialimohammad@gmail.comGoogle Cybersecurity"/>
    <n v="974"/>
    <s v="Ali Mohammad Kanji"/>
    <s v="kanjialimohammad@gmail.com"/>
    <n v="4220184107703"/>
    <x v="2"/>
    <s v="google-cybersecurity"/>
    <s v="Google"/>
    <s v="2025-07-14T11:16:26.076Z"/>
    <s v="2025-10-22T18:30:04.332Z"/>
    <n v="5"/>
    <n v="9"/>
    <x v="0"/>
    <s v="No"/>
    <s v="akepb-southern-male-n6n2y"/>
    <s v="AKEPB - Southern (Male)"/>
    <s v="Google Career Certificates Scholarship Program "/>
    <s v="UpH20"/>
    <m/>
    <m/>
    <x v="0"/>
    <x v="3"/>
    <x v="2"/>
    <s v="+923032105101"/>
    <n v="4220184107703"/>
    <d v="2006-10-28T00:00:00"/>
    <x v="6"/>
    <x v="26"/>
    <s v="Noorabad"/>
    <x v="0"/>
    <s v="Single"/>
    <x v="1"/>
    <x v="1"/>
    <s v="Support My Family members for Upskilling"/>
    <x v="1"/>
    <x v="1"/>
  </r>
  <r>
    <n v="1"/>
    <n v="0"/>
    <x v="2"/>
    <n v="1"/>
    <s v="kamwani.shahzad@gmail.comGoogle Prompting Essentials"/>
    <n v="975"/>
    <s v="Shahzad Kamwani"/>
    <s v="kamwani.shahzad@gmail.com"/>
    <n v="4210117295901"/>
    <x v="10"/>
    <s v="prompting-essentials-google"/>
    <s v="Google"/>
    <s v="2025-08-09T09:17:50.208Z"/>
    <s v="2025-10-30T16:29:04.890Z"/>
    <n v="1"/>
    <n v="4"/>
    <x v="0"/>
    <s v="No"/>
    <s v="akepb-southern-male-n6n2y"/>
    <s v="AKEPB - Southern (Male)"/>
    <s v="Google Career Certificates Scholarship Program "/>
    <m/>
    <m/>
    <m/>
    <x v="0"/>
    <x v="9"/>
    <x v="3"/>
    <s v="+923008270480"/>
    <n v="4210117295901"/>
    <d v="1979-11-28T00:00:00"/>
    <x v="6"/>
    <x v="20"/>
    <s v="Alyabad"/>
    <x v="0"/>
    <s v="Married"/>
    <x v="2"/>
    <x v="8"/>
    <s v="Advanced technical or soft skills training"/>
    <x v="4"/>
    <x v="1"/>
  </r>
  <r>
    <n v="1"/>
    <n v="0"/>
    <x v="0"/>
    <n v="1"/>
    <s v="aunalirehmani@gmail.comGoogle Cybersecurity"/>
    <n v="976"/>
    <s v="Aun Ali"/>
    <s v="aunalirehmani@gmail.com"/>
    <n v="4220192254739"/>
    <x v="2"/>
    <s v="google-cybersecurity"/>
    <s v="Google"/>
    <s v="2025-07-17T10:50:53.044Z"/>
    <s v="2025-10-30T09:33:40.547Z"/>
    <n v="7"/>
    <n v="9"/>
    <x v="0"/>
    <s v="No"/>
    <s v="akepb-southern-male-n6n2y"/>
    <s v="AKEPB - Southern (Male)"/>
    <s v="Google Career Certificates Scholarship Program "/>
    <m/>
    <m/>
    <m/>
    <x v="0"/>
    <x v="26"/>
    <x v="7"/>
    <s v="+923354246958"/>
    <n v="4220192254739"/>
    <d v="2005-05-02T00:00:00"/>
    <x v="6"/>
    <x v="23"/>
    <s v="Rehmani Garden"/>
    <x v="0"/>
    <s v="Single"/>
    <x v="1"/>
    <x v="7"/>
    <s v="Job referrals or placement support"/>
    <x v="1"/>
    <x v="6"/>
  </r>
  <r>
    <n v="1"/>
    <n v="0"/>
    <x v="0"/>
    <n v="1"/>
    <s v="hassananwar054@gmail.comGoogle Data Analytics"/>
    <n v="977"/>
    <s v="Syed Anwar Hassan Shah"/>
    <s v="hassananwar054@gmail.com"/>
    <n v="4240177775461"/>
    <x v="1"/>
    <s v="google-data-analytics"/>
    <s v="Google"/>
    <s v="2025-07-10T12:15:09.700Z"/>
    <s v="2025-10-28T13:06:04.268Z"/>
    <n v="4"/>
    <n v="9"/>
    <x v="0"/>
    <s v="No"/>
    <s v="akepb-southern-male-n6n2y"/>
    <s v="AKEPB - Southern (Male)"/>
    <s v="Google Career Certificates Scholarship Program "/>
    <s v="skill~project-management"/>
    <m/>
    <m/>
    <x v="0"/>
    <x v="7"/>
    <x v="4"/>
    <s v="+923409750846"/>
    <n v="4240177775461"/>
    <d v="1998-09-20T00:00:00"/>
    <x v="6"/>
    <x v="23"/>
    <s v="GULZAR-E-RAHIM "/>
    <x v="0"/>
    <s v="Single"/>
    <x v="2"/>
    <x v="2"/>
    <s v="Advanced technical or soft skills training"/>
    <x v="0"/>
    <x v="2"/>
  </r>
  <r>
    <n v="1"/>
    <n v="0"/>
    <x v="0"/>
    <n v="1"/>
    <s v="sanaullahhunzai68@gmail.comGoogle Digital Marketing &amp; E-commerce"/>
    <n v="978"/>
    <s v="Sana Ullah"/>
    <s v="sanaullahhunzai68@gmail.com"/>
    <n v="4220117638695"/>
    <x v="7"/>
    <s v="google-digital-marketing-ecommerce"/>
    <s v="Google"/>
    <s v="2025-07-10T16:07:39.109Z"/>
    <s v="2025-11-01T16:52:23.292Z"/>
    <n v="5"/>
    <n v="8"/>
    <x v="0"/>
    <s v="No"/>
    <s v="akepb-southern-male-n6n2y"/>
    <s v="AKEPB - Southern (Male)"/>
    <m/>
    <s v="UpH20"/>
    <m/>
    <m/>
    <x v="0"/>
    <x v="5"/>
    <x v="2"/>
    <s v="+923100104469"/>
    <n v="4220117638695"/>
    <d v="1988-07-25T00:00:00"/>
    <x v="6"/>
    <x v="26"/>
    <s v="Evershin jk"/>
    <x v="0"/>
    <s v="Married"/>
    <x v="2"/>
    <x v="1"/>
    <s v="Support My Family members for Upskilling"/>
    <x v="4"/>
    <x v="1"/>
  </r>
  <r>
    <n v="1"/>
    <n v="0"/>
    <x v="0"/>
    <n v="1"/>
    <s v="nilmaaziz98@gmail.comGoogle Project Management"/>
    <n v="979"/>
    <s v="Nilma Abdul Aziz"/>
    <s v="nilmaaziz98@gmail.com"/>
    <n v="7150504077674"/>
    <x v="0"/>
    <s v="google-project-management"/>
    <s v="Google"/>
    <s v="2024-11-23T17:00:54.096Z"/>
    <s v="2025-09-14T17:29:05.320Z"/>
    <n v="2"/>
    <n v="7"/>
    <x v="0"/>
    <s v="No"/>
    <s v="akepb-southern-female-ezajg"/>
    <s v="AKEPB - Southern (Female)"/>
    <s v="Google Career Certificates Scholarship Program "/>
    <m/>
    <m/>
    <m/>
    <x v="0"/>
    <x v="16"/>
    <x v="3"/>
    <s v="+923485534998"/>
    <n v="7150504077674"/>
    <d v="1998-01-01T00:00:00"/>
    <x v="6"/>
    <x v="26"/>
    <s v="Gulshan e noor"/>
    <x v="1"/>
    <s v="Single"/>
    <x v="5"/>
    <x v="0"/>
    <s v="Job referrals or placement support"/>
    <x v="0"/>
    <x v="1"/>
  </r>
  <r>
    <n v="1"/>
    <n v="0"/>
    <x v="0"/>
    <n v="1"/>
    <s v="aliahad755@gmail.comGoogle Data Analytics"/>
    <n v="980"/>
    <s v="Ahad Ali"/>
    <s v="aliahad755@gmail.com"/>
    <n v="4220161252495"/>
    <x v="1"/>
    <s v="google-data-analytics"/>
    <s v="Google"/>
    <s v="2025-08-29T07:14:38.501Z"/>
    <s v="2025-09-11T13:36:14.346Z"/>
    <n v="0"/>
    <n v="9"/>
    <x v="0"/>
    <s v="No"/>
    <s v="akepb-southern-male-n6n2y"/>
    <s v="AKEPB - Southern (Male)"/>
    <s v="Google Career Certificates Scholarship Program "/>
    <s v="1UXQB"/>
    <m/>
    <m/>
    <x v="0"/>
    <x v="0"/>
    <x v="0"/>
    <s v="+923421277672"/>
    <n v="4220161252495"/>
    <d v="2001-02-02T00:00:00"/>
    <x v="6"/>
    <x v="26"/>
    <s v="Malir jk"/>
    <x v="0"/>
    <s v="Single"/>
    <x v="1"/>
    <x v="1"/>
    <s v="Entrepreneurship support and mentoring"/>
    <x v="1"/>
    <x v="1"/>
  </r>
  <r>
    <n v="1"/>
    <n v="0"/>
    <x v="0"/>
    <n v="1"/>
    <s v="Rajabaliarbani@gmail.comGoogle Cybersecurity"/>
    <n v="981"/>
    <s v="RAJAB"/>
    <s v="Rajabaliarbani@gmail.com"/>
    <n v="4140109118095"/>
    <x v="2"/>
    <s v="google-cybersecurity"/>
    <s v="Google"/>
    <s v="2025-07-10T11:09:54.327Z"/>
    <s v="2025-07-10T11:11:36.304Z"/>
    <n v="0"/>
    <n v="8"/>
    <x v="0"/>
    <s v="No"/>
    <s v="akepb-southern-male-n6n2y"/>
    <s v="AKEPB - Southern (Male)"/>
    <m/>
    <s v="skill~adobe-xd"/>
    <m/>
    <m/>
    <x v="0"/>
    <x v="0"/>
    <x v="0"/>
    <s v="+923080891794"/>
    <n v="4140109118095"/>
    <d v="1999-02-15T00:00:00"/>
    <x v="6"/>
    <x v="31"/>
    <s v="Var"/>
    <x v="0"/>
    <s v="Single"/>
    <x v="0"/>
    <x v="2"/>
    <s v="Advanced technical or soft skills training"/>
    <x v="1"/>
    <x v="1"/>
  </r>
  <r>
    <n v="1"/>
    <n v="0"/>
    <x v="0"/>
    <n v="1"/>
    <s v="rumikhalida979@gmail.comGoogle Advanced Data Analytics"/>
    <n v="982"/>
    <s v="Khalida rumi"/>
    <s v="rumikhalida979@gmail.com"/>
    <n v="7150504070086"/>
    <x v="5"/>
    <s v="google-advanced-data-analytics"/>
    <s v="Google"/>
    <s v="2025-07-10T19:26:31.071Z"/>
    <s v="2025-11-02T16:50:38.097Z"/>
    <n v="5"/>
    <n v="8"/>
    <x v="0"/>
    <s v="No"/>
    <s v="akepb-southern-female-ezajg"/>
    <s v="AKEPB - Southern (Female)"/>
    <m/>
    <m/>
    <m/>
    <m/>
    <x v="0"/>
    <x v="5"/>
    <x v="2"/>
    <s v="+923493588302"/>
    <n v="7150504070086"/>
    <d v="1998-04-07T00:00:00"/>
    <x v="6"/>
    <x v="26"/>
    <s v="Ali jiwani"/>
    <x v="1"/>
    <s v="Single"/>
    <x v="2"/>
    <x v="6"/>
    <s v="Advanced technical or soft skills training"/>
    <x v="0"/>
    <x v="0"/>
  </r>
  <r>
    <n v="1"/>
    <n v="0"/>
    <x v="0"/>
    <n v="1"/>
    <s v="khowaja_salman@yahoo.comGoogle AI Essentials"/>
    <n v="983"/>
    <s v="Salman Khowaja"/>
    <s v="khowaja_salman@yahoo.com"/>
    <n v="4130804912885"/>
    <x v="3"/>
    <s v="ai-essentials-google"/>
    <s v="Google"/>
    <s v="2025-08-29T11:39:03.816Z"/>
    <m/>
    <n v="0"/>
    <n v="5"/>
    <x v="0"/>
    <s v="No"/>
    <s v="akepb-southern-male-n6n2y"/>
    <s v="AKEPB - Southern (Male)"/>
    <m/>
    <m/>
    <m/>
    <m/>
    <x v="0"/>
    <x v="0"/>
    <x v="0"/>
    <s v="+923152498401"/>
    <n v="4130804912885"/>
    <d v="1980-03-05T00:00:00"/>
    <x v="6"/>
    <x v="30"/>
    <s v="Tando Muhammad Khan Sindh "/>
    <x v="0"/>
    <s v="Married"/>
    <x v="0"/>
    <x v="0"/>
    <s v="Advanced technical or soft skills training"/>
    <x v="4"/>
    <x v="0"/>
  </r>
  <r>
    <n v="0"/>
    <n v="1"/>
    <x v="1"/>
    <n v="0"/>
    <s v="mohsin.khawaja.gfx@gmail.comGoogle Prompting Essentials"/>
    <n v="984"/>
    <s v="Mohsin Khawaja"/>
    <s v="mohsin.khawaja.gfx@gmail.com"/>
    <n v="4220174176197"/>
    <x v="10"/>
    <s v="prompting-essentials-google"/>
    <s v="Google"/>
    <s v="2025-07-15T07:01:53.440Z"/>
    <s v="2025-08-10T11:58:08.511Z"/>
    <n v="2"/>
    <n v="4"/>
    <x v="0"/>
    <s v="No"/>
    <s v="akepb-southern-male-n6n2y"/>
    <s v="AKEPB - Southern (Male)"/>
    <m/>
    <m/>
    <m/>
    <m/>
    <x v="0"/>
    <x v="20"/>
    <x v="4"/>
    <s v="+923303285963"/>
    <n v="4220174176197"/>
    <d v="2007-01-02T00:00:00"/>
    <x v="6"/>
    <x v="26"/>
    <s v="ALI JIWANI"/>
    <x v="0"/>
    <s v="Single"/>
    <x v="2"/>
    <x v="2"/>
    <s v="Internship placements"/>
    <x v="1"/>
    <x v="6"/>
  </r>
  <r>
    <n v="0"/>
    <n v="1"/>
    <x v="1"/>
    <n v="0"/>
    <s v="khowajahk@gmail.comGoogle IT Support"/>
    <n v="985"/>
    <s v="Hussain Khowaja"/>
    <s v="khowajahk@gmail.com"/>
    <n v="4130326983889"/>
    <x v="6"/>
    <s v="google-it-support"/>
    <s v="Google"/>
    <s v="2025-09-09T09:05:48.893Z"/>
    <m/>
    <n v="0"/>
    <n v="6"/>
    <x v="0"/>
    <s v="No"/>
    <s v="akepb-southern-male-n6n2y"/>
    <s v="AKEPB - Southern (Male)"/>
    <m/>
    <s v="QGunH"/>
    <m/>
    <m/>
    <x v="0"/>
    <x v="0"/>
    <x v="0"/>
    <s v="+923342627095"/>
    <n v="4130326983889"/>
    <d v="1988-08-16T00:00:00"/>
    <x v="6"/>
    <x v="32"/>
    <s v="Mubarak HQ"/>
    <x v="0"/>
    <s v="Single"/>
    <x v="2"/>
    <x v="0"/>
    <s v="Support My Family members for Upskilling"/>
    <x v="4"/>
    <x v="0"/>
  </r>
  <r>
    <n v="1"/>
    <n v="0"/>
    <x v="0"/>
    <n v="1"/>
    <s v="falakzulfiqar@gmail.comGoogle AI Essentials"/>
    <n v="986"/>
    <s v="Falak Bawa"/>
    <s v="falakzulfiqar@gmail.com"/>
    <n v="4230184571628"/>
    <x v="3"/>
    <s v="ai-essentials-google"/>
    <s v="Google"/>
    <s v="2025-08-07T08:20:04.084Z"/>
    <s v="2025-09-12T06:03:22.092Z"/>
    <n v="0"/>
    <n v="5"/>
    <x v="0"/>
    <s v="No"/>
    <s v="akepb-southern-female-ezajg"/>
    <s v="AKEPB - Southern (Female)"/>
    <s v="Google Career Certificates Scholarship Program "/>
    <m/>
    <m/>
    <m/>
    <x v="0"/>
    <x v="0"/>
    <x v="0"/>
    <s v="+923440803213"/>
    <n v="4230184571628"/>
    <d v="1995-08-05T00:00:00"/>
    <x v="6"/>
    <x v="23"/>
    <s v="Masala"/>
    <x v="1"/>
    <s v="Married"/>
    <x v="2"/>
    <x v="8"/>
    <s v="Entrepreneurship support and mentoring"/>
    <x v="0"/>
    <x v="1"/>
  </r>
  <r>
    <n v="1"/>
    <n v="0"/>
    <x v="0"/>
    <n v="1"/>
    <s v="arshad.chaglani@gmail.comGoogle Advanced Data Analytics"/>
    <n v="987"/>
    <s v="Arshad Ali Khowaja"/>
    <s v="arshad.chaglani@gmail.com"/>
    <n v="4140253940569"/>
    <x v="5"/>
    <s v="google-advanced-data-analytics"/>
    <s v="Google"/>
    <s v="2025-07-20T02:56:15.120Z"/>
    <s v="2025-10-13T15:03:27.872Z"/>
    <n v="0"/>
    <n v="8"/>
    <x v="0"/>
    <s v="No"/>
    <s v="akepb-southern-male-n6n2y"/>
    <s v="AKEPB - Southern (Male)"/>
    <m/>
    <m/>
    <m/>
    <m/>
    <x v="0"/>
    <x v="0"/>
    <x v="0"/>
    <s v="+923013594336"/>
    <n v="4140253940569"/>
    <d v="1977-03-24T00:00:00"/>
    <x v="7"/>
    <x v="32"/>
    <s v="Mubarak Colony"/>
    <x v="0"/>
    <s v="Married"/>
    <x v="2"/>
    <x v="6"/>
    <s v="Advanced technical or soft skills training"/>
    <x v="3"/>
    <x v="0"/>
  </r>
  <r>
    <n v="0"/>
    <n v="0"/>
    <x v="1"/>
    <n v="0"/>
    <s v="amwani.mehak@gmail.comGoogle AI Essentials"/>
    <n v="988"/>
    <s v="Mehak Amwani"/>
    <s v="amwani.mehak@gmail.com"/>
    <n v="4230184623868"/>
    <x v="3"/>
    <s v="ai-essentials-google"/>
    <s v="Google"/>
    <s v="2025-08-02T17:01:52.436Z"/>
    <m/>
    <n v="0"/>
    <n v="5"/>
    <x v="0"/>
    <s v="No"/>
    <s v="akepb-southern-female-ezajg"/>
    <s v="AKEPB - Southern (Female)"/>
    <m/>
    <s v="UpH20"/>
    <m/>
    <m/>
    <x v="0"/>
    <x v="0"/>
    <x v="0"/>
    <s v="+923103080996"/>
    <n v="4230184623868"/>
    <d v="2005-08-27T00:00:00"/>
    <x v="6"/>
    <x v="23"/>
    <s v="Darkhana garden jk "/>
    <x v="1"/>
    <s v="Single"/>
    <x v="1"/>
    <x v="0"/>
    <s v="Internship placements"/>
    <x v="1"/>
    <x v="1"/>
  </r>
  <r>
    <n v="1"/>
    <n v="0"/>
    <x v="0"/>
    <n v="1"/>
    <s v="zishanaliturk@gmail.comGoogle Digital Marketing &amp; E-commerce"/>
    <n v="989"/>
    <s v="Zishan Ali Shah"/>
    <s v="zishanaliturk@gmail.com"/>
    <n v="4210131144067"/>
    <x v="7"/>
    <s v="google-digital-marketing-ecommerce"/>
    <s v="Google"/>
    <s v="2025-07-11T00:26:47.132Z"/>
    <s v="2025-10-21T15:56:34.864Z"/>
    <n v="4"/>
    <n v="8"/>
    <x v="0"/>
    <s v="No"/>
    <s v="akepb-southern-male-n6n2y"/>
    <s v="AKEPB - Southern (Male)"/>
    <s v="Google Career Certificates Scholarship Program "/>
    <m/>
    <m/>
    <m/>
    <x v="0"/>
    <x v="20"/>
    <x v="4"/>
    <s v="+923484624261"/>
    <n v="4210131144067"/>
    <d v="2002-03-18T00:00:00"/>
    <x v="6"/>
    <x v="26"/>
    <s v="Noorabad jammat khana"/>
    <x v="0"/>
    <s v="Single"/>
    <x v="1"/>
    <x v="4"/>
    <s v="Advanced technical or soft skills training"/>
    <x v="1"/>
    <x v="2"/>
  </r>
  <r>
    <n v="0"/>
    <n v="1"/>
    <x v="1"/>
    <n v="0"/>
    <s v="Shahzad.merchant1987@gmail.comGoogle Prompting Essentials"/>
    <n v="990"/>
    <s v="Shahzad"/>
    <s v="Shahzad.merchant1987@gmail.com"/>
    <n v="4210147705269"/>
    <x v="10"/>
    <s v="prompting-essentials-google"/>
    <s v="Google"/>
    <s v="2025-09-04T09:47:38.190Z"/>
    <s v="2025-10-19T12:19:18.790Z"/>
    <n v="2"/>
    <n v="4"/>
    <x v="0"/>
    <s v="No"/>
    <s v="akepb-southern-male-n6n2y"/>
    <s v="AKEPB - Southern (Male)"/>
    <s v="Google Career Certificates Scholarship Program "/>
    <m/>
    <m/>
    <m/>
    <x v="0"/>
    <x v="20"/>
    <x v="4"/>
    <s v="+923212016235"/>
    <n v="4210147705269"/>
    <d v="1987-12-10T00:00:00"/>
    <x v="6"/>
    <x v="20"/>
    <s v="Karimabad"/>
    <x v="0"/>
    <s v="Married"/>
    <x v="2"/>
    <x v="8"/>
    <s v="Advanced technical or soft skills training"/>
    <x v="4"/>
    <x v="0"/>
  </r>
  <r>
    <n v="0"/>
    <n v="0"/>
    <x v="1"/>
    <n v="0"/>
    <s v="sherinahakim16@gmail.comGoogle Project Management"/>
    <n v="991"/>
    <s v="Sherina Hakim Shah"/>
    <s v="sherinahakim16@gmail.com"/>
    <n v="4210169774134"/>
    <x v="0"/>
    <s v="google-project-management"/>
    <s v="Google"/>
    <s v="2025-07-16T04:53:46.147Z"/>
    <s v="2025-10-29T10:00:21.374Z"/>
    <n v="3"/>
    <n v="7"/>
    <x v="0"/>
    <s v="No"/>
    <s v="akepb-southern-female-ezajg"/>
    <s v="AKEPB - Southern (Female)"/>
    <s v="Google Career Certificates Scholarship Program "/>
    <s v="HAjiJ"/>
    <m/>
    <m/>
    <x v="0"/>
    <x v="21"/>
    <x v="4"/>
    <s v="+923110267699"/>
    <n v="4210169774134"/>
    <d v="1998-03-20T00:00:00"/>
    <x v="6"/>
    <x v="26"/>
    <s v="Gulshan Noor"/>
    <x v="1"/>
    <s v="Single"/>
    <x v="2"/>
    <x v="2"/>
    <s v="Advanced technical or soft skills training"/>
    <x v="0"/>
    <x v="0"/>
  </r>
  <r>
    <n v="0"/>
    <n v="2"/>
    <x v="1"/>
    <n v="0"/>
    <s v="azamkhangkn@gmail.comGoogle Project Management"/>
    <n v="992"/>
    <s v="Sher Azam Khan"/>
    <s v="azamkhangkn@gmail.com"/>
    <n v="7150504136231"/>
    <x v="0"/>
    <s v="google-project-management"/>
    <s v="Google"/>
    <s v="2025-07-30T11:41:34.893Z"/>
    <s v="2025-11-02T13:03:11.196Z"/>
    <n v="1"/>
    <n v="7"/>
    <x v="0"/>
    <s v="No"/>
    <s v="akepb-southern-male-n6n2y"/>
    <s v="AKEPB - Southern (Male)"/>
    <s v="Google Career Certificates Scholarship Program "/>
    <m/>
    <m/>
    <m/>
    <x v="0"/>
    <x v="1"/>
    <x v="1"/>
    <s v="+923452860418"/>
    <n v="7150504136231"/>
    <d v="1987-01-21T00:00:00"/>
    <x v="6"/>
    <x v="26"/>
    <s v="Malir"/>
    <x v="0"/>
    <s v="Married"/>
    <x v="2"/>
    <x v="1"/>
    <s v="Advanced technical or soft skills training"/>
    <x v="4"/>
    <x v="0"/>
  </r>
  <r>
    <n v="1"/>
    <n v="0"/>
    <x v="0"/>
    <n v="1"/>
    <s v="nawazhumais1999@gmail.comGoogle Data Analytics"/>
    <n v="993"/>
    <s v="Humais Nawaz"/>
    <s v="nawazhumais1999@gmail.com"/>
    <n v="1730187582603"/>
    <x v="1"/>
    <s v="google-data-analytics"/>
    <s v="Google"/>
    <s v="2025-07-13T05:49:24.564Z"/>
    <s v="2025-11-02T11:48:40.489Z"/>
    <n v="6"/>
    <n v="9"/>
    <x v="0"/>
    <s v="No"/>
    <s v="akepb-southern-male-n6n2y"/>
    <s v="AKEPB - Southern (Male)"/>
    <s v="Google Career Certificates Scholarship Program "/>
    <m/>
    <m/>
    <m/>
    <x v="0"/>
    <x v="8"/>
    <x v="2"/>
    <s v="+923352865421"/>
    <n v="1730187582603"/>
    <d v="2000-09-21T00:00:00"/>
    <x v="6"/>
    <x v="26"/>
    <s v="Gulzar e Erum JK"/>
    <x v="0"/>
    <s v="Single"/>
    <x v="2"/>
    <x v="5"/>
    <s v="Advanced technical or soft skills training"/>
    <x v="1"/>
    <x v="1"/>
  </r>
  <r>
    <n v="1"/>
    <n v="0"/>
    <x v="2"/>
    <n v="1"/>
    <s v="uroojarshad1216@gmail.comGoogle Digital Marketing &amp; E-commerce"/>
    <n v="994"/>
    <s v="Urooj"/>
    <s v="uroojarshad1216@gmail.com"/>
    <n v="4240199336508"/>
    <x v="7"/>
    <s v="google-digital-marketing-ecommerce"/>
    <s v="Google"/>
    <s v="2025-07-13T09:49:57.125Z"/>
    <s v="2025-10-21T16:49:55.098Z"/>
    <n v="2"/>
    <n v="8"/>
    <x v="0"/>
    <s v="No"/>
    <s v="akepb-southern-female-ezajg"/>
    <s v="AKEPB - Southern (Female)"/>
    <s v="Google Career Certificates Scholarship Program "/>
    <m/>
    <m/>
    <m/>
    <x v="0"/>
    <x v="9"/>
    <x v="3"/>
    <s v="+923403789977"/>
    <n v="4240199336508"/>
    <d v="2000-08-16T00:00:00"/>
    <x v="6"/>
    <x v="23"/>
    <s v="Gulzar-e-Rahim "/>
    <x v="1"/>
    <s v="Single"/>
    <x v="2"/>
    <x v="7"/>
    <s v="Entrepreneurship support and mentoring"/>
    <x v="1"/>
    <x v="1"/>
  </r>
  <r>
    <n v="1"/>
    <n v="0"/>
    <x v="0"/>
    <n v="1"/>
    <s v="aakashali.03002985610@gmail.comGoogle Cybersecurity"/>
    <n v="995"/>
    <s v="Aakash Ali"/>
    <s v="aakashali.03002985610@gmail.com"/>
    <n v="4210123157779"/>
    <x v="2"/>
    <s v="google-cybersecurity"/>
    <s v="Google"/>
    <s v="2025-07-19T05:41:25.387Z"/>
    <s v="2025-10-02T10:56:41.132Z"/>
    <n v="3"/>
    <n v="9"/>
    <x v="0"/>
    <s v="No"/>
    <s v="akepb-southern-male-n6n2y"/>
    <s v="AKEPB - Southern (Male)"/>
    <s v="Google Career Certificates Scholarship Program "/>
    <m/>
    <m/>
    <m/>
    <x v="0"/>
    <x v="13"/>
    <x v="6"/>
    <s v="+923162324774"/>
    <n v="4210123157779"/>
    <d v="2004-11-21T00:00:00"/>
    <x v="6"/>
    <x v="23"/>
    <s v="Sultanabad"/>
    <x v="0"/>
    <s v="Single"/>
    <x v="1"/>
    <x v="0"/>
    <s v="Internship placements"/>
    <x v="1"/>
    <x v="2"/>
  </r>
  <r>
    <n v="0"/>
    <n v="1"/>
    <x v="1"/>
    <n v="0"/>
    <s v="ashmal.keshwani@visionpharmanetwork.comGoogle AI Essentials"/>
    <n v="996"/>
    <s v="Ashmal Keshwani"/>
    <s v="ashmal.keshwani@visionpharmanetwork.com"/>
    <n v="4210114681747"/>
    <x v="3"/>
    <s v="ai-essentials-google"/>
    <s v="Google"/>
    <s v="2025-10-31T06:52:03.763Z"/>
    <s v="2025-10-31T10:47:44.715Z"/>
    <n v="0"/>
    <n v="5"/>
    <x v="0"/>
    <s v="No"/>
    <s v="akepb-southern-male-n6n2y"/>
    <s v="AKEPB - Southern (Male)"/>
    <s v="Google Career Certificates Scholarship Program "/>
    <s v="bGcam"/>
    <m/>
    <m/>
    <x v="0"/>
    <x v="0"/>
    <x v="0"/>
    <s v="+923490250108"/>
    <n v="4210114681747"/>
    <d v="2005-11-23T00:00:00"/>
    <x v="6"/>
    <x v="26"/>
    <s v="Noorabad JK"/>
    <x v="0"/>
    <s v="Single"/>
    <x v="1"/>
    <x v="8"/>
    <s v="Entrepreneurship support and mentoring"/>
    <x v="1"/>
    <x v="6"/>
  </r>
  <r>
    <n v="0"/>
    <n v="1"/>
    <x v="1"/>
    <n v="0"/>
    <s v="mohsin.khawaja.gfx@gmail.comGoogle Digital Marketing &amp; E-commerce"/>
    <n v="997"/>
    <s v="Mohsin Khawaja"/>
    <s v="mohsin.khawaja.gfx@gmail.com"/>
    <n v="4220174176197"/>
    <x v="7"/>
    <s v="google-digital-marketing-ecommerce"/>
    <s v="Google"/>
    <s v="2025-07-31T05:46:03.254Z"/>
    <s v="2025-10-21T06:38:37.522Z"/>
    <n v="0"/>
    <n v="7"/>
    <x v="0"/>
    <s v="No"/>
    <s v="akepb-southern-male-n6n2y"/>
    <s v="AKEPB - Southern (Male)"/>
    <m/>
    <m/>
    <m/>
    <m/>
    <x v="0"/>
    <x v="0"/>
    <x v="0"/>
    <s v="+923303285963"/>
    <n v="4220174176197"/>
    <d v="2007-01-02T00:00:00"/>
    <x v="6"/>
    <x v="26"/>
    <s v="ALI JIWANI"/>
    <x v="0"/>
    <s v="Single"/>
    <x v="2"/>
    <x v="2"/>
    <s v="Internship placements"/>
    <x v="1"/>
    <x v="6"/>
  </r>
  <r>
    <n v="1"/>
    <n v="0"/>
    <x v="0"/>
    <n v="1"/>
    <s v="sumerassp@gmail.comGoogle Project Management"/>
    <n v="998"/>
    <s v="Sumaira Alwani"/>
    <s v="sumerassp@gmail.com"/>
    <n v="4220113932722"/>
    <x v="0"/>
    <s v="google-project-management"/>
    <s v="Google"/>
    <s v="2025-07-11T05:52:04.273Z"/>
    <s v="2025-07-23T10:52:05.026Z"/>
    <n v="0"/>
    <n v="7"/>
    <x v="0"/>
    <s v="No"/>
    <s v="akepb-southern-female-ezajg"/>
    <s v="AKEPB - Southern (Female)"/>
    <s v="Google Career Certificates Scholarship Program "/>
    <s v="HAjiJ"/>
    <m/>
    <m/>
    <x v="0"/>
    <x v="0"/>
    <x v="0"/>
    <s v="+923361155868"/>
    <n v="4220113932722"/>
    <d v="1985-06-21T00:00:00"/>
    <x v="6"/>
    <x v="20"/>
    <s v="Garden "/>
    <x v="1"/>
    <s v="Married"/>
    <x v="2"/>
    <x v="1"/>
    <s v="Support My Family members for Upskilling"/>
    <x v="4"/>
    <x v="0"/>
  </r>
  <r>
    <n v="0"/>
    <n v="0"/>
    <x v="1"/>
    <n v="0"/>
    <s v="nadiaqshah.live@gmail.comGoogle Prompting Essentials"/>
    <n v="999"/>
    <s v="Nadia shah"/>
    <s v="nadiaqshah.live@gmail.com"/>
    <n v="4210104584058"/>
    <x v="10"/>
    <s v="prompting-essentials-google"/>
    <s v="Google"/>
    <s v="2025-09-07T11:40:36.362Z"/>
    <m/>
    <n v="0"/>
    <n v="4"/>
    <x v="0"/>
    <s v="No"/>
    <s v="akepb-southern-female-ezajg"/>
    <s v="AKEPB - Southern (Female)"/>
    <m/>
    <m/>
    <m/>
    <m/>
    <x v="0"/>
    <x v="0"/>
    <x v="0"/>
    <s v="+923412944413"/>
    <n v="4210104584058"/>
    <d v="1988-05-01T00:00:00"/>
    <x v="6"/>
    <x v="23"/>
    <s v="Sultanabad "/>
    <x v="1"/>
    <s v="Married"/>
    <x v="2"/>
    <x v="8"/>
    <s v="Entrepreneurship support and mentoring"/>
    <x v="4"/>
    <x v="0"/>
  </r>
  <r>
    <n v="1"/>
    <n v="0"/>
    <x v="0"/>
    <n v="1"/>
    <s v="fiza.amin09@gmail.comGoogle Data Analytics"/>
    <n v="1000"/>
    <s v="Fiza"/>
    <s v="fiza.amin09@gmail.com"/>
    <n v="4130319286740"/>
    <x v="1"/>
    <s v="google-data-analytics"/>
    <s v="Google"/>
    <s v="2025-07-14T16:40:02.084Z"/>
    <s v="2025-07-25T20:15:33.173Z"/>
    <n v="0"/>
    <n v="9"/>
    <x v="0"/>
    <s v="No"/>
    <s v="akepb-southern-female-ezajg"/>
    <s v="AKEPB - Southern (Female)"/>
    <s v="Google Career Certificates Scholarship Program "/>
    <s v="HAjiJ"/>
    <m/>
    <m/>
    <x v="0"/>
    <x v="0"/>
    <x v="0"/>
    <s v="+923328278583"/>
    <n v="4130319286740"/>
    <d v="2001-09-05T00:00:00"/>
    <x v="6"/>
    <x v="23"/>
    <s v="Pask"/>
    <x v="1"/>
    <s v="Single"/>
    <x v="6"/>
    <x v="7"/>
    <s v="Job referrals or placement support"/>
    <x v="1"/>
    <x v="1"/>
  </r>
  <r>
    <n v="0"/>
    <n v="0"/>
    <x v="1"/>
    <n v="0"/>
    <s v="a4azam8090@gmail.comGoogle Prompting Essentials"/>
    <n v="1001"/>
    <s v="Sher azam"/>
    <s v="a4azam8090@gmail.com"/>
    <n v="1520179046443"/>
    <x v="10"/>
    <s v="prompting-essentials-google"/>
    <s v="Google"/>
    <s v="2025-08-31T13:36:13.624Z"/>
    <s v="2025-08-31T13:46:52.570Z"/>
    <n v="0"/>
    <n v="4"/>
    <x v="0"/>
    <s v="No"/>
    <s v="akepb-southern-male-n6n2y"/>
    <s v="AKEPB - Southern (Male)"/>
    <m/>
    <s v="1UXQB"/>
    <m/>
    <m/>
    <x v="0"/>
    <x v="0"/>
    <x v="0"/>
    <s v="+923161252891"/>
    <n v="1520179046443"/>
    <d v="1997-03-25T00:00:00"/>
    <x v="6"/>
    <x v="26"/>
    <s v="Ali jiwani "/>
    <x v="0"/>
    <s v="Single"/>
    <x v="2"/>
    <x v="2"/>
    <s v="Advanced technical or soft skills training"/>
    <x v="0"/>
    <x v="1"/>
  </r>
  <r>
    <n v="0"/>
    <n v="2"/>
    <x v="1"/>
    <n v="0"/>
    <s v="alizainpanjwani786@gmail.comGoogle IT Support"/>
    <n v="1002"/>
    <s v="Alizain Panjwani"/>
    <s v="alizainpanjwani786@gmail.com"/>
    <n v="4130808509863"/>
    <x v="6"/>
    <s v="google-it-support"/>
    <s v="Google"/>
    <s v="2025-08-15T18:38:19.829Z"/>
    <s v="2025-10-31T04:56:12.897Z"/>
    <n v="1"/>
    <n v="6"/>
    <x v="0"/>
    <s v="No"/>
    <s v="akepb-southern-male-n6n2y"/>
    <s v="AKEPB - Southern (Male)"/>
    <m/>
    <m/>
    <m/>
    <m/>
    <x v="0"/>
    <x v="14"/>
    <x v="1"/>
    <s v="+923130255873"/>
    <n v="4130808509863"/>
    <d v="1999-12-21T00:00:00"/>
    <x v="6"/>
    <x v="20"/>
    <s v="Alyabad "/>
    <x v="0"/>
    <s v="Single"/>
    <x v="5"/>
    <x v="4"/>
    <s v="Internship placements"/>
    <x v="1"/>
    <x v="1"/>
  </r>
  <r>
    <n v="0"/>
    <n v="0"/>
    <x v="1"/>
    <n v="0"/>
    <s v="bulbulgojo@gmail.comGoogle Marketing Digital e E-Commerce"/>
    <n v="1003"/>
    <s v="Bulbul Shah"/>
    <s v="bulbulgojo@gmail.com"/>
    <n v="7170303424481"/>
    <x v="11"/>
    <s v="certificado-de-carrera-de-google-marketing-digital-e-e-commerce"/>
    <s v="Google"/>
    <s v="2025-07-25T18:56:05.510Z"/>
    <m/>
    <n v="0"/>
    <n v="7"/>
    <x v="0"/>
    <s v="No"/>
    <s v="akepb-southern-male-n6n2y"/>
    <s v="AKEPB - Southern (Male)"/>
    <m/>
    <s v="82eIk"/>
    <m/>
    <m/>
    <x v="0"/>
    <x v="0"/>
    <x v="0"/>
    <s v="+923105599316"/>
    <n v="7170303424481"/>
    <d v="2005-08-08T00:00:00"/>
    <x v="6"/>
    <x v="26"/>
    <s v="Ali jewani jamatkhana"/>
    <x v="0"/>
    <s v="Single"/>
    <x v="1"/>
    <x v="0"/>
    <s v="Advanced technical or soft skills training"/>
    <x v="1"/>
    <x v="1"/>
  </r>
  <r>
    <n v="0"/>
    <n v="0"/>
    <x v="1"/>
    <n v="0"/>
    <s v="nchandani690@gmail.comGoogle Project Management"/>
    <n v="1004"/>
    <s v="Naushad Chandani"/>
    <s v="nchandani690@gmail.com"/>
    <n v="4210112377747"/>
    <x v="0"/>
    <s v="google-project-management"/>
    <s v="Google"/>
    <s v="2025-08-14T17:31:59.571Z"/>
    <s v="2025-08-16T15:06:31.106Z"/>
    <n v="0"/>
    <n v="7"/>
    <x v="0"/>
    <s v="No"/>
    <s v="akepb-southern-male-n6n2y"/>
    <s v="AKEPB - Southern (Male)"/>
    <s v="Google Career Certificates Scholarship Program "/>
    <s v="sCvtf"/>
    <m/>
    <m/>
    <x v="0"/>
    <x v="0"/>
    <x v="0"/>
    <s v="+923323165940"/>
    <n v="4210112377747"/>
    <d v="1977-01-22T00:00:00"/>
    <x v="6"/>
    <x v="20"/>
    <s v="Karimabad "/>
    <x v="0"/>
    <s v="Single"/>
    <x v="0"/>
    <x v="0"/>
    <s v="Advanced technical or soft skills training"/>
    <x v="3"/>
    <x v="1"/>
  </r>
  <r>
    <n v="0"/>
    <n v="0"/>
    <x v="1"/>
    <n v="0"/>
    <s v="duamombani18@gmail.comGoogle IT Support"/>
    <n v="1005"/>
    <s v="Dua Aziz mombani"/>
    <s v="duamombani18@gmail.com"/>
    <n v="4220120958952"/>
    <x v="6"/>
    <s v="google-it-support"/>
    <s v="Google"/>
    <s v="2025-07-14T16:16:18.334Z"/>
    <s v="2025-08-03T10:22:09.967Z"/>
    <n v="0"/>
    <n v="6"/>
    <x v="0"/>
    <s v="No"/>
    <s v="akepb-southern-female-ezajg"/>
    <s v="AKEPB - Southern (Female)"/>
    <s v="Google Career Certificates Scholarship Program "/>
    <s v="CItQs"/>
    <m/>
    <m/>
    <x v="0"/>
    <x v="0"/>
    <x v="0"/>
    <s v="+923364807698"/>
    <n v="4220120958952"/>
    <d v="2004-07-11T00:00:00"/>
    <x v="6"/>
    <x v="23"/>
    <s v="Yes"/>
    <x v="1"/>
    <s v="Single"/>
    <x v="1"/>
    <x v="2"/>
    <s v="Job referrals or placement support"/>
    <x v="1"/>
    <x v="2"/>
  </r>
  <r>
    <n v="0"/>
    <n v="1"/>
    <x v="1"/>
    <n v="0"/>
    <s v="roniii.2503@gmail.comGoogle Digital Marketing &amp; E-commerce"/>
    <n v="1006"/>
    <s v="Ronaq bahadur ali"/>
    <s v="roniii.2503@gmail.com"/>
    <n v="4210133781712"/>
    <x v="7"/>
    <s v="google-digital-marketing-ecommerce"/>
    <s v="Google"/>
    <s v="2025-07-11T08:02:15.432Z"/>
    <s v="2025-10-31T12:58:49.086Z"/>
    <n v="1"/>
    <n v="8"/>
    <x v="0"/>
    <s v="No"/>
    <s v="akepb-southern-female-ezajg"/>
    <s v="AKEPB - Southern (Female)"/>
    <s v="Google Career Certificates Scholarship Program "/>
    <m/>
    <m/>
    <m/>
    <x v="0"/>
    <x v="11"/>
    <x v="1"/>
    <s v="+923363603436"/>
    <n v="4210133781712"/>
    <d v="2005-03-12T00:00:00"/>
    <x v="6"/>
    <x v="23"/>
    <s v="Darkhana"/>
    <x v="1"/>
    <s v="Single"/>
    <x v="1"/>
    <x v="2"/>
    <s v="Advanced technical or soft skills training"/>
    <x v="1"/>
    <x v="2"/>
  </r>
  <r>
    <n v="1"/>
    <n v="0"/>
    <x v="2"/>
    <n v="1"/>
    <s v="kainatmadad678@gmail.comGoogle AI Essentials"/>
    <n v="1007"/>
    <s v="Kainat khan"/>
    <s v="kainatmadad678@gmail.com"/>
    <n v="7140258981876"/>
    <x v="3"/>
    <s v="ai-essentials-google"/>
    <s v="Google"/>
    <s v="2025-07-14T04:33:11.974Z"/>
    <s v="2025-08-18T11:35:18.166Z"/>
    <n v="1"/>
    <n v="5"/>
    <x v="0"/>
    <s v="No"/>
    <s v="akepb-southern-female-ezajg"/>
    <s v="AKEPB - Southern (Female)"/>
    <m/>
    <s v="sCvtf"/>
    <m/>
    <m/>
    <x v="0"/>
    <x v="4"/>
    <x v="1"/>
    <s v="+923454773145"/>
    <n v="7140258981876"/>
    <d v="2003-07-06T00:00:00"/>
    <x v="6"/>
    <x v="26"/>
    <s v="Ali jiwani "/>
    <x v="1"/>
    <s v="Single"/>
    <x v="1"/>
    <x v="1"/>
    <s v="Advanced technical or soft skills training"/>
    <x v="1"/>
    <x v="1"/>
  </r>
  <r>
    <n v="1"/>
    <n v="0"/>
    <x v="0"/>
    <n v="1"/>
    <s v="shahinahusnani@gmail.comGoogle Project Management"/>
    <n v="1008"/>
    <s v="Shahina Hussaini"/>
    <s v="shahinahusnani@gmail.com"/>
    <n v="4220160812772"/>
    <x v="0"/>
    <s v="google-project-management"/>
    <s v="Google"/>
    <s v="2025-09-09T03:36:20.954Z"/>
    <s v="2025-09-09T03:56:47.741Z"/>
    <n v="0"/>
    <n v="7"/>
    <x v="0"/>
    <s v="No"/>
    <s v="akepb-southern-female-ezajg"/>
    <s v="AKEPB - Southern (Female)"/>
    <s v="Google Career Certificates Scholarship Program "/>
    <s v="2GhWZ"/>
    <m/>
    <m/>
    <x v="0"/>
    <x v="0"/>
    <x v="0"/>
    <s v="Not available in Google Form Data"/>
    <s v="Not available in Google Form Data"/>
    <s v="Not available in Google Form Data"/>
    <x v="6"/>
    <x v="4"/>
    <s v="Not available in Google Form Data"/>
    <x v="2"/>
    <s v="Not available in Google Form Data"/>
    <x v="4"/>
    <x v="3"/>
    <s v="Not available in Google Form Data"/>
    <x v="2"/>
    <x v="4"/>
  </r>
  <r>
    <n v="1"/>
    <n v="0"/>
    <x v="0"/>
    <n v="1"/>
    <s v="nizaraminrupani123@gmail.comGoogle Data Analytics"/>
    <n v="1009"/>
    <s v="Nizar Rupani"/>
    <s v="nizaraminrupani123@gmail.com"/>
    <n v="4210159376949"/>
    <x v="1"/>
    <s v="google-data-analytics"/>
    <s v="Google"/>
    <s v="2025-07-11T09:15:17.307Z"/>
    <s v="2025-09-21T06:33:51.025Z"/>
    <n v="2"/>
    <n v="9"/>
    <x v="0"/>
    <s v="No"/>
    <s v="akepb-southern-male-n6n2y"/>
    <s v="AKEPB - Southern (Male)"/>
    <s v="Google Career Certificates Scholarship Program "/>
    <s v="sCvtf"/>
    <m/>
    <m/>
    <x v="0"/>
    <x v="6"/>
    <x v="3"/>
    <s v="+923352306040"/>
    <n v="4210159376949"/>
    <d v="1999-08-06T00:00:00"/>
    <x v="6"/>
    <x v="20"/>
    <s v="Karimabad"/>
    <x v="0"/>
    <s v="Single"/>
    <x v="2"/>
    <x v="6"/>
    <s v="Advanced technical or soft skills training"/>
    <x v="1"/>
    <x v="0"/>
  </r>
  <r>
    <n v="0"/>
    <n v="0"/>
    <x v="1"/>
    <n v="0"/>
    <s v="tarani.naeem@gmail.comGoogle Data Analytics"/>
    <n v="1010"/>
    <s v="Naeem Tarani"/>
    <s v="tarani.naeem@gmail.com"/>
    <n v="4220139690145"/>
    <x v="1"/>
    <s v="google-data-analytics"/>
    <s v="Google"/>
    <s v="2025-07-15T12:32:08.546Z"/>
    <s v="2025-09-21T13:23:58.718Z"/>
    <n v="0"/>
    <n v="9"/>
    <x v="0"/>
    <s v="No"/>
    <s v="akepb-southern-male-n6n2y"/>
    <s v="AKEPB - Southern (Male)"/>
    <m/>
    <m/>
    <m/>
    <m/>
    <x v="0"/>
    <x v="0"/>
    <x v="0"/>
    <s v="+923142323001"/>
    <n v="4220139690145"/>
    <d v="1984-03-26T00:00:00"/>
    <x v="6"/>
    <x v="23"/>
    <s v="Rehmani Garden "/>
    <x v="0"/>
    <s v="Married"/>
    <x v="5"/>
    <x v="2"/>
    <s v="Support My Family members for Upskilling"/>
    <x v="4"/>
    <x v="0"/>
  </r>
  <r>
    <n v="1"/>
    <n v="0"/>
    <x v="2"/>
    <n v="1"/>
    <s v="hashmatali529@gmail.comGoogle Data Analytics"/>
    <n v="1011"/>
    <s v="Hashmat Ali"/>
    <s v="hashmatali529@gmail.com"/>
    <n v="4210171261775"/>
    <x v="1"/>
    <s v="google-data-analytics"/>
    <s v="Google"/>
    <s v="2025-07-23T05:27:35.578Z"/>
    <s v="2025-07-25T22:59:53.891Z"/>
    <n v="0"/>
    <n v="9"/>
    <x v="0"/>
    <s v="No"/>
    <s v="akepb-southern-male-n6n2y"/>
    <s v="AKEPB - Southern (Male)"/>
    <s v="Google Career Certificates Scholarship Program "/>
    <s v="CItQs"/>
    <m/>
    <m/>
    <x v="0"/>
    <x v="0"/>
    <x v="0"/>
    <s v="+923222193019"/>
    <n v="4210171261775"/>
    <d v="1999-07-21T00:00:00"/>
    <x v="6"/>
    <x v="23"/>
    <s v="Sultanabad JK"/>
    <x v="0"/>
    <s v="Single"/>
    <x v="0"/>
    <x v="8"/>
    <s v="Advanced technical or soft skills training"/>
    <x v="1"/>
    <x v="2"/>
  </r>
  <r>
    <n v="1"/>
    <n v="0"/>
    <x v="0"/>
    <n v="1"/>
    <s v="saarasaleem@outlook.comGoogle Data Analytics"/>
    <n v="1012"/>
    <s v="Saara Saleem Asani"/>
    <s v="saarasaleem@outlook.com"/>
    <n v="4220127523608"/>
    <x v="1"/>
    <s v="google-data-analytics"/>
    <s v="Google"/>
    <s v="2025-07-10T19:23:26.727Z"/>
    <s v="2025-11-04T07:15:49.692Z"/>
    <n v="4"/>
    <n v="9"/>
    <x v="0"/>
    <s v="No"/>
    <s v="akepb-southern-female-ezajg"/>
    <s v="AKEPB - Southern (Female)"/>
    <s v="Google Career Certificates Scholarship Program "/>
    <m/>
    <m/>
    <m/>
    <x v="0"/>
    <x v="7"/>
    <x v="4"/>
    <s v="+923312502656"/>
    <n v="4220127523608"/>
    <d v="2003-06-08T00:00:00"/>
    <x v="6"/>
    <x v="26"/>
    <s v="Alazhar Garden"/>
    <x v="1"/>
    <s v="Single"/>
    <x v="1"/>
    <x v="0"/>
    <s v="Advanced technical or soft skills training"/>
    <x v="1"/>
    <x v="2"/>
  </r>
  <r>
    <n v="1"/>
    <n v="0"/>
    <x v="0"/>
    <n v="1"/>
    <s v="contractorkarim@gmail.comGoogle Data Analytics"/>
    <n v="1013"/>
    <s v="Karim Allaudin"/>
    <s v="contractorkarim@gmail.com"/>
    <n v="4240136240547"/>
    <x v="1"/>
    <s v="google-data-analytics"/>
    <s v="Google"/>
    <s v="2025-09-26T19:52:55.074Z"/>
    <s v="2025-11-04T05:59:26.527Z"/>
    <n v="5"/>
    <n v="9"/>
    <x v="0"/>
    <s v="No"/>
    <s v="akepb-southern-male-n6n2y"/>
    <s v="AKEPB - Southern (Male)"/>
    <m/>
    <s v="CItQs"/>
    <m/>
    <m/>
    <x v="0"/>
    <x v="3"/>
    <x v="2"/>
    <s v="+923471257845"/>
    <n v="4240136240547"/>
    <d v="1993-11-23T00:00:00"/>
    <x v="6"/>
    <x v="26"/>
    <s v="Evershine JK"/>
    <x v="0"/>
    <s v="Single"/>
    <x v="2"/>
    <x v="1"/>
    <s v="Job referrals or placement support"/>
    <x v="0"/>
    <x v="1"/>
  </r>
  <r>
    <n v="0"/>
    <n v="5"/>
    <x v="1"/>
    <n v="0"/>
    <s v="neelumimran2013@gmail.comGoogle Digital Marketing &amp; E-commerce"/>
    <n v="1014"/>
    <s v="Neelam Hussain"/>
    <s v="neelumimran2013@gmail.com"/>
    <n v="4130422441968"/>
    <x v="7"/>
    <s v="google-digital-marketing-ecommerce"/>
    <s v="Google"/>
    <s v="2025-07-12T16:39:27.883Z"/>
    <s v="2025-08-20T13:04:47.487Z"/>
    <n v="4"/>
    <n v="8"/>
    <x v="0"/>
    <s v="No"/>
    <s v="akepb-southern-female-ezajg"/>
    <s v="AKEPB - Southern (Female)"/>
    <s v="Google Career Certificates Scholarship Program "/>
    <m/>
    <m/>
    <m/>
    <x v="0"/>
    <x v="20"/>
    <x v="4"/>
    <s v="+923350027292"/>
    <n v="4130422441968"/>
    <d v="1982-10-06T00:00:00"/>
    <x v="6"/>
    <x v="32"/>
    <s v="Mubarak JK"/>
    <x v="1"/>
    <s v="Married"/>
    <x v="2"/>
    <x v="2"/>
    <s v="Participation in hackathons and innovation challenges"/>
    <x v="4"/>
    <x v="0"/>
  </r>
  <r>
    <n v="1"/>
    <n v="0"/>
    <x v="0"/>
    <n v="1"/>
    <s v="zainzulfiqar091@gmail.comGoogle Digital Marketing &amp; E-commerce"/>
    <n v="1015"/>
    <s v="Zain"/>
    <s v="zainzulfiqar091@gmail.com"/>
    <n v="4220195752097"/>
    <x v="7"/>
    <s v="google-digital-marketing-ecommerce"/>
    <s v="Google"/>
    <s v="2025-08-07T17:33:16.901Z"/>
    <s v="2025-10-13T18:41:13.323Z"/>
    <n v="0"/>
    <n v="8"/>
    <x v="0"/>
    <s v="No"/>
    <s v="akepb-southern-male-n6n2y"/>
    <s v="AKEPB - Southern (Male)"/>
    <m/>
    <m/>
    <m/>
    <m/>
    <x v="0"/>
    <x v="0"/>
    <x v="0"/>
    <s v="+923362808260"/>
    <n v="4220195752097"/>
    <d v="2000-10-04T00:00:00"/>
    <x v="6"/>
    <x v="23"/>
    <s v="Darkhana"/>
    <x v="0"/>
    <s v="Single"/>
    <x v="2"/>
    <x v="1"/>
    <s v="Advanced technical or soft skills training"/>
    <x v="1"/>
    <x v="1"/>
  </r>
  <r>
    <n v="1"/>
    <n v="0"/>
    <x v="0"/>
    <n v="1"/>
    <s v="alimusa140@gmail.comGoogle Prompting Essentials"/>
    <n v="1016"/>
    <s v="Ali Mussa"/>
    <s v="alimusa140@gmail.com"/>
    <n v="7140285477719"/>
    <x v="10"/>
    <s v="prompting-essentials-google"/>
    <s v="Google"/>
    <s v="2025-08-28T20:35:56.100Z"/>
    <m/>
    <n v="0"/>
    <n v="4"/>
    <x v="0"/>
    <s v="No"/>
    <s v="akepb-southern-male-n6n2y"/>
    <s v="AKEPB - Southern (Male)"/>
    <m/>
    <s v="uN1jO"/>
    <m/>
    <m/>
    <x v="0"/>
    <x v="0"/>
    <x v="0"/>
    <s v="+923165039559"/>
    <n v="7140285477719"/>
    <d v="2002-10-10T00:00:00"/>
    <x v="6"/>
    <x v="21"/>
    <s v="Clifton"/>
    <x v="0"/>
    <s v="Single"/>
    <x v="2"/>
    <x v="2"/>
    <s v="Entrepreneurship support and mentoring"/>
    <x v="1"/>
    <x v="2"/>
  </r>
  <r>
    <n v="0"/>
    <n v="0"/>
    <x v="1"/>
    <n v="0"/>
    <s v="maryam.musa786@gmail.comGoogle AI Essentials"/>
    <n v="1017"/>
    <s v="Maryam Musa"/>
    <s v="maryam.musa786@gmail.com"/>
    <n v="7150251398390"/>
    <x v="3"/>
    <s v="ai-essentials-google"/>
    <s v="Google"/>
    <s v="2025-07-19T06:39:22.222Z"/>
    <s v="2025-10-04T17:31:48.742Z"/>
    <n v="1"/>
    <n v="5"/>
    <x v="0"/>
    <s v="No"/>
    <s v="akepb-southern-female-ezajg"/>
    <s v="AKEPB - Southern (Female)"/>
    <m/>
    <m/>
    <m/>
    <m/>
    <x v="0"/>
    <x v="4"/>
    <x v="1"/>
    <s v="+923136989918"/>
    <n v="7150251398390"/>
    <d v="2002-04-06T00:00:00"/>
    <x v="6"/>
    <x v="23"/>
    <s v="sultanabad"/>
    <x v="1"/>
    <s v="Single"/>
    <x v="1"/>
    <x v="0"/>
    <s v="Advanced technical or soft skills training"/>
    <x v="1"/>
    <x v="2"/>
  </r>
  <r>
    <n v="0"/>
    <n v="1"/>
    <x v="1"/>
    <n v="0"/>
    <s v="ilhamullahbaig@gmail.comGoogle Data Analytics"/>
    <n v="1018"/>
    <s v="Ilham Ullah Baig"/>
    <s v="ilhamullahbaig@gmail.com"/>
    <n v="7150272903387"/>
    <x v="1"/>
    <s v="google-data-analytics"/>
    <s v="Google"/>
    <s v="2025-08-14T14:57:01.451Z"/>
    <s v="2025-10-30T15:55:01.434Z"/>
    <n v="5"/>
    <n v="9"/>
    <x v="0"/>
    <s v="No"/>
    <s v="akepb-southern-male-n6n2y"/>
    <s v="AKEPB - Southern (Male)"/>
    <m/>
    <m/>
    <m/>
    <m/>
    <x v="0"/>
    <x v="3"/>
    <x v="2"/>
    <s v="+923144562754"/>
    <n v="7150272903387"/>
    <d v="2000-09-23T00:00:00"/>
    <x v="6"/>
    <x v="26"/>
    <s v="Ali Jiwani"/>
    <x v="0"/>
    <s v="Single"/>
    <x v="3"/>
    <x v="0"/>
    <s v="Internship placements"/>
    <x v="1"/>
    <x v="1"/>
  </r>
  <r>
    <n v="1"/>
    <n v="0"/>
    <x v="2"/>
    <n v="1"/>
    <s v="a4azam8090@gmail.comGoogle Digital Marketing &amp; E-commerce"/>
    <n v="1019"/>
    <s v="Sher azam"/>
    <s v="a4azam8090@gmail.com"/>
    <n v="1520179046443"/>
    <x v="7"/>
    <s v="google-digital-marketing-ecommerce"/>
    <s v="Google"/>
    <s v="2025-07-10T20:21:50.844Z"/>
    <s v="2025-09-05T17:15:44.423Z"/>
    <n v="0"/>
    <n v="8"/>
    <x v="0"/>
    <s v="No"/>
    <s v="akepb-southern-male-n6n2y"/>
    <s v="AKEPB - Southern (Male)"/>
    <s v="Google Career Certificates Scholarship Program "/>
    <s v="CItQs"/>
    <m/>
    <m/>
    <x v="0"/>
    <x v="0"/>
    <x v="0"/>
    <s v="+923161252891"/>
    <n v="1520179046443"/>
    <d v="1997-03-25T00:00:00"/>
    <x v="6"/>
    <x v="26"/>
    <s v="Ali jiwani "/>
    <x v="0"/>
    <s v="Single"/>
    <x v="2"/>
    <x v="2"/>
    <s v="Advanced technical or soft skills training"/>
    <x v="0"/>
    <x v="1"/>
  </r>
  <r>
    <n v="1"/>
    <n v="0"/>
    <x v="0"/>
    <n v="1"/>
    <s v="engr.bakhatalikhuwaja@gmail.comGoogle IT Support"/>
    <n v="1020"/>
    <s v="Bakht Ali khuwaja"/>
    <s v="engr.bakhatalikhuwaja@gmail.com"/>
    <n v="4130342342343"/>
    <x v="6"/>
    <s v="google-it-support"/>
    <s v="Google"/>
    <s v="2025-07-12T03:21:48.735Z"/>
    <s v="2025-10-23T07:18:53.581Z"/>
    <n v="1"/>
    <n v="6"/>
    <x v="0"/>
    <s v="No"/>
    <s v="akepb-southern-male-n6n2y"/>
    <s v="AKEPB - Southern (Male)"/>
    <m/>
    <s v="CItQs"/>
    <m/>
    <m/>
    <x v="0"/>
    <x v="14"/>
    <x v="1"/>
    <s v="+923313619275"/>
    <n v="4130342342343"/>
    <d v="1990-03-13T00:00:00"/>
    <x v="6"/>
    <x v="32"/>
    <s v="Mubarak "/>
    <x v="0"/>
    <s v="Single"/>
    <x v="2"/>
    <x v="0"/>
    <s v="Job referrals or placement support"/>
    <x v="0"/>
    <x v="0"/>
  </r>
  <r>
    <n v="0"/>
    <n v="0"/>
    <x v="1"/>
    <n v="0"/>
    <s v="graphic.jafar@gmail.comGoogle IT Automation with Python"/>
    <n v="1021"/>
    <s v="Saleem Jafar"/>
    <s v="graphic.jafar@gmail.com"/>
    <n v="1520207675239"/>
    <x v="8"/>
    <s v="google-it-automation"/>
    <s v="Google"/>
    <s v="2025-07-29T20:00:15.673Z"/>
    <s v="2025-11-03T21:05:14.788Z"/>
    <n v="6"/>
    <n v="7"/>
    <x v="0"/>
    <s v="No"/>
    <s v="akepb-southern-male-n6n2y"/>
    <s v="AKEPB - Southern (Male)"/>
    <m/>
    <s v="u5kaF"/>
    <m/>
    <m/>
    <x v="0"/>
    <x v="19"/>
    <x v="7"/>
    <s v="+923448857011"/>
    <n v="1520207675239"/>
    <d v="1991-03-26T00:00:00"/>
    <x v="6"/>
    <x v="26"/>
    <s v="Ali Jiwani"/>
    <x v="0"/>
    <s v="Married"/>
    <x v="2"/>
    <x v="8"/>
    <s v="Entrepreneurship support and mentoring"/>
    <x v="0"/>
    <x v="0"/>
  </r>
  <r>
    <n v="0"/>
    <n v="0"/>
    <x v="1"/>
    <n v="0"/>
    <s v="mariamsohail024@gmail.comGoogle Data Analytics"/>
    <n v="1022"/>
    <s v="Mariam Sohail"/>
    <s v="mariamsohail024@gmail.com"/>
    <n v="4210160463996"/>
    <x v="1"/>
    <s v="google-data-analytics"/>
    <s v="Google"/>
    <s v="2025-07-11T16:27:14.887Z"/>
    <s v="2025-11-01T11:12:44.005Z"/>
    <n v="5"/>
    <n v="9"/>
    <x v="0"/>
    <s v="No"/>
    <s v="akepb-southern-female-ezajg"/>
    <s v="AKEPB - Southern (Female)"/>
    <s v="Google Career Certificates Scholarship Program "/>
    <m/>
    <m/>
    <m/>
    <x v="0"/>
    <x v="3"/>
    <x v="2"/>
    <s v="+923040181130"/>
    <n v="4210160463996"/>
    <d v="2002-04-24T00:00:00"/>
    <x v="6"/>
    <x v="26"/>
    <s v="Ali jiwani "/>
    <x v="1"/>
    <s v="Single"/>
    <x v="3"/>
    <x v="1"/>
    <s v="Advanced technical or soft skills training"/>
    <x v="1"/>
    <x v="1"/>
  </r>
  <r>
    <n v="1"/>
    <n v="0"/>
    <x v="0"/>
    <n v="1"/>
    <s v="neehabashir8@gmail.comGoogle Project Management"/>
    <n v="1023"/>
    <s v="Neeha shaheen"/>
    <s v="neehabashir8@gmail.com"/>
    <n v="7150403930208"/>
    <x v="0"/>
    <s v="google-project-management"/>
    <s v="Google"/>
    <s v="2025-08-30T19:46:49.997Z"/>
    <s v="2025-09-06T20:49:45.404Z"/>
    <n v="0"/>
    <n v="7"/>
    <x v="0"/>
    <s v="No"/>
    <s v="akepb-southern-female-ezajg"/>
    <s v="AKEPB - Southern (Female)"/>
    <s v="Google Career Certificates Scholarship Program "/>
    <m/>
    <m/>
    <m/>
    <x v="0"/>
    <x v="0"/>
    <x v="0"/>
    <s v="+923402642706"/>
    <n v="7150403930208"/>
    <d v="2002-10-25T00:00:00"/>
    <x v="6"/>
    <x v="26"/>
    <s v="Gulshan e noor colony"/>
    <x v="1"/>
    <s v="Single"/>
    <x v="1"/>
    <x v="5"/>
    <s v="Job referrals or placement support"/>
    <x v="1"/>
    <x v="1"/>
  </r>
  <r>
    <n v="0"/>
    <n v="0"/>
    <x v="1"/>
    <n v="0"/>
    <s v="graphic.jafar@gmail.comGoogle Cybersecurity"/>
    <n v="1024"/>
    <s v="Saleem Jafar"/>
    <s v="graphic.jafar@gmail.com"/>
    <n v="1520207675239"/>
    <x v="2"/>
    <s v="google-cybersecurity"/>
    <s v="Google"/>
    <s v="2025-09-17T19:30:25.967Z"/>
    <s v="2025-10-01T19:16:42.841Z"/>
    <n v="1"/>
    <n v="9"/>
    <x v="0"/>
    <s v="No"/>
    <s v="akepb-southern-male-n6n2y"/>
    <s v="AKEPB - Southern (Male)"/>
    <s v="Google Career Certificates Scholarship Program "/>
    <s v="oDbBs"/>
    <m/>
    <m/>
    <x v="0"/>
    <x v="2"/>
    <x v="1"/>
    <s v="+923448857011"/>
    <n v="1520207675239"/>
    <d v="1991-03-26T00:00:00"/>
    <x v="6"/>
    <x v="26"/>
    <s v="Ali Jiwani"/>
    <x v="0"/>
    <s v="Married"/>
    <x v="2"/>
    <x v="8"/>
    <s v="Entrepreneurship support and mentoring"/>
    <x v="0"/>
    <x v="0"/>
  </r>
  <r>
    <n v="1"/>
    <n v="0"/>
    <x v="0"/>
    <n v="1"/>
    <s v="rajahasnain012345@gmail.comGoogle Cybersecurity"/>
    <n v="1025"/>
    <s v="Hasnain Sher Ayoub"/>
    <s v="rajahasnain012345@gmail.com"/>
    <n v="4210155643321"/>
    <x v="2"/>
    <s v="google-cybersecurity"/>
    <s v="Google"/>
    <s v="2025-07-10T10:29:43.010Z"/>
    <s v="2025-10-23T20:44:04.477Z"/>
    <n v="3"/>
    <n v="9"/>
    <x v="0"/>
    <s v="No"/>
    <s v="akepb-southern-male-n6n2y"/>
    <s v="AKEPB - Southern (Male)"/>
    <s v="Google Career Certificates Scholarship Program "/>
    <s v="sCvtf"/>
    <m/>
    <m/>
    <x v="0"/>
    <x v="13"/>
    <x v="6"/>
    <s v="+923273627321"/>
    <n v="4210155643321"/>
    <d v="2005-03-01T00:00:00"/>
    <x v="6"/>
    <x v="26"/>
    <s v="Ali Jiwani"/>
    <x v="0"/>
    <s v="Single"/>
    <x v="1"/>
    <x v="4"/>
    <s v="Internship placements"/>
    <x v="1"/>
    <x v="2"/>
  </r>
  <r>
    <n v="1"/>
    <n v="0"/>
    <x v="0"/>
    <n v="1"/>
    <s v="mahi.khuwaja@gmail.comGoogle UX Design"/>
    <n v="1026"/>
    <s v="Mahira Muhammad Iqbal"/>
    <s v="mahi.khuwaja@gmail.com"/>
    <n v="4220116471090"/>
    <x v="9"/>
    <s v="google-ux-design"/>
    <s v="Google"/>
    <s v="2025-07-10T13:26:45.745Z"/>
    <s v="2025-10-29T18:36:49.038Z"/>
    <n v="5"/>
    <n v="8"/>
    <x v="0"/>
    <s v="No"/>
    <s v="akepb-southern-female-ezajg"/>
    <s v="AKEPB - Southern (Female)"/>
    <m/>
    <m/>
    <m/>
    <m/>
    <x v="0"/>
    <x v="5"/>
    <x v="2"/>
    <s v="+923312700584"/>
    <n v="4220116471090"/>
    <d v="2003-06-12T00:00:00"/>
    <x v="6"/>
    <x v="23"/>
    <s v="Darkhana "/>
    <x v="1"/>
    <s v="Single"/>
    <x v="1"/>
    <x v="8"/>
    <s v="Job referrals or placement support"/>
    <x v="1"/>
    <x v="2"/>
  </r>
  <r>
    <n v="1"/>
    <n v="0"/>
    <x v="0"/>
    <n v="1"/>
    <s v="asadkhowaja54@gmail.comGoogle Digital Marketing &amp; E-commerce"/>
    <n v="1027"/>
    <s v="Asad ali"/>
    <s v="asadkhowaja54@gmail.com"/>
    <n v="4140176562217"/>
    <x v="7"/>
    <s v="google-digital-marketing-ecommerce"/>
    <s v="Google"/>
    <s v="2025-07-11T17:55:27.264Z"/>
    <s v="2025-07-11T18:43:39.304Z"/>
    <n v="0"/>
    <n v="8"/>
    <x v="0"/>
    <s v="No"/>
    <s v="akepb-southern-male-n6n2y"/>
    <s v="AKEPB - Southern (Male)"/>
    <s v="Google Career Certificates Scholarship Program "/>
    <s v="u5kaF"/>
    <m/>
    <m/>
    <x v="0"/>
    <x v="0"/>
    <x v="0"/>
    <s v="+923173091261"/>
    <n v="4140176562217"/>
    <d v="2003-12-16T00:00:00"/>
    <x v="6"/>
    <x v="31"/>
    <s v="Vur"/>
    <x v="0"/>
    <s v="Single"/>
    <x v="1"/>
    <x v="4"/>
    <s v="Advanced technical or soft skills training"/>
    <x v="1"/>
    <x v="1"/>
  </r>
  <r>
    <n v="0"/>
    <n v="1"/>
    <x v="1"/>
    <n v="0"/>
    <s v="sania.alimadad17@gmail.comGoogle Data Analytics"/>
    <n v="1028"/>
    <s v="Sania Ali"/>
    <s v="sania.alimadad17@gmail.com"/>
    <n v="7150255156016"/>
    <x v="1"/>
    <s v="google-data-analytics"/>
    <s v="Google"/>
    <s v="2025-09-28T17:00:20.781Z"/>
    <s v="2025-11-03T13:01:25.553Z"/>
    <n v="0"/>
    <n v="9"/>
    <x v="0"/>
    <s v="No"/>
    <s v="akepb-southern-female-ezajg"/>
    <s v="AKEPB - Southern (Female)"/>
    <m/>
    <m/>
    <m/>
    <m/>
    <x v="0"/>
    <x v="0"/>
    <x v="0"/>
    <s v="+923125181506"/>
    <n v="7150255156016"/>
    <d v="1999-02-07T00:00:00"/>
    <x v="6"/>
    <x v="23"/>
    <s v="Gulzar e Rahim"/>
    <x v="1"/>
    <s v="Single"/>
    <x v="2"/>
    <x v="2"/>
    <s v="Job referrals or placement support"/>
    <x v="1"/>
    <x v="1"/>
  </r>
  <r>
    <n v="0"/>
    <n v="1"/>
    <x v="1"/>
    <n v="0"/>
    <s v="aliaminshivjee@gmail.comGoogle Prompting Essentials"/>
    <n v="1029"/>
    <s v="ALI MUHAMMAD  AMIN"/>
    <s v="aliaminshivjee@gmail.com"/>
    <n v="4200079252545"/>
    <x v="10"/>
    <s v="prompting-essentials-google"/>
    <s v="Google"/>
    <s v="2025-10-04T18:07:33.228Z"/>
    <s v="2025-10-04T18:08:15.445Z"/>
    <n v="0"/>
    <n v="4"/>
    <x v="0"/>
    <s v="No"/>
    <s v="akepb-southern-male-n6n2y"/>
    <s v="AKEPB - Southern (Male)"/>
    <s v="Google Career Certificates Scholarship Program "/>
    <s v="SSJYx"/>
    <m/>
    <m/>
    <x v="0"/>
    <x v="0"/>
    <x v="0"/>
    <s v="+923052077593"/>
    <n v="4200079252545"/>
    <d v="2003-03-07T00:00:00"/>
    <x v="6"/>
    <x v="21"/>
    <s v="Clifton"/>
    <x v="0"/>
    <s v="Single"/>
    <x v="1"/>
    <x v="7"/>
    <s v="Job referrals or placement support"/>
    <x v="1"/>
    <x v="2"/>
  </r>
  <r>
    <n v="1"/>
    <n v="0"/>
    <x v="0"/>
    <n v="1"/>
    <s v="alieshrat222@gmail.comGoogle Data Analytics"/>
    <n v="1030"/>
    <s v="Ishrat khanum"/>
    <s v="alieshrat222@gmail.com"/>
    <n v="7140405769036"/>
    <x v="1"/>
    <s v="google-data-analytics"/>
    <s v="Google"/>
    <s v="2025-07-12T12:57:54.215Z"/>
    <s v="2025-07-28T07:47:30.538Z"/>
    <n v="0"/>
    <n v="9"/>
    <x v="0"/>
    <s v="No"/>
    <s v="akepb-southern-female-ezajg"/>
    <s v="AKEPB - Southern (Female)"/>
    <m/>
    <s v="sCvtf"/>
    <m/>
    <m/>
    <x v="0"/>
    <x v="0"/>
    <x v="0"/>
    <s v="+923130852876"/>
    <n v="7140405769036"/>
    <d v="2002-04-10T00:00:00"/>
    <x v="6"/>
    <x v="26"/>
    <s v="Sultanabad jamat Khana Karachi golimar"/>
    <x v="1"/>
    <s v="Married"/>
    <x v="3"/>
    <x v="0"/>
    <s v="Support My Family members for Upskilling"/>
    <x v="1"/>
    <x v="1"/>
  </r>
  <r>
    <n v="0"/>
    <n v="0"/>
    <x v="1"/>
    <n v="0"/>
    <s v="saherkhowaja14@outlook.comGoogle Data Analytics"/>
    <n v="1031"/>
    <s v="Saher Suleman Basaria"/>
    <s v="saherkhowaja14@outlook.com"/>
    <n v="4210133952094"/>
    <x v="1"/>
    <s v="google-data-analytics"/>
    <s v="Google"/>
    <s v="2025-07-14T08:50:27.093Z"/>
    <s v="2025-10-16T08:02:51.051Z"/>
    <n v="1"/>
    <n v="9"/>
    <x v="0"/>
    <s v="No"/>
    <s v="akepb-southern-female-ezajg"/>
    <s v="AKEPB - Southern (Female)"/>
    <s v="Google Career Certificates Scholarship Program "/>
    <m/>
    <m/>
    <m/>
    <x v="0"/>
    <x v="2"/>
    <x v="1"/>
    <s v="+923332979574"/>
    <n v="4210133952094"/>
    <d v="1993-03-14T00:00:00"/>
    <x v="6"/>
    <x v="23"/>
    <s v="Darkhana"/>
    <x v="1"/>
    <s v="Married"/>
    <x v="2"/>
    <x v="8"/>
    <s v="Advanced technical or soft skills training"/>
    <x v="0"/>
    <x v="0"/>
  </r>
  <r>
    <n v="0"/>
    <n v="1"/>
    <x v="1"/>
    <n v="0"/>
    <s v="bushrahoorani@gmail.comGoogle Project Management"/>
    <n v="1032"/>
    <s v="Bushra Hoorani"/>
    <s v="bushrahoorani@gmail.com"/>
    <n v="7150245623260"/>
    <x v="0"/>
    <s v="google-project-management"/>
    <s v="Google"/>
    <s v="2025-10-16T08:03:32.595Z"/>
    <s v="2025-10-26T06:58:02.921Z"/>
    <n v="0"/>
    <n v="7"/>
    <x v="0"/>
    <s v="No"/>
    <s v="akepb-southern-female-ezajg"/>
    <s v="AKEPB - Southern (Female)"/>
    <s v="Google Career Certificates Scholarship Program "/>
    <s v="2GhWZ"/>
    <m/>
    <m/>
    <x v="0"/>
    <x v="0"/>
    <x v="0"/>
    <s v="+923474269181"/>
    <n v="7150245623260"/>
    <d v="2005-10-31T00:00:00"/>
    <x v="6"/>
    <x v="26"/>
    <s v="NoorAbad "/>
    <x v="1"/>
    <s v="Single"/>
    <x v="1"/>
    <x v="0"/>
    <s v="Internship placements"/>
    <x v="1"/>
    <x v="1"/>
  </r>
  <r>
    <n v="0"/>
    <n v="1"/>
    <x v="1"/>
    <n v="0"/>
    <s v="rahimrsajwani@gmail.comGoogle Digital Marketing &amp; E-commerce"/>
    <n v="1033"/>
    <s v="Rahim Sajwani"/>
    <s v="rahimrsajwani@gmail.com"/>
    <n v="4220156143653"/>
    <x v="7"/>
    <s v="google-digital-marketing-ecommerce"/>
    <s v="Google"/>
    <s v="2025-10-15T19:04:37.942Z"/>
    <s v="2025-10-16T19:20:56.544Z"/>
    <n v="0"/>
    <n v="7"/>
    <x v="0"/>
    <s v="No"/>
    <s v="akepb-southern-male-n6n2y"/>
    <s v="AKEPB - Southern (Male)"/>
    <m/>
    <s v="IUBqF"/>
    <m/>
    <m/>
    <x v="0"/>
    <x v="0"/>
    <x v="0"/>
    <s v="+923333930979"/>
    <n v="4220156143653"/>
    <d v="1990-08-04T00:00:00"/>
    <x v="6"/>
    <x v="23"/>
    <s v="PASK"/>
    <x v="0"/>
    <s v="Married"/>
    <x v="2"/>
    <x v="6"/>
    <s v="Job referrals or placement support"/>
    <x v="0"/>
    <x v="0"/>
  </r>
  <r>
    <n v="1"/>
    <n v="0"/>
    <x v="2"/>
    <n v="1"/>
    <s v="iqbalnazir512@gmail.comGoogle Project Management"/>
    <n v="1034"/>
    <s v="Iqbal Nazir"/>
    <s v="iqbalnazir512@gmail.com"/>
    <n v="7140287501903"/>
    <x v="0"/>
    <s v="google-project-management"/>
    <s v="Google"/>
    <s v="2025-07-11T17:14:00.166Z"/>
    <m/>
    <n v="0"/>
    <n v="7"/>
    <x v="0"/>
    <s v="No"/>
    <s v="akepb-southern-male-n6n2y"/>
    <s v="AKEPB - Southern (Male)"/>
    <s v="Google Career Certificates Scholarship Program "/>
    <s v="RZJPw"/>
    <m/>
    <m/>
    <x v="0"/>
    <x v="0"/>
    <x v="0"/>
    <s v="+923145439471"/>
    <n v="7140287501903"/>
    <d v="1998-03-10T00:00:00"/>
    <x v="6"/>
    <x v="26"/>
    <s v="Gulsan e Noor JK"/>
    <x v="0"/>
    <s v="Single"/>
    <x v="2"/>
    <x v="2"/>
    <s v="Job referrals or placement support"/>
    <x v="0"/>
    <x v="1"/>
  </r>
  <r>
    <n v="0"/>
    <n v="2"/>
    <x v="1"/>
    <n v="0"/>
    <s v="shehnaz4ghulam@gmail.comGoogle Project Management"/>
    <n v="1035"/>
    <s v="SHAHNAZ ANDLEEB"/>
    <s v="shehnaz4ghulam@gmail.com"/>
    <n v="7150128927910"/>
    <x v="0"/>
    <s v="google-project-management"/>
    <s v="Google"/>
    <s v="2025-07-31T10:08:40.615Z"/>
    <s v="2025-11-04T07:39:12.141Z"/>
    <n v="3"/>
    <n v="7"/>
    <x v="0"/>
    <s v="No"/>
    <s v="akepb-southern-female-ezajg"/>
    <s v="AKEPB - Southern (Female)"/>
    <m/>
    <s v="skill~advanced-analytics"/>
    <m/>
    <m/>
    <x v="0"/>
    <x v="21"/>
    <x v="4"/>
    <s v="+923322826064"/>
    <n v="7150128927910"/>
    <d v="1980-06-24T00:00:00"/>
    <x v="6"/>
    <x v="26"/>
    <s v="Evershine "/>
    <x v="1"/>
    <s v="Married"/>
    <x v="5"/>
    <x v="5"/>
    <s v="Support My Family members for Upskilling"/>
    <x v="4"/>
    <x v="0"/>
  </r>
  <r>
    <n v="1"/>
    <n v="0"/>
    <x v="0"/>
    <n v="1"/>
    <s v="asimashahhunzai@gmail.comGoogle Project Management"/>
    <n v="1036"/>
    <s v="Asima Shah"/>
    <s v="asimashahhunzai@gmail.com"/>
    <n v="7150169866988"/>
    <x v="0"/>
    <s v="google-project-management"/>
    <s v="Google"/>
    <s v="2025-07-12T14:38:54.438Z"/>
    <s v="2025-10-29T10:44:42.204Z"/>
    <n v="2"/>
    <n v="7"/>
    <x v="0"/>
    <s v="No"/>
    <s v="akepb-southern-female-ezajg"/>
    <s v="AKEPB - Southern (Female)"/>
    <m/>
    <m/>
    <m/>
    <m/>
    <x v="0"/>
    <x v="16"/>
    <x v="3"/>
    <s v="+923162741483"/>
    <n v="7150169866988"/>
    <d v="2000-04-24T00:00:00"/>
    <x v="6"/>
    <x v="26"/>
    <s v="Noorabad"/>
    <x v="1"/>
    <s v="Single"/>
    <x v="5"/>
    <x v="5"/>
    <s v="Advanced technical or soft skills training"/>
    <x v="1"/>
    <x v="1"/>
  </r>
  <r>
    <n v="0"/>
    <n v="1"/>
    <x v="1"/>
    <n v="0"/>
    <s v="asarwan656@gmail.comGoogle Digital Marketing &amp; E-commerce"/>
    <n v="1037"/>
    <s v="Sarwan Ahmed"/>
    <s v="asarwan656@gmail.com"/>
    <n v="4140117873045"/>
    <x v="7"/>
    <s v="google-digital-marketing-ecommerce"/>
    <s v="Google"/>
    <s v="2024-05-24T12:34:58.534Z"/>
    <s v="2025-08-31T15:50:33.300Z"/>
    <n v="1"/>
    <n v="8"/>
    <x v="0"/>
    <s v="No"/>
    <s v="akepb-southern-male-n6n2y"/>
    <s v="AKEPB - Southern (Male)"/>
    <m/>
    <m/>
    <m/>
    <m/>
    <x v="0"/>
    <x v="11"/>
    <x v="1"/>
    <s v="+923123756314"/>
    <n v="4140117873045"/>
    <d v="2000-07-18T00:00:00"/>
    <x v="6"/>
    <x v="31"/>
    <s v="Platinum "/>
    <x v="0"/>
    <s v="Single"/>
    <x v="2"/>
    <x v="1"/>
    <s v="Advanced technical or soft skills training"/>
    <x v="1"/>
    <x v="1"/>
  </r>
  <r>
    <n v="1"/>
    <n v="0"/>
    <x v="0"/>
    <n v="1"/>
    <s v="rashidshamse1@gmail.comGoogle UX Design"/>
    <n v="1038"/>
    <s v="Rashid Shamse"/>
    <s v="rashidshamse1@gmail.com"/>
    <n v="4130394076145"/>
    <x v="9"/>
    <s v="google-ux-design"/>
    <s v="Google"/>
    <s v="2025-07-11T12:15:05.270Z"/>
    <s v="2025-08-04T20:02:22.652Z"/>
    <n v="0"/>
    <n v="8"/>
    <x v="0"/>
    <s v="No"/>
    <s v="akepb-southern-male-n6n2y"/>
    <s v="AKEPB - Southern (Male)"/>
    <m/>
    <s v="sCvtf"/>
    <m/>
    <m/>
    <x v="0"/>
    <x v="0"/>
    <x v="0"/>
    <s v="+923133049696"/>
    <n v="4130394076145"/>
    <d v="2000-12-04T00:00:00"/>
    <x v="6"/>
    <x v="32"/>
    <s v="Prince Ali Road"/>
    <x v="0"/>
    <s v="Single"/>
    <x v="1"/>
    <x v="0"/>
    <s v="Advanced technical or soft skills training"/>
    <x v="1"/>
    <x v="1"/>
  </r>
  <r>
    <n v="1"/>
    <n v="0"/>
    <x v="0"/>
    <n v="1"/>
    <s v="sumiraparveen.beef21@iba-suk.edu.pkGoogle Cybersecurity"/>
    <n v="1039"/>
    <s v="Sumira Parveen"/>
    <s v="sumiraparveen.beef21@iba-suk.edu.pk"/>
    <n v="7140305778590"/>
    <x v="2"/>
    <s v="google-cybersecurity"/>
    <s v="Google"/>
    <s v="2025-07-28T17:00:31.052Z"/>
    <s v="2025-11-03T12:17:55.674Z"/>
    <n v="5"/>
    <n v="9"/>
    <x v="0"/>
    <s v="No"/>
    <s v="akepb-southern-female-ezajg"/>
    <s v="AKEPB - Southern (Female)"/>
    <m/>
    <m/>
    <m/>
    <m/>
    <x v="0"/>
    <x v="3"/>
    <x v="2"/>
    <s v="+923171082290"/>
    <n v="7140305778590"/>
    <d v="2003-03-15T00:00:00"/>
    <x v="6"/>
    <x v="32"/>
    <s v="Sukkur JamatKhana, minararoad, Sukkur, Sindh"/>
    <x v="1"/>
    <s v="Single"/>
    <x v="1"/>
    <x v="1"/>
    <s v="Support My Family members for Upskilling"/>
    <x v="1"/>
    <x v="1"/>
  </r>
  <r>
    <n v="0"/>
    <n v="0"/>
    <x v="1"/>
    <n v="0"/>
    <s v="hadiqazeemkhan@gmail.comGoogle Project Management"/>
    <n v="1040"/>
    <s v="Hadiqa Azeem"/>
    <s v="hadiqazeemkhan@gmail.com"/>
    <n v="4230171242716"/>
    <x v="0"/>
    <s v="google-project-management"/>
    <s v="Google"/>
    <s v="2025-08-21T12:12:26.541Z"/>
    <s v="2025-08-25T10:39:25.330Z"/>
    <n v="0"/>
    <n v="7"/>
    <x v="0"/>
    <s v="No"/>
    <s v="akepb-southern-female-ezajg"/>
    <s v="AKEPB - Southern (Female)"/>
    <s v="Google Career Certificates Scholarship Program "/>
    <m/>
    <m/>
    <m/>
    <x v="0"/>
    <x v="0"/>
    <x v="0"/>
    <s v="+923492981918"/>
    <n v="4230171242716"/>
    <d v="1999-05-22T00:00:00"/>
    <x v="6"/>
    <x v="26"/>
    <s v="Gulshan e Noor "/>
    <x v="1"/>
    <s v="Single"/>
    <x v="5"/>
    <x v="2"/>
    <s v="Advanced technical or soft skills training"/>
    <x v="0"/>
    <x v="1"/>
  </r>
  <r>
    <n v="1"/>
    <n v="0"/>
    <x v="2"/>
    <n v="1"/>
    <s v="aliyan.pirani12@gmail.comGoogle Advanced Data Analytics"/>
    <n v="1041"/>
    <s v="Aliyan Iqbal"/>
    <s v="aliyan.pirani12@gmail.com"/>
    <n v="4210163852239"/>
    <x v="5"/>
    <s v="google-advanced-data-analytics"/>
    <s v="Google"/>
    <s v="2025-07-13T09:12:58.953Z"/>
    <s v="2025-10-19T17:18:53.250Z"/>
    <n v="2"/>
    <n v="8"/>
    <x v="0"/>
    <s v="No"/>
    <s v="akepb-southern-male-n6n2y"/>
    <s v="AKEPB - Southern (Male)"/>
    <s v="Google Career Certificates Scholarship Program "/>
    <m/>
    <m/>
    <m/>
    <x v="0"/>
    <x v="9"/>
    <x v="3"/>
    <s v="+923343261548"/>
    <n v="4210163852239"/>
    <d v="2002-12-20T00:00:00"/>
    <x v="6"/>
    <x v="20"/>
    <s v="Karimabad JK"/>
    <x v="0"/>
    <s v="Single"/>
    <x v="2"/>
    <x v="8"/>
    <s v="Advanced technical or soft skills training"/>
    <x v="1"/>
    <x v="1"/>
  </r>
  <r>
    <n v="0"/>
    <n v="0"/>
    <x v="1"/>
    <n v="0"/>
    <s v="anisanawaz142@gmail.comGoogle Marketing Digital e E-Commerce"/>
    <n v="1042"/>
    <s v="Anisa Shouja"/>
    <s v="anisanawaz142@gmail.com"/>
    <n v="1520193204830"/>
    <x v="11"/>
    <s v="certificado-de-carrera-de-google-marketing-digital-e-e-commerce"/>
    <s v="Google"/>
    <s v="2025-10-07T13:14:05.387Z"/>
    <m/>
    <n v="0"/>
    <n v="7"/>
    <x v="0"/>
    <s v="No"/>
    <s v="akepb-southern-female-ezajg"/>
    <s v="AKEPB - Southern (Female)"/>
    <m/>
    <s v="sCvtf"/>
    <m/>
    <m/>
    <x v="0"/>
    <x v="0"/>
    <x v="0"/>
    <s v="+923445290838"/>
    <n v="1520193204830"/>
    <d v="1996-06-21T00:00:00"/>
    <x v="6"/>
    <x v="26"/>
    <s v="Ali jiwani "/>
    <x v="1"/>
    <s v="Married"/>
    <x v="2"/>
    <x v="0"/>
    <s v="Advanced technical or soft skills training"/>
    <x v="0"/>
    <x v="1"/>
  </r>
  <r>
    <n v="0"/>
    <n v="2"/>
    <x v="1"/>
    <n v="0"/>
    <s v="wm.masood@gmail.comGoogle Project Management"/>
    <n v="1043"/>
    <s v="Waqas Masood"/>
    <s v="wm.masood@gmail.com"/>
    <n v="4210175791905"/>
    <x v="0"/>
    <s v="google-project-management"/>
    <s v="Google"/>
    <s v="2025-08-26T03:41:07.115Z"/>
    <s v="2025-10-25T04:25:50.123Z"/>
    <n v="1"/>
    <n v="7"/>
    <x v="0"/>
    <s v="No"/>
    <s v="akepb-southern-male-n6n2y"/>
    <s v="AKEPB - Southern (Male)"/>
    <s v="Google Career Certificates Scholarship Program "/>
    <s v="RZJPw"/>
    <m/>
    <m/>
    <x v="0"/>
    <x v="1"/>
    <x v="1"/>
    <s v="+923453026202"/>
    <n v="4210175791905"/>
    <d v="1991-09-03T00:00:00"/>
    <x v="6"/>
    <x v="23"/>
    <s v="Platinum"/>
    <x v="0"/>
    <s v="Married"/>
    <x v="2"/>
    <x v="8"/>
    <s v="Advanced technical or soft skills training"/>
    <x v="0"/>
    <x v="0"/>
  </r>
  <r>
    <n v="1"/>
    <n v="0"/>
    <x v="0"/>
    <n v="1"/>
    <s v="zunairkhuwaja08@gmail.comGoogle Project Management"/>
    <n v="1044"/>
    <s v="Zunair Khuwaja"/>
    <s v="zunairkhuwaja08@gmail.com"/>
    <n v="4110532161145"/>
    <x v="0"/>
    <s v="google-project-management"/>
    <s v="Google"/>
    <s v="2025-07-11T08:11:31.347Z"/>
    <s v="2025-11-02T19:23:38.142Z"/>
    <n v="1"/>
    <n v="7"/>
    <x v="0"/>
    <s v="No"/>
    <s v="akepb-southern-male-n6n2y"/>
    <s v="AKEPB - Southern (Male)"/>
    <s v="Google Career Certificates Scholarship Program "/>
    <s v="SSJYx"/>
    <m/>
    <m/>
    <x v="0"/>
    <x v="1"/>
    <x v="1"/>
    <s v="+923352521280"/>
    <n v="4110532161145"/>
    <d v="1999-12-06T00:00:00"/>
    <x v="6"/>
    <x v="23"/>
    <s v="Darkhana "/>
    <x v="0"/>
    <s v="Married"/>
    <x v="2"/>
    <x v="1"/>
    <s v="Advanced technical or soft skills training"/>
    <x v="1"/>
    <x v="1"/>
  </r>
  <r>
    <n v="0"/>
    <n v="1"/>
    <x v="1"/>
    <n v="0"/>
    <s v="nawaalkhowaja@gmail.comGoogle Data Analytics"/>
    <n v="1045"/>
    <s v="Nawaal Khowaja"/>
    <s v="nawaalkhowaja@gmail.com"/>
    <n v="4130835831060"/>
    <x v="1"/>
    <s v="google-data-analytics"/>
    <s v="Google"/>
    <s v="2025-07-26T08:48:41.955Z"/>
    <s v="2025-07-28T16:54:42.889Z"/>
    <n v="1"/>
    <n v="9"/>
    <x v="0"/>
    <s v="No"/>
    <s v="akepb-southern-female-ezajg"/>
    <s v="AKEPB - Southern (Female)"/>
    <s v="Google Career Certificates Scholarship Program "/>
    <m/>
    <m/>
    <m/>
    <x v="0"/>
    <x v="2"/>
    <x v="1"/>
    <s v="+923332371600"/>
    <n v="4130835831060"/>
    <d v="2003-11-18T00:00:00"/>
    <x v="6"/>
    <x v="32"/>
    <s v="Hyderabad "/>
    <x v="1"/>
    <s v="Single"/>
    <x v="1"/>
    <x v="1"/>
    <s v="Support My Family members for Upskilling"/>
    <x v="1"/>
    <x v="2"/>
  </r>
  <r>
    <n v="0"/>
    <n v="0"/>
    <x v="1"/>
    <n v="0"/>
    <s v="tarani.naeem@gmail.comGoogle Advanced Data Analytics"/>
    <n v="1046"/>
    <s v="Naeem Tarani"/>
    <s v="tarani.naeem@gmail.com"/>
    <n v="4220139690145"/>
    <x v="5"/>
    <s v="google-advanced-data-analytics"/>
    <s v="Google"/>
    <s v="2025-09-21T12:18:10.000Z"/>
    <m/>
    <n v="0"/>
    <n v="8"/>
    <x v="0"/>
    <s v="No"/>
    <s v="akepb-southern-male-n6n2y"/>
    <s v="AKEPB - Southern (Male)"/>
    <m/>
    <m/>
    <m/>
    <m/>
    <x v="0"/>
    <x v="0"/>
    <x v="0"/>
    <s v="+923142323001"/>
    <n v="4220139690145"/>
    <d v="1984-03-26T00:00:00"/>
    <x v="6"/>
    <x v="23"/>
    <s v="Rehmani Garden "/>
    <x v="0"/>
    <s v="Married"/>
    <x v="5"/>
    <x v="2"/>
    <s v="Support My Family members for Upskilling"/>
    <x v="4"/>
    <x v="0"/>
  </r>
  <r>
    <n v="1"/>
    <n v="0"/>
    <x v="0"/>
    <n v="1"/>
    <s v="ahmedshakeelap@gmail.comGoogle Data Analytics"/>
    <n v="1047"/>
    <s v="Shakeel Ahmed"/>
    <s v="ahmedshakeelap@gmail.com"/>
    <n v="7140210210437"/>
    <x v="1"/>
    <s v="google-data-analytics"/>
    <s v="Google"/>
    <s v="2025-07-13T15:58:07.111Z"/>
    <s v="2025-08-14T18:55:39.726Z"/>
    <n v="0"/>
    <n v="9"/>
    <x v="0"/>
    <s v="No"/>
    <s v="akepb-southern-male-n6n2y"/>
    <s v="AKEPB - Southern (Male)"/>
    <s v="Google Career Certificates Scholarship Program "/>
    <m/>
    <m/>
    <m/>
    <x v="0"/>
    <x v="0"/>
    <x v="0"/>
    <s v="+923119802145"/>
    <n v="7140210210437"/>
    <d v="1993-03-01T00:00:00"/>
    <x v="6"/>
    <x v="23"/>
    <s v="Sultanabad Golimar "/>
    <x v="0"/>
    <s v="Single"/>
    <x v="2"/>
    <x v="2"/>
    <s v="Support My Family members for Upskilling"/>
    <x v="0"/>
    <x v="1"/>
  </r>
  <r>
    <n v="1"/>
    <n v="0"/>
    <x v="0"/>
    <n v="1"/>
    <s v="saimkhowaja552@gmail.comGoogle IT Support"/>
    <n v="1048"/>
    <s v="Saim"/>
    <s v="saimkhowaja552@gmail.com"/>
    <n v="4160106278701"/>
    <x v="6"/>
    <s v="google-it-support"/>
    <s v="Google"/>
    <s v="2025-07-13T08:22:53.170Z"/>
    <s v="2025-07-22T10:18:56.599Z"/>
    <n v="0"/>
    <n v="6"/>
    <x v="0"/>
    <s v="No"/>
    <s v="akepb-southern-male-n6n2y"/>
    <s v="AKEPB - Southern (Male)"/>
    <m/>
    <m/>
    <m/>
    <m/>
    <x v="0"/>
    <x v="0"/>
    <x v="0"/>
    <s v="+923332802963"/>
    <n v="4160106278701"/>
    <d v="2006-03-13T00:00:00"/>
    <x v="6"/>
    <x v="23"/>
    <s v="Rehmani garden"/>
    <x v="0"/>
    <s v="Single"/>
    <x v="1"/>
    <x v="1"/>
    <s v="Support My Family members for Upskilling"/>
    <x v="1"/>
    <x v="2"/>
  </r>
  <r>
    <n v="0"/>
    <n v="1"/>
    <x v="1"/>
    <n v="0"/>
    <s v="nafees.n.patel@gmail.comGoogle Digital Marketing &amp; E-commerce"/>
    <n v="1049"/>
    <s v="Nafees Nasruddin Patel"/>
    <s v="nafees.n.patel@gmail.com"/>
    <n v="4220136885529"/>
    <x v="7"/>
    <s v="google-digital-marketing-ecommerce"/>
    <s v="Google"/>
    <s v="2025-08-27T22:26:31.777Z"/>
    <s v="2025-10-21T21:08:33.164Z"/>
    <n v="0"/>
    <n v="8"/>
    <x v="0"/>
    <s v="No"/>
    <s v="akepb-southern-male-n6n2y"/>
    <s v="AKEPB - Southern (Male)"/>
    <m/>
    <s v="sCvtf"/>
    <m/>
    <m/>
    <x v="0"/>
    <x v="0"/>
    <x v="0"/>
    <s v="+923343891295"/>
    <n v="4220136885529"/>
    <d v="1988-12-10T00:00:00"/>
    <x v="6"/>
    <x v="23"/>
    <s v="Darkhana"/>
    <x v="0"/>
    <s v="Single"/>
    <x v="5"/>
    <x v="2"/>
    <s v="Advanced technical or soft skills training"/>
    <x v="4"/>
    <x v="0"/>
  </r>
  <r>
    <n v="0"/>
    <n v="1"/>
    <x v="1"/>
    <n v="0"/>
    <s v="hydermughal.ali@gmail.comGoogle Data Analytics"/>
    <n v="1050"/>
    <s v="Haider ali"/>
    <s v="hydermughal.ali@gmail.com"/>
    <n v="7140135346947"/>
    <x v="1"/>
    <s v="google-data-analytics"/>
    <s v="Google"/>
    <s v="2025-07-21T15:19:58.072Z"/>
    <s v="2025-08-08T10:10:26.601Z"/>
    <n v="1"/>
    <n v="8"/>
    <x v="0"/>
    <s v="No"/>
    <s v="akepb-southern-male-n6n2y"/>
    <s v="AKEPB - Southern (Male)"/>
    <s v="Google Career Certificates Scholarship Program "/>
    <s v="SSJYx"/>
    <m/>
    <m/>
    <x v="0"/>
    <x v="11"/>
    <x v="1"/>
    <s v="+923494814471"/>
    <n v="7140135346947"/>
    <d v="2001-08-02T00:00:00"/>
    <x v="6"/>
    <x v="20"/>
    <s v="Karimabad jamatkhana"/>
    <x v="0"/>
    <s v="Single"/>
    <x v="1"/>
    <x v="4"/>
    <s v="Advanced technical or soft skills training"/>
    <x v="1"/>
    <x v="1"/>
  </r>
  <r>
    <n v="1"/>
    <n v="0"/>
    <x v="2"/>
    <n v="1"/>
    <s v="fatimagowani@gmail.comGoogle IT Support"/>
    <n v="1051"/>
    <s v="Fatima feroz ali"/>
    <s v="fatimagowani@gmail.com"/>
    <n v="4130230330714"/>
    <x v="6"/>
    <s v="google-it-support"/>
    <s v="Google"/>
    <s v="2025-07-19T18:11:05.658Z"/>
    <s v="2025-07-19T18:20:11.146Z"/>
    <n v="0"/>
    <n v="6"/>
    <x v="0"/>
    <s v="No"/>
    <s v="akepb-southern-female-ezajg"/>
    <s v="AKEPB - Southern (Female)"/>
    <m/>
    <s v="RhYZc"/>
    <m/>
    <m/>
    <x v="0"/>
    <x v="0"/>
    <x v="0"/>
    <s v="+923453664057"/>
    <n v="4130230330714"/>
    <d v="1992-04-14T00:00:00"/>
    <x v="6"/>
    <x v="32"/>
    <s v="Mubarak colony"/>
    <x v="1"/>
    <s v="Single"/>
    <x v="5"/>
    <x v="4"/>
    <s v="Advanced technical or soft skills training"/>
    <x v="0"/>
    <x v="1"/>
  </r>
  <r>
    <n v="1"/>
    <n v="0"/>
    <x v="0"/>
    <n v="1"/>
    <s v="saqeefrehmani7@gmail.comGoogle Data Analytics"/>
    <n v="1052"/>
    <s v="Saqeef Rehmnani"/>
    <s v="saqeefrehmani7@gmail.com"/>
    <n v="4220160849347"/>
    <x v="1"/>
    <s v="google-data-analytics"/>
    <s v="Google"/>
    <s v="2025-07-23T10:32:40.153Z"/>
    <s v="2025-10-11T16:39:45.164Z"/>
    <n v="1"/>
    <n v="8"/>
    <x v="0"/>
    <s v="No"/>
    <s v="akepb-southern-male-n6n2y"/>
    <s v="AKEPB - Southern (Male)"/>
    <s v="Google Career Certificates Scholarship Program "/>
    <m/>
    <m/>
    <m/>
    <x v="0"/>
    <x v="11"/>
    <x v="1"/>
    <s v="+923332200661"/>
    <n v="4220160849347"/>
    <d v="2004-11-08T00:00:00"/>
    <x v="6"/>
    <x v="23"/>
    <s v="Rehmani Garden"/>
    <x v="0"/>
    <s v="Single"/>
    <x v="1"/>
    <x v="1"/>
    <s v="Entrepreneurship support and mentoring"/>
    <x v="1"/>
    <x v="2"/>
  </r>
  <r>
    <n v="0"/>
    <n v="2"/>
    <x v="1"/>
    <n v="0"/>
    <s v="danielkalani00@gmail.comGoogle Data Analytics"/>
    <n v="1053"/>
    <s v="Daniel Kalani"/>
    <s v="danielkalani00@gmail.com"/>
    <n v="4210157493913"/>
    <x v="1"/>
    <s v="google-data-analytics"/>
    <s v="Google"/>
    <s v="2025-10-29T07:46:37.328Z"/>
    <s v="2025-11-04T08:45:41.410Z"/>
    <n v="1"/>
    <n v="9"/>
    <x v="0"/>
    <s v="No"/>
    <s v="akepb-southern-male-n6n2y"/>
    <s v="AKEPB - Southern (Male)"/>
    <m/>
    <s v="uN1jO"/>
    <m/>
    <m/>
    <x v="0"/>
    <x v="2"/>
    <x v="1"/>
    <s v="+923150219219"/>
    <n v="4210157493913"/>
    <d v="1996-10-05T00:00:00"/>
    <x v="6"/>
    <x v="26"/>
    <s v="Gulshan-e-Noor"/>
    <x v="0"/>
    <s v="Married"/>
    <x v="2"/>
    <x v="6"/>
    <s v="Advanced technical or soft skills training"/>
    <x v="0"/>
    <x v="1"/>
  </r>
  <r>
    <n v="1"/>
    <n v="0"/>
    <x v="0"/>
    <n v="1"/>
    <s v="muhammad.yameent6@gmail.comGoogle AI Essentials"/>
    <n v="1054"/>
    <s v="Muhammad Yameen"/>
    <s v="muhammad.yameent6@gmail.com"/>
    <n v="7140231065615"/>
    <x v="3"/>
    <s v="ai-essentials-google"/>
    <s v="Google"/>
    <s v="2025-07-18T15:35:31.966Z"/>
    <s v="2025-10-09T16:57:44.630Z"/>
    <n v="4"/>
    <n v="5"/>
    <x v="0"/>
    <s v="No"/>
    <s v="akepb-southern-male-n6n2y"/>
    <s v="AKEPB - Southern (Male)"/>
    <m/>
    <s v="uN1jO"/>
    <m/>
    <m/>
    <x v="0"/>
    <x v="15"/>
    <x v="7"/>
    <s v="+923419464432"/>
    <n v="7140231065615"/>
    <d v="2006-04-15T00:00:00"/>
    <x v="6"/>
    <x v="32"/>
    <s v="Sukkur Jk"/>
    <x v="0"/>
    <s v="Single"/>
    <x v="1"/>
    <x v="0"/>
    <s v="Internship placements"/>
    <x v="1"/>
    <x v="2"/>
  </r>
  <r>
    <n v="1"/>
    <n v="0"/>
    <x v="0"/>
    <n v="1"/>
    <s v="punhal.molwani110@gmail.comGoogle Digital Marketing &amp; E-commerce"/>
    <n v="1055"/>
    <s v="Punhal Khuwaja"/>
    <s v="punhal.molwani110@gmail.com"/>
    <n v="4110596560945"/>
    <x v="7"/>
    <s v="google-digital-marketing-ecommerce"/>
    <s v="Google"/>
    <s v="2025-07-11T15:15:34.587Z"/>
    <s v="2025-10-31T13:19:09.125Z"/>
    <n v="4"/>
    <n v="8"/>
    <x v="0"/>
    <s v="No"/>
    <s v="akepb-southern-male-n6n2y"/>
    <s v="AKEPB - Southern (Male)"/>
    <s v="Google Career Certificates Scholarship Program "/>
    <s v="SSJYx"/>
    <m/>
    <m/>
    <x v="0"/>
    <x v="20"/>
    <x v="4"/>
    <s v="+923422037266"/>
    <n v="4110596560945"/>
    <d v="1989-06-17T00:00:00"/>
    <x v="6"/>
    <x v="30"/>
    <s v="Talhar Jamat Khana "/>
    <x v="0"/>
    <s v="Married"/>
    <x v="2"/>
    <x v="0"/>
    <s v="Advanced technical or soft skills training"/>
    <x v="0"/>
    <x v="0"/>
  </r>
  <r>
    <n v="0"/>
    <n v="0"/>
    <x v="1"/>
    <n v="0"/>
    <s v="nchandani690@gmail.comGoogle Digital Marketing &amp; E-commerce"/>
    <n v="1056"/>
    <s v="Naushad Chandani"/>
    <s v="nchandani690@gmail.com"/>
    <n v="4210112377747"/>
    <x v="7"/>
    <s v="google-digital-marketing-ecommerce"/>
    <s v="Google"/>
    <s v="2025-08-04T08:18:35.193Z"/>
    <s v="2025-08-06T15:21:24.032Z"/>
    <n v="0"/>
    <n v="8"/>
    <x v="0"/>
    <s v="No"/>
    <s v="akepb-southern-male-n6n2y"/>
    <s v="AKEPB - Southern (Male)"/>
    <m/>
    <s v="SSJYx"/>
    <m/>
    <m/>
    <x v="0"/>
    <x v="0"/>
    <x v="0"/>
    <s v="+923323165940"/>
    <n v="4210112377747"/>
    <d v="1977-01-22T00:00:00"/>
    <x v="6"/>
    <x v="20"/>
    <s v="Karimabad "/>
    <x v="0"/>
    <s v="Single"/>
    <x v="0"/>
    <x v="0"/>
    <s v="Advanced technical or soft skills training"/>
    <x v="3"/>
    <x v="1"/>
  </r>
  <r>
    <n v="0"/>
    <n v="0"/>
    <x v="1"/>
    <n v="0"/>
    <s v="alinoorkhuwaja619@gmail.comGoogle Cybersecurity"/>
    <n v="1057"/>
    <s v="Ali Noor"/>
    <s v="alinoorkhuwaja619@gmail.com"/>
    <n v="4130883347693"/>
    <x v="2"/>
    <s v="google-cybersecurity"/>
    <s v="Google"/>
    <s v="2025-07-10T12:01:06.494Z"/>
    <s v="2025-07-10T12:22:54.744Z"/>
    <n v="0"/>
    <n v="9"/>
    <x v="0"/>
    <s v="No"/>
    <s v="akepb-southern-male-n6n2y"/>
    <s v="AKEPB - Southern (Male)"/>
    <m/>
    <s v="CItQs"/>
    <m/>
    <m/>
    <x v="0"/>
    <x v="0"/>
    <x v="0"/>
    <s v="+923133831774"/>
    <n v="4130883347693"/>
    <d v="2001-08-06T00:00:00"/>
    <x v="6"/>
    <x v="30"/>
    <s v="Tando Muhammad Khan "/>
    <x v="0"/>
    <s v="Single"/>
    <x v="3"/>
    <x v="2"/>
    <s v="Participation in hackathons and innovation challenges"/>
    <x v="1"/>
    <x v="1"/>
  </r>
  <r>
    <n v="1"/>
    <n v="0"/>
    <x v="0"/>
    <n v="1"/>
    <s v="mohaibkashmiri@gmail.comGoogle Digital Marketing &amp; E-commerce"/>
    <n v="1058"/>
    <s v="Mohaib"/>
    <s v="mohaibkashmiri@gmail.com"/>
    <n v="4240153017799"/>
    <x v="7"/>
    <s v="google-digital-marketing-ecommerce"/>
    <s v="Google"/>
    <s v="2025-07-27T09:54:48.217Z"/>
    <s v="2025-09-20T15:57:36.675Z"/>
    <n v="1"/>
    <n v="8"/>
    <x v="0"/>
    <s v="No"/>
    <s v="akepb-southern-male-n6n2y"/>
    <s v="AKEPB - Southern (Male)"/>
    <s v="Google Career Certificates Scholarship Program "/>
    <s v="SSJYx"/>
    <m/>
    <m/>
    <x v="0"/>
    <x v="11"/>
    <x v="1"/>
    <s v="+923302037272"/>
    <n v="4240153017799"/>
    <d v="2001-08-23T00:00:00"/>
    <x v="6"/>
    <x v="23"/>
    <s v="Gulzar e rahim"/>
    <x v="0"/>
    <s v="Single"/>
    <x v="2"/>
    <x v="5"/>
    <s v="Job referrals or placement support"/>
    <x v="1"/>
    <x v="2"/>
  </r>
  <r>
    <n v="1"/>
    <n v="0"/>
    <x v="0"/>
    <n v="1"/>
    <s v="neelamtajani@gmail.comGoogle Data Analytics"/>
    <n v="1059"/>
    <s v="Neelam Tajani"/>
    <s v="neelamtajani@gmail.com"/>
    <n v="4220176355648"/>
    <x v="1"/>
    <s v="google-data-analytics"/>
    <s v="Google"/>
    <s v="2025-07-14T05:23:07.062Z"/>
    <s v="2025-08-01T18:58:13.536Z"/>
    <n v="1"/>
    <n v="9"/>
    <x v="0"/>
    <s v="No"/>
    <s v="akepb-southern-female-ezajg"/>
    <s v="AKEPB - Southern (Female)"/>
    <s v="Google Career Certificates Scholarship Program "/>
    <s v="IUBqF"/>
    <m/>
    <m/>
    <x v="0"/>
    <x v="2"/>
    <x v="1"/>
    <s v="+923453492804"/>
    <n v="4220176355648"/>
    <d v="1992-02-13T00:00:00"/>
    <x v="6"/>
    <x v="23"/>
    <s v="Platinum"/>
    <x v="1"/>
    <s v="Single"/>
    <x v="2"/>
    <x v="8"/>
    <s v="Entrepreneurship support and mentoring"/>
    <x v="0"/>
    <x v="0"/>
  </r>
  <r>
    <n v="1"/>
    <n v="0"/>
    <x v="2"/>
    <n v="1"/>
    <s v="zeeshanali41753@gmail.comGoogle Digital Marketing &amp; E-commerce"/>
    <n v="1060"/>
    <s v="Zeeshan Ali"/>
    <s v="zeeshanali41753@gmail.com"/>
    <n v="1520106609465"/>
    <x v="7"/>
    <s v="google-digital-marketing-ecommerce"/>
    <s v="Google"/>
    <s v="2025-09-13T10:52:08.748Z"/>
    <m/>
    <n v="0"/>
    <n v="8"/>
    <x v="0"/>
    <s v="No"/>
    <s v="akepb-southern-male-n6n2y"/>
    <s v="AKEPB - Southern (Male)"/>
    <m/>
    <m/>
    <m/>
    <m/>
    <x v="0"/>
    <x v="0"/>
    <x v="0"/>
    <s v="+923450955936"/>
    <n v="1520106609465"/>
    <d v="2002-03-31T00:00:00"/>
    <x v="6"/>
    <x v="20"/>
    <s v="Nizari jammat Khana "/>
    <x v="0"/>
    <s v="Single"/>
    <x v="1"/>
    <x v="0"/>
    <s v="Entrepreneurship support and mentoring"/>
    <x v="1"/>
    <x v="2"/>
  </r>
  <r>
    <n v="0"/>
    <n v="2"/>
    <x v="1"/>
    <n v="0"/>
    <s v="alizainmuradalihudda@gmail.comGoogle IT Support"/>
    <n v="1061"/>
    <s v="Ali Zain"/>
    <s v="alizainmuradalihudda@gmail.com"/>
    <n v="4210116152041"/>
    <x v="6"/>
    <s v="google-it-support"/>
    <s v="Google"/>
    <s v="2025-10-03T09:50:24.502Z"/>
    <s v="2025-10-06T07:46:36.066Z"/>
    <n v="1"/>
    <n v="6"/>
    <x v="0"/>
    <s v="No"/>
    <s v="akepb-southern-male-n6n2y"/>
    <s v="AKEPB - Southern (Male)"/>
    <m/>
    <s v="uN1jO"/>
    <m/>
    <m/>
    <x v="0"/>
    <x v="14"/>
    <x v="1"/>
    <s v="+923400295150"/>
    <n v="4210116152041"/>
    <d v="2003-08-04T00:00:00"/>
    <x v="6"/>
    <x v="20"/>
    <s v="Karimabad "/>
    <x v="0"/>
    <s v="Single"/>
    <x v="3"/>
    <x v="6"/>
    <s v="Advanced technical or soft skills training"/>
    <x v="1"/>
    <x v="6"/>
  </r>
  <r>
    <n v="0"/>
    <n v="1"/>
    <x v="1"/>
    <n v="0"/>
    <s v="sadiamajidkhanbercha@gmail.comGoogle Data Analytics"/>
    <n v="1062"/>
    <s v="Sadia Parveen"/>
    <s v="sadiamajidkhanbercha@gmail.com"/>
    <n v="4210182108750"/>
    <x v="1"/>
    <s v="google-data-analytics"/>
    <s v="Google"/>
    <s v="2025-09-07T22:42:48.270Z"/>
    <s v="2025-09-19T00:18:25.272Z"/>
    <n v="2"/>
    <n v="9"/>
    <x v="0"/>
    <s v="No"/>
    <s v="akepb-southern-female-ezajg"/>
    <s v="AKEPB - Southern (Female)"/>
    <m/>
    <m/>
    <m/>
    <m/>
    <x v="0"/>
    <x v="6"/>
    <x v="3"/>
    <s v="+923142201904"/>
    <n v="4210182108750"/>
    <d v="1997-09-14T00:00:00"/>
    <x v="6"/>
    <x v="26"/>
    <s v="Ali Jiwani Jamatkhana "/>
    <x v="1"/>
    <s v="Single"/>
    <x v="1"/>
    <x v="1"/>
    <s v="Job referrals or placement support"/>
    <x v="0"/>
    <x v="2"/>
  </r>
  <r>
    <n v="0"/>
    <n v="2"/>
    <x v="1"/>
    <n v="0"/>
    <s v="yaarish2007@gmail.comGoogle Cybersecurity"/>
    <n v="1063"/>
    <s v="Yaarish Hussain Ali"/>
    <s v="yaarish2007@gmail.com"/>
    <n v="4220131440915"/>
    <x v="2"/>
    <s v="google-cybersecurity"/>
    <s v="Google"/>
    <s v="2025-07-11T07:08:06.318Z"/>
    <s v="2025-09-14T17:25:20.648Z"/>
    <n v="5"/>
    <n v="9"/>
    <x v="0"/>
    <s v="No"/>
    <s v="akepb-southern-male-n6n2y"/>
    <s v="AKEPB - Southern (Male)"/>
    <s v="Google Career Certificates Scholarship Program "/>
    <s v="RhYZc"/>
    <m/>
    <m/>
    <x v="0"/>
    <x v="3"/>
    <x v="2"/>
    <s v="+923222549437"/>
    <n v="4220131440915"/>
    <d v="2007-11-22T00:00:00"/>
    <x v="6"/>
    <x v="26"/>
    <s v="Noorabad"/>
    <x v="0"/>
    <s v="Single"/>
    <x v="1"/>
    <x v="8"/>
    <s v="Advanced technical or soft skills training"/>
    <x v="1"/>
    <x v="2"/>
  </r>
  <r>
    <n v="0"/>
    <n v="2"/>
    <x v="1"/>
    <n v="0"/>
    <s v="syedajahan2020@gmail.comGoogle IT Support"/>
    <n v="1064"/>
    <s v="Laghal Jahan"/>
    <s v="syedajahan2020@gmail.com"/>
    <n v="1520158552032"/>
    <x v="6"/>
    <s v="google-it-support"/>
    <s v="Google"/>
    <s v="2024-10-14T11:19:04.469Z"/>
    <s v="2025-10-28T08:06:57.902Z"/>
    <n v="1"/>
    <n v="6"/>
    <x v="0"/>
    <s v="No"/>
    <s v="akepb-southern-female-ezajg"/>
    <s v="AKEPB - Southern (Female)"/>
    <s v="Google Career Certificates Scholarship Program "/>
    <s v="IUBqF"/>
    <m/>
    <m/>
    <x v="0"/>
    <x v="14"/>
    <x v="1"/>
    <s v="+923452123688"/>
    <n v="1520158552032"/>
    <d v="1980-11-09T00:00:00"/>
    <x v="6"/>
    <x v="23"/>
    <s v="platinum"/>
    <x v="1"/>
    <s v="Married"/>
    <x v="5"/>
    <x v="0"/>
    <s v="Support My Family members for Upskilling"/>
    <x v="4"/>
    <x v="0"/>
  </r>
  <r>
    <n v="1"/>
    <n v="0"/>
    <x v="2"/>
    <n v="1"/>
    <s v="amwani.mehak@gmail.comGoogle Digital Marketing &amp; E-commerce"/>
    <n v="1065"/>
    <s v="Mehak Amwani"/>
    <s v="amwani.mehak@gmail.com"/>
    <n v="4230184623868"/>
    <x v="7"/>
    <s v="google-digital-marketing-ecommerce"/>
    <s v="Google"/>
    <s v="2025-07-10T10:37:37.144Z"/>
    <s v="2025-08-02T10:54:28.706Z"/>
    <n v="0"/>
    <n v="8"/>
    <x v="0"/>
    <s v="No"/>
    <s v="akepb-southern-female-ezajg"/>
    <s v="AKEPB - Southern (Female)"/>
    <m/>
    <m/>
    <m/>
    <m/>
    <x v="0"/>
    <x v="0"/>
    <x v="0"/>
    <s v="+923103080996"/>
    <n v="4230184623868"/>
    <d v="2005-08-27T00:00:00"/>
    <x v="6"/>
    <x v="23"/>
    <s v="Darkhana garden jk "/>
    <x v="1"/>
    <s v="Single"/>
    <x v="1"/>
    <x v="0"/>
    <s v="Internship placements"/>
    <x v="1"/>
    <x v="1"/>
  </r>
  <r>
    <n v="0"/>
    <n v="1"/>
    <x v="1"/>
    <n v="0"/>
    <s v="armannizar001@gmail.comGoogle Advanced Data Analytics"/>
    <n v="1066"/>
    <s v="Arman Nizar"/>
    <s v="armannizar001@gmail.com"/>
    <n v="4210134426435"/>
    <x v="5"/>
    <s v="google-advanced-data-analytics"/>
    <s v="Google"/>
    <s v="2025-07-10T11:16:28.497Z"/>
    <s v="2025-07-11T07:04:04.577Z"/>
    <n v="0"/>
    <n v="8"/>
    <x v="0"/>
    <s v="No"/>
    <s v="akepb-southern-male-n6n2y"/>
    <s v="AKEPB - Southern (Male)"/>
    <s v="Google Career Certificates Scholarship Program "/>
    <m/>
    <m/>
    <m/>
    <x v="0"/>
    <x v="0"/>
    <x v="0"/>
    <s v="+923352897995"/>
    <n v="4210134426435"/>
    <d v="2001-05-02T00:00:00"/>
    <x v="6"/>
    <x v="20"/>
    <s v="Rahimabad"/>
    <x v="0"/>
    <s v="Single"/>
    <x v="2"/>
    <x v="8"/>
    <s v="Advanced technical or soft skills training"/>
    <x v="1"/>
    <x v="1"/>
  </r>
  <r>
    <n v="1"/>
    <n v="0"/>
    <x v="0"/>
    <n v="1"/>
    <s v="Ismailsheikh97@gmail.comGoogle Data Analytics"/>
    <n v="1067"/>
    <s v="Ismail Abuali"/>
    <s v="Ismailsheikh97@gmail.com"/>
    <n v="4210163827741"/>
    <x v="1"/>
    <s v="google-data-analytics"/>
    <s v="Google"/>
    <s v="2025-07-20T10:28:03.738Z"/>
    <s v="2025-10-31T19:09:40.267Z"/>
    <n v="2"/>
    <n v="9"/>
    <x v="0"/>
    <s v="No"/>
    <s v="akepb-southern-male-n6n2y"/>
    <s v="AKEPB - Southern (Male)"/>
    <s v="Google Career Certificates Scholarship Program "/>
    <m/>
    <m/>
    <m/>
    <x v="0"/>
    <x v="6"/>
    <x v="3"/>
    <s v="+923242077172"/>
    <n v="4210163827741"/>
    <d v="1997-04-12T00:00:00"/>
    <x v="6"/>
    <x v="20"/>
    <s v="Nazimabad"/>
    <x v="0"/>
    <s v="Single"/>
    <x v="2"/>
    <x v="0"/>
    <s v="Job referrals or placement support"/>
    <x v="0"/>
    <x v="1"/>
  </r>
  <r>
    <n v="1"/>
    <n v="0"/>
    <x v="2"/>
    <n v="1"/>
    <s v="rahim.virani3@gmail.comGoogle Digital Marketing &amp; E-commerce"/>
    <n v="1068"/>
    <s v="Abdul Rahim Aslam"/>
    <s v="rahim.virani3@gmail.com"/>
    <n v="4230162440711"/>
    <x v="7"/>
    <s v="google-digital-marketing-ecommerce"/>
    <s v="Google"/>
    <s v="2025-08-14T05:10:28.747Z"/>
    <s v="2025-10-15T22:11:08.095Z"/>
    <n v="0"/>
    <n v="8"/>
    <x v="0"/>
    <s v="No"/>
    <s v="akepb-southern-male-n6n2y"/>
    <s v="AKEPB - Southern (Male)"/>
    <m/>
    <s v="82eIk"/>
    <m/>
    <m/>
    <x v="0"/>
    <x v="0"/>
    <x v="0"/>
    <s v="+923323008506"/>
    <n v="4230162440711"/>
    <d v="1991-02-28T00:00:00"/>
    <x v="6"/>
    <x v="23"/>
    <s v="Darkhana"/>
    <x v="0"/>
    <s v="Single"/>
    <x v="0"/>
    <x v="5"/>
    <s v="Advanced technical or soft skills training"/>
    <x v="0"/>
    <x v="1"/>
  </r>
  <r>
    <n v="1"/>
    <n v="0"/>
    <x v="0"/>
    <n v="1"/>
    <s v="ayazmughul64@gmail.comGoogle Data Analytics"/>
    <n v="1069"/>
    <s v="Ayaz karim"/>
    <s v="ayazmughul64@gmail.com"/>
    <n v="7150404000785"/>
    <x v="1"/>
    <s v="google-data-analytics"/>
    <s v="Google"/>
    <s v="2025-08-26T18:59:51.906Z"/>
    <s v="2025-08-26T19:00:26.338Z"/>
    <n v="0"/>
    <n v="9"/>
    <x v="0"/>
    <s v="No"/>
    <s v="akepb-southern-male-n6n2y"/>
    <s v="AKEPB - Southern (Male)"/>
    <s v="Google Career Certificates Scholarship Program "/>
    <m/>
    <m/>
    <m/>
    <x v="0"/>
    <x v="0"/>
    <x v="0"/>
    <s v="+923418969164"/>
    <n v="7150404000785"/>
    <d v="2006-04-10T00:00:00"/>
    <x v="6"/>
    <x v="32"/>
    <s v="Sukkur jamat khana, military road"/>
    <x v="0"/>
    <s v="Single"/>
    <x v="1"/>
    <x v="0"/>
    <s v="Internship placements"/>
    <x v="1"/>
    <x v="2"/>
  </r>
  <r>
    <n v="1"/>
    <n v="0"/>
    <x v="2"/>
    <n v="1"/>
    <s v="behramhunzai@gmail.comGoogle AI Essentials"/>
    <n v="1070"/>
    <s v="Shah Behram"/>
    <s v="behramhunzai@gmail.com"/>
    <n v="7150214250975"/>
    <x v="3"/>
    <s v="ai-essentials-google"/>
    <s v="Google"/>
    <s v="2025-07-28T11:56:33.657Z"/>
    <s v="2025-09-26T08:16:52.869Z"/>
    <n v="0"/>
    <n v="5"/>
    <x v="0"/>
    <s v="No"/>
    <s v="akepb-southern-male-n6n2y"/>
    <s v="AKEPB - Southern (Male)"/>
    <m/>
    <s v="CItQs"/>
    <m/>
    <m/>
    <x v="0"/>
    <x v="0"/>
    <x v="0"/>
    <s v="+923343087232"/>
    <n v="7150214250975"/>
    <d v="1982-04-10T00:00:00"/>
    <x v="6"/>
    <x v="26"/>
    <s v="Ali Jiwani "/>
    <x v="0"/>
    <s v="Married"/>
    <x v="2"/>
    <x v="2"/>
    <s v="Support My Family members for Upskilling"/>
    <x v="4"/>
    <x v="0"/>
  </r>
  <r>
    <n v="0"/>
    <n v="0"/>
    <x v="1"/>
    <n v="0"/>
    <s v="nadeemhussain3777@gmail.comGoogle Advanced Data Analytics"/>
    <n v="1071"/>
    <s v="Nadeem Hussain"/>
    <s v="nadeemhussain3777@gmail.com"/>
    <n v="7140303484393"/>
    <x v="5"/>
    <s v="google-advanced-data-analytics"/>
    <s v="Google"/>
    <s v="2025-08-12T23:27:56.029Z"/>
    <s v="2025-08-16T02:33:47.608Z"/>
    <n v="0"/>
    <n v="8"/>
    <x v="0"/>
    <s v="No"/>
    <s v="akepb-southern-male-n6n2y"/>
    <s v="AKEPB - Southern (Male)"/>
    <s v="Google Career Certificates Scholarship Program "/>
    <s v="82eIk"/>
    <m/>
    <m/>
    <x v="0"/>
    <x v="0"/>
    <x v="0"/>
    <s v="+923123777236"/>
    <n v="7140303484393"/>
    <d v="1998-05-04T00:00:00"/>
    <x v="6"/>
    <x v="26"/>
    <s v="Ali jiwani jk"/>
    <x v="0"/>
    <s v="Single"/>
    <x v="1"/>
    <x v="8"/>
    <s v="Advanced technical or soft skills training"/>
    <x v="0"/>
    <x v="0"/>
  </r>
  <r>
    <n v="0"/>
    <n v="1"/>
    <x v="1"/>
    <n v="0"/>
    <s v="alizain.rizwan02@gmail.comGoogle Advanced Data Analytics"/>
    <n v="1072"/>
    <s v="Ali Zain Hemani"/>
    <s v="alizain.rizwan02@gmail.com"/>
    <n v="4210126254303"/>
    <x v="5"/>
    <s v="google-advanced-data-analytics"/>
    <s v="Google"/>
    <s v="2025-07-10T16:47:35.635Z"/>
    <s v="2025-08-06T16:54:20.881Z"/>
    <n v="2"/>
    <n v="8"/>
    <x v="0"/>
    <s v="No"/>
    <s v="akepb-southern-male-n6n2y"/>
    <s v="AKEPB - Southern (Male)"/>
    <s v="Google Career Certificates Scholarship Program "/>
    <s v="RZJPw"/>
    <m/>
    <m/>
    <x v="0"/>
    <x v="9"/>
    <x v="3"/>
    <s v="+923352367457"/>
    <n v="4210126254303"/>
    <d v="2002-01-17T00:00:00"/>
    <x v="6"/>
    <x v="26"/>
    <s v="Inaara Garden"/>
    <x v="0"/>
    <s v="Single"/>
    <x v="1"/>
    <x v="8"/>
    <s v="Internship placements"/>
    <x v="1"/>
    <x v="6"/>
  </r>
  <r>
    <n v="0"/>
    <n v="0"/>
    <x v="1"/>
    <n v="0"/>
    <s v="nchandani690@gmail.comGoogle Prompting Essentials"/>
    <n v="1073"/>
    <s v="Naushad Chandani"/>
    <s v="nchandani690@gmail.com"/>
    <n v="4210112377747"/>
    <x v="10"/>
    <s v="prompting-essentials-google"/>
    <s v="Google"/>
    <s v="2025-08-22T09:20:12.953Z"/>
    <s v="2025-10-11T08:23:31.837Z"/>
    <n v="1"/>
    <n v="4"/>
    <x v="0"/>
    <s v="No"/>
    <s v="akepb-southern-male-n6n2y"/>
    <s v="AKEPB - Southern (Male)"/>
    <m/>
    <s v="RhYZc"/>
    <m/>
    <m/>
    <x v="0"/>
    <x v="9"/>
    <x v="3"/>
    <s v="+923323165940"/>
    <n v="4210112377747"/>
    <d v="1977-01-22T00:00:00"/>
    <x v="6"/>
    <x v="20"/>
    <s v="Karimabad "/>
    <x v="0"/>
    <s v="Single"/>
    <x v="0"/>
    <x v="0"/>
    <s v="Advanced technical or soft skills training"/>
    <x v="3"/>
    <x v="1"/>
  </r>
  <r>
    <n v="1"/>
    <n v="0"/>
    <x v="0"/>
    <n v="1"/>
    <s v="jamilyasmeen887@gmail.comGoogle Digital Marketing &amp; E-commerce"/>
    <n v="1074"/>
    <s v="Yasmeen Azam"/>
    <s v="jamilyasmeen887@gmail.com"/>
    <n v="7140305751818"/>
    <x v="7"/>
    <s v="google-digital-marketing-ecommerce"/>
    <s v="Google"/>
    <s v="2024-10-31T18:04:42.739Z"/>
    <s v="2025-08-14T17:35:00.846Z"/>
    <n v="0"/>
    <n v="8"/>
    <x v="0"/>
    <s v="No"/>
    <s v="akepb-southern-female-ezajg"/>
    <s v="AKEPB - Southern (Female)"/>
    <s v="Google Career Certificates Scholarship Program "/>
    <m/>
    <m/>
    <m/>
    <x v="0"/>
    <x v="0"/>
    <x v="0"/>
    <s v="+923119714900"/>
    <n v="7140305751818"/>
    <d v="1995-03-01T00:00:00"/>
    <x v="6"/>
    <x v="26"/>
    <s v="Gulshan e Noor "/>
    <x v="1"/>
    <s v="Single"/>
    <x v="2"/>
    <x v="1"/>
    <s v="Entrepreneurship support and mentoring"/>
    <x v="0"/>
    <x v="0"/>
  </r>
  <r>
    <n v="0"/>
    <n v="2"/>
    <x v="1"/>
    <n v="0"/>
    <s v="aliaankhowaja@gmail.comGoogle Data Analytics"/>
    <n v="1075"/>
    <s v="Ali Aan Khowaja"/>
    <s v="aliaankhowaja@gmail.com"/>
    <n v="4110498408915"/>
    <x v="1"/>
    <s v="google-data-analytics"/>
    <s v="Google"/>
    <s v="2025-07-20T04:50:06.425Z"/>
    <s v="2025-08-17T03:42:35.148Z"/>
    <n v="1"/>
    <n v="9"/>
    <x v="0"/>
    <s v="No"/>
    <s v="akepb-southern-male-n6n2y"/>
    <s v="AKEPB - Southern (Male)"/>
    <m/>
    <s v="uN1jO"/>
    <m/>
    <m/>
    <x v="0"/>
    <x v="2"/>
    <x v="1"/>
    <s v="+923366439207"/>
    <n v="4110498408915"/>
    <d v="2005-11-12T00:00:00"/>
    <x v="6"/>
    <x v="32"/>
    <s v="Amynabad "/>
    <x v="0"/>
    <s v="Single"/>
    <x v="1"/>
    <x v="8"/>
    <s v="Entrepreneurship support and mentoring"/>
    <x v="1"/>
    <x v="2"/>
  </r>
  <r>
    <n v="1"/>
    <n v="0"/>
    <x v="0"/>
    <n v="1"/>
    <s v="aniq.amirali786@gmail.comGoogle Digital Marketing &amp; E-commerce"/>
    <n v="1076"/>
    <s v="Aniq Amir Ali"/>
    <s v="aniq.amirali786@gmail.com"/>
    <n v="4210107070395"/>
    <x v="7"/>
    <s v="google-digital-marketing-ecommerce"/>
    <s v="Google"/>
    <s v="2025-07-18T16:59:13.414Z"/>
    <s v="2025-11-01T12:33:51.524Z"/>
    <n v="5"/>
    <n v="8"/>
    <x v="0"/>
    <s v="No"/>
    <s v="akepb-southern-male-n6n2y"/>
    <s v="AKEPB - Southern (Male)"/>
    <s v="Google Career Certificates Scholarship Program "/>
    <m/>
    <m/>
    <m/>
    <x v="0"/>
    <x v="5"/>
    <x v="2"/>
    <s v="+923112217937"/>
    <n v="4210107070395"/>
    <d v="2004-10-12T00:00:00"/>
    <x v="6"/>
    <x v="20"/>
    <s v="Salimahabad"/>
    <x v="0"/>
    <s v="Single"/>
    <x v="1"/>
    <x v="0"/>
    <s v="Job referrals or placement support"/>
    <x v="1"/>
    <x v="1"/>
  </r>
  <r>
    <n v="0"/>
    <n v="1"/>
    <x v="1"/>
    <n v="0"/>
    <s v="shahwaizmanzoor49@gmail.comGoogle Data Analytics"/>
    <n v="1077"/>
    <s v="Shahwaiz Manzoor"/>
    <s v="shahwaizmanzoor49@gmail.com"/>
    <n v="4210193605227"/>
    <x v="1"/>
    <s v="google-data-analytics"/>
    <s v="Google"/>
    <s v="2025-08-15T20:49:34.851Z"/>
    <s v="2025-09-17T19:54:15.223Z"/>
    <n v="0"/>
    <n v="9"/>
    <x v="0"/>
    <s v="No"/>
    <s v="akepb-southern-male-n6n2y"/>
    <s v="AKEPB - Southern (Male)"/>
    <s v="Google Career Certificates Scholarship Program "/>
    <s v="u5kaF"/>
    <m/>
    <m/>
    <x v="0"/>
    <x v="0"/>
    <x v="0"/>
    <s v="+923456064318"/>
    <n v="4210193605227"/>
    <d v="2009-08-10T00:00:00"/>
    <x v="6"/>
    <x v="20"/>
    <s v="Alnoor"/>
    <x v="0"/>
    <s v="Single"/>
    <x v="1"/>
    <x v="0"/>
    <s v="Participation in hackathons and innovation challenges"/>
    <x v="1"/>
    <x v="6"/>
  </r>
  <r>
    <n v="1"/>
    <n v="0"/>
    <x v="0"/>
    <n v="1"/>
    <s v="Alinani11@yahoo.comGoogle Advanced Data Analytics"/>
    <n v="1078"/>
    <s v="Muhammad Azeem Alinani"/>
    <s v="Alinani11@yahoo.com"/>
    <n v="4130375181965"/>
    <x v="5"/>
    <s v="google-advanced-data-analytics"/>
    <s v="Google"/>
    <s v="2025-09-10T06:59:38.679Z"/>
    <m/>
    <n v="0"/>
    <n v="7"/>
    <x v="0"/>
    <s v="No"/>
    <s v="akepb-southern-male-n6n2y"/>
    <s v="AKEPB - Southern (Male)"/>
    <s v="Google Career Certificates Scholarship Program "/>
    <s v="82eIk"/>
    <m/>
    <m/>
    <x v="0"/>
    <x v="0"/>
    <x v="0"/>
    <s v="+923453084575"/>
    <n v="4130375181965"/>
    <d v="1988-08-08T00:00:00"/>
    <x v="6"/>
    <x v="21"/>
    <s v="Clifton"/>
    <x v="0"/>
    <s v="Single"/>
    <x v="2"/>
    <x v="8"/>
    <s v="Advanced technical or soft skills training"/>
    <x v="4"/>
    <x v="0"/>
  </r>
  <r>
    <n v="1"/>
    <n v="0"/>
    <x v="2"/>
    <n v="1"/>
    <s v="sehrishkareem7@gmail.comGoogle Data Analytics"/>
    <n v="1079"/>
    <s v="Sehrish karim"/>
    <s v="sehrishkareem7@gmail.com"/>
    <n v="7170305667402"/>
    <x v="1"/>
    <s v="google-data-analytics"/>
    <s v="Google"/>
    <s v="2025-09-03T10:00:15.669Z"/>
    <m/>
    <n v="0"/>
    <n v="9"/>
    <x v="0"/>
    <s v="No"/>
    <s v="akepb-southern-female-ezajg"/>
    <s v="AKEPB - Southern (Female)"/>
    <m/>
    <m/>
    <m/>
    <m/>
    <x v="0"/>
    <x v="0"/>
    <x v="0"/>
    <s v="+923408743191"/>
    <n v="7170305667402"/>
    <d v="2002-03-29T00:00:00"/>
    <x v="6"/>
    <x v="26"/>
    <s v="Gulshan-e-Noor jamatkhana "/>
    <x v="1"/>
    <s v="Single"/>
    <x v="1"/>
    <x v="2"/>
    <s v="Job referrals or placement support"/>
    <x v="1"/>
    <x v="1"/>
  </r>
  <r>
    <n v="0"/>
    <n v="0"/>
    <x v="1"/>
    <n v="0"/>
    <s v="arshi.chapsi@gmail.comGoogle Cybersecurity"/>
    <n v="1080"/>
    <s v="Arsalan Chapsi"/>
    <s v="arshi.chapsi@gmail.com"/>
    <n v="4200026047063"/>
    <x v="2"/>
    <s v="google-cybersecurity"/>
    <s v="Google"/>
    <s v="2025-09-09T02:08:50.252Z"/>
    <s v="2025-09-09T10:56:47.659Z"/>
    <n v="0"/>
    <n v="9"/>
    <x v="0"/>
    <s v="No"/>
    <s v="akepb-southern-male-n6n2y"/>
    <s v="AKEPB - Southern (Male)"/>
    <m/>
    <s v="RhYZc"/>
    <m/>
    <m/>
    <x v="0"/>
    <x v="0"/>
    <x v="0"/>
    <s v="+923343959160"/>
    <n v="4200026047063"/>
    <d v="1990-11-28T00:00:00"/>
    <x v="6"/>
    <x v="21"/>
    <s v="Clifton "/>
    <x v="0"/>
    <s v="Single"/>
    <x v="2"/>
    <x v="6"/>
    <s v="Job referrals or placement support"/>
    <x v="0"/>
    <x v="1"/>
  </r>
  <r>
    <n v="0"/>
    <n v="1"/>
    <x v="1"/>
    <n v="0"/>
    <s v="azmeena.khowaja@gmail.comGoogle Digital Marketing &amp; E-commerce"/>
    <n v="1081"/>
    <s v="Azmeena Khowaja"/>
    <s v="azmeena.khowaja@gmail.com"/>
    <n v="4200070825534"/>
    <x v="7"/>
    <s v="google-digital-marketing-ecommerce"/>
    <s v="Google"/>
    <s v="2025-09-14T07:14:38.891Z"/>
    <s v="2025-11-03T14:57:56.172Z"/>
    <n v="0"/>
    <n v="8"/>
    <x v="0"/>
    <s v="No"/>
    <s v="akepb-southern-female-ezajg"/>
    <s v="AKEPB - Southern (Female)"/>
    <m/>
    <s v="oDbBs"/>
    <m/>
    <m/>
    <x v="0"/>
    <x v="0"/>
    <x v="0"/>
    <s v="+923333006226"/>
    <n v="4200070825534"/>
    <d v="1987-01-25T00:00:00"/>
    <x v="6"/>
    <x v="23"/>
    <s v="PASK"/>
    <x v="1"/>
    <s v="Single"/>
    <x v="2"/>
    <x v="6"/>
    <s v="Advanced technical or soft skills training"/>
    <x v="4"/>
    <x v="0"/>
  </r>
  <r>
    <n v="0"/>
    <n v="1"/>
    <x v="1"/>
    <n v="0"/>
    <s v="roomiasif110@gmail.comGoogle Prompting Essentials"/>
    <n v="1082"/>
    <s v="Roomi Asif"/>
    <s v="roomiasif110@gmail.com"/>
    <n v="4210115494546"/>
    <x v="10"/>
    <s v="prompting-essentials-google"/>
    <s v="Google"/>
    <s v="2025-08-31T06:48:26.479Z"/>
    <s v="2025-10-29T17:04:51.943Z"/>
    <n v="1"/>
    <n v="4"/>
    <x v="0"/>
    <s v="No"/>
    <s v="akepb-southern-female-ezajg"/>
    <s v="AKEPB - Southern (Female)"/>
    <m/>
    <m/>
    <m/>
    <m/>
    <x v="0"/>
    <x v="9"/>
    <x v="3"/>
    <s v="+923060583891"/>
    <n v="4210115494546"/>
    <d v="1978-11-14T00:00:00"/>
    <x v="6"/>
    <x v="26"/>
    <s v="Noorabad "/>
    <x v="1"/>
    <s v="Married"/>
    <x v="2"/>
    <x v="7"/>
    <s v="Entrepreneurship support and mentoring"/>
    <x v="4"/>
    <x v="0"/>
  </r>
  <r>
    <n v="0"/>
    <n v="1"/>
    <x v="1"/>
    <n v="0"/>
    <s v="karim.khakani@gmail.comGoogle Data Analytics"/>
    <n v="1083"/>
    <s v="Karim khakani"/>
    <s v="karim.khakani@gmail.com"/>
    <n v="4220143479113"/>
    <x v="1"/>
    <s v="google-data-analytics"/>
    <s v="Google"/>
    <s v="2025-08-10T16:34:52.554Z"/>
    <s v="2025-11-02T04:55:04.570Z"/>
    <n v="4"/>
    <n v="9"/>
    <x v="0"/>
    <s v="No"/>
    <s v="akepb-southern-male-n6n2y"/>
    <s v="AKEPB - Southern (Male)"/>
    <m/>
    <m/>
    <m/>
    <m/>
    <x v="0"/>
    <x v="7"/>
    <x v="4"/>
    <s v="+923408727976"/>
    <n v="4220143479113"/>
    <d v="1999-07-04T00:00:00"/>
    <x v="6"/>
    <x v="23"/>
    <s v="Garden "/>
    <x v="0"/>
    <s v="Single"/>
    <x v="2"/>
    <x v="1"/>
    <s v="Job referrals or placement support"/>
    <x v="0"/>
    <x v="0"/>
  </r>
  <r>
    <n v="0"/>
    <n v="0"/>
    <x v="1"/>
    <n v="0"/>
    <s v="atiya.entertainments@gmail.comGoogle Data Analytics"/>
    <n v="1084"/>
    <s v="Atiya"/>
    <s v="atiya.entertainments@gmail.com"/>
    <n v="4230131170382"/>
    <x v="1"/>
    <s v="google-data-analytics"/>
    <s v="Google"/>
    <s v="2025-07-23T19:28:40.575Z"/>
    <s v="2025-11-02T15:06:34.987Z"/>
    <n v="4"/>
    <n v="9"/>
    <x v="0"/>
    <s v="No"/>
    <s v="akepb-southern-female-ezajg"/>
    <s v="AKEPB - Southern (Female)"/>
    <s v="Google Career Certificates Scholarship Program "/>
    <m/>
    <m/>
    <m/>
    <x v="0"/>
    <x v="7"/>
    <x v="4"/>
    <s v="+923331234360"/>
    <n v="4230131170382"/>
    <d v="1998-02-21T00:00:00"/>
    <x v="6"/>
    <x v="23"/>
    <s v="Platinum"/>
    <x v="1"/>
    <s v="Married"/>
    <x v="2"/>
    <x v="7"/>
    <s v="Entrepreneurship support and mentoring"/>
    <x v="0"/>
    <x v="0"/>
  </r>
  <r>
    <n v="0"/>
    <n v="3"/>
    <x v="1"/>
    <n v="0"/>
    <s v="aiglemontech@gmail.comGoogle Cybersecurity"/>
    <n v="1085"/>
    <s v="Rahim Pirani"/>
    <s v="aiglemontech@gmail.com"/>
    <n v="4210116600097"/>
    <x v="2"/>
    <s v="google-cybersecurity"/>
    <s v="Google"/>
    <s v="2025-09-18T07:58:58.676Z"/>
    <s v="2025-09-18T07:59:12.042Z"/>
    <n v="1"/>
    <n v="9"/>
    <x v="0"/>
    <s v="No"/>
    <s v="akepb-southern-male-n6n2y"/>
    <s v="AKEPB - Southern (Male)"/>
    <s v="Google Career Certificates Scholarship Program "/>
    <s v="IUBqF"/>
    <m/>
    <m/>
    <x v="0"/>
    <x v="2"/>
    <x v="1"/>
    <s v="+923453120108"/>
    <n v="4210116600097"/>
    <d v="1991-01-23T00:00:00"/>
    <x v="6"/>
    <x v="20"/>
    <s v="Nazimabad"/>
    <x v="0"/>
    <s v="Married"/>
    <x v="2"/>
    <x v="6"/>
    <s v="Upskilling the jamat and institutions."/>
    <x v="0"/>
    <x v="2"/>
  </r>
  <r>
    <n v="0"/>
    <n v="0"/>
    <x v="1"/>
    <n v="0"/>
    <s v="nchandani690@gmail.comGoogle UX Design"/>
    <n v="1086"/>
    <s v="Naushad Chandani"/>
    <s v="nchandani690@gmail.com"/>
    <n v="4210112377747"/>
    <x v="9"/>
    <s v="google-ux-design"/>
    <s v="Google"/>
    <s v="2025-08-08T05:58:57.223Z"/>
    <s v="2025-10-30T07:21:58.740Z"/>
    <n v="1"/>
    <n v="8"/>
    <x v="0"/>
    <s v="No"/>
    <s v="akepb-southern-male-n6n2y"/>
    <s v="AKEPB - Southern (Male)"/>
    <m/>
    <m/>
    <m/>
    <m/>
    <x v="0"/>
    <x v="11"/>
    <x v="1"/>
    <s v="+923323165940"/>
    <n v="4210112377747"/>
    <d v="1977-01-22T00:00:00"/>
    <x v="6"/>
    <x v="20"/>
    <s v="Karimabad "/>
    <x v="0"/>
    <s v="Single"/>
    <x v="0"/>
    <x v="0"/>
    <s v="Advanced technical or soft skills training"/>
    <x v="3"/>
    <x v="1"/>
  </r>
  <r>
    <n v="1"/>
    <n v="0"/>
    <x v="2"/>
    <n v="1"/>
    <s v="shafqatkhowaja5555@gmail.comGoogle UX Design"/>
    <n v="1087"/>
    <s v="Shafqat Hussain Khuwaja"/>
    <s v="shafqatkhowaja5555@gmail.com"/>
    <n v="4130846749875"/>
    <x v="9"/>
    <s v="google-ux-design"/>
    <s v="Google"/>
    <s v="2025-07-10T15:22:45.377Z"/>
    <s v="2025-07-10T15:41:30.236Z"/>
    <n v="0"/>
    <n v="7"/>
    <x v="0"/>
    <s v="No"/>
    <s v="akepb-southern-male-n6n2y"/>
    <s v="AKEPB - Southern (Male)"/>
    <m/>
    <m/>
    <m/>
    <m/>
    <x v="0"/>
    <x v="0"/>
    <x v="0"/>
    <s v="+923033786119"/>
    <n v="4130846749875"/>
    <s v="8/11/0065"/>
    <x v="6"/>
    <x v="30"/>
    <s v="Tando Muhammad khan "/>
    <x v="0"/>
    <s v="Single"/>
    <x v="0"/>
    <x v="0"/>
    <s v="Support My Family members for Upskilling"/>
    <x v="3"/>
    <x v="0"/>
  </r>
  <r>
    <n v="1"/>
    <n v="0"/>
    <x v="0"/>
    <n v="1"/>
    <s v="sahilcharania498@icloud.comGoogle Cybersecurity"/>
    <n v="1088"/>
    <s v="Sahil Charania"/>
    <s v="sahilcharania498@icloud.com"/>
    <n v="4230188702333"/>
    <x v="2"/>
    <s v="google-cybersecurity"/>
    <s v="Google"/>
    <s v="2025-07-15T16:43:53.822Z"/>
    <s v="2025-09-12T23:24:38.990Z"/>
    <n v="0"/>
    <n v="9"/>
    <x v="0"/>
    <s v="No"/>
    <s v="akepb-southern-male-n6n2y"/>
    <s v="AKEPB - Southern (Male)"/>
    <s v="Google Career Certificates Scholarship Program "/>
    <m/>
    <m/>
    <m/>
    <x v="0"/>
    <x v="0"/>
    <x v="0"/>
    <s v="+923070215300"/>
    <n v="4230188702333"/>
    <d v="2005-05-26T00:00:00"/>
    <x v="6"/>
    <x v="21"/>
    <s v="Khatijabad "/>
    <x v="0"/>
    <s v="Single"/>
    <x v="1"/>
    <x v="5"/>
    <s v="Job referrals or placement support"/>
    <x v="1"/>
    <x v="1"/>
  </r>
  <r>
    <n v="1"/>
    <n v="0"/>
    <x v="0"/>
    <n v="1"/>
    <s v="rifamohabbatali@yahoo.comGoogle Project Management"/>
    <n v="1089"/>
    <s v="Rifa Mohabat Ali"/>
    <s v="rifamohabbatali@yahoo.com"/>
    <n v="4140684691772"/>
    <x v="0"/>
    <s v="google-project-management"/>
    <s v="Google"/>
    <s v="2025-07-10T10:58:26.319Z"/>
    <s v="2025-10-15T14:16:06.793Z"/>
    <n v="1"/>
    <n v="7"/>
    <x v="0"/>
    <s v="No"/>
    <s v="akepb-southern-female-ezajg"/>
    <s v="AKEPB - Southern (Female)"/>
    <m/>
    <m/>
    <m/>
    <m/>
    <x v="0"/>
    <x v="1"/>
    <x v="1"/>
    <s v="+923233163485"/>
    <s v="0000000000000"/>
    <d v="2000-12-25T00:00:00"/>
    <x v="6"/>
    <x v="26"/>
    <s v="Evershine, Gulshan "/>
    <x v="1"/>
    <s v="Single"/>
    <x v="1"/>
    <x v="0"/>
    <s v="All"/>
    <x v="1"/>
    <x v="1"/>
  </r>
  <r>
    <n v="1"/>
    <n v="0"/>
    <x v="6"/>
    <n v="1"/>
    <s v="maryam.musa786@gmail.comGoogle Advanced Data Analytics"/>
    <n v="1090"/>
    <s v="Maryam Musa"/>
    <s v="maryam.musa786@gmail.com"/>
    <n v="7150251398390"/>
    <x v="5"/>
    <s v="google-advanced-data-analytics"/>
    <s v="Google"/>
    <s v="2025-10-04T19:03:33.145Z"/>
    <s v="2025-10-08T08:09:44.082Z"/>
    <n v="0"/>
    <n v="8"/>
    <x v="0"/>
    <s v="No"/>
    <s v="akepb-southern-female-ezajg"/>
    <s v="AKEPB - Southern (Female)"/>
    <m/>
    <s v="uN1jO"/>
    <m/>
    <m/>
    <x v="0"/>
    <x v="0"/>
    <x v="0"/>
    <s v="+923136989918"/>
    <n v="7150251398390"/>
    <d v="2002-04-06T00:00:00"/>
    <x v="6"/>
    <x v="23"/>
    <s v="sultanabad"/>
    <x v="1"/>
    <s v="Single"/>
    <x v="1"/>
    <x v="0"/>
    <s v="Advanced technical or soft skills training"/>
    <x v="1"/>
    <x v="2"/>
  </r>
  <r>
    <n v="1"/>
    <n v="0"/>
    <x v="0"/>
    <n v="1"/>
    <s v="anushakarim13@gmail.comGoogle AI Essentials"/>
    <n v="1091"/>
    <s v="Anusha"/>
    <s v="anushakarim13@gmail.com"/>
    <n v="1520299669324"/>
    <x v="3"/>
    <s v="ai-essentials-google"/>
    <s v="Google"/>
    <s v="2025-07-11T19:08:05.775Z"/>
    <s v="2025-08-21T19:56:19.978Z"/>
    <n v="1"/>
    <n v="5"/>
    <x v="0"/>
    <s v="No"/>
    <s v="akepb-southern-female-ezajg"/>
    <s v="AKEPB - Southern (Female)"/>
    <s v="Google Career Certificates Scholarship Program "/>
    <s v="uN1jO"/>
    <m/>
    <m/>
    <x v="0"/>
    <x v="4"/>
    <x v="1"/>
    <s v="+923350347627"/>
    <n v="1520299669324"/>
    <d v="2004-05-28T00:00:00"/>
    <x v="6"/>
    <x v="20"/>
    <s v="Karimabad "/>
    <x v="1"/>
    <s v="Single"/>
    <x v="1"/>
    <x v="0"/>
    <s v="Advanced technical or soft skills training"/>
    <x v="1"/>
    <x v="1"/>
  </r>
  <r>
    <n v="0"/>
    <n v="1"/>
    <x v="1"/>
    <n v="0"/>
    <s v="iamadnanaftab@gmail.comGoogle Advanced Data Analytics"/>
    <n v="1092"/>
    <s v="Adnan Aftab Ahmed"/>
    <s v="iamadnanaftab@gmail.com"/>
    <n v="4210176868221"/>
    <x v="5"/>
    <s v="google-advanced-data-analytics"/>
    <s v="Google"/>
    <s v="2025-07-11T14:33:52.835Z"/>
    <s v="2025-10-18T18:16:53.388Z"/>
    <n v="2"/>
    <n v="8"/>
    <x v="0"/>
    <s v="No"/>
    <s v="akepb-southern-male-n6n2y"/>
    <s v="AKEPB - Southern (Male)"/>
    <s v="Google Career Certificates Scholarship Program "/>
    <s v="RhYZc"/>
    <m/>
    <m/>
    <x v="0"/>
    <x v="9"/>
    <x v="3"/>
    <s v="+923172747979"/>
    <n v="4210176868221"/>
    <d v="2000-02-12T00:00:00"/>
    <x v="6"/>
    <x v="20"/>
    <s v="Karimabad"/>
    <x v="0"/>
    <s v="Single"/>
    <x v="2"/>
    <x v="8"/>
    <s v="Advanced technical or soft skills training"/>
    <x v="1"/>
    <x v="1"/>
  </r>
  <r>
    <n v="0"/>
    <n v="0"/>
    <x v="1"/>
    <n v="0"/>
    <s v="shehzadenterprises7@gmail.comGoogle IT Automation with Python"/>
    <n v="1093"/>
    <s v="Shehzad Shoukat Ali"/>
    <s v="shehzadenterprises7@gmail.com"/>
    <n v="4220104693745"/>
    <x v="8"/>
    <s v="google-it-automation"/>
    <s v="Google"/>
    <s v="2025-07-19T10:40:56.878Z"/>
    <s v="2025-08-06T09:26:05.566Z"/>
    <n v="0"/>
    <n v="7"/>
    <x v="0"/>
    <s v="No"/>
    <s v="akepb-southern-male-n6n2y"/>
    <s v="AKEPB - Southern (Male)"/>
    <s v="Google Career Certificates Scholarship Program "/>
    <s v="82eIk"/>
    <m/>
    <m/>
    <x v="0"/>
    <x v="0"/>
    <x v="0"/>
    <s v="+923332391565"/>
    <n v="4220104693745"/>
    <d v="1979-12-23T00:00:00"/>
    <x v="6"/>
    <x v="20"/>
    <s v="Nazimabad"/>
    <x v="0"/>
    <s v="Married"/>
    <x v="5"/>
    <x v="0"/>
    <s v="Support My Family members for Upskilling"/>
    <x v="4"/>
    <x v="2"/>
  </r>
  <r>
    <n v="1"/>
    <n v="0"/>
    <x v="0"/>
    <n v="1"/>
    <s v="adeel.khowaja@gmail.comGoogle Project Management"/>
    <n v="1094"/>
    <s v="Adeel"/>
    <s v="adeel.khowaja@gmail.com"/>
    <n v="4140282816959"/>
    <x v="0"/>
    <s v="google-project-management"/>
    <s v="Google"/>
    <s v="2024-06-03T07:34:46.922Z"/>
    <s v="2025-07-25T21:54:10.407Z"/>
    <n v="2"/>
    <n v="7"/>
    <x v="0"/>
    <s v="No"/>
    <s v="akepb-southern-male-n6n2y"/>
    <s v="AKEPB - Southern (Male)"/>
    <m/>
    <s v="SSJYx"/>
    <m/>
    <m/>
    <x v="0"/>
    <x v="16"/>
    <x v="3"/>
    <s v="+923403044986"/>
    <n v="4140282816959"/>
    <d v="1994-11-07T00:00:00"/>
    <x v="6"/>
    <x v="31"/>
    <s v="Tarr Khowaja"/>
    <x v="0"/>
    <s v="Married"/>
    <x v="2"/>
    <x v="8"/>
    <s v="Job referrals or placement support"/>
    <x v="0"/>
    <x v="1"/>
  </r>
  <r>
    <n v="1"/>
    <n v="0"/>
    <x v="3"/>
    <n v="1"/>
    <s v="bulbulgojo@gmail.comGoogle AI Essentials"/>
    <n v="1095"/>
    <s v="Bulbul Shah"/>
    <s v="bulbulgojo@gmail.com"/>
    <n v="7170303424481"/>
    <x v="3"/>
    <s v="ai-essentials-google"/>
    <s v="Google"/>
    <s v="2025-07-14T17:29:59.209Z"/>
    <s v="2025-07-15T08:51:20.571Z"/>
    <n v="2"/>
    <n v="5"/>
    <x v="0"/>
    <s v="No"/>
    <s v="akepb-southern-male-n6n2y"/>
    <s v="AKEPB - Southern (Male)"/>
    <s v="Google Career Certificates Scholarship Program "/>
    <s v="RZJPw"/>
    <m/>
    <m/>
    <x v="0"/>
    <x v="17"/>
    <x v="6"/>
    <s v="+923105599316"/>
    <n v="7170303424481"/>
    <d v="2005-08-08T00:00:00"/>
    <x v="6"/>
    <x v="26"/>
    <s v="Ali jewani jamatkhana"/>
    <x v="0"/>
    <s v="Single"/>
    <x v="1"/>
    <x v="0"/>
    <s v="Advanced technical or soft skills training"/>
    <x v="1"/>
    <x v="1"/>
  </r>
  <r>
    <n v="0"/>
    <n v="2"/>
    <x v="1"/>
    <n v="0"/>
    <s v="sameerkhowaja12@gmail.comGoogle Project Management"/>
    <n v="1096"/>
    <s v="Sameer Khowaja"/>
    <s v="sameerkhowaja12@gmail.com"/>
    <n v="4130307425997"/>
    <x v="0"/>
    <s v="google-project-management"/>
    <s v="Google"/>
    <s v="2025-07-10T10:35:40.928Z"/>
    <s v="2025-10-30T05:14:53.214Z"/>
    <n v="5"/>
    <n v="7"/>
    <x v="0"/>
    <s v="No"/>
    <s v="akepb-southern-male-n6n2y"/>
    <s v="AKEPB - Southern (Male)"/>
    <s v="Google Career Certificates Scholarship Program "/>
    <s v="oDbBs"/>
    <m/>
    <m/>
    <x v="0"/>
    <x v="27"/>
    <x v="2"/>
    <s v="+923333388459"/>
    <n v="4130307425997"/>
    <d v="2000-05-28T00:00:00"/>
    <x v="6"/>
    <x v="20"/>
    <s v="Rahimabad"/>
    <x v="0"/>
    <s v="Single"/>
    <x v="2"/>
    <x v="7"/>
    <s v="Advanced technical or soft skills training"/>
    <x v="1"/>
    <x v="1"/>
  </r>
  <r>
    <n v="0"/>
    <n v="1"/>
    <x v="1"/>
    <n v="0"/>
    <s v="arif.ashrafali88@gmail.comGoogle Data Analytics"/>
    <n v="1097"/>
    <s v="Arif Ali"/>
    <s v="arif.ashrafali88@gmail.com"/>
    <n v="4220158898979"/>
    <x v="1"/>
    <s v="google-data-analytics"/>
    <s v="Google"/>
    <s v="2025-09-17T10:38:42.288Z"/>
    <m/>
    <n v="0"/>
    <n v="9"/>
    <x v="0"/>
    <s v="No"/>
    <s v="akepb-southern-male-n6n2y"/>
    <s v="AKEPB - Southern (Male)"/>
    <s v="Google Career Certificates Scholarship Program "/>
    <m/>
    <m/>
    <m/>
    <x v="0"/>
    <x v="0"/>
    <x v="0"/>
    <s v="+923132437600"/>
    <n v="4220158898979"/>
    <d v="2002-02-07T00:00:00"/>
    <x v="6"/>
    <x v="23"/>
    <s v="Dharkhana"/>
    <x v="0"/>
    <s v="Single"/>
    <x v="1"/>
    <x v="2"/>
    <s v="Job referrals or placement support"/>
    <x v="1"/>
    <x v="6"/>
  </r>
  <r>
    <n v="1"/>
    <n v="0"/>
    <x v="0"/>
    <n v="1"/>
    <s v="khowajaalisher110.ak@gmail.comGoogle Digital Marketing &amp; E-commerce"/>
    <n v="1098"/>
    <s v="Ali Sher"/>
    <s v="khowajaalisher110.ak@gmail.com"/>
    <n v="4110418684973"/>
    <x v="7"/>
    <s v="google-digital-marketing-ecommerce"/>
    <s v="Google"/>
    <s v="2025-07-10T11:34:50.655Z"/>
    <s v="2025-08-03T08:43:14.388Z"/>
    <n v="0"/>
    <n v="8"/>
    <x v="0"/>
    <s v="No"/>
    <s v="akepb-southern-male-n6n2y"/>
    <s v="AKEPB - Southern (Male)"/>
    <s v="Google Career Certificates Scholarship Program "/>
    <s v="SSJYx"/>
    <m/>
    <m/>
    <x v="0"/>
    <x v="0"/>
    <x v="0"/>
    <s v="+923340347335"/>
    <n v="4110418684973"/>
    <d v="1996-08-25T00:00:00"/>
    <x v="6"/>
    <x v="30"/>
    <s v="Tandobago "/>
    <x v="0"/>
    <s v="Single"/>
    <x v="2"/>
    <x v="5"/>
    <s v="Advanced technical or soft skills training"/>
    <x v="0"/>
    <x v="1"/>
  </r>
  <r>
    <n v="1"/>
    <n v="0"/>
    <x v="2"/>
    <n v="1"/>
    <s v="naveed.danish008@gmail.comGoogle Data Analytics"/>
    <n v="1099"/>
    <s v="Naveed Danish"/>
    <s v="naveed.danish008@gmail.com"/>
    <n v="7150172856837"/>
    <x v="1"/>
    <s v="google-data-analytics"/>
    <s v="Google"/>
    <s v="2025-07-12T06:07:24.622Z"/>
    <s v="2025-10-18T18:44:09.444Z"/>
    <n v="6"/>
    <n v="9"/>
    <x v="0"/>
    <s v="No"/>
    <s v="akepb-southern-male-n6n2y"/>
    <s v="AKEPB - Southern (Male)"/>
    <s v="Google Career Certificates Scholarship Program "/>
    <s v="CItQs"/>
    <m/>
    <m/>
    <x v="0"/>
    <x v="8"/>
    <x v="2"/>
    <s v="+923469750089"/>
    <n v="7150172856837"/>
    <d v="1994-01-23T00:00:00"/>
    <x v="6"/>
    <x v="26"/>
    <s v="Noor Abad Jamat Khana, Gulshan-e-Iqbal Karachi"/>
    <x v="0"/>
    <s v="Married"/>
    <x v="0"/>
    <x v="5"/>
    <s v="Advanced technical or soft skills training"/>
    <x v="0"/>
    <x v="1"/>
  </r>
  <r>
    <n v="1"/>
    <n v="0"/>
    <x v="6"/>
    <n v="1"/>
    <s v="nadeemhussain3777@gmail.comGoogle Data Analytics"/>
    <n v="1100"/>
    <s v="Nadeem Hussain"/>
    <s v="nadeemhussain3777@gmail.com"/>
    <n v="7140303484393"/>
    <x v="1"/>
    <s v="google-data-analytics"/>
    <s v="Google"/>
    <s v="2025-08-16T02:43:22.491Z"/>
    <s v="2025-09-19T22:42:48.248Z"/>
    <n v="1"/>
    <n v="9"/>
    <x v="0"/>
    <s v="No"/>
    <s v="akepb-southern-male-n6n2y"/>
    <s v="AKEPB - Southern (Male)"/>
    <s v="Google Career Certificates Scholarship Program "/>
    <s v="CItQs"/>
    <m/>
    <m/>
    <x v="0"/>
    <x v="2"/>
    <x v="1"/>
    <s v="+923123777236"/>
    <n v="7140303484393"/>
    <d v="1998-05-04T00:00:00"/>
    <x v="6"/>
    <x v="26"/>
    <s v="Ali jiwani jk"/>
    <x v="0"/>
    <s v="Single"/>
    <x v="1"/>
    <x v="8"/>
    <s v="Advanced technical or soft skills training"/>
    <x v="0"/>
    <x v="0"/>
  </r>
  <r>
    <n v="1"/>
    <n v="0"/>
    <x v="2"/>
    <n v="1"/>
    <s v="mishaalb104@gmail.comGoogle AI Essentials"/>
    <n v="1101"/>
    <s v="Mishaal Bheraiya"/>
    <s v="mishaalb104@gmail.com"/>
    <n v="4220196996108"/>
    <x v="3"/>
    <s v="ai-essentials-google"/>
    <s v="Google"/>
    <s v="2025-07-10T10:27:42.810Z"/>
    <m/>
    <n v="0"/>
    <n v="5"/>
    <x v="0"/>
    <s v="No"/>
    <s v="akepb-southern-female-ezajg"/>
    <s v="AKEPB - Southern (Female)"/>
    <s v="Google Career Certificates Scholarship Program "/>
    <m/>
    <m/>
    <m/>
    <x v="0"/>
    <x v="0"/>
    <x v="0"/>
    <s v="+923313594674"/>
    <n v="4220196996108"/>
    <d v="2004-12-01T00:00:00"/>
    <x v="6"/>
    <x v="26"/>
    <s v="Noorabad"/>
    <x v="1"/>
    <s v="Single"/>
    <x v="1"/>
    <x v="6"/>
    <s v="Internship placements"/>
    <x v="1"/>
    <x v="2"/>
  </r>
  <r>
    <n v="1"/>
    <n v="0"/>
    <x v="6"/>
    <n v="1"/>
    <s v="arshi.chapsi@gmail.comGoogle Project Management"/>
    <n v="1102"/>
    <s v="Arsalan Chapsi"/>
    <s v="arshi.chapsi@gmail.com"/>
    <n v="4200026047063"/>
    <x v="0"/>
    <s v="google-project-management"/>
    <s v="Google"/>
    <s v="2025-09-09T02:06:49.635Z"/>
    <m/>
    <n v="0"/>
    <n v="7"/>
    <x v="0"/>
    <s v="No"/>
    <s v="akepb-southern-male-n6n2y"/>
    <s v="AKEPB - Southern (Male)"/>
    <m/>
    <m/>
    <m/>
    <m/>
    <x v="0"/>
    <x v="0"/>
    <x v="0"/>
    <s v="+923343959160"/>
    <n v="4200026047063"/>
    <d v="1990-11-28T00:00:00"/>
    <x v="6"/>
    <x v="21"/>
    <s v="Clifton "/>
    <x v="0"/>
    <s v="Single"/>
    <x v="2"/>
    <x v="6"/>
    <s v="Job referrals or placement support"/>
    <x v="0"/>
    <x v="1"/>
  </r>
  <r>
    <n v="1"/>
    <n v="0"/>
    <x v="2"/>
    <n v="1"/>
    <s v="mehboobrehmat16@gmail.comGoogle Prompting Essentials"/>
    <n v="1103"/>
    <s v="Mehboob Ali Shah"/>
    <s v="mehboobrehmat16@gmail.com"/>
    <n v="4130360625853"/>
    <x v="10"/>
    <s v="prompting-essentials-google"/>
    <s v="Google"/>
    <s v="2025-08-23T10:33:57.239Z"/>
    <s v="2025-08-23T10:49:16.095Z"/>
    <n v="0"/>
    <n v="4"/>
    <x v="0"/>
    <s v="No"/>
    <s v="akepb-southern-male-n6n2y"/>
    <s v="AKEPB - Southern (Male)"/>
    <s v="Google Career Certificates Scholarship Program "/>
    <s v="CItQs"/>
    <m/>
    <m/>
    <x v="0"/>
    <x v="0"/>
    <x v="0"/>
    <s v="+923450337215"/>
    <n v="4130360625853"/>
    <d v="2004-04-23T00:00:00"/>
    <x v="6"/>
    <x v="32"/>
    <s v="Mubarak JK"/>
    <x v="0"/>
    <s v="Single"/>
    <x v="1"/>
    <x v="2"/>
    <s v="Advanced technical or soft skills training"/>
    <x v="1"/>
    <x v="2"/>
  </r>
  <r>
    <n v="0"/>
    <n v="0"/>
    <x v="1"/>
    <n v="0"/>
    <s v="soniamehdi9@gmail.comGoogle AI Essentials"/>
    <n v="1104"/>
    <s v="Sonia Mehdi"/>
    <s v="soniamehdi9@gmail.com"/>
    <n v="7150504044586"/>
    <x v="3"/>
    <s v="ai-essentials-google"/>
    <s v="Google"/>
    <s v="2025-07-14T05:12:54.578Z"/>
    <s v="2025-07-17T11:33:39.480Z"/>
    <n v="0"/>
    <n v="5"/>
    <x v="0"/>
    <s v="No"/>
    <s v="akepb-southern-female-ezajg"/>
    <s v="AKEPB - Southern (Female)"/>
    <s v="Google Career Certificates Scholarship Program "/>
    <s v="sCvtf"/>
    <m/>
    <m/>
    <x v="0"/>
    <x v="0"/>
    <x v="0"/>
    <s v="+923409792184"/>
    <n v="7150504044586"/>
    <d v="1995-07-02T00:00:00"/>
    <x v="6"/>
    <x v="26"/>
    <s v="Gulshan e noor"/>
    <x v="1"/>
    <s v="Single"/>
    <x v="2"/>
    <x v="2"/>
    <s v="Advanced technical or soft skills training"/>
    <x v="0"/>
    <x v="0"/>
  </r>
  <r>
    <n v="1"/>
    <n v="0"/>
    <x v="0"/>
    <n v="1"/>
    <s v="alishah.m.chandani@gmail.comGoogle Business Intelligence"/>
    <n v="1105"/>
    <s v="Alishah Mukhtar Chandani"/>
    <s v="alishah.m.chandani@gmail.com"/>
    <n v="4220149599795"/>
    <x v="4"/>
    <s v="google-business-intelligence"/>
    <s v="Google"/>
    <s v="2025-07-27T19:13:47.989Z"/>
    <s v="2025-08-03T13:06:51.104Z"/>
    <n v="0"/>
    <n v="4"/>
    <x v="0"/>
    <s v="No"/>
    <s v="akepb-southern-male-n6n2y"/>
    <s v="AKEPB - Southern (Male)"/>
    <m/>
    <m/>
    <m/>
    <m/>
    <x v="0"/>
    <x v="0"/>
    <x v="0"/>
    <s v="+923362475324"/>
    <n v="4220149599795"/>
    <d v="1994-11-07T00:00:00"/>
    <x v="6"/>
    <x v="21"/>
    <s v="Clifton "/>
    <x v="0"/>
    <s v="Single"/>
    <x v="2"/>
    <x v="6"/>
    <s v="Advanced technical or soft skills training"/>
    <x v="0"/>
    <x v="1"/>
  </r>
  <r>
    <n v="0"/>
    <n v="1"/>
    <x v="1"/>
    <n v="0"/>
    <s v="ehtisham.wazir@scholar.aku.eduGoogle Project Management"/>
    <n v="1106"/>
    <s v="Ehtisham wazir"/>
    <s v="ehtisham.wazir@scholar.aku.edu"/>
    <n v="4200033814599"/>
    <x v="0"/>
    <s v="google-project-management"/>
    <s v="Google"/>
    <s v="2025-10-02T07:53:32.743Z"/>
    <m/>
    <n v="0"/>
    <n v="7"/>
    <x v="0"/>
    <s v="No"/>
    <s v="akepb-southern-male-n6n2y"/>
    <s v="AKEPB - Southern (Male)"/>
    <m/>
    <s v="CItQs"/>
    <m/>
    <m/>
    <x v="0"/>
    <x v="0"/>
    <x v="0"/>
    <s v="+923132500639"/>
    <n v="4200033814599"/>
    <d v="2002-04-01T00:00:00"/>
    <x v="6"/>
    <x v="26"/>
    <s v="Noorabad "/>
    <x v="0"/>
    <s v="Single"/>
    <x v="1"/>
    <x v="2"/>
    <s v="Support My Family members for Upskilling"/>
    <x v="1"/>
    <x v="2"/>
  </r>
  <r>
    <n v="1"/>
    <n v="0"/>
    <x v="0"/>
    <n v="1"/>
    <s v="jumaniahsen@gmail.comGoogle Digital Marketing &amp; E-commerce"/>
    <n v="1107"/>
    <s v="AHSEN"/>
    <s v="jumaniahsen@gmail.com"/>
    <n v="4130713072551"/>
    <x v="7"/>
    <s v="google-digital-marketing-ecommerce"/>
    <s v="Google"/>
    <s v="2025-08-06T17:59:10.596Z"/>
    <s v="2025-10-25T18:49:16.474Z"/>
    <n v="1"/>
    <n v="8"/>
    <x v="0"/>
    <s v="No"/>
    <s v="akepb-southern-male-n6n2y"/>
    <s v="AKEPB - Southern (Male)"/>
    <m/>
    <m/>
    <m/>
    <m/>
    <x v="0"/>
    <x v="11"/>
    <x v="1"/>
    <s v="+923307018244"/>
    <n v="4130713072551"/>
    <d v="2005-02-15T00:00:00"/>
    <x v="6"/>
    <x v="32"/>
    <s v="Aminabad "/>
    <x v="0"/>
    <s v="Single"/>
    <x v="1"/>
    <x v="2"/>
    <s v="Advanced technical or soft skills training"/>
    <x v="1"/>
    <x v="2"/>
  </r>
  <r>
    <n v="0"/>
    <n v="0"/>
    <x v="1"/>
    <n v="0"/>
    <s v="nisha.aara7@gmail.comGoogle Digital Marketing &amp; E-commerce"/>
    <n v="1108"/>
    <s v="Najma jalal"/>
    <s v="nisha.aara7@gmail.com"/>
    <n v="4240111179182"/>
    <x v="7"/>
    <s v="google-digital-marketing-ecommerce"/>
    <s v="Google"/>
    <s v="2025-07-11T18:36:46.050Z"/>
    <s v="2025-11-04T07:53:55.126Z"/>
    <n v="3"/>
    <n v="8"/>
    <x v="0"/>
    <s v="No"/>
    <s v="akepb-southern-female-ezajg"/>
    <s v="AKEPB - Southern (Female)"/>
    <m/>
    <s v="sCvtf"/>
    <m/>
    <m/>
    <x v="0"/>
    <x v="18"/>
    <x v="6"/>
    <s v="+923401230782"/>
    <n v="4240111179182"/>
    <d v="1990-08-14T00:00:00"/>
    <x v="6"/>
    <x v="26"/>
    <s v="Gulshan e Noor "/>
    <x v="1"/>
    <s v="Married"/>
    <x v="6"/>
    <x v="1"/>
    <s v="Entrepreneurship support and mentoring"/>
    <x v="0"/>
    <x v="0"/>
  </r>
  <r>
    <n v="1"/>
    <n v="0"/>
    <x v="2"/>
    <n v="1"/>
    <s v="ayaz.malik95@gmail.comGoogle AI Essentials"/>
    <n v="1109"/>
    <s v="Ayaz Malik"/>
    <s v="ayaz.malik95@gmail.com"/>
    <n v="4210195798287"/>
    <x v="3"/>
    <s v="ai-essentials-google"/>
    <s v="Google"/>
    <s v="2025-07-27T09:20:28.738Z"/>
    <s v="2025-07-27T09:50:29.282Z"/>
    <n v="0"/>
    <n v="5"/>
    <x v="0"/>
    <s v="No"/>
    <s v="akepb-southern-male-n6n2y"/>
    <s v="AKEPB - Southern (Male)"/>
    <s v="Google Career Certificates Scholarship Program "/>
    <m/>
    <m/>
    <m/>
    <x v="0"/>
    <x v="0"/>
    <x v="0"/>
    <s v="+923353018201"/>
    <n v="4210195798287"/>
    <d v="1995-08-09T00:00:00"/>
    <x v="6"/>
    <x v="20"/>
    <s v="Nizari "/>
    <x v="0"/>
    <s v="Single"/>
    <x v="5"/>
    <x v="5"/>
    <s v="Support My Family members for Upskilling"/>
    <x v="0"/>
    <x v="1"/>
  </r>
  <r>
    <n v="1"/>
    <n v="0"/>
    <x v="4"/>
    <n v="1"/>
    <s v="graphic.jafar@gmail.comGoogle Digital Marketing &amp; E-commerce"/>
    <n v="1110"/>
    <s v="Saleem Jafar"/>
    <s v="graphic.jafar@gmail.com"/>
    <n v="1520207675239"/>
    <x v="7"/>
    <s v="google-digital-marketing-ecommerce"/>
    <s v="Google"/>
    <s v="2025-09-14T07:05:10.243Z"/>
    <s v="2025-10-01T19:16:42.841Z"/>
    <n v="1"/>
    <n v="8"/>
    <x v="0"/>
    <s v="No"/>
    <s v="akepb-southern-male-n6n2y"/>
    <s v="AKEPB - Southern (Male)"/>
    <s v="Google Career Certificates Scholarship Program "/>
    <s v="uN1jO"/>
    <m/>
    <m/>
    <x v="0"/>
    <x v="11"/>
    <x v="1"/>
    <s v="+923448857011"/>
    <n v="1520207675239"/>
    <d v="1991-03-26T00:00:00"/>
    <x v="6"/>
    <x v="26"/>
    <s v="Ali Jiwani"/>
    <x v="0"/>
    <s v="Married"/>
    <x v="2"/>
    <x v="8"/>
    <s v="Entrepreneurship support and mentoring"/>
    <x v="0"/>
    <x v="0"/>
  </r>
  <r>
    <n v="1"/>
    <n v="0"/>
    <x v="2"/>
    <n v="1"/>
    <s v="duamombani18@gmail.comGoogle Prompting Essentials"/>
    <n v="1111"/>
    <s v="Dua Aziz mombani"/>
    <s v="duamombani18@gmail.com"/>
    <n v="4220120958952"/>
    <x v="10"/>
    <s v="prompting-essentials-google"/>
    <s v="Google"/>
    <s v="2025-08-31T13:48:32.098Z"/>
    <s v="2025-09-08T18:14:25.251Z"/>
    <n v="2"/>
    <n v="4"/>
    <x v="0"/>
    <s v="No"/>
    <s v="akepb-southern-female-ezajg"/>
    <s v="AKEPB - Southern (Female)"/>
    <m/>
    <m/>
    <m/>
    <m/>
    <x v="0"/>
    <x v="20"/>
    <x v="4"/>
    <s v="+923364807698"/>
    <n v="4220120958952"/>
    <d v="2004-07-11T00:00:00"/>
    <x v="6"/>
    <x v="23"/>
    <s v="Yes"/>
    <x v="1"/>
    <s v="Single"/>
    <x v="1"/>
    <x v="2"/>
    <s v="Job referrals or placement support"/>
    <x v="1"/>
    <x v="2"/>
  </r>
  <r>
    <n v="1"/>
    <n v="0"/>
    <x v="0"/>
    <n v="1"/>
    <s v="Shaziasani125@gmail.comGoogle Advanced Data Analytics"/>
    <n v="1112"/>
    <s v="Shazia dinar"/>
    <s v="Shaziasani125@gmail.com"/>
    <n v="7150403873826"/>
    <x v="5"/>
    <s v="google-advanced-data-analytics"/>
    <s v="Google"/>
    <s v="2025-07-10T16:36:54.216Z"/>
    <s v="2025-08-11T15:13:24.208Z"/>
    <n v="0"/>
    <n v="7"/>
    <x v="0"/>
    <s v="No"/>
    <s v="akepb-southern-female-ezajg"/>
    <s v="AKEPB - Southern (Female)"/>
    <m/>
    <m/>
    <m/>
    <m/>
    <x v="0"/>
    <x v="0"/>
    <x v="0"/>
    <s v="+923420572280"/>
    <n v="7150403873826"/>
    <d v="2000-05-26T00:00:00"/>
    <x v="6"/>
    <x v="26"/>
    <s v="Ali jiwani"/>
    <x v="1"/>
    <s v="Single"/>
    <x v="5"/>
    <x v="5"/>
    <s v="Advanced technical or soft skills training"/>
    <x v="1"/>
    <x v="1"/>
  </r>
  <r>
    <n v="1"/>
    <n v="0"/>
    <x v="2"/>
    <n v="1"/>
    <s v="hadiqazeemkhan@gmail.comGoogle Data Analytics"/>
    <n v="1113"/>
    <s v="Hadiqa Azeem"/>
    <s v="hadiqazeemkhan@gmail.com"/>
    <n v="4230171242716"/>
    <x v="1"/>
    <s v="google-data-analytics"/>
    <s v="Google"/>
    <s v="2025-07-10T11:26:23.687Z"/>
    <s v="2025-08-25T10:22:50.583Z"/>
    <n v="0"/>
    <n v="8"/>
    <x v="0"/>
    <s v="No"/>
    <s v="akepb-southern-female-ezajg"/>
    <s v="AKEPB - Southern (Female)"/>
    <s v="Google Career Certificates Scholarship Program "/>
    <m/>
    <m/>
    <m/>
    <x v="0"/>
    <x v="0"/>
    <x v="0"/>
    <s v="+923492981918"/>
    <n v="4230171242716"/>
    <d v="1999-05-22T00:00:00"/>
    <x v="6"/>
    <x v="26"/>
    <s v="Gulshan e Noor "/>
    <x v="1"/>
    <s v="Single"/>
    <x v="5"/>
    <x v="2"/>
    <s v="Advanced technical or soft skills training"/>
    <x v="0"/>
    <x v="1"/>
  </r>
  <r>
    <n v="0"/>
    <n v="5"/>
    <x v="1"/>
    <n v="0"/>
    <s v="neelumimran2013@gmail.comGoogle UX Design"/>
    <n v="1114"/>
    <s v="Neelam Hussain"/>
    <s v="neelumimran2013@gmail.com"/>
    <n v="4130422441968"/>
    <x v="9"/>
    <s v="google-ux-design"/>
    <s v="Google"/>
    <s v="2025-07-12T16:39:38.893Z"/>
    <s v="2025-07-22T12:39:52.874Z"/>
    <n v="1"/>
    <n v="8"/>
    <x v="0"/>
    <s v="No"/>
    <s v="akepb-southern-female-ezajg"/>
    <s v="AKEPB - Southern (Female)"/>
    <s v="Google Career Certificates Scholarship Program "/>
    <s v="uN1jO"/>
    <m/>
    <m/>
    <x v="0"/>
    <x v="11"/>
    <x v="1"/>
    <s v="+923350027292"/>
    <n v="4130422441968"/>
    <d v="1982-10-06T00:00:00"/>
    <x v="6"/>
    <x v="32"/>
    <s v="Mubarak JK"/>
    <x v="1"/>
    <s v="Married"/>
    <x v="2"/>
    <x v="2"/>
    <s v="Participation in hackathons and innovation challenges"/>
    <x v="4"/>
    <x v="0"/>
  </r>
  <r>
    <n v="0"/>
    <n v="0"/>
    <x v="1"/>
    <n v="0"/>
    <s v="tarani.naeem@gmail.comGoogle AI Essentials"/>
    <n v="1115"/>
    <s v="Naeem Tarani"/>
    <s v="tarani.naeem@gmail.com"/>
    <n v="4220139690145"/>
    <x v="3"/>
    <s v="ai-essentials-google"/>
    <s v="Google"/>
    <s v="2025-08-30T19:51:43.106Z"/>
    <m/>
    <n v="0"/>
    <n v="5"/>
    <x v="0"/>
    <s v="No"/>
    <s v="akepb-southern-male-n6n2y"/>
    <s v="AKEPB - Southern (Male)"/>
    <m/>
    <m/>
    <m/>
    <m/>
    <x v="0"/>
    <x v="0"/>
    <x v="0"/>
    <s v="+923142323001"/>
    <n v="4220139690145"/>
    <d v="1984-03-26T00:00:00"/>
    <x v="6"/>
    <x v="23"/>
    <s v="Rehmani Garden "/>
    <x v="0"/>
    <s v="Married"/>
    <x v="5"/>
    <x v="2"/>
    <s v="Support My Family members for Upskilling"/>
    <x v="4"/>
    <x v="0"/>
  </r>
  <r>
    <n v="1"/>
    <n v="0"/>
    <x v="2"/>
    <n v="1"/>
    <s v="neelamnadirshah@gmail.comGoogle Data Analytics"/>
    <n v="1116"/>
    <s v="Neelam"/>
    <s v="neelamnadirshah@gmail.com"/>
    <n v="4200077126996"/>
    <x v="1"/>
    <s v="google-data-analytics"/>
    <s v="Google"/>
    <s v="2025-08-19T05:19:04.203Z"/>
    <s v="2025-11-02T18:22:48.240Z"/>
    <n v="0"/>
    <n v="9"/>
    <x v="0"/>
    <s v="No"/>
    <s v="akepb-southern-female-ezajg"/>
    <s v="AKEPB - Southern (Female)"/>
    <s v="Google Career Certificates Scholarship Program "/>
    <m/>
    <m/>
    <m/>
    <x v="0"/>
    <x v="0"/>
    <x v="0"/>
    <s v="+923323261150"/>
    <n v="4200077126996"/>
    <d v="2004-07-15T00:00:00"/>
    <x v="6"/>
    <x v="26"/>
    <s v="Gulzar e rahim "/>
    <x v="1"/>
    <s v="Single"/>
    <x v="5"/>
    <x v="2"/>
    <s v="Internship placements"/>
    <x v="1"/>
    <x v="2"/>
  </r>
  <r>
    <n v="0"/>
    <n v="1"/>
    <x v="1"/>
    <n v="0"/>
    <s v="hinashoukat00@gmail.comGoogle Data Analytics"/>
    <n v="1117"/>
    <s v="Hina Shoukat"/>
    <s v="hinashoukat00@gmail.com"/>
    <n v="4210158999322"/>
    <x v="1"/>
    <s v="google-data-analytics"/>
    <s v="Google"/>
    <s v="2025-08-06T15:25:17.503Z"/>
    <s v="2025-10-06T16:14:18.240Z"/>
    <n v="2"/>
    <n v="9"/>
    <x v="0"/>
    <s v="No"/>
    <s v="akepb-southern-female-ezajg"/>
    <s v="AKEPB - Southern (Female)"/>
    <m/>
    <s v="IUBqF"/>
    <m/>
    <m/>
    <x v="0"/>
    <x v="6"/>
    <x v="3"/>
    <s v="+923122475083"/>
    <n v="4210158999322"/>
    <d v="1998-10-09T00:00:00"/>
    <x v="6"/>
    <x v="23"/>
    <s v="sultanabad JK"/>
    <x v="1"/>
    <s v="Engaged"/>
    <x v="1"/>
    <x v="0"/>
    <s v="Advanced technical or soft skills training"/>
    <x v="0"/>
    <x v="2"/>
  </r>
  <r>
    <n v="1"/>
    <n v="0"/>
    <x v="2"/>
    <n v="1"/>
    <s v="nadiaqshah.live@gmail.comGoogle Digital Marketing &amp; E-commerce"/>
    <n v="1118"/>
    <s v="Nadia shah"/>
    <s v="nadiaqshah.live@gmail.com"/>
    <n v="4210104584058"/>
    <x v="7"/>
    <s v="google-digital-marketing-ecommerce"/>
    <s v="Google"/>
    <s v="2025-07-17T15:47:08.461Z"/>
    <s v="2025-11-02T16:45:32.343Z"/>
    <n v="0"/>
    <n v="8"/>
    <x v="0"/>
    <s v="No"/>
    <s v="akepb-southern-female-ezajg"/>
    <s v="AKEPB - Southern (Female)"/>
    <s v="Google Career Certificates Scholarship Program "/>
    <s v="SSJYx"/>
    <m/>
    <m/>
    <x v="0"/>
    <x v="0"/>
    <x v="0"/>
    <s v="+923412944413"/>
    <n v="4210104584058"/>
    <d v="1988-05-01T00:00:00"/>
    <x v="6"/>
    <x v="23"/>
    <s v="Sultanabad "/>
    <x v="1"/>
    <s v="Married"/>
    <x v="2"/>
    <x v="8"/>
    <s v="Entrepreneurship support and mentoring"/>
    <x v="4"/>
    <x v="0"/>
  </r>
  <r>
    <n v="1"/>
    <n v="0"/>
    <x v="2"/>
    <n v="1"/>
    <s v="mariamsohail024@gmail.comGoogle Prompting Essentials"/>
    <n v="1119"/>
    <s v="Mariam Sohail"/>
    <s v="mariamsohail024@gmail.com"/>
    <n v="4210160463996"/>
    <x v="10"/>
    <s v="prompting-essentials-google"/>
    <s v="Google"/>
    <s v="2025-07-13T14:56:41.176Z"/>
    <s v="2025-07-18T10:37:32.216Z"/>
    <n v="0"/>
    <n v="4"/>
    <x v="0"/>
    <s v="No"/>
    <s v="akepb-southern-female-ezajg"/>
    <s v="AKEPB - Southern (Female)"/>
    <m/>
    <m/>
    <m/>
    <m/>
    <x v="0"/>
    <x v="0"/>
    <x v="0"/>
    <s v="+923040181130"/>
    <n v="4210160463996"/>
    <d v="2002-04-24T00:00:00"/>
    <x v="6"/>
    <x v="26"/>
    <s v="Ali jiwani "/>
    <x v="1"/>
    <s v="Single"/>
    <x v="3"/>
    <x v="1"/>
    <s v="Advanced technical or soft skills training"/>
    <x v="1"/>
    <x v="1"/>
  </r>
  <r>
    <n v="0"/>
    <n v="2"/>
    <x v="1"/>
    <n v="0"/>
    <s v="noshaba.akber07@gmail.comGoogle Digital Marketing &amp; E-commerce"/>
    <n v="1120"/>
    <s v="Noshaba Akber Ali"/>
    <s v="noshaba.akber07@gmail.com"/>
    <n v="4220164958912"/>
    <x v="7"/>
    <s v="google-digital-marketing-ecommerce"/>
    <s v="Google"/>
    <s v="2025-09-08T06:17:44.575Z"/>
    <s v="2025-09-08T11:37:51.617Z"/>
    <n v="0"/>
    <n v="8"/>
    <x v="0"/>
    <s v="No"/>
    <s v="akepb-southern-female-ezajg"/>
    <s v="AKEPB - Southern (Female)"/>
    <m/>
    <m/>
    <m/>
    <m/>
    <x v="0"/>
    <x v="0"/>
    <x v="0"/>
    <s v="+923431278298"/>
    <n v="4220164958912"/>
    <d v="1995-11-28T00:00:00"/>
    <x v="6"/>
    <x v="23"/>
    <s v="DARKHANA"/>
    <x v="1"/>
    <s v="Single"/>
    <x v="1"/>
    <x v="0"/>
    <s v="Job referrals or placement support"/>
    <x v="0"/>
    <x v="0"/>
  </r>
  <r>
    <n v="1"/>
    <n v="0"/>
    <x v="0"/>
    <n v="1"/>
    <s v="sarakarimhudani@gmail.comGoogle Data Analytics"/>
    <n v="1121"/>
    <s v="Sara Hudani"/>
    <s v="sarakarimhudani@gmail.com"/>
    <n v="4210157548256"/>
    <x v="1"/>
    <s v="google-data-analytics"/>
    <s v="Google"/>
    <s v="2025-07-21T04:39:42.815Z"/>
    <s v="2025-10-30T13:34:13.284Z"/>
    <n v="2"/>
    <n v="9"/>
    <x v="0"/>
    <s v="No"/>
    <s v="akepb-southern-female-ezajg"/>
    <s v="AKEPB - Southern (Female)"/>
    <s v="Google Career Certificates Scholarship Program "/>
    <s v="IUBqF"/>
    <m/>
    <m/>
    <x v="0"/>
    <x v="6"/>
    <x v="3"/>
    <s v="+923363598423"/>
    <n v="4210157548256"/>
    <d v="2000-11-14T00:00:00"/>
    <x v="6"/>
    <x v="20"/>
    <s v="Alyabad"/>
    <x v="1"/>
    <s v="Single"/>
    <x v="2"/>
    <x v="5"/>
    <s v="Advanced technical or soft skills training"/>
    <x v="1"/>
    <x v="1"/>
  </r>
  <r>
    <n v="0"/>
    <n v="1"/>
    <x v="1"/>
    <n v="0"/>
    <s v="youhanmogh@gmail.comGoogle Business Intelligence"/>
    <n v="1122"/>
    <s v="Youhan Ali Shah"/>
    <s v="youhanmogh@gmail.com"/>
    <n v="1520121272549"/>
    <x v="4"/>
    <s v="google-business-intelligence"/>
    <s v="Google"/>
    <s v="2025-10-28T10:27:22.685Z"/>
    <s v="2025-10-28T11:07:10.101Z"/>
    <n v="1"/>
    <n v="4"/>
    <x v="0"/>
    <s v="No"/>
    <s v="akepb-southern-male-n6n2y"/>
    <s v="AKEPB - Southern (Male)"/>
    <s v="Google Career Certificates Scholarship Program "/>
    <m/>
    <m/>
    <m/>
    <x v="0"/>
    <x v="9"/>
    <x v="3"/>
    <s v="+923455917926"/>
    <n v="1520121272549"/>
    <d v="2005-02-04T00:00:00"/>
    <x v="6"/>
    <x v="26"/>
    <s v="Evershine JK"/>
    <x v="0"/>
    <s v="Single"/>
    <x v="5"/>
    <x v="1"/>
    <s v="Internship placements"/>
    <x v="1"/>
    <x v="2"/>
  </r>
  <r>
    <n v="1"/>
    <n v="0"/>
    <x v="0"/>
    <n v="1"/>
    <s v="alizainrehmatullah@gmail.comGoogle Business Intelligence"/>
    <n v="1123"/>
    <s v="Ali Zain Rehmatullah"/>
    <s v="alizainrehmatullah@gmail.com"/>
    <n v="4220130794047"/>
    <x v="4"/>
    <s v="google-business-intelligence"/>
    <s v="Google"/>
    <s v="2025-07-15T19:41:31.102Z"/>
    <s v="2025-07-26T18:58:35.912Z"/>
    <n v="1"/>
    <n v="4"/>
    <x v="0"/>
    <s v="No"/>
    <s v="akepb-southern-male-n6n2y"/>
    <s v="AKEPB - Southern (Male)"/>
    <m/>
    <s v="u5kaF"/>
    <m/>
    <m/>
    <x v="0"/>
    <x v="9"/>
    <x v="3"/>
    <s v="+923201260737"/>
    <n v="4220130794047"/>
    <d v="2002-02-05T00:00:00"/>
    <x v="6"/>
    <x v="23"/>
    <s v="Darkhana"/>
    <x v="0"/>
    <s v="Single"/>
    <x v="2"/>
    <x v="8"/>
    <s v="Advanced technical or soft skills training"/>
    <x v="1"/>
    <x v="1"/>
  </r>
  <r>
    <n v="1"/>
    <n v="0"/>
    <x v="0"/>
    <n v="1"/>
    <s v="esfanmerchant@gmail.comGoogle Advanced Data Analytics"/>
    <n v="1124"/>
    <s v="Esfan Merchant"/>
    <s v="esfanmerchant@gmail.com"/>
    <n v="4210174157831"/>
    <x v="5"/>
    <s v="google-advanced-data-analytics"/>
    <s v="Google"/>
    <s v="2025-07-11T08:07:31.495Z"/>
    <s v="2025-07-11T09:12:16.482Z"/>
    <n v="0"/>
    <n v="8"/>
    <x v="0"/>
    <s v="No"/>
    <s v="akepb-southern-male-n6n2y"/>
    <s v="AKEPB - Southern (Male)"/>
    <m/>
    <s v="RhYZc"/>
    <m/>
    <m/>
    <x v="0"/>
    <x v="0"/>
    <x v="0"/>
    <s v="+923443003108"/>
    <n v="4210174157831"/>
    <d v="2006-09-06T00:00:00"/>
    <x v="6"/>
    <x v="20"/>
    <s v="Salimahabad"/>
    <x v="0"/>
    <s v="Single"/>
    <x v="1"/>
    <x v="5"/>
    <s v="Job referrals or placement support"/>
    <x v="1"/>
    <x v="2"/>
  </r>
  <r>
    <n v="0"/>
    <n v="5"/>
    <x v="1"/>
    <n v="0"/>
    <s v="neelumimran2013@gmail.comGoogle Cybersecurity"/>
    <n v="1125"/>
    <s v="Neelam Hussain"/>
    <s v="neelumimran2013@gmail.com"/>
    <n v="4130422441968"/>
    <x v="2"/>
    <s v="google-cybersecurity"/>
    <s v="Google"/>
    <s v="2025-07-12T16:38:55.543Z"/>
    <s v="2025-07-22T12:39:52.874Z"/>
    <n v="1"/>
    <n v="9"/>
    <x v="0"/>
    <s v="No"/>
    <s v="akepb-southern-female-ezajg"/>
    <s v="AKEPB - Southern (Female)"/>
    <s v="Google Career Certificates Scholarship Program "/>
    <s v="SSJYx"/>
    <m/>
    <m/>
    <x v="0"/>
    <x v="2"/>
    <x v="1"/>
    <s v="+923350027292"/>
    <n v="4130422441968"/>
    <d v="1982-10-06T00:00:00"/>
    <x v="6"/>
    <x v="32"/>
    <s v="Mubarak JK"/>
    <x v="1"/>
    <s v="Married"/>
    <x v="2"/>
    <x v="2"/>
    <s v="Participation in hackathons and innovation challenges"/>
    <x v="4"/>
    <x v="0"/>
  </r>
  <r>
    <n v="1"/>
    <n v="0"/>
    <x v="0"/>
    <n v="1"/>
    <s v="salahuddinkhiyani@yahoo.comGoogle Project Management"/>
    <n v="1126"/>
    <s v="Salahuddin khiyani"/>
    <s v="salahuddinkhiyani@yahoo.com"/>
    <n v="4220192511319"/>
    <x v="0"/>
    <s v="google-project-management"/>
    <s v="Google"/>
    <s v="2025-07-11T04:28:36.734Z"/>
    <s v="2025-10-15T20:38:29.413Z"/>
    <n v="3"/>
    <n v="7"/>
    <x v="0"/>
    <s v="No"/>
    <s v="akepb-southern-male-n6n2y"/>
    <s v="AKEPB - Southern (Male)"/>
    <s v="Google Career Certificates Scholarship Program "/>
    <s v="uN1jO"/>
    <m/>
    <m/>
    <x v="0"/>
    <x v="21"/>
    <x v="4"/>
    <s v="+923222286815"/>
    <n v="4220192511319"/>
    <d v="1969-08-12T00:00:00"/>
    <x v="6"/>
    <x v="26"/>
    <s v="Noorabad"/>
    <x v="0"/>
    <s v="Married"/>
    <x v="0"/>
    <x v="8"/>
    <s v="Advanced technical or soft skills training"/>
    <x v="3"/>
    <x v="0"/>
  </r>
  <r>
    <n v="1"/>
    <n v="0"/>
    <x v="2"/>
    <n v="1"/>
    <s v="asifh110@gmail.comGoogle Data Analytics"/>
    <n v="1127"/>
    <s v="Asif Hashim"/>
    <s v="asifh110@gmail.com"/>
    <n v="4210116636787"/>
    <x v="1"/>
    <s v="google-data-analytics"/>
    <s v="Google"/>
    <s v="2025-09-26T11:53:54.475Z"/>
    <s v="2025-11-04T05:40:06.495Z"/>
    <n v="4"/>
    <n v="9"/>
    <x v="0"/>
    <s v="No"/>
    <s v="akepb-southern-male-n6n2y"/>
    <s v="AKEPB - Southern (Male)"/>
    <s v="Google Career Certificates Scholarship Program "/>
    <m/>
    <m/>
    <m/>
    <x v="0"/>
    <x v="7"/>
    <x v="4"/>
    <s v="+923002215915"/>
    <n v="4210116636787"/>
    <d v="1971-11-23T00:00:00"/>
    <x v="6"/>
    <x v="26"/>
    <s v="Noorabad "/>
    <x v="0"/>
    <s v="Married"/>
    <x v="2"/>
    <x v="7"/>
    <s v="Entrepreneurship support and mentoring"/>
    <x v="3"/>
    <x v="0"/>
  </r>
  <r>
    <n v="1"/>
    <n v="0"/>
    <x v="6"/>
    <n v="1"/>
    <s v="ramshariaz14@hotmail.comGoogle IT Support"/>
    <n v="1128"/>
    <s v="Ramsha Riaz"/>
    <s v="ramshariaz14@hotmail.com"/>
    <n v="4210164665892"/>
    <x v="6"/>
    <s v="google-it-support"/>
    <s v="Google"/>
    <s v="2025-09-02T22:03:46.162Z"/>
    <s v="2025-10-03T07:32:13.998Z"/>
    <n v="0"/>
    <n v="6"/>
    <x v="0"/>
    <s v="No"/>
    <s v="akepb-southern-female-ezajg"/>
    <s v="AKEPB - Southern (Female)"/>
    <m/>
    <m/>
    <m/>
    <m/>
    <x v="0"/>
    <x v="0"/>
    <x v="0"/>
    <s v="+923322288260"/>
    <n v="4210164665892"/>
    <d v="2004-04-17T00:00:00"/>
    <x v="6"/>
    <x v="26"/>
    <s v="Al Azhar garden "/>
    <x v="1"/>
    <s v="Single"/>
    <x v="5"/>
    <x v="0"/>
    <s v="Support My Family members for Upskilling"/>
    <x v="1"/>
    <x v="2"/>
  </r>
  <r>
    <n v="1"/>
    <n v="0"/>
    <x v="2"/>
    <n v="1"/>
    <s v="soniamehdi9@gmail.comGoogle Prompting Essentials"/>
    <n v="1129"/>
    <s v="Sonia Mehdi"/>
    <s v="soniamehdi9@gmail.com"/>
    <n v="7150504044586"/>
    <x v="10"/>
    <s v="prompting-essentials-google"/>
    <s v="Google"/>
    <s v="2025-08-30T04:59:11.822Z"/>
    <m/>
    <n v="0"/>
    <n v="4"/>
    <x v="0"/>
    <s v="No"/>
    <s v="akepb-southern-female-ezajg"/>
    <s v="AKEPB - Southern (Female)"/>
    <m/>
    <m/>
    <m/>
    <m/>
    <x v="0"/>
    <x v="0"/>
    <x v="0"/>
    <s v="+923409792184"/>
    <n v="7150504044586"/>
    <d v="1995-07-02T00:00:00"/>
    <x v="6"/>
    <x v="26"/>
    <s v="Gulshan e noor"/>
    <x v="1"/>
    <s v="Single"/>
    <x v="2"/>
    <x v="2"/>
    <s v="Advanced technical or soft skills training"/>
    <x v="0"/>
    <x v="0"/>
  </r>
  <r>
    <n v="0"/>
    <n v="1"/>
    <x v="1"/>
    <n v="0"/>
    <s v="saroshanwerali@gmail.comGoogle IT Automation with Python"/>
    <n v="1130"/>
    <s v="Sarosh Morani"/>
    <s v="saroshanwerali@gmail.com"/>
    <n v="4220105796474"/>
    <x v="8"/>
    <s v="google-it-automation"/>
    <s v="Google"/>
    <s v="2025-08-11T07:58:13.437Z"/>
    <s v="2025-10-18T09:40:59.701Z"/>
    <n v="0"/>
    <n v="7"/>
    <x v="0"/>
    <s v="No"/>
    <s v="akepb-southern-female-ezajg"/>
    <s v="AKEPB - Southern (Female)"/>
    <s v="Google Career Certificates Scholarship Program "/>
    <s v="uN1jO"/>
    <m/>
    <m/>
    <x v="0"/>
    <x v="0"/>
    <x v="0"/>
    <s v="+923332711437"/>
    <n v="4220105796474"/>
    <d v="2006-01-19T00:00:00"/>
    <x v="6"/>
    <x v="23"/>
    <s v="Amynabad"/>
    <x v="1"/>
    <s v="Single"/>
    <x v="1"/>
    <x v="6"/>
    <s v="Advanced technical or soft skills training"/>
    <x v="1"/>
    <x v="2"/>
  </r>
  <r>
    <n v="0"/>
    <n v="1"/>
    <x v="1"/>
    <n v="0"/>
    <s v="iqbalpervez121@gmail.comGoogle Digital Marketing &amp; E-commerce"/>
    <n v="1131"/>
    <s v="Pervez iqbaI"/>
    <s v="iqbalpervez121@gmail.com"/>
    <n v="7170203465163"/>
    <x v="7"/>
    <s v="google-digital-marketing-ecommerce"/>
    <s v="Google"/>
    <s v="2025-08-22T07:35:58.128Z"/>
    <s v="2025-08-22T13:02:33.066Z"/>
    <n v="0"/>
    <n v="8"/>
    <x v="0"/>
    <s v="No"/>
    <s v="akepb-southern-male-n6n2y"/>
    <s v="AKEPB - Southern (Male)"/>
    <s v="Google Career Certificates Scholarship Program "/>
    <s v="SSJYx"/>
    <m/>
    <m/>
    <x v="0"/>
    <x v="0"/>
    <x v="0"/>
    <s v="+923169201238"/>
    <n v="7170203465163"/>
    <d v="1997-07-12T00:00:00"/>
    <x v="6"/>
    <x v="26"/>
    <s v="Gulshan-e-noor "/>
    <x v="0"/>
    <s v="Single"/>
    <x v="5"/>
    <x v="2"/>
    <s v="Entrepreneurship support and mentoring"/>
    <x v="0"/>
    <x v="1"/>
  </r>
  <r>
    <n v="0"/>
    <n v="1"/>
    <x v="1"/>
    <n v="0"/>
    <s v="mrkabirkhowaja@gmail.comGoogle Cybersecurity"/>
    <n v="1132"/>
    <s v="Kabir Hassan Khowaja"/>
    <s v="mrkabirkhowaja@gmail.com"/>
    <n v="4140158669259"/>
    <x v="2"/>
    <s v="google-cybersecurity"/>
    <s v="Google"/>
    <s v="2025-08-31T10:52:26.935Z"/>
    <s v="2025-09-22T15:37:17.721Z"/>
    <n v="2"/>
    <n v="9"/>
    <x v="0"/>
    <s v="No"/>
    <s v="akepb-southern-male-n6n2y"/>
    <s v="AKEPB - Southern (Male)"/>
    <m/>
    <s v="uN1jO"/>
    <m/>
    <m/>
    <x v="0"/>
    <x v="6"/>
    <x v="3"/>
    <s v="+923272826962"/>
    <n v="4140158669259"/>
    <d v="2005-03-31T00:00:00"/>
    <x v="6"/>
    <x v="31"/>
    <s v="Wali Mohd village "/>
    <x v="0"/>
    <s v="Single"/>
    <x v="1"/>
    <x v="8"/>
    <s v="Participation in hackathons and innovation challenges"/>
    <x v="1"/>
    <x v="2"/>
  </r>
  <r>
    <n v="1"/>
    <n v="0"/>
    <x v="0"/>
    <n v="1"/>
    <s v="azimkashifali3055@gmail.comGoogle Data Analytics"/>
    <n v="1133"/>
    <s v="Kashif Ali Azim"/>
    <s v="azimkashifali3055@gmail.com"/>
    <n v="1520146877667"/>
    <x v="1"/>
    <s v="google-data-analytics"/>
    <s v="Google"/>
    <s v="2025-07-19T07:42:57.647Z"/>
    <s v="2025-07-19T07:53:09.391Z"/>
    <n v="0"/>
    <n v="9"/>
    <x v="0"/>
    <s v="No"/>
    <s v="akepb-southern-male-n6n2y"/>
    <s v="AKEPB - Southern (Male)"/>
    <s v="Google Career Certificates Scholarship Program "/>
    <s v="uN1jO"/>
    <m/>
    <m/>
    <x v="0"/>
    <x v="0"/>
    <x v="0"/>
    <s v="+923104972925"/>
    <n v="1520146877667"/>
    <d v="2002-04-15T00:00:00"/>
    <x v="6"/>
    <x v="26"/>
    <s v="Evershine JammatKhana"/>
    <x v="0"/>
    <s v="Single"/>
    <x v="5"/>
    <x v="2"/>
    <s v="Job referrals or placement support"/>
    <x v="1"/>
    <x v="1"/>
  </r>
  <r>
    <n v="1"/>
    <n v="0"/>
    <x v="0"/>
    <n v="1"/>
    <s v="yaqinshah1999@gmail.comGoogle Digital Marketing &amp; E-commerce"/>
    <n v="1134"/>
    <s v="yaqin shah"/>
    <s v="yaqinshah1999@gmail.com"/>
    <n v="1520172200493"/>
    <x v="7"/>
    <s v="google-digital-marketing-ecommerce"/>
    <s v="Google"/>
    <s v="2025-07-10T17:25:03.546Z"/>
    <s v="2025-10-30T03:48:44.986Z"/>
    <n v="1"/>
    <n v="8"/>
    <x v="0"/>
    <s v="No"/>
    <s v="akepb-southern-male-n6n2y"/>
    <s v="AKEPB - Southern (Male)"/>
    <s v="Google Career Certificates Scholarship Program "/>
    <m/>
    <m/>
    <m/>
    <x v="0"/>
    <x v="11"/>
    <x v="1"/>
    <s v="+923497397221"/>
    <n v="1520172200493"/>
    <d v="1999-12-12T00:00:00"/>
    <x v="6"/>
    <x v="21"/>
    <s v="clifton karachi"/>
    <x v="0"/>
    <s v="Single"/>
    <x v="2"/>
    <x v="0"/>
    <s v="Support My Family members for Upskilling"/>
    <x v="0"/>
    <x v="2"/>
  </r>
  <r>
    <n v="1"/>
    <n v="0"/>
    <x v="2"/>
    <n v="1"/>
    <s v="saherkhowaja14@outlook.comGoogle Project Management"/>
    <n v="1135"/>
    <s v="Saher Suleman Basaria"/>
    <s v="saherkhowaja14@outlook.com"/>
    <n v="4210133952094"/>
    <x v="0"/>
    <s v="google-project-management"/>
    <s v="Google"/>
    <s v="2025-07-12T10:46:12.250Z"/>
    <s v="2025-09-10T12:31:58.401Z"/>
    <n v="3"/>
    <n v="7"/>
    <x v="0"/>
    <s v="No"/>
    <s v="akepb-southern-female-ezajg"/>
    <s v="AKEPB - Southern (Female)"/>
    <m/>
    <m/>
    <m/>
    <m/>
    <x v="0"/>
    <x v="21"/>
    <x v="4"/>
    <s v="+923332979574"/>
    <n v="4210133952094"/>
    <d v="1993-03-14T00:00:00"/>
    <x v="6"/>
    <x v="23"/>
    <s v="Darkhana"/>
    <x v="1"/>
    <s v="Married"/>
    <x v="2"/>
    <x v="8"/>
    <s v="Advanced technical or soft skills training"/>
    <x v="0"/>
    <x v="0"/>
  </r>
  <r>
    <n v="1"/>
    <n v="0"/>
    <x v="0"/>
    <n v="1"/>
    <s v="ziaarif98@gmail.comGoogle Business Intelligence"/>
    <n v="1136"/>
    <s v="Zia Arif Jumani"/>
    <s v="ziaarif98@gmail.com"/>
    <n v="4220163668457"/>
    <x v="4"/>
    <s v="google-business-intelligence"/>
    <s v="Google"/>
    <s v="2025-07-11T04:58:20.317Z"/>
    <s v="2025-10-16T05:56:30.854Z"/>
    <n v="0"/>
    <n v="4"/>
    <x v="0"/>
    <s v="No"/>
    <s v="akepb-southern-male-n6n2y"/>
    <s v="AKEPB - Southern (Male)"/>
    <s v="Google Career Certificates Scholarship Program "/>
    <s v="RZJPw"/>
    <m/>
    <m/>
    <x v="0"/>
    <x v="0"/>
    <x v="0"/>
    <s v="+923238074005"/>
    <n v="4220163668457"/>
    <d v="1998-12-18T00:00:00"/>
    <x v="6"/>
    <x v="23"/>
    <s v="Darkhana Jamat Khana"/>
    <x v="0"/>
    <s v="Single"/>
    <x v="1"/>
    <x v="8"/>
    <s v="Job referrals or placement support"/>
    <x v="0"/>
    <x v="1"/>
  </r>
  <r>
    <n v="1"/>
    <n v="0"/>
    <x v="0"/>
    <n v="1"/>
    <s v="aaalimohdaslam@gmail.comGoogle Advanced Data Analytics"/>
    <n v="1137"/>
    <s v="Ali Muhammad"/>
    <s v="aaalimohdaslam@gmail.com"/>
    <n v="4220151398543"/>
    <x v="5"/>
    <s v="google-advanced-data-analytics"/>
    <s v="Google"/>
    <s v="2025-07-20T18:09:42.557Z"/>
    <s v="2025-08-14T21:42:53.067Z"/>
    <n v="0"/>
    <n v="8"/>
    <x v="0"/>
    <s v="No"/>
    <s v="akepb-southern-male-n6n2y"/>
    <s v="AKEPB - Southern (Male)"/>
    <s v="Google Career Certificates Scholarship Program "/>
    <s v="CItQs"/>
    <m/>
    <m/>
    <x v="0"/>
    <x v="0"/>
    <x v="0"/>
    <s v="+923323047724"/>
    <n v="4220151398543"/>
    <d v="2001-01-17T00:00:00"/>
    <x v="6"/>
    <x v="23"/>
    <s v="Darkhana "/>
    <x v="0"/>
    <s v="Single"/>
    <x v="1"/>
    <x v="8"/>
    <s v="Advanced technical or soft skills training"/>
    <x v="1"/>
    <x v="1"/>
  </r>
  <r>
    <n v="1"/>
    <n v="0"/>
    <x v="0"/>
    <n v="1"/>
    <s v="sajidaaziz533@gmail.comGoogle Project Management"/>
    <n v="1138"/>
    <s v="Sajida Aziz"/>
    <s v="sajidaaziz533@gmail.com"/>
    <n v="1520294271136"/>
    <x v="0"/>
    <s v="google-project-management"/>
    <s v="Google"/>
    <s v="2025-09-09T14:04:24.232Z"/>
    <s v="2025-10-31T11:30:54.467Z"/>
    <n v="1"/>
    <n v="7"/>
    <x v="0"/>
    <s v="No"/>
    <s v="akepb-southern-female-ezajg"/>
    <s v="AKEPB - Southern (Female)"/>
    <s v="Google Career Certificates Scholarship Program "/>
    <m/>
    <m/>
    <m/>
    <x v="0"/>
    <x v="1"/>
    <x v="1"/>
    <s v="+923319820066"/>
    <n v="1520294271136"/>
    <d v="1996-02-02T00:00:00"/>
    <x v="6"/>
    <x v="21"/>
    <s v="Clifton Jk "/>
    <x v="1"/>
    <s v="Married"/>
    <x v="2"/>
    <x v="6"/>
    <s v="Job referrals or placement support"/>
    <x v="0"/>
    <x v="0"/>
  </r>
  <r>
    <n v="0"/>
    <n v="0"/>
    <x v="1"/>
    <n v="0"/>
    <s v="nchandani690@gmail.comGoogle Cybersecurity"/>
    <n v="1139"/>
    <s v="Naushad Chandani"/>
    <s v="nchandani690@gmail.com"/>
    <n v="4210112377747"/>
    <x v="2"/>
    <s v="google-cybersecurity"/>
    <s v="Google"/>
    <s v="2025-08-12T11:30:01.991Z"/>
    <s v="2025-10-18T11:27:08.067Z"/>
    <n v="1"/>
    <n v="9"/>
    <x v="0"/>
    <s v="No"/>
    <s v="akepb-southern-male-n6n2y"/>
    <s v="AKEPB - Southern (Male)"/>
    <s v="Google Career Certificates Scholarship Program "/>
    <s v="sCvtf"/>
    <m/>
    <m/>
    <x v="0"/>
    <x v="2"/>
    <x v="1"/>
    <s v="+923323165940"/>
    <n v="4210112377747"/>
    <d v="1977-01-22T00:00:00"/>
    <x v="6"/>
    <x v="20"/>
    <s v="Karimabad "/>
    <x v="0"/>
    <s v="Single"/>
    <x v="0"/>
    <x v="0"/>
    <s v="Advanced technical or soft skills training"/>
    <x v="3"/>
    <x v="1"/>
  </r>
  <r>
    <n v="0"/>
    <n v="5"/>
    <x v="1"/>
    <n v="0"/>
    <s v="eshalrahim50@gmail.comGoogle Business Intelligence"/>
    <n v="1140"/>
    <s v="Eshal Rahim"/>
    <s v="eshalrahim50@gmail.com"/>
    <n v="4210172251528"/>
    <x v="4"/>
    <s v="google-business-intelligence"/>
    <s v="Google"/>
    <s v="2025-11-03T15:48:09.092Z"/>
    <s v="2025-08-07T15:43:55.396Z"/>
    <n v="1"/>
    <n v="4"/>
    <x v="0"/>
    <s v="No"/>
    <s v="akepb-southern-female-ezajg"/>
    <s v="AKEPB - Southern (Female)"/>
    <s v="Google Career Certificates Scholarship Program "/>
    <s v="RhYZc"/>
    <m/>
    <m/>
    <x v="0"/>
    <x v="9"/>
    <x v="3"/>
    <s v="+923462667657"/>
    <n v="4210172251528"/>
    <d v="2006-04-14T00:00:00"/>
    <x v="6"/>
    <x v="20"/>
    <s v="Al-Noor "/>
    <x v="1"/>
    <s v="Single"/>
    <x v="1"/>
    <x v="2"/>
    <s v="Entrepreneurship support and mentoring"/>
    <x v="1"/>
    <x v="2"/>
  </r>
  <r>
    <n v="1"/>
    <n v="0"/>
    <x v="0"/>
    <n v="1"/>
    <s v="mujeeb.ku@gmail.comGoogle Digital Marketing &amp; E-commerce"/>
    <n v="1141"/>
    <s v="Mujeeb Alam"/>
    <s v="mujeeb.ku@gmail.com"/>
    <n v="4220163896845"/>
    <x v="7"/>
    <s v="google-digital-marketing-ecommerce"/>
    <s v="Google"/>
    <s v="2025-07-14T16:02:50.883Z"/>
    <s v="2025-09-18T15:52:49.643Z"/>
    <n v="0"/>
    <n v="8"/>
    <x v="0"/>
    <s v="No"/>
    <s v="akepb-southern-male-n6n2y"/>
    <s v="AKEPB - Southern (Male)"/>
    <m/>
    <s v="RZJPw"/>
    <m/>
    <m/>
    <x v="0"/>
    <x v="0"/>
    <x v="0"/>
    <s v="+923456030014"/>
    <n v="4220163896845"/>
    <d v="1986-11-15T00:00:00"/>
    <x v="6"/>
    <x v="26"/>
    <s v="Evershine "/>
    <x v="0"/>
    <s v="Married"/>
    <x v="2"/>
    <x v="5"/>
    <s v="Entrepreneurship support and mentoring"/>
    <x v="4"/>
    <x v="0"/>
  </r>
  <r>
    <n v="1"/>
    <n v="0"/>
    <x v="0"/>
    <n v="1"/>
    <s v="aarmish.lakhani@gmail.comGoogle UX Design"/>
    <n v="1142"/>
    <s v="Aarmish Ali Lakhani"/>
    <s v="aarmish.lakhani@gmail.com"/>
    <n v="4210154178315"/>
    <x v="9"/>
    <s v="google-ux-design"/>
    <s v="Google"/>
    <s v="2025-07-10T11:12:38.913Z"/>
    <s v="2025-08-20T08:38:59.319Z"/>
    <n v="0"/>
    <n v="7"/>
    <x v="0"/>
    <s v="No"/>
    <s v="akepb-southern-male-n6n2y"/>
    <s v="AKEPB - Southern (Male)"/>
    <m/>
    <s v="sCvtf"/>
    <m/>
    <m/>
    <x v="0"/>
    <x v="0"/>
    <x v="0"/>
    <s v="+923126668969"/>
    <n v="4210154178315"/>
    <d v="2006-11-01T00:00:00"/>
    <x v="6"/>
    <x v="20"/>
    <s v="Rahimabad "/>
    <x v="0"/>
    <s v="Single"/>
    <x v="1"/>
    <x v="6"/>
    <s v="Internship placements"/>
    <x v="1"/>
    <x v="2"/>
  </r>
  <r>
    <n v="1"/>
    <n v="0"/>
    <x v="2"/>
    <n v="1"/>
    <s v="shahmeerkhowaja@gmail.comGoogle Cybersecurity"/>
    <n v="1143"/>
    <s v="Shahmeer khowaja"/>
    <s v="shahmeerkhowaja@gmail.com"/>
    <n v="4130372258879"/>
    <x v="2"/>
    <s v="google-cybersecurity"/>
    <s v="Google"/>
    <s v="2025-10-19T09:07:54.032Z"/>
    <s v="2025-10-19T10:14:41.136Z"/>
    <n v="0"/>
    <n v="9"/>
    <x v="0"/>
    <s v="No"/>
    <s v="akepb-southern-male-n6n2y"/>
    <s v="AKEPB - Southern (Male)"/>
    <s v="Google Career Certificates Scholarship Program "/>
    <s v="oDbBs"/>
    <m/>
    <m/>
    <x v="0"/>
    <x v="0"/>
    <x v="0"/>
    <s v="+923048678455"/>
    <n v="4130372258879"/>
    <d v="2002-07-31T00:00:00"/>
    <x v="6"/>
    <x v="32"/>
    <s v="Mubarak Headquarter jamat khana"/>
    <x v="0"/>
    <s v="Single"/>
    <x v="2"/>
    <x v="8"/>
    <s v="Advanced technical or soft skills training"/>
    <x v="1"/>
    <x v="1"/>
  </r>
  <r>
    <n v="1"/>
    <n v="0"/>
    <x v="2"/>
    <n v="1"/>
    <s v="kashishlakhani15@gmail.comGoogle Digital Marketing &amp; E-commerce"/>
    <n v="1144"/>
    <s v="Kashish"/>
    <s v="kashishlakhani15@gmail.com"/>
    <n v="4220143730502"/>
    <x v="7"/>
    <s v="google-digital-marketing-ecommerce"/>
    <s v="Google"/>
    <s v="2025-07-10T11:25:38.736Z"/>
    <s v="2025-08-31T16:36:01.617Z"/>
    <n v="0"/>
    <n v="8"/>
    <x v="0"/>
    <s v="No"/>
    <s v="akepb-southern-female-ezajg"/>
    <s v="AKEPB - Southern (Female)"/>
    <s v="Google Career Certificates Scholarship Program "/>
    <s v="2GhWZ"/>
    <m/>
    <m/>
    <x v="0"/>
    <x v="0"/>
    <x v="0"/>
    <s v="+923218941787"/>
    <n v="4220143730502"/>
    <d v="2001-08-07T00:00:00"/>
    <x v="6"/>
    <x v="23"/>
    <s v="Darkhana"/>
    <x v="1"/>
    <s v="Single"/>
    <x v="2"/>
    <x v="2"/>
    <s v="Advanced technical or soft skills training"/>
    <x v="1"/>
    <x v="1"/>
  </r>
  <r>
    <n v="1"/>
    <n v="0"/>
    <x v="0"/>
    <n v="1"/>
    <s v="muqadar.khowaja@gmail.comGoogle Digital Marketing &amp; E-commerce"/>
    <n v="1145"/>
    <s v="Muqadar Khowaja"/>
    <s v="muqadar.khowaja@gmail.com"/>
    <n v="4140210547371"/>
    <x v="7"/>
    <s v="google-digital-marketing-ecommerce"/>
    <s v="Google"/>
    <s v="2025-07-10T12:38:34.487Z"/>
    <s v="2025-10-26T12:41:44.048Z"/>
    <n v="2"/>
    <n v="8"/>
    <x v="0"/>
    <s v="No"/>
    <s v="akepb-southern-male-n6n2y"/>
    <s v="AKEPB - Southern (Male)"/>
    <s v="Google Career Certificates Scholarship Program "/>
    <m/>
    <m/>
    <m/>
    <x v="0"/>
    <x v="9"/>
    <x v="3"/>
    <s v="+923126568102"/>
    <n v="4140210547371"/>
    <d v="1997-08-10T00:00:00"/>
    <x v="6"/>
    <x v="31"/>
    <s v="Tarr Khowaja"/>
    <x v="0"/>
    <s v="Single"/>
    <x v="0"/>
    <x v="1"/>
    <s v="Advanced technical or soft skills training"/>
    <x v="0"/>
    <x v="1"/>
  </r>
  <r>
    <n v="1"/>
    <n v="0"/>
    <x v="0"/>
    <n v="1"/>
    <s v="aitzaz.rahim@gmail.comGoogle UX Design"/>
    <n v="1146"/>
    <s v="Aitzaz Rahim"/>
    <s v="aitzaz.rahim@gmail.com"/>
    <n v="4210179652583"/>
    <x v="9"/>
    <s v="google-ux-design"/>
    <s v="Google"/>
    <s v="2025-07-14T20:12:36.463Z"/>
    <s v="2025-08-21T13:56:25.620Z"/>
    <n v="0"/>
    <n v="8"/>
    <x v="0"/>
    <s v="No"/>
    <s v="akepb-southern-male-n6n2y"/>
    <s v="AKEPB - Southern (Male)"/>
    <m/>
    <m/>
    <m/>
    <m/>
    <x v="0"/>
    <x v="0"/>
    <x v="0"/>
    <s v="+923425604459"/>
    <n v="4210179652583"/>
    <d v="2004-11-15T00:00:00"/>
    <x v="6"/>
    <x v="26"/>
    <s v="Noorabad"/>
    <x v="0"/>
    <s v="Single"/>
    <x v="1"/>
    <x v="6"/>
    <s v="Support My Family members for Upskilling"/>
    <x v="1"/>
    <x v="2"/>
  </r>
  <r>
    <n v="1"/>
    <n v="0"/>
    <x v="2"/>
    <n v="1"/>
    <s v="sameerkhosani59@gmail.comGoogle AI Essentials"/>
    <n v="1147"/>
    <s v="Sameer khosani"/>
    <s v="sameerkhosani59@gmail.com"/>
    <n v="4130314328817"/>
    <x v="3"/>
    <s v="ai-essentials-google"/>
    <s v="Google"/>
    <s v="2025-09-14T11:27:07.079Z"/>
    <s v="2025-09-14T11:27:34.658Z"/>
    <n v="0"/>
    <n v="5"/>
    <x v="0"/>
    <s v="No"/>
    <s v="akepb-southern-male-n6n2y"/>
    <s v="AKEPB - Southern (Male)"/>
    <m/>
    <m/>
    <m/>
    <m/>
    <x v="0"/>
    <x v="0"/>
    <x v="0"/>
    <s v="+923323727408"/>
    <n v="4130314328817"/>
    <d v="2002-07-20T00:00:00"/>
    <x v="6"/>
    <x v="32"/>
    <s v="Mubarak jamath khana"/>
    <x v="0"/>
    <s v="Single"/>
    <x v="1"/>
    <x v="0"/>
    <s v="Advanced technical or soft skills training"/>
    <x v="1"/>
    <x v="2"/>
  </r>
  <r>
    <n v="0"/>
    <n v="1"/>
    <x v="1"/>
    <n v="0"/>
    <s v="ehtisham.wazir@scholar.aku.eduGoogle Data Analytics"/>
    <n v="1148"/>
    <s v="Ehtisham wazir"/>
    <s v="ehtisham.wazir@scholar.aku.edu"/>
    <n v="4200033814599"/>
    <x v="1"/>
    <s v="google-data-analytics"/>
    <s v="Google"/>
    <s v="2025-10-02T07:34:20.683Z"/>
    <s v="2025-10-19T09:12:42.140Z"/>
    <n v="0"/>
    <n v="9"/>
    <x v="0"/>
    <s v="No"/>
    <s v="akepb-southern-male-n6n2y"/>
    <s v="AKEPB - Southern (Male)"/>
    <m/>
    <s v="2GhWZ"/>
    <m/>
    <m/>
    <x v="0"/>
    <x v="0"/>
    <x v="0"/>
    <s v="+923132500639"/>
    <n v="4200033814599"/>
    <d v="2002-04-01T00:00:00"/>
    <x v="6"/>
    <x v="26"/>
    <s v="Noorabad "/>
    <x v="0"/>
    <s v="Single"/>
    <x v="1"/>
    <x v="2"/>
    <s v="Support My Family members for Upskilling"/>
    <x v="1"/>
    <x v="2"/>
  </r>
  <r>
    <n v="1"/>
    <n v="0"/>
    <x v="3"/>
    <n v="1"/>
    <s v="shamseensyeda7@gmail.comGoogle Data Analytics"/>
    <n v="1149"/>
    <s v="Shamseen bibi"/>
    <s v="shamseensyeda7@gmail.com"/>
    <n v="7140305811766"/>
    <x v="1"/>
    <s v="google-data-analytics"/>
    <s v="Google"/>
    <s v="2025-07-24T16:39:26.939Z"/>
    <s v="2025-10-23T10:06:35.830Z"/>
    <n v="2"/>
    <n v="9"/>
    <x v="0"/>
    <s v="No"/>
    <s v="akepb-southern-female-ezajg"/>
    <s v="AKEPB - Southern (Female)"/>
    <s v="Google Career Certificates Scholarship Program "/>
    <s v="IUBqF"/>
    <m/>
    <m/>
    <x v="0"/>
    <x v="6"/>
    <x v="3"/>
    <s v="+923422669586"/>
    <n v="7140305811766"/>
    <d v="2004-12-05T00:00:00"/>
    <x v="6"/>
    <x v="26"/>
    <s v="Norabad"/>
    <x v="1"/>
    <s v="Single"/>
    <x v="1"/>
    <x v="0"/>
    <s v="Advanced technical or soft skills training"/>
    <x v="1"/>
    <x v="2"/>
  </r>
  <r>
    <n v="1"/>
    <n v="0"/>
    <x v="2"/>
    <n v="1"/>
    <s v="atiya.entertainments@gmail.comGoogle Advanced Data Analytics"/>
    <n v="1150"/>
    <s v="Atiya"/>
    <s v="atiya.entertainments@gmail.com"/>
    <n v="4230131170382"/>
    <x v="5"/>
    <s v="google-advanced-data-analytics"/>
    <s v="Google"/>
    <s v="2025-08-05T18:14:12.815Z"/>
    <m/>
    <n v="0"/>
    <n v="8"/>
    <x v="0"/>
    <s v="No"/>
    <s v="akepb-southern-female-ezajg"/>
    <s v="AKEPB - Southern (Female)"/>
    <s v="Google Career Certificates Scholarship Program "/>
    <m/>
    <m/>
    <m/>
    <x v="0"/>
    <x v="0"/>
    <x v="0"/>
    <s v="+923331234360"/>
    <n v="4230131170382"/>
    <d v="1998-02-21T00:00:00"/>
    <x v="6"/>
    <x v="23"/>
    <s v="Platinum"/>
    <x v="1"/>
    <s v="Married"/>
    <x v="2"/>
    <x v="7"/>
    <s v="Entrepreneurship support and mentoring"/>
    <x v="0"/>
    <x v="0"/>
  </r>
  <r>
    <n v="1"/>
    <n v="0"/>
    <x v="8"/>
    <n v="1"/>
    <s v="nchandani690@gmail.comGoogle IT Support"/>
    <n v="1151"/>
    <s v="Naushad Chandani"/>
    <s v="nchandani690@gmail.com"/>
    <n v="4210112377747"/>
    <x v="6"/>
    <s v="google-it-support"/>
    <s v="Google"/>
    <s v="2025-07-10T10:42:45.301Z"/>
    <s v="2025-10-19T08:13:31.193Z"/>
    <n v="2"/>
    <n v="6"/>
    <x v="0"/>
    <s v="No"/>
    <s v="akepb-southern-male-n6n2y"/>
    <s v="AKEPB - Southern (Male)"/>
    <s v="Google Career Certificates Scholarship Program "/>
    <m/>
    <m/>
    <m/>
    <x v="0"/>
    <x v="13"/>
    <x v="6"/>
    <s v="+923323165940"/>
    <n v="4210112377747"/>
    <d v="1977-01-22T00:00:00"/>
    <x v="6"/>
    <x v="20"/>
    <s v="Karimabad "/>
    <x v="0"/>
    <s v="Single"/>
    <x v="0"/>
    <x v="0"/>
    <s v="Advanced technical or soft skills training"/>
    <x v="3"/>
    <x v="1"/>
  </r>
  <r>
    <n v="1"/>
    <n v="0"/>
    <x v="0"/>
    <n v="1"/>
    <s v="shizasalimjiwani@gmail.comGoogle AI Essentials"/>
    <n v="1152"/>
    <s v="Shiza Jiwani"/>
    <s v="shizasalimjiwani@gmail.com"/>
    <n v="4210138042666"/>
    <x v="3"/>
    <s v="ai-essentials-google"/>
    <s v="Google"/>
    <s v="2025-07-16T17:56:45.253Z"/>
    <s v="2025-08-24T12:01:44.827Z"/>
    <n v="0"/>
    <n v="5"/>
    <x v="0"/>
    <s v="No"/>
    <s v="akepb-southern-female-ezajg"/>
    <s v="AKEPB - Southern (Female)"/>
    <s v="Google Career Certificates Scholarship Program "/>
    <s v="uN1jO"/>
    <m/>
    <m/>
    <x v="0"/>
    <x v="0"/>
    <x v="0"/>
    <s v="+923191497588"/>
    <n v="4210138042666"/>
    <d v="2005-11-08T00:00:00"/>
    <x v="6"/>
    <x v="20"/>
    <s v="Alyabad Jamatkhana"/>
    <x v="1"/>
    <s v="Single"/>
    <x v="1"/>
    <x v="6"/>
    <s v="Internship placements"/>
    <x v="1"/>
    <x v="2"/>
  </r>
  <r>
    <n v="0"/>
    <n v="2"/>
    <x v="1"/>
    <n v="0"/>
    <s v="altafazadali@hotmail.comGoogle Data Analytics"/>
    <n v="1153"/>
    <s v="Altaf Azad Ali"/>
    <s v="altafazadali@hotmail.com"/>
    <n v="4240119907763"/>
    <x v="1"/>
    <s v="google-data-analytics"/>
    <s v="Google"/>
    <s v="2025-07-15T05:27:40.057Z"/>
    <s v="2025-11-03T11:41:04.534Z"/>
    <n v="6"/>
    <n v="9"/>
    <x v="0"/>
    <s v="No"/>
    <s v="akepb-southern-male-n6n2y"/>
    <s v="AKEPB - Southern (Male)"/>
    <s v="Google Career Certificates Scholarship Program "/>
    <s v="RhYZc"/>
    <m/>
    <m/>
    <x v="0"/>
    <x v="8"/>
    <x v="2"/>
    <s v="+923028270972"/>
    <n v="4240119907763"/>
    <d v="1982-07-05T00:00:00"/>
    <x v="6"/>
    <x v="26"/>
    <s v="Gulshan-e-Noor"/>
    <x v="0"/>
    <s v="Married"/>
    <x v="2"/>
    <x v="8"/>
    <s v="Advanced technical or soft skills training"/>
    <x v="4"/>
    <x v="0"/>
  </r>
  <r>
    <n v="1"/>
    <n v="0"/>
    <x v="2"/>
    <n v="1"/>
    <s v="nmuskan409@gmail.comGoogle Data Analytics"/>
    <n v="1154"/>
    <s v="Muskaan nadeem"/>
    <s v="nmuskan409@gmail.com"/>
    <n v="5210144493130"/>
    <x v="1"/>
    <s v="google-data-analytics"/>
    <s v="Google"/>
    <s v="2025-07-11T15:15:40.028Z"/>
    <s v="2025-10-27T07:59:03.556Z"/>
    <n v="6"/>
    <n v="9"/>
    <x v="0"/>
    <s v="No"/>
    <s v="akepb-southern-male-n6n2y"/>
    <s v="AKEPB - Southern (Male)"/>
    <s v="Google Career Certificates Scholarship Program "/>
    <m/>
    <m/>
    <m/>
    <x v="0"/>
    <x v="8"/>
    <x v="2"/>
    <s v="+923351738178"/>
    <n v="5210144493130"/>
    <d v="2004-10-05T00:00:00"/>
    <x v="6"/>
    <x v="20"/>
    <s v="Alyabad "/>
    <x v="0"/>
    <s v="Single"/>
    <x v="1"/>
    <x v="2"/>
    <s v="Advanced technical or soft skills training"/>
    <x v="1"/>
    <x v="2"/>
  </r>
  <r>
    <n v="1"/>
    <n v="0"/>
    <x v="2"/>
    <n v="1"/>
    <s v="naeemaakhtar1314@gmail.comGoogle Data Analytics"/>
    <n v="1155"/>
    <s v="Naeema Akhtar"/>
    <s v="naeemaakhtar1314@gmail.com"/>
    <n v="7140234040877"/>
    <x v="1"/>
    <s v="google-data-analytics"/>
    <s v="Google"/>
    <s v="2025-10-18T08:48:19.276Z"/>
    <s v="2025-11-02T17:46:44.923Z"/>
    <n v="1"/>
    <n v="9"/>
    <x v="0"/>
    <s v="No"/>
    <s v="akepb-southern-female-ezajg"/>
    <s v="AKEPB - Southern (Female)"/>
    <s v="Google Career Certificates Scholarship Program "/>
    <s v="IUBqF"/>
    <m/>
    <m/>
    <x v="0"/>
    <x v="2"/>
    <x v="1"/>
    <s v="+923441830612"/>
    <n v="7140234040877"/>
    <d v="1999-02-06T00:00:00"/>
    <x v="6"/>
    <x v="26"/>
    <s v="Noorabad "/>
    <x v="1"/>
    <s v="Single"/>
    <x v="3"/>
    <x v="0"/>
    <s v="Advanced technical or soft skills training"/>
    <x v="0"/>
    <x v="1"/>
  </r>
  <r>
    <n v="0"/>
    <n v="1"/>
    <x v="1"/>
    <n v="0"/>
    <s v="aliaminshivjee@gmail.comGoogle AI Essentials"/>
    <n v="1156"/>
    <s v="ALI MUHAMMAD  AMIN"/>
    <s v="aliaminshivjee@gmail.com"/>
    <n v="4200079252545"/>
    <x v="3"/>
    <s v="ai-essentials-google"/>
    <s v="Google"/>
    <s v="2025-10-04T18:06:34.673Z"/>
    <s v="2025-10-14T08:57:05.806Z"/>
    <n v="1"/>
    <n v="5"/>
    <x v="0"/>
    <s v="No"/>
    <s v="akepb-southern-male-n6n2y"/>
    <s v="AKEPB - Southern (Male)"/>
    <s v="Google Career Certificates Scholarship Program "/>
    <m/>
    <m/>
    <m/>
    <x v="0"/>
    <x v="4"/>
    <x v="1"/>
    <s v="+923052077593"/>
    <n v="4200079252545"/>
    <d v="2003-03-07T00:00:00"/>
    <x v="6"/>
    <x v="21"/>
    <s v="Clifton"/>
    <x v="0"/>
    <s v="Single"/>
    <x v="1"/>
    <x v="7"/>
    <s v="Job referrals or placement support"/>
    <x v="1"/>
    <x v="2"/>
  </r>
  <r>
    <n v="1"/>
    <n v="0"/>
    <x v="2"/>
    <n v="1"/>
    <s v="faizan.madad92@gmail.comGoogle Data Analytics"/>
    <n v="1157"/>
    <s v="Faizan Madad"/>
    <s v="faizan.madad92@gmail.com"/>
    <n v="4240152650975"/>
    <x v="1"/>
    <s v="google-data-analytics"/>
    <s v="Google"/>
    <s v="2025-07-11T06:21:39.957Z"/>
    <s v="2025-11-02T22:13:26.083Z"/>
    <n v="5"/>
    <n v="9"/>
    <x v="0"/>
    <s v="No"/>
    <s v="akepb-southern-male-n6n2y"/>
    <s v="AKEPB - Southern (Male)"/>
    <s v="Google Career Certificates Scholarship Program "/>
    <m/>
    <m/>
    <m/>
    <x v="0"/>
    <x v="3"/>
    <x v="2"/>
    <s v="+923042946465"/>
    <n v="4240152650975"/>
    <d v="1992-03-20T00:00:00"/>
    <x v="6"/>
    <x v="21"/>
    <s v="Clifton"/>
    <x v="0"/>
    <s v="Married"/>
    <x v="6"/>
    <x v="8"/>
    <s v="Entrepreneurship support and mentoring"/>
    <x v="0"/>
    <x v="1"/>
  </r>
  <r>
    <n v="0"/>
    <n v="2"/>
    <x v="1"/>
    <n v="0"/>
    <s v="salimullah18@gmail.comGoogle Data Analytics"/>
    <n v="1158"/>
    <s v="Salim Ullah"/>
    <s v="salimullah18@gmail.com"/>
    <n v="7140149494393"/>
    <x v="1"/>
    <s v="google-data-analytics"/>
    <s v="Google"/>
    <s v="2025-08-24T10:34:50.364Z"/>
    <s v="2025-08-31T13:55:09.027Z"/>
    <n v="0"/>
    <n v="9"/>
    <x v="0"/>
    <s v="No"/>
    <s v="akepb-southern-male-n6n2y"/>
    <s v="AKEPB - Southern (Male)"/>
    <m/>
    <s v="2GhWZ"/>
    <m/>
    <m/>
    <x v="0"/>
    <x v="0"/>
    <x v="0"/>
    <s v="+923145352454"/>
    <n v="7140149494393"/>
    <d v="1987-12-25T00:00:00"/>
    <x v="6"/>
    <x v="26"/>
    <s v="Evershine"/>
    <x v="0"/>
    <s v="Married"/>
    <x v="2"/>
    <x v="0"/>
    <s v="Advanced technical or soft skills training"/>
    <x v="4"/>
    <x v="1"/>
  </r>
  <r>
    <n v="1"/>
    <n v="0"/>
    <x v="0"/>
    <n v="1"/>
    <s v="sania.moiz121@gmail.comGoogle Digital Marketing &amp; E-commerce"/>
    <n v="1159"/>
    <s v="Sania Moiz"/>
    <s v="sania.moiz121@gmail.com"/>
    <n v="4130367744128"/>
    <x v="7"/>
    <s v="google-digital-marketing-ecommerce"/>
    <s v="Google"/>
    <s v="2025-07-20T11:43:23.762Z"/>
    <s v="2025-11-03T05:15:11.023Z"/>
    <n v="2"/>
    <n v="8"/>
    <x v="0"/>
    <s v="No"/>
    <s v="akepb-southern-female-ezajg"/>
    <s v="AKEPB - Southern (Female)"/>
    <s v="Google Career Certificates Scholarship Program "/>
    <s v="82eIk"/>
    <m/>
    <m/>
    <x v="0"/>
    <x v="9"/>
    <x v="3"/>
    <s v="+923003914858"/>
    <n v="4130367744128"/>
    <d v="1988-05-18T00:00:00"/>
    <x v="6"/>
    <x v="32"/>
    <s v="Amynabad "/>
    <x v="1"/>
    <s v="Married"/>
    <x v="2"/>
    <x v="5"/>
    <s v="Advanced technical or soft skills training"/>
    <x v="4"/>
    <x v="0"/>
  </r>
  <r>
    <n v="1"/>
    <n v="0"/>
    <x v="6"/>
    <n v="1"/>
    <s v="tarani.naeem@gmail.comGoogle Prompting Essentials"/>
    <n v="1160"/>
    <s v="Naeem Tarani"/>
    <s v="tarani.naeem@gmail.com"/>
    <n v="4220139690145"/>
    <x v="10"/>
    <s v="prompting-essentials-google"/>
    <s v="Google"/>
    <s v="2025-08-30T19:39:28.916Z"/>
    <m/>
    <n v="0"/>
    <n v="4"/>
    <x v="0"/>
    <s v="No"/>
    <s v="akepb-southern-male-n6n2y"/>
    <s v="AKEPB - Southern (Male)"/>
    <m/>
    <m/>
    <m/>
    <m/>
    <x v="0"/>
    <x v="0"/>
    <x v="0"/>
    <s v="+923142323001"/>
    <n v="4220139690145"/>
    <d v="1984-03-26T00:00:00"/>
    <x v="6"/>
    <x v="23"/>
    <s v="Rehmani Garden "/>
    <x v="0"/>
    <s v="Married"/>
    <x v="5"/>
    <x v="2"/>
    <s v="Support My Family members for Upskilling"/>
    <x v="4"/>
    <x v="0"/>
  </r>
  <r>
    <n v="1"/>
    <n v="0"/>
    <x v="0"/>
    <n v="1"/>
    <s v="arshna.maknojia@gmail.comGoogle Digital Marketing &amp; E-commerce"/>
    <n v="1161"/>
    <s v="Arshna Ali"/>
    <s v="arshna.maknojia@gmail.com"/>
    <n v="4210103302508"/>
    <x v="7"/>
    <s v="google-digital-marketing-ecommerce"/>
    <s v="Google"/>
    <s v="2025-07-11T19:45:19.589Z"/>
    <s v="2025-11-02T13:44:41.936Z"/>
    <n v="2"/>
    <n v="7"/>
    <x v="0"/>
    <s v="No"/>
    <s v="akepb-southern-female-ezajg"/>
    <s v="AKEPB - Southern (Female)"/>
    <m/>
    <m/>
    <m/>
    <m/>
    <x v="0"/>
    <x v="16"/>
    <x v="3"/>
    <s v="+923131049204"/>
    <n v="4210103302508"/>
    <d v="1996-09-10T00:00:00"/>
    <x v="6"/>
    <x v="26"/>
    <s v="Al Azhar Jamat Khana"/>
    <x v="1"/>
    <s v="Married"/>
    <x v="2"/>
    <x v="5"/>
    <s v="Advanced technical or soft skills training"/>
    <x v="0"/>
    <x v="1"/>
  </r>
  <r>
    <n v="1"/>
    <n v="0"/>
    <x v="0"/>
    <n v="1"/>
    <s v="preciousgem786@hotmail.comGoogle Digital Marketing &amp; E-commerce"/>
    <n v="1162"/>
    <s v="Iqbal Hussain Musani"/>
    <s v="preciousgem786@hotmail.com"/>
    <n v="4210117351219"/>
    <x v="7"/>
    <s v="google-digital-marketing-ecommerce"/>
    <s v="Google"/>
    <s v="2025-08-06T07:18:34.836Z"/>
    <s v="2025-11-03T12:20:15.670Z"/>
    <n v="0"/>
    <n v="8"/>
    <x v="0"/>
    <s v="No"/>
    <s v="akepb-southern-male-n6n2y"/>
    <s v="AKEPB - Southern (Male)"/>
    <s v="Google Career Certificates Scholarship Program "/>
    <s v="RhYZc"/>
    <m/>
    <m/>
    <x v="0"/>
    <x v="0"/>
    <x v="0"/>
    <s v="+923333859139"/>
    <n v="4210117351219"/>
    <d v="1979-11-12T00:00:00"/>
    <x v="6"/>
    <x v="20"/>
    <s v="Rahimabad"/>
    <x v="0"/>
    <s v="Married"/>
    <x v="2"/>
    <x v="2"/>
    <s v="Entrepreneurship support and mentoring"/>
    <x v="4"/>
    <x v="0"/>
  </r>
  <r>
    <n v="1"/>
    <n v="0"/>
    <x v="0"/>
    <n v="1"/>
    <s v="fazlanikiran@gmail.comGoogle Data Analytics"/>
    <n v="1163"/>
    <s v="Kiran Fazlani"/>
    <s v="fazlanikiran@gmail.com"/>
    <n v="4220188557202"/>
    <x v="1"/>
    <s v="google-data-analytics"/>
    <s v="Google"/>
    <s v="2025-07-14T07:42:33.142Z"/>
    <s v="2025-08-10T14:52:17.593Z"/>
    <n v="0"/>
    <n v="9"/>
    <x v="0"/>
    <s v="No"/>
    <s v="akepb-southern-female-ezajg"/>
    <s v="AKEPB - Southern (Female)"/>
    <s v="Google Career Certificates Scholarship Program "/>
    <s v="RhYZc"/>
    <m/>
    <m/>
    <x v="0"/>
    <x v="0"/>
    <x v="0"/>
    <s v="+923354565498"/>
    <n v="4220188557202"/>
    <d v="2002-09-06T00:00:00"/>
    <x v="6"/>
    <x v="23"/>
    <s v="Platinum "/>
    <x v="1"/>
    <s v="Single"/>
    <x v="2"/>
    <x v="5"/>
    <s v="Advanced technical or soft skills training"/>
    <x v="1"/>
    <x v="1"/>
  </r>
  <r>
    <n v="1"/>
    <n v="0"/>
    <x v="0"/>
    <n v="1"/>
    <s v="deenarsalyani@gmail.comGoogle Digital Marketing &amp; E-commerce"/>
    <n v="1164"/>
    <s v="Deenar"/>
    <s v="deenarsalyani@gmail.com"/>
    <n v="4140127426920"/>
    <x v="7"/>
    <s v="google-digital-marketing-ecommerce"/>
    <s v="Google"/>
    <s v="2025-07-12T18:13:49.911Z"/>
    <s v="2025-07-12T18:49:39.646Z"/>
    <n v="0"/>
    <n v="8"/>
    <x v="0"/>
    <s v="No"/>
    <s v="akepb-southern-female-ezajg"/>
    <s v="AKEPB - Southern (Female)"/>
    <s v="Google Career Certificates Scholarship Program "/>
    <s v="uN1jO"/>
    <m/>
    <m/>
    <x v="0"/>
    <x v="0"/>
    <x v="0"/>
    <s v="+923212733267"/>
    <n v="4140127426920"/>
    <d v="2005-07-13T00:00:00"/>
    <x v="6"/>
    <x v="31"/>
    <s v="Var"/>
    <x v="1"/>
    <s v="Single"/>
    <x v="1"/>
    <x v="0"/>
    <s v="Job referrals or placement support"/>
    <x v="1"/>
    <x v="1"/>
  </r>
  <r>
    <n v="1"/>
    <n v="0"/>
    <x v="2"/>
    <n v="1"/>
    <s v="zorain.khorasi@gmail.comGoogle Data Analytics"/>
    <n v="1165"/>
    <s v="Zorain Noushad"/>
    <s v="zorain.khorasi@gmail.com"/>
    <n v="4210118747125"/>
    <x v="1"/>
    <s v="google-data-analytics"/>
    <s v="Google"/>
    <s v="2025-07-10T11:26:47.833Z"/>
    <s v="2025-07-10T11:35:29.367Z"/>
    <n v="0"/>
    <n v="8"/>
    <x v="0"/>
    <s v="No"/>
    <s v="akepb-southern-male-n6n2y"/>
    <s v="AKEPB - Southern (Male)"/>
    <s v="Google Career Certificates Scholarship Program "/>
    <s v="sCvtf"/>
    <m/>
    <m/>
    <x v="0"/>
    <x v="0"/>
    <x v="0"/>
    <s v="+923408374575"/>
    <n v="4210118747125"/>
    <d v="1999-06-23T00:00:00"/>
    <x v="6"/>
    <x v="20"/>
    <s v="Karimabad"/>
    <x v="0"/>
    <s v="Single"/>
    <x v="2"/>
    <x v="7"/>
    <s v="Advanced technical or soft skills training"/>
    <x v="1"/>
    <x v="1"/>
  </r>
  <r>
    <n v="1"/>
    <n v="0"/>
    <x v="0"/>
    <n v="1"/>
    <s v="zainalishah119@gmail.comGoogle Project Management"/>
    <n v="1166"/>
    <s v="Zain Ali Shah"/>
    <s v="zainalishah119@gmail.com"/>
    <n v="4250124642851"/>
    <x v="0"/>
    <s v="google-project-management"/>
    <s v="Google"/>
    <s v="2025-07-20T20:17:13.364Z"/>
    <s v="2025-08-17T18:52:09.005Z"/>
    <n v="2"/>
    <n v="7"/>
    <x v="0"/>
    <s v="No"/>
    <s v="akepb-southern-male-n6n2y"/>
    <s v="AKEPB - Southern (Male)"/>
    <s v="Google Career Certificates Scholarship Program "/>
    <m/>
    <m/>
    <m/>
    <x v="0"/>
    <x v="16"/>
    <x v="3"/>
    <s v="+923032836447"/>
    <n v="4250124642851"/>
    <d v="2002-01-16T00:00:00"/>
    <x v="6"/>
    <x v="26"/>
    <s v="Gulshan-e-Noor Jamat Khana"/>
    <x v="0"/>
    <s v="Single"/>
    <x v="1"/>
    <x v="1"/>
    <s v="Job referrals or placement support"/>
    <x v="1"/>
    <x v="1"/>
  </r>
  <r>
    <n v="1"/>
    <n v="0"/>
    <x v="2"/>
    <n v="1"/>
    <s v="aamaradeedar15@gmail.comGoogle Digital Marketing &amp; E-commerce"/>
    <n v="1167"/>
    <s v="Aamara Deedar Ali"/>
    <s v="aamaradeedar15@gmail.com"/>
    <n v="4130347422642"/>
    <x v="7"/>
    <s v="google-digital-marketing-ecommerce"/>
    <s v="Google"/>
    <s v="2025-07-14T12:27:39.046Z"/>
    <m/>
    <n v="0"/>
    <n v="8"/>
    <x v="0"/>
    <s v="No"/>
    <s v="akepb-southern-female-ezajg"/>
    <s v="AKEPB - Southern (Female)"/>
    <s v="Google Career Certificates Scholarship Program "/>
    <m/>
    <m/>
    <m/>
    <x v="0"/>
    <x v="0"/>
    <x v="0"/>
    <s v="+923363436594"/>
    <n v="4130347422642"/>
    <d v="1995-02-15T00:00:00"/>
    <x v="6"/>
    <x v="32"/>
    <s v="Mubarak "/>
    <x v="1"/>
    <s v="Single"/>
    <x v="0"/>
    <x v="2"/>
    <s v="Entrepreneurship support and mentoring"/>
    <x v="0"/>
    <x v="0"/>
  </r>
  <r>
    <n v="0"/>
    <n v="1"/>
    <x v="1"/>
    <n v="0"/>
    <s v="sophiyalalani@gmail.comGoogle Cybersecurity"/>
    <n v="1168"/>
    <s v="Seema Salim"/>
    <s v="sophiyalalani@gmail.com"/>
    <n v="4200031561210"/>
    <x v="2"/>
    <s v="google-cybersecurity"/>
    <s v="Google"/>
    <s v="2025-07-12T17:26:54.956Z"/>
    <m/>
    <n v="0"/>
    <n v="9"/>
    <x v="0"/>
    <s v="No"/>
    <s v="akepb-southern-female-ezajg"/>
    <s v="AKEPB - Southern (Female)"/>
    <s v="Google Career Certificates Scholarship Program "/>
    <s v="uN1jO"/>
    <m/>
    <m/>
    <x v="0"/>
    <x v="0"/>
    <x v="0"/>
    <s v="+923323661039"/>
    <n v="4200031561210"/>
    <d v="1976-07-11T00:00:00"/>
    <x v="6"/>
    <x v="23"/>
    <s v="PASK"/>
    <x v="1"/>
    <s v="Married"/>
    <x v="5"/>
    <x v="5"/>
    <s v="Advanced technical or soft skills training"/>
    <x v="3"/>
    <x v="1"/>
  </r>
  <r>
    <n v="1"/>
    <n v="0"/>
    <x v="0"/>
    <n v="1"/>
    <s v="shauls2022@gmail.comGoogle AI Essentials"/>
    <n v="1169"/>
    <s v="Saleema hassan"/>
    <s v="shauls2022@gmail.com"/>
    <n v="3520295830612"/>
    <x v="3"/>
    <s v="ai-essentials-google"/>
    <s v="Google"/>
    <s v="2025-07-18T17:40:38.112Z"/>
    <s v="2025-09-29T06:18:34.499Z"/>
    <n v="1"/>
    <n v="5"/>
    <x v="0"/>
    <s v="No"/>
    <s v="akepb-southern-female-ezajg"/>
    <s v="AKEPB - Southern (Female)"/>
    <m/>
    <s v="oDbBs"/>
    <m/>
    <m/>
    <x v="0"/>
    <x v="4"/>
    <x v="1"/>
    <s v="+923334501884"/>
    <n v="3520295830612"/>
    <d v="1991-03-22T00:00:00"/>
    <x v="6"/>
    <x v="32"/>
    <s v="Hyderabad jk"/>
    <x v="1"/>
    <s v="Married"/>
    <x v="0"/>
    <x v="8"/>
    <s v="Advanced technical or soft skills training"/>
    <x v="0"/>
    <x v="0"/>
  </r>
  <r>
    <n v="1"/>
    <n v="0"/>
    <x v="0"/>
    <n v="1"/>
    <s v="alykhakwani7@gmail.comGoogle Data Analytics"/>
    <n v="1170"/>
    <s v="Ali Muhammad"/>
    <s v="alykhakwani7@gmail.com"/>
    <n v="4230177353455"/>
    <x v="1"/>
    <s v="google-data-analytics"/>
    <s v="Google"/>
    <s v="2025-07-10T11:17:58.069Z"/>
    <s v="2025-08-26T08:27:28.310Z"/>
    <n v="0"/>
    <n v="9"/>
    <x v="0"/>
    <s v="No"/>
    <s v="akepb-southern-male-n6n2y"/>
    <s v="AKEPB - Southern (Male)"/>
    <s v="Google Career Certificates Scholarship Program "/>
    <s v="RhYZc"/>
    <m/>
    <m/>
    <x v="0"/>
    <x v="0"/>
    <x v="0"/>
    <s v="+923168916383"/>
    <n v="4230177353455"/>
    <d v="2001-07-14T00:00:00"/>
    <x v="6"/>
    <x v="21"/>
    <s v="Kharadar"/>
    <x v="0"/>
    <s v="Single"/>
    <x v="2"/>
    <x v="1"/>
    <s v="Job referrals or placement support"/>
    <x v="1"/>
    <x v="1"/>
  </r>
  <r>
    <n v="1"/>
    <n v="0"/>
    <x v="0"/>
    <n v="1"/>
    <s v="abidaliakber5@gmail.comGoogle Digital Marketing &amp; E-commerce"/>
    <n v="1171"/>
    <s v="Abid ali akber"/>
    <s v="abidaliakber5@gmail.com"/>
    <n v="4140640635329"/>
    <x v="7"/>
    <s v="google-digital-marketing-ecommerce"/>
    <s v="Google"/>
    <s v="2025-07-31T16:59:41.020Z"/>
    <s v="2025-11-03T15:23:57.898Z"/>
    <n v="6"/>
    <n v="8"/>
    <x v="0"/>
    <s v="No"/>
    <s v="akepb-southern-male-n6n2y"/>
    <s v="AKEPB - Southern (Male)"/>
    <m/>
    <s v="sCvtf"/>
    <m/>
    <m/>
    <x v="0"/>
    <x v="22"/>
    <x v="2"/>
    <s v="+923352386058"/>
    <n v="4140640635329"/>
    <d v="1998-05-31T00:00:00"/>
    <x v="6"/>
    <x v="31"/>
    <s v="Buhara jk"/>
    <x v="0"/>
    <s v="Married"/>
    <x v="5"/>
    <x v="2"/>
    <s v="Support My Family members for Upskilling"/>
    <x v="0"/>
    <x v="1"/>
  </r>
  <r>
    <n v="1"/>
    <n v="0"/>
    <x v="2"/>
    <n v="1"/>
    <s v="alizaneezarali@gmail.comGoogle Digital Marketing &amp; E-commerce"/>
    <n v="1172"/>
    <s v="Aliza Neezar Ali Alwani"/>
    <s v="alizaneezarali@gmail.com"/>
    <n v="4140287160760"/>
    <x v="7"/>
    <s v="google-digital-marketing-ecommerce"/>
    <s v="Google"/>
    <s v="2025-07-25T06:51:13.948Z"/>
    <s v="2025-09-30T02:23:05.543Z"/>
    <n v="4"/>
    <n v="8"/>
    <x v="0"/>
    <s v="No"/>
    <s v="akepb-southern-female-ezajg"/>
    <s v="AKEPB - Southern (Female)"/>
    <s v="Google Career Certificates Scholarship Program "/>
    <s v="CItQs"/>
    <m/>
    <m/>
    <x v="0"/>
    <x v="20"/>
    <x v="4"/>
    <s v="+923134155632"/>
    <n v="4140287160760"/>
    <d v="2005-06-30T00:00:00"/>
    <x v="6"/>
    <x v="23"/>
    <s v="Platinum "/>
    <x v="1"/>
    <s v="Single"/>
    <x v="1"/>
    <x v="2"/>
    <s v="Internship placements"/>
    <x v="1"/>
    <x v="1"/>
  </r>
  <r>
    <n v="1"/>
    <n v="0"/>
    <x v="2"/>
    <n v="1"/>
    <s v="lalanialimohd@gmail.comGoogle Data Analytics"/>
    <n v="1173"/>
    <s v="Ali Muhammad"/>
    <s v="lalanialimohd@gmail.com"/>
    <n v="4130306582993"/>
    <x v="1"/>
    <s v="google-data-analytics"/>
    <s v="Google"/>
    <s v="2025-07-10T10:27:40.605Z"/>
    <m/>
    <n v="0"/>
    <n v="9"/>
    <x v="0"/>
    <s v="No"/>
    <s v="akepb-southern-male-n6n2y"/>
    <s v="AKEPB - Southern (Male)"/>
    <s v="Google Career Certificates Scholarship Program "/>
    <s v="oDbBs"/>
    <m/>
    <m/>
    <x v="0"/>
    <x v="0"/>
    <x v="0"/>
    <s v="+923133101769"/>
    <n v="4130306582993"/>
    <d v="2003-05-21T00:00:00"/>
    <x v="6"/>
    <x v="32"/>
    <s v="Mubarak JamatKhana"/>
    <x v="0"/>
    <s v="Single"/>
    <x v="1"/>
    <x v="0"/>
    <s v="Job referrals or placement support"/>
    <x v="1"/>
    <x v="1"/>
  </r>
  <r>
    <n v="0"/>
    <n v="2"/>
    <x v="1"/>
    <n v="0"/>
    <s v="aliarmanali125@gmail.comGoogle Data Analytics"/>
    <n v="1174"/>
    <s v="Arman Siraj"/>
    <s v="aliarmanali125@gmail.com"/>
    <n v="4210113096135"/>
    <x v="1"/>
    <s v="google-data-analytics"/>
    <s v="Google"/>
    <s v="2025-07-31T07:16:49.544Z"/>
    <s v="2025-10-05T09:39:52.756Z"/>
    <n v="3"/>
    <n v="9"/>
    <x v="0"/>
    <s v="No"/>
    <s v="akepb-southern-male-n6n2y"/>
    <s v="AKEPB - Southern (Male)"/>
    <s v="Google Career Certificates Scholarship Program "/>
    <m/>
    <m/>
    <m/>
    <x v="0"/>
    <x v="13"/>
    <x v="6"/>
    <s v="+923090301427"/>
    <n v="4210113096135"/>
    <d v="2006-01-17T00:00:00"/>
    <x v="6"/>
    <x v="20"/>
    <s v="Karimabad jk"/>
    <x v="0"/>
    <s v="Single"/>
    <x v="1"/>
    <x v="2"/>
    <s v="Internship placements"/>
    <x v="1"/>
    <x v="2"/>
  </r>
  <r>
    <n v="0"/>
    <n v="10"/>
    <x v="1"/>
    <n v="0"/>
    <s v="alishahgulzar@live.comGoogle IT Automation with Python"/>
    <n v="1175"/>
    <s v="Alishah Gulzar"/>
    <s v="alishahgulzar@live.com"/>
    <n v="4210135940087"/>
    <x v="8"/>
    <s v="google-it-automation"/>
    <s v="Google"/>
    <s v="2025-09-02T17:10:58.657Z"/>
    <s v="2025-09-18T23:17:29.682Z"/>
    <n v="6"/>
    <n v="7"/>
    <x v="0"/>
    <s v="No"/>
    <s v="akepb-southern-male-n6n2y"/>
    <s v="AKEPB - Southern (Male)"/>
    <m/>
    <s v="2GhWZ"/>
    <m/>
    <m/>
    <x v="0"/>
    <x v="19"/>
    <x v="7"/>
    <s v="+923362294229"/>
    <n v="4210135940087"/>
    <d v="1995-04-23T00:00:00"/>
    <x v="6"/>
    <x v="26"/>
    <s v="Noorabad"/>
    <x v="0"/>
    <s v="Single"/>
    <x v="6"/>
    <x v="8"/>
    <s v="Entrepreneurship support and mentoring"/>
    <x v="0"/>
    <x v="0"/>
  </r>
  <r>
    <n v="1"/>
    <n v="0"/>
    <x v="0"/>
    <n v="1"/>
    <s v="sahilalwani110@gmail.comGoogle Digital Marketing &amp; E-commerce"/>
    <n v="1176"/>
    <s v="Sahil"/>
    <s v="sahilalwani110@gmail.com"/>
    <n v="4140110853339"/>
    <x v="7"/>
    <s v="google-digital-marketing-ecommerce"/>
    <s v="Google"/>
    <s v="2025-07-10T17:14:57.643Z"/>
    <s v="2025-10-29T08:59:14.242Z"/>
    <n v="2"/>
    <n v="7"/>
    <x v="0"/>
    <s v="No"/>
    <s v="akepb-southern-male-n6n2y"/>
    <s v="AKEPB - Southern (Male)"/>
    <m/>
    <s v="SSJYx"/>
    <m/>
    <m/>
    <x v="0"/>
    <x v="16"/>
    <x v="3"/>
    <s v="+923174488110"/>
    <n v="4140110853339"/>
    <d v="2004-09-28T00:00:00"/>
    <x v="6"/>
    <x v="31"/>
    <s v="Alija Wali Mohammad "/>
    <x v="0"/>
    <s v="Single"/>
    <x v="1"/>
    <x v="2"/>
    <s v="Internship placements"/>
    <x v="1"/>
    <x v="2"/>
  </r>
  <r>
    <n v="1"/>
    <n v="0"/>
    <x v="0"/>
    <n v="1"/>
    <s v="helloajmalansari@gmail.comGoogle Cybersecurity"/>
    <n v="1177"/>
    <s v="Ajmal Ansari"/>
    <s v="helloajmalansari@gmail.com"/>
    <n v="1520165213103"/>
    <x v="2"/>
    <s v="google-cybersecurity"/>
    <s v="Google"/>
    <s v="2025-07-12T00:23:59.924Z"/>
    <s v="2025-07-19T15:22:35.287Z"/>
    <n v="0"/>
    <n v="9"/>
    <x v="0"/>
    <s v="No"/>
    <s v="akepb-southern-male-n6n2y"/>
    <s v="AKEPB - Southern (Male)"/>
    <m/>
    <s v="uN1jO"/>
    <m/>
    <m/>
    <x v="0"/>
    <x v="0"/>
    <x v="0"/>
    <s v="+923419400045"/>
    <n v="1520165213103"/>
    <d v="1995-08-01T00:00:00"/>
    <x v="6"/>
    <x v="23"/>
    <s v="Yes Occasionally due to my current job timings"/>
    <x v="0"/>
    <s v="Single"/>
    <x v="1"/>
    <x v="2"/>
    <s v="Entrepreneurship support and mentoring"/>
    <x v="0"/>
    <x v="2"/>
  </r>
  <r>
    <n v="1"/>
    <n v="0"/>
    <x v="2"/>
    <n v="1"/>
    <s v="sameerkhuwaja52@gmail.comGoogle Data Analytics"/>
    <n v="1178"/>
    <s v="Sameer khuwaja"/>
    <s v="sameerkhuwaja52@gmail.com"/>
    <n v="4130370306603"/>
    <x v="1"/>
    <s v="google-data-analytics"/>
    <s v="Google"/>
    <s v="2025-07-25T08:34:25.612Z"/>
    <s v="2025-08-27T08:02:05.245Z"/>
    <n v="1"/>
    <n v="9"/>
    <x v="0"/>
    <s v="No"/>
    <s v="akepb-southern-male-n6n2y"/>
    <s v="AKEPB - Southern (Male)"/>
    <s v="Google Career Certificates Scholarship Program "/>
    <s v="RhYZc"/>
    <m/>
    <m/>
    <x v="0"/>
    <x v="2"/>
    <x v="1"/>
    <s v="+923196594214"/>
    <n v="4130370306603"/>
    <d v="2003-10-18T00:00:00"/>
    <x v="6"/>
    <x v="32"/>
    <s v="Mubarak "/>
    <x v="0"/>
    <s v="Single"/>
    <x v="1"/>
    <x v="0"/>
    <s v="Internship placements"/>
    <x v="1"/>
    <x v="2"/>
  </r>
  <r>
    <n v="0"/>
    <n v="1"/>
    <x v="1"/>
    <n v="0"/>
    <s v="aliirfanhussaini18@gmail.comGoogle Prompting Essentials"/>
    <n v="1179"/>
    <s v="Ali irfan Khuwaja"/>
    <s v="aliirfanhussaini18@gmail.com"/>
    <n v="4140213471755"/>
    <x v="10"/>
    <s v="prompting-essentials-google"/>
    <s v="Google"/>
    <s v="2025-07-10T16:55:27.146Z"/>
    <s v="2025-08-13T16:34:42.712Z"/>
    <n v="1"/>
    <n v="4"/>
    <x v="0"/>
    <s v="No"/>
    <s v="akepb-southern-male-n6n2y"/>
    <s v="AKEPB - Southern (Male)"/>
    <m/>
    <s v="IUBqF"/>
    <m/>
    <m/>
    <x v="0"/>
    <x v="9"/>
    <x v="3"/>
    <s v="+923163114399"/>
    <n v="4140213471755"/>
    <d v="1995-10-27T00:00:00"/>
    <x v="6"/>
    <x v="31"/>
    <s v="Sujawal "/>
    <x v="0"/>
    <s v="Single"/>
    <x v="2"/>
    <x v="7"/>
    <s v="Entrepreneurship support and mentoring"/>
    <x v="0"/>
    <x v="1"/>
  </r>
  <r>
    <n v="1"/>
    <n v="0"/>
    <x v="0"/>
    <n v="1"/>
    <s v="alisha.parwaizali@gmail.comGoogle Data Analytics"/>
    <n v="1180"/>
    <s v="Alisha Parwaiz Ali"/>
    <s v="alisha.parwaizali@gmail.com"/>
    <n v="4130306884228"/>
    <x v="1"/>
    <s v="google-data-analytics"/>
    <s v="Google"/>
    <s v="2025-09-08T04:51:32.230Z"/>
    <s v="2025-09-17T10:28:26.579Z"/>
    <n v="0"/>
    <n v="9"/>
    <x v="0"/>
    <s v="No"/>
    <s v="akepb-southern-male-n6n2y"/>
    <s v="AKEPB - Southern (Male)"/>
    <s v="Google Career Certificates Scholarship Program "/>
    <m/>
    <m/>
    <m/>
    <x v="0"/>
    <x v="0"/>
    <x v="0"/>
    <s v="+923323893545"/>
    <n v="4130306884228"/>
    <d v="1997-03-23T00:00:00"/>
    <x v="6"/>
    <x v="32"/>
    <s v="Hyderabad "/>
    <x v="1"/>
    <s v="Married"/>
    <x v="2"/>
    <x v="8"/>
    <s v="Advanced technical or soft skills training"/>
    <x v="0"/>
    <x v="0"/>
  </r>
  <r>
    <n v="1"/>
    <n v="0"/>
    <x v="2"/>
    <n v="1"/>
    <s v="nisha.aara7@gmail.comGoogle Data Analytics"/>
    <n v="1181"/>
    <s v="Najma jalal"/>
    <s v="nisha.aara7@gmail.com"/>
    <n v="4240111179182"/>
    <x v="1"/>
    <s v="google-data-analytics"/>
    <s v="Google"/>
    <s v="2025-09-10T17:25:43.627Z"/>
    <s v="2025-10-13T08:37:16.681Z"/>
    <n v="1"/>
    <n v="9"/>
    <x v="0"/>
    <s v="No"/>
    <s v="akepb-southern-female-ezajg"/>
    <s v="AKEPB - Southern (Female)"/>
    <s v="Google Career Certificates Scholarship Program "/>
    <m/>
    <m/>
    <m/>
    <x v="0"/>
    <x v="2"/>
    <x v="1"/>
    <s v="+923401230782"/>
    <n v="4240111179182"/>
    <d v="1990-08-14T00:00:00"/>
    <x v="6"/>
    <x v="26"/>
    <s v="Gulshan e Noor "/>
    <x v="1"/>
    <s v="Married"/>
    <x v="6"/>
    <x v="1"/>
    <s v="Entrepreneurship support and mentoring"/>
    <x v="0"/>
    <x v="0"/>
  </r>
  <r>
    <n v="1"/>
    <n v="0"/>
    <x v="0"/>
    <n v="1"/>
    <s v="ruhiprasla871@gmail.comGoogle Digital Marketing &amp; E-commerce"/>
    <n v="1182"/>
    <s v="Ruhee prasla"/>
    <s v="ruhiprasla871@gmail.com"/>
    <n v="4210131944538"/>
    <x v="7"/>
    <s v="google-digital-marketing-ecommerce"/>
    <s v="Google"/>
    <s v="2025-08-29T07:41:01.223Z"/>
    <s v="2025-08-30T17:57:51.616Z"/>
    <n v="0"/>
    <n v="8"/>
    <x v="0"/>
    <s v="No"/>
    <s v="akepb-southern-female-ezajg"/>
    <s v="AKEPB - Southern (Female)"/>
    <m/>
    <s v="SSJYx"/>
    <m/>
    <m/>
    <x v="0"/>
    <x v="0"/>
    <x v="0"/>
    <s v="+923343202481"/>
    <n v="4210131944538"/>
    <d v="2000-09-24T00:00:00"/>
    <x v="6"/>
    <x v="26"/>
    <s v="Al Azhar Garden "/>
    <x v="1"/>
    <s v="Single"/>
    <x v="3"/>
    <x v="1"/>
    <s v="Advanced technical or soft skills training"/>
    <x v="1"/>
    <x v="1"/>
  </r>
  <r>
    <n v="1"/>
    <n v="0"/>
    <x v="0"/>
    <n v="1"/>
    <s v="naibraheel97@gmail.comGoogle Cybersecurity"/>
    <n v="1183"/>
    <s v="Raheel Naib Khan"/>
    <s v="naibraheel97@gmail.com"/>
    <n v="4210146621445"/>
    <x v="2"/>
    <s v="google-cybersecurity"/>
    <s v="Google"/>
    <s v="2025-10-18T11:46:47.647Z"/>
    <s v="2025-10-18T11:55:38.263Z"/>
    <n v="0"/>
    <n v="9"/>
    <x v="0"/>
    <s v="No"/>
    <s v="akepb-southern-male-n6n2y"/>
    <s v="AKEPB - Southern (Male)"/>
    <s v="Google Career Certificates Scholarship Program "/>
    <m/>
    <m/>
    <m/>
    <x v="0"/>
    <x v="0"/>
    <x v="0"/>
    <s v="+923492936651"/>
    <n v="4210146621445"/>
    <d v="2004-03-05T00:00:00"/>
    <x v="6"/>
    <x v="26"/>
    <s v="Kiwanis heights"/>
    <x v="0"/>
    <s v="Single"/>
    <x v="1"/>
    <x v="0"/>
    <s v="Support My Family members for Upskilling"/>
    <x v="1"/>
    <x v="2"/>
  </r>
  <r>
    <n v="1"/>
    <n v="0"/>
    <x v="2"/>
    <n v="1"/>
    <s v="sherinahakim16@gmail.comGoogle UX Design"/>
    <n v="1184"/>
    <s v="Sherina Hakim Shah"/>
    <s v="sherinahakim16@gmail.com"/>
    <n v="4210169774134"/>
    <x v="9"/>
    <s v="google-ux-design"/>
    <s v="Google"/>
    <s v="2025-07-16T04:35:21.601Z"/>
    <s v="2025-09-02T09:50:59.534Z"/>
    <n v="1"/>
    <n v="8"/>
    <x v="0"/>
    <s v="No"/>
    <s v="akepb-southern-female-ezajg"/>
    <s v="AKEPB - Southern (Female)"/>
    <m/>
    <s v="2GhWZ"/>
    <m/>
    <m/>
    <x v="0"/>
    <x v="11"/>
    <x v="1"/>
    <s v="+923110267699"/>
    <n v="4210169774134"/>
    <d v="1998-03-20T00:00:00"/>
    <x v="6"/>
    <x v="26"/>
    <s v="Gulshan Noor"/>
    <x v="1"/>
    <s v="Single"/>
    <x v="2"/>
    <x v="2"/>
    <s v="Advanced technical or soft skills training"/>
    <x v="0"/>
    <x v="0"/>
  </r>
  <r>
    <n v="1"/>
    <n v="0"/>
    <x v="2"/>
    <n v="1"/>
    <s v="zulfiqaralirehmani@outlook.comGoogle Advanced Data Analytics"/>
    <n v="1185"/>
    <s v="Zulfiqar Ali"/>
    <s v="zulfiqaralirehmani@outlook.com"/>
    <n v="4160106279233"/>
    <x v="5"/>
    <s v="google-advanced-data-analytics"/>
    <s v="Google"/>
    <s v="2025-07-13T08:02:23.574Z"/>
    <m/>
    <n v="0"/>
    <n v="8"/>
    <x v="0"/>
    <s v="No"/>
    <s v="akepb-southern-male-n6n2y"/>
    <s v="AKEPB - Southern (Male)"/>
    <s v="Google Career Certificates Scholarship Program "/>
    <m/>
    <m/>
    <m/>
    <x v="0"/>
    <x v="0"/>
    <x v="0"/>
    <s v="+923351132007"/>
    <n v="4160106279233"/>
    <d v="1994-06-15T00:00:00"/>
    <x v="6"/>
    <x v="23"/>
    <s v="Rehmani garden "/>
    <x v="0"/>
    <s v="Single"/>
    <x v="2"/>
    <x v="2"/>
    <s v="Entrepreneurship support and mentoring"/>
    <x v="0"/>
    <x v="0"/>
  </r>
  <r>
    <n v="1"/>
    <n v="0"/>
    <x v="0"/>
    <n v="1"/>
    <s v="suhair310@gmail.comGoogle UX Design"/>
    <n v="1186"/>
    <s v="Suhair Ali"/>
    <s v="suhair310@gmail.com"/>
    <n v="4210117897515"/>
    <x v="9"/>
    <s v="google-ux-design"/>
    <s v="Google"/>
    <s v="2025-07-11T07:21:09.979Z"/>
    <s v="2025-10-31T07:30:01.378Z"/>
    <n v="3"/>
    <n v="8"/>
    <x v="0"/>
    <s v="No"/>
    <s v="akepb-southern-male-n6n2y"/>
    <s v="AKEPB - Southern (Male)"/>
    <s v="Google Career Certificates Scholarship Program "/>
    <s v="SSJYx"/>
    <m/>
    <m/>
    <x v="0"/>
    <x v="18"/>
    <x v="6"/>
    <s v="+923143013538"/>
    <n v="4210117897515"/>
    <d v="2001-10-03T00:00:00"/>
    <x v="6"/>
    <x v="26"/>
    <s v="Al Azhar Garden"/>
    <x v="0"/>
    <s v="Single"/>
    <x v="0"/>
    <x v="8"/>
    <s v="Advanced technical or soft skills training"/>
    <x v="1"/>
    <x v="1"/>
  </r>
  <r>
    <n v="1"/>
    <n v="0"/>
    <x v="2"/>
    <n v="1"/>
    <s v="perwaizjawed1@gmail.comGoogle Prompting Essentials"/>
    <n v="1187"/>
    <s v="Perwaiz Jawed"/>
    <s v="perwaizjawed1@gmail.com"/>
    <n v="4210180736691"/>
    <x v="10"/>
    <s v="prompting-essentials-google"/>
    <s v="Google"/>
    <s v="2025-07-24T01:52:48.476Z"/>
    <s v="2025-07-26T01:49:20.221Z"/>
    <n v="0"/>
    <n v="4"/>
    <x v="0"/>
    <s v="No"/>
    <s v="akepb-southern-male-n6n2y"/>
    <s v="AKEPB - Southern (Male)"/>
    <s v="Google Career Certificates Scholarship Program "/>
    <m/>
    <m/>
    <m/>
    <x v="0"/>
    <x v="0"/>
    <x v="0"/>
    <s v="+923102323154"/>
    <n v="4210180736691"/>
    <d v="2005-08-17T00:00:00"/>
    <x v="6"/>
    <x v="20"/>
    <s v="Alnoor"/>
    <x v="0"/>
    <s v="Single"/>
    <x v="2"/>
    <x v="2"/>
    <s v="Advanced technical or soft skills training"/>
    <x v="1"/>
    <x v="2"/>
  </r>
  <r>
    <n v="1"/>
    <n v="0"/>
    <x v="2"/>
    <n v="1"/>
    <s v="amindharani2@gmail.comGoogle Data Analytics"/>
    <n v="1188"/>
    <s v="Amin Karim"/>
    <s v="amindharani2@gmail.com"/>
    <n v="4210116245219"/>
    <x v="1"/>
    <s v="google-data-analytics"/>
    <s v="Google"/>
    <s v="2025-08-24T09:03:53.237Z"/>
    <s v="2025-08-24T11:16:57.860Z"/>
    <n v="0"/>
    <n v="9"/>
    <x v="0"/>
    <s v="No"/>
    <s v="akepb-southern-male-n6n2y"/>
    <s v="AKEPB - Southern (Male)"/>
    <s v="Google Career Certificates Scholarship Program "/>
    <m/>
    <m/>
    <m/>
    <x v="0"/>
    <x v="0"/>
    <x v="0"/>
    <s v="+923018254595"/>
    <n v="4210116245219"/>
    <d v="1990-01-04T00:00:00"/>
    <x v="6"/>
    <x v="26"/>
    <s v="Noorabad"/>
    <x v="0"/>
    <s v="Married"/>
    <x v="2"/>
    <x v="8"/>
    <s v="-"/>
    <x v="0"/>
    <x v="0"/>
  </r>
  <r>
    <n v="1"/>
    <n v="0"/>
    <x v="0"/>
    <n v="1"/>
    <s v="akhtaraly@gmail.comGoogle Prompting Essentials"/>
    <n v="1189"/>
    <s v="Akhtar Aly Rajput"/>
    <s v="akhtaraly@gmail.com"/>
    <n v="4210117840065"/>
    <x v="10"/>
    <s v="prompting-essentials-google"/>
    <s v="Google"/>
    <s v="2025-07-12T08:42:16.904Z"/>
    <s v="2025-11-01T11:44:13.179Z"/>
    <n v="3"/>
    <n v="4"/>
    <x v="0"/>
    <s v="No"/>
    <s v="akepb-southern-male-n6n2y"/>
    <s v="AKEPB - Southern (Male)"/>
    <s v="Google Career Certificates Scholarship Program "/>
    <s v="uN1jO"/>
    <m/>
    <m/>
    <x v="0"/>
    <x v="22"/>
    <x v="2"/>
    <s v="+923452166789"/>
    <n v="4210117840065"/>
    <d v="1978-10-05T00:00:00"/>
    <x v="6"/>
    <x v="20"/>
    <s v="Karimabad"/>
    <x v="0"/>
    <s v="Single"/>
    <x v="2"/>
    <x v="0"/>
    <s v="Advanced technical or soft skills training"/>
    <x v="3"/>
    <x v="1"/>
  </r>
  <r>
    <n v="1"/>
    <n v="0"/>
    <x v="0"/>
    <n v="1"/>
    <s v="zeeshanjassani@hotmail.comGoogle AI Essentials"/>
    <n v="1190"/>
    <s v="Zishan Jassani"/>
    <s v="zeeshanjassani@hotmail.com"/>
    <n v="4210176647923"/>
    <x v="3"/>
    <s v="ai-essentials-google"/>
    <s v="Google"/>
    <s v="2025-08-07T10:49:29.800Z"/>
    <s v="2025-10-21T06:15:55.520Z"/>
    <n v="0"/>
    <n v="5"/>
    <x v="0"/>
    <s v="No"/>
    <s v="akepb-southern-male-n6n2y"/>
    <s v="AKEPB - Southern (Male)"/>
    <s v="Google Career Certificates Scholarship Program "/>
    <s v="oDbBs"/>
    <m/>
    <m/>
    <x v="0"/>
    <x v="0"/>
    <x v="0"/>
    <s v="+923343132283"/>
    <n v="4210176647923"/>
    <d v="1983-12-22T00:00:00"/>
    <x v="6"/>
    <x v="20"/>
    <s v="Salimahbad"/>
    <x v="0"/>
    <s v="Married"/>
    <x v="2"/>
    <x v="8"/>
    <s v="Support my Current Job &amp; Business"/>
    <x v="4"/>
    <x v="0"/>
  </r>
  <r>
    <n v="0"/>
    <n v="1"/>
    <x v="1"/>
    <n v="0"/>
    <s v="nediankimz@gmail.comGoogle Data Analytics"/>
    <n v="1191"/>
    <s v="Karim Uddin"/>
    <s v="nediankimz@gmail.com"/>
    <n v="7150403950499"/>
    <x v="1"/>
    <s v="google-data-analytics"/>
    <s v="Google"/>
    <s v="2025-07-30T20:50:13.754Z"/>
    <s v="2025-09-12T09:06:31.307Z"/>
    <n v="3"/>
    <n v="9"/>
    <x v="0"/>
    <s v="No"/>
    <s v="akepb-southern-male-n6n2y"/>
    <s v="AKEPB - Southern (Male)"/>
    <s v="Google Career Certificates Scholarship Program "/>
    <m/>
    <m/>
    <m/>
    <x v="0"/>
    <x v="13"/>
    <x v="6"/>
    <s v="+923452046244"/>
    <n v="7150403950499"/>
    <d v="1991-12-02T00:00:00"/>
    <x v="6"/>
    <x v="21"/>
    <s v="Clifton"/>
    <x v="0"/>
    <s v="Married"/>
    <x v="2"/>
    <x v="8"/>
    <s v="Advanced technical or soft skills training"/>
    <x v="0"/>
    <x v="1"/>
  </r>
  <r>
    <n v="0"/>
    <n v="1"/>
    <x v="1"/>
    <n v="0"/>
    <s v="ahsanakber07@gmail.comGoogle Cybersecurity"/>
    <n v="1192"/>
    <s v="AHSAN AKBAR"/>
    <s v="ahsanakber07@gmail.com"/>
    <n v="4230183560975"/>
    <x v="2"/>
    <s v="google-cybersecurity"/>
    <s v="Google"/>
    <s v="2025-08-03T17:30:07.965Z"/>
    <s v="2025-10-14T21:21:15.590Z"/>
    <n v="6"/>
    <n v="9"/>
    <x v="0"/>
    <s v="No"/>
    <s v="akepb-southern-male-n6n2y"/>
    <s v="AKEPB - Southern (Male)"/>
    <s v="Google Career Certificates Scholarship Program "/>
    <m/>
    <m/>
    <m/>
    <x v="0"/>
    <x v="8"/>
    <x v="2"/>
    <s v="+923102692446"/>
    <n v="4230183560975"/>
    <d v="2007-05-09T00:00:00"/>
    <x v="6"/>
    <x v="20"/>
    <s v="NIZARI"/>
    <x v="0"/>
    <s v="Single"/>
    <x v="1"/>
    <x v="0"/>
    <s v="Job referrals or placement support"/>
    <x v="1"/>
    <x v="2"/>
  </r>
  <r>
    <n v="1"/>
    <n v="0"/>
    <x v="0"/>
    <n v="1"/>
    <s v="aliyanrehman600@gmail.comGoogle Cybersecurity"/>
    <n v="1193"/>
    <s v="Aliyan Rehman"/>
    <s v="aliyanrehman600@gmail.com"/>
    <n v="1520133060773"/>
    <x v="2"/>
    <s v="google-cybersecurity"/>
    <s v="Google"/>
    <s v="2025-07-11T08:05:29.366Z"/>
    <s v="2025-11-03T17:30:45.720Z"/>
    <n v="5"/>
    <n v="9"/>
    <x v="0"/>
    <s v="No"/>
    <s v="akepb-southern-male-n6n2y"/>
    <s v="AKEPB - Southern (Male)"/>
    <m/>
    <s v="2GhWZ"/>
    <m/>
    <m/>
    <x v="0"/>
    <x v="3"/>
    <x v="2"/>
    <s v="+923209128928"/>
    <n v="1520133060773"/>
    <d v="2007-03-26T00:00:00"/>
    <x v="6"/>
    <x v="26"/>
    <s v="Ali Jiwani "/>
    <x v="0"/>
    <s v="Single"/>
    <x v="1"/>
    <x v="0"/>
    <s v="Advanced technical or soft skills training"/>
    <x v="1"/>
    <x v="6"/>
  </r>
  <r>
    <n v="1"/>
    <n v="0"/>
    <x v="0"/>
    <n v="1"/>
    <s v="muneebmiqbal92@gmail.comGoogle Data Analytics"/>
    <n v="1194"/>
    <s v="Muneeb"/>
    <s v="muneebmiqbal92@gmail.com"/>
    <n v="4210165350161"/>
    <x v="1"/>
    <s v="google-data-analytics"/>
    <s v="Google"/>
    <s v="2025-07-12T16:21:41.467Z"/>
    <s v="2025-09-20T15:15:31.643Z"/>
    <n v="0"/>
    <n v="9"/>
    <x v="0"/>
    <s v="No"/>
    <s v="akepb-southern-male-n6n2y"/>
    <s v="AKEPB - Southern (Male)"/>
    <s v="Google Career Certificates Scholarship Program "/>
    <m/>
    <m/>
    <m/>
    <x v="0"/>
    <x v="0"/>
    <x v="0"/>
    <s v="+923242244756"/>
    <n v="4210165350161"/>
    <d v="1999-08-05T00:00:00"/>
    <x v="6"/>
    <x v="23"/>
    <s v="Sultanabad"/>
    <x v="0"/>
    <s v="Single"/>
    <x v="2"/>
    <x v="1"/>
    <s v="Advanced technical or soft skills training"/>
    <x v="0"/>
    <x v="1"/>
  </r>
  <r>
    <n v="1"/>
    <n v="0"/>
    <x v="0"/>
    <n v="1"/>
    <s v="adeelboghani@gmail.comGoogle Advanced Data Analytics"/>
    <n v="1195"/>
    <s v="Adeel Hussain"/>
    <s v="adeelboghani@gmail.com"/>
    <n v="4200004919739"/>
    <x v="5"/>
    <s v="google-advanced-data-analytics"/>
    <s v="Google"/>
    <s v="2025-07-10T10:51:42.597Z"/>
    <s v="2025-10-18T08:04:58.132Z"/>
    <n v="1"/>
    <n v="8"/>
    <x v="0"/>
    <s v="No"/>
    <s v="akepb-southern-male-n6n2y"/>
    <s v="AKEPB - Southern (Male)"/>
    <s v="Google Career Certificates Scholarship Program "/>
    <m/>
    <m/>
    <m/>
    <x v="0"/>
    <x v="11"/>
    <x v="1"/>
    <s v="+923222512754"/>
    <n v="4200004919739"/>
    <d v="1983-05-03T00:00:00"/>
    <x v="6"/>
    <x v="21"/>
    <s v="Clifton"/>
    <x v="0"/>
    <s v="Married"/>
    <x v="5"/>
    <x v="2"/>
    <s v="Job referrals or placement support"/>
    <x v="4"/>
    <x v="1"/>
  </r>
  <r>
    <n v="1"/>
    <n v="0"/>
    <x v="0"/>
    <n v="1"/>
    <s v="abidhussainshah596@gmail.comGoogle Data Analytics"/>
    <n v="1196"/>
    <s v="Abid Hussain Shah"/>
    <s v="abidhussainshah596@gmail.com"/>
    <n v="7140165921219"/>
    <x v="1"/>
    <s v="google-data-analytics"/>
    <s v="Google"/>
    <s v="2025-07-13T05:48:18.430Z"/>
    <s v="2025-08-09T07:13:49.973Z"/>
    <n v="1"/>
    <n v="9"/>
    <x v="0"/>
    <s v="No"/>
    <s v="akepb-southern-male-n6n2y"/>
    <s v="AKEPB - Southern (Male)"/>
    <s v="Google Career Certificates Scholarship Program "/>
    <m/>
    <m/>
    <m/>
    <x v="0"/>
    <x v="2"/>
    <x v="1"/>
    <s v="+923162660483"/>
    <n v="7140165921219"/>
    <d v="2004-04-01T00:00:00"/>
    <x v="0"/>
    <x v="0"/>
    <s v="Darkhana Jk karachi"/>
    <x v="0"/>
    <s v="Single"/>
    <x v="1"/>
    <x v="0"/>
    <s v="Support My Family members for Upskilling"/>
    <x v="1"/>
    <x v="1"/>
  </r>
  <r>
    <n v="1"/>
    <n v="0"/>
    <x v="6"/>
    <n v="1"/>
    <s v="anisanawaz142@gmail.comGoogle Prompting Essentials"/>
    <n v="1197"/>
    <s v="Anisa Shouja"/>
    <s v="anisanawaz142@gmail.com"/>
    <n v="1520193204830"/>
    <x v="10"/>
    <s v="prompting-essentials-google"/>
    <s v="Google"/>
    <s v="2025-07-12T10:23:03.155Z"/>
    <s v="2025-07-22T10:49:20.464Z"/>
    <n v="2"/>
    <n v="4"/>
    <x v="0"/>
    <s v="No"/>
    <s v="akepb-southern-female-ezajg"/>
    <s v="AKEPB - Southern (Female)"/>
    <s v="Google Career Certificates Scholarship Program "/>
    <m/>
    <m/>
    <m/>
    <x v="0"/>
    <x v="20"/>
    <x v="4"/>
    <s v="+923445290838"/>
    <n v="1520193204830"/>
    <d v="1996-06-21T00:00:00"/>
    <x v="6"/>
    <x v="26"/>
    <s v="Ali jiwani "/>
    <x v="1"/>
    <s v="Married"/>
    <x v="2"/>
    <x v="0"/>
    <s v="Advanced technical or soft skills training"/>
    <x v="0"/>
    <x v="1"/>
  </r>
  <r>
    <n v="1"/>
    <n v="0"/>
    <x v="0"/>
    <n v="1"/>
    <s v="naseebkhowaja366@gmail.comGoogle Project Management"/>
    <n v="1198"/>
    <s v="Naseeb khowaja"/>
    <s v="naseebkhowaja366@gmail.com"/>
    <n v="4130372283725"/>
    <x v="0"/>
    <s v="google-project-management"/>
    <s v="Google"/>
    <s v="2025-07-14T09:28:52.208Z"/>
    <s v="2025-07-15T06:13:01.528Z"/>
    <n v="0"/>
    <n v="7"/>
    <x v="0"/>
    <s v="No"/>
    <s v="akepb-southern-male-n6n2y"/>
    <s v="AKEPB - Southern (Male)"/>
    <s v="Google Career Certificates Scholarship Program "/>
    <m/>
    <m/>
    <m/>
    <x v="0"/>
    <x v="0"/>
    <x v="0"/>
    <s v="+923342701871"/>
    <n v="4130372283725"/>
    <d v="2002-07-26T00:00:00"/>
    <x v="6"/>
    <x v="32"/>
    <s v="Mubarak HQ "/>
    <x v="0"/>
    <s v="Single"/>
    <x v="3"/>
    <x v="5"/>
    <s v="Advanced technical or soft skills training"/>
    <x v="1"/>
    <x v="1"/>
  </r>
  <r>
    <n v="1"/>
    <n v="0"/>
    <x v="0"/>
    <n v="1"/>
    <s v="syednisarsyedi@gmail.comGoogle Project Management"/>
    <n v="1199"/>
    <s v="Syed Nisar"/>
    <s v="syednisarsyedi@gmail.com"/>
    <n v="7140303545203"/>
    <x v="0"/>
    <s v="google-project-management"/>
    <s v="Google"/>
    <s v="2025-07-10T10:43:20.203Z"/>
    <s v="2025-11-03T07:42:26.316Z"/>
    <n v="4"/>
    <n v="7"/>
    <x v="0"/>
    <s v="No"/>
    <s v="akepb-southern-male-n6n2y"/>
    <s v="AKEPB - Southern (Male)"/>
    <s v="Google Career Certificates Scholarship Program "/>
    <s v="CItQs"/>
    <m/>
    <m/>
    <x v="0"/>
    <x v="12"/>
    <x v="2"/>
    <s v="+923160975188"/>
    <n v="7140303545203"/>
    <d v="2000-11-15T00:00:00"/>
    <x v="6"/>
    <x v="26"/>
    <s v="Ali jiwani"/>
    <x v="0"/>
    <s v="Single"/>
    <x v="1"/>
    <x v="0"/>
    <s v="Job referrals or placement support"/>
    <x v="1"/>
    <x v="0"/>
  </r>
  <r>
    <n v="1"/>
    <n v="0"/>
    <x v="0"/>
    <n v="1"/>
    <s v="syasmin.saba@gmail.comGoogle Data Analytics"/>
    <n v="1200"/>
    <s v="Yasmin saba"/>
    <s v="syasmin.saba@gmail.com"/>
    <n v="1520287829360"/>
    <x v="1"/>
    <s v="google-data-analytics"/>
    <s v="Google"/>
    <s v="2025-08-28T09:41:09.873Z"/>
    <s v="2025-10-14T15:53:14.087Z"/>
    <n v="0"/>
    <n v="9"/>
    <x v="0"/>
    <s v="No"/>
    <s v="akepb-southern-female-ezajg"/>
    <s v="AKEPB - Southern (Female)"/>
    <s v="Google Career Certificates Scholarship Program "/>
    <m/>
    <m/>
    <m/>
    <x v="0"/>
    <x v="0"/>
    <x v="0"/>
    <s v="+923439413161"/>
    <n v="1520287829360"/>
    <d v="1995-03-01T00:00:00"/>
    <x v="6"/>
    <x v="26"/>
    <s v="Gulshan e noor "/>
    <x v="1"/>
    <s v="Married"/>
    <x v="2"/>
    <x v="6"/>
    <s v="Advanced technical or soft skills training"/>
    <x v="0"/>
    <x v="0"/>
  </r>
  <r>
    <n v="0"/>
    <n v="2"/>
    <x v="1"/>
    <n v="0"/>
    <s v="zehrafarmanali@gmail.comGoogle Digital Marketing &amp; E-commerce"/>
    <n v="1201"/>
    <s v="Zehra"/>
    <s v="zehrafarmanali@gmail.com"/>
    <n v="4220187403982"/>
    <x v="7"/>
    <s v="google-digital-marketing-ecommerce"/>
    <s v="Google"/>
    <s v="2025-07-24T16:54:33.306Z"/>
    <s v="2025-08-15T18:09:04.862Z"/>
    <n v="0"/>
    <n v="8"/>
    <x v="0"/>
    <s v="No"/>
    <s v="akepb-southern-female-ezajg"/>
    <s v="AKEPB - Southern (Female)"/>
    <m/>
    <s v="sCvtf"/>
    <m/>
    <m/>
    <x v="0"/>
    <x v="0"/>
    <x v="0"/>
    <s v="+923332058832"/>
    <n v="4220187403982"/>
    <d v="1985-11-13T00:00:00"/>
    <x v="6"/>
    <x v="23"/>
    <s v="Darkhana"/>
    <x v="1"/>
    <s v="Married"/>
    <x v="2"/>
    <x v="0"/>
    <s v="Support My Family members for Upskilling"/>
    <x v="4"/>
    <x v="0"/>
  </r>
  <r>
    <n v="1"/>
    <n v="0"/>
    <x v="0"/>
    <n v="1"/>
    <s v="alinawaz.bakhtani@gmail.comGoogle Data Analytics"/>
    <n v="1202"/>
    <s v="Ali nawaz"/>
    <s v="alinawaz.bakhtani@gmail.com"/>
    <n v="4130757838209"/>
    <x v="1"/>
    <s v="google-data-analytics"/>
    <s v="Google"/>
    <s v="2025-07-18T09:17:25.029Z"/>
    <s v="2025-09-26T12:04:05.529Z"/>
    <n v="1"/>
    <n v="9"/>
    <x v="0"/>
    <s v="No"/>
    <s v="akepb-southern-male-n6n2y"/>
    <s v="AKEPB - Southern (Male)"/>
    <m/>
    <s v="2GhWZ"/>
    <m/>
    <m/>
    <x v="0"/>
    <x v="2"/>
    <x v="1"/>
    <s v="+923413555788"/>
    <n v="4130757838209"/>
    <d v="1996-11-23T00:00:00"/>
    <x v="6"/>
    <x v="32"/>
    <s v="Sultanabad no 01"/>
    <x v="0"/>
    <s v="Single"/>
    <x v="2"/>
    <x v="2"/>
    <s v="Support My Family members for Upskilling"/>
    <x v="0"/>
    <x v="0"/>
  </r>
  <r>
    <n v="1"/>
    <n v="0"/>
    <x v="2"/>
    <n v="1"/>
    <s v="alinoorkhuwaja619@gmail.comGoogle IT Automation with Python"/>
    <n v="1203"/>
    <s v="Ali Noor"/>
    <s v="alinoorkhuwaja619@gmail.com"/>
    <n v="4130883347693"/>
    <x v="8"/>
    <s v="google-it-automation"/>
    <s v="Google"/>
    <s v="2025-07-10T12:24:40.180Z"/>
    <s v="2025-10-31T08:21:12.324Z"/>
    <n v="0"/>
    <n v="7"/>
    <x v="0"/>
    <s v="No"/>
    <s v="akepb-southern-male-n6n2y"/>
    <s v="AKEPB - Southern (Male)"/>
    <m/>
    <m/>
    <m/>
    <m/>
    <x v="0"/>
    <x v="0"/>
    <x v="0"/>
    <s v="+923133831774"/>
    <n v="4130883347693"/>
    <d v="2001-08-06T00:00:00"/>
    <x v="6"/>
    <x v="30"/>
    <s v="Tando Muhammad Khan "/>
    <x v="0"/>
    <s v="Single"/>
    <x v="3"/>
    <x v="2"/>
    <s v="Participation in hackathons and innovation challenges"/>
    <x v="1"/>
    <x v="1"/>
  </r>
  <r>
    <n v="0"/>
    <n v="2"/>
    <x v="1"/>
    <n v="0"/>
    <s v="aliaankhowaja@gmail.comGoogle IT Automation with Python"/>
    <n v="1204"/>
    <s v="Ali Aan Khowaja"/>
    <s v="aliaankhowaja@gmail.com"/>
    <n v="4110498408915"/>
    <x v="8"/>
    <s v="google-it-automation"/>
    <s v="Google"/>
    <s v="2025-08-23T14:21:32.218Z"/>
    <s v="2025-09-07T06:35:01.949Z"/>
    <n v="6"/>
    <n v="7"/>
    <x v="0"/>
    <s v="No"/>
    <s v="akepb-southern-male-n6n2y"/>
    <s v="AKEPB - Southern (Male)"/>
    <m/>
    <m/>
    <m/>
    <m/>
    <x v="0"/>
    <x v="19"/>
    <x v="7"/>
    <s v="+923366439207"/>
    <n v="4110498408915"/>
    <d v="2005-11-12T00:00:00"/>
    <x v="6"/>
    <x v="32"/>
    <s v="Amynabad "/>
    <x v="0"/>
    <s v="Single"/>
    <x v="1"/>
    <x v="8"/>
    <s v="Entrepreneurship support and mentoring"/>
    <x v="1"/>
    <x v="2"/>
  </r>
  <r>
    <n v="1"/>
    <n v="0"/>
    <x v="0"/>
    <n v="1"/>
    <s v="shaguftashaheen744@gmail.comGoogle Digital Marketing &amp; E-commerce"/>
    <n v="1205"/>
    <s v="Shagufta Shaheen"/>
    <s v="shaguftashaheen744@gmail.com"/>
    <n v="7150293429406"/>
    <x v="7"/>
    <s v="google-digital-marketing-ecommerce"/>
    <s v="Google"/>
    <s v="2025-07-10T14:21:20.388Z"/>
    <s v="2025-10-01T10:08:12.308Z"/>
    <n v="2"/>
    <n v="8"/>
    <x v="0"/>
    <s v="No"/>
    <s v="akepb-southern-female-ezajg"/>
    <s v="AKEPB - Southern (Female)"/>
    <s v="Google Career Certificates Scholarship Program "/>
    <m/>
    <m/>
    <m/>
    <x v="0"/>
    <x v="9"/>
    <x v="3"/>
    <s v="+923132797638"/>
    <n v="7150293429406"/>
    <d v="2002-09-07T00:00:00"/>
    <x v="6"/>
    <x v="32"/>
    <s v="Alyabad jk"/>
    <x v="1"/>
    <s v="Single"/>
    <x v="3"/>
    <x v="1"/>
    <s v="Job referrals or placement support"/>
    <x v="1"/>
    <x v="1"/>
  </r>
  <r>
    <n v="1"/>
    <n v="0"/>
    <x v="2"/>
    <n v="1"/>
    <s v="samanshahsaman11@gmail.comGoogle Data Analytics"/>
    <n v="1206"/>
    <s v="Suman Islam"/>
    <s v="samanshahsaman11@gmail.com"/>
    <n v="7150265248302"/>
    <x v="1"/>
    <s v="google-data-analytics"/>
    <s v="Google"/>
    <s v="2025-10-24T15:09:37.441Z"/>
    <s v="2025-10-30T18:55:22.271Z"/>
    <n v="0"/>
    <n v="9"/>
    <x v="0"/>
    <s v="No"/>
    <s v="akepb-southern-female-ezajg"/>
    <s v="AKEPB - Southern (Female)"/>
    <s v="Google Career Certificates Scholarship Program "/>
    <m/>
    <m/>
    <m/>
    <x v="0"/>
    <x v="0"/>
    <x v="0"/>
    <s v="+923424442827"/>
    <n v="7150265248302"/>
    <d v="2000-06-19T00:00:00"/>
    <x v="6"/>
    <x v="26"/>
    <s v="Ali Jiwani JamatKhana"/>
    <x v="1"/>
    <s v="Single"/>
    <x v="1"/>
    <x v="2"/>
    <s v="Advanced technical or soft skills training"/>
    <x v="1"/>
    <x v="1"/>
  </r>
  <r>
    <n v="1"/>
    <n v="0"/>
    <x v="2"/>
    <n v="1"/>
    <s v="shehzadenterprises7@gmail.comGoogle AI Essentials"/>
    <n v="1207"/>
    <s v="Shehzad Shoukat Ali"/>
    <s v="shehzadenterprises7@gmail.com"/>
    <n v="4220104693745"/>
    <x v="3"/>
    <s v="ai-essentials-google"/>
    <s v="Google"/>
    <s v="2025-10-19T18:20:31.575Z"/>
    <m/>
    <n v="0"/>
    <n v="5"/>
    <x v="0"/>
    <s v="No"/>
    <s v="akepb-southern-male-n6n2y"/>
    <s v="AKEPB - Southern (Male)"/>
    <s v="Google Career Certificates Scholarship Program "/>
    <m/>
    <m/>
    <m/>
    <x v="0"/>
    <x v="0"/>
    <x v="0"/>
    <s v="+923332391565"/>
    <n v="4220104693745"/>
    <d v="1979-12-23T00:00:00"/>
    <x v="6"/>
    <x v="20"/>
    <s v="Nazimabad"/>
    <x v="0"/>
    <s v="Married"/>
    <x v="5"/>
    <x v="0"/>
    <s v="Support My Family members for Upskilling"/>
    <x v="4"/>
    <x v="2"/>
  </r>
  <r>
    <n v="0"/>
    <n v="0"/>
    <x v="1"/>
    <n v="0"/>
    <s v="junaidiqbalgzr@gmail.comGoogle Digital Marketing &amp; E-commerce"/>
    <n v="1208"/>
    <s v="Junaid Iqbal"/>
    <s v="junaidiqbalgzr@gmail.com"/>
    <n v="7140303623941"/>
    <x v="7"/>
    <s v="google-digital-marketing-ecommerce"/>
    <s v="Google"/>
    <s v="2025-09-05T12:53:33.915Z"/>
    <s v="2025-10-27T16:12:26.867Z"/>
    <n v="1"/>
    <n v="8"/>
    <x v="0"/>
    <s v="No"/>
    <s v="akepb-gilgit-i-male-mcigl"/>
    <s v="AKEPB - Gilgit I (Male)"/>
    <s v="Google Career Certificates Scholarship Program "/>
    <s v="uN1jO"/>
    <m/>
    <m/>
    <x v="0"/>
    <x v="11"/>
    <x v="1"/>
    <s v="+923555602934"/>
    <n v="7140303623941"/>
    <d v="2005-03-15T00:00:00"/>
    <x v="0"/>
    <x v="0"/>
    <s v="Sakar Gilgit"/>
    <x v="0"/>
    <s v="Single"/>
    <x v="1"/>
    <x v="5"/>
    <s v="Advanced technical or soft skills training"/>
    <x v="1"/>
    <x v="1"/>
  </r>
  <r>
    <n v="1"/>
    <n v="0"/>
    <x v="0"/>
    <n v="1"/>
    <s v="dilawaizali711@gmail.comGoogle Data Analytics"/>
    <n v="1209"/>
    <s v="Dilawaiz shafaq"/>
    <s v="dilawaizali711@gmail.com"/>
    <n v="7150403896554"/>
    <x v="1"/>
    <s v="google-data-analytics"/>
    <s v="Google"/>
    <s v="2025-07-25T17:44:21.849Z"/>
    <s v="2025-11-02T17:40:24.419Z"/>
    <n v="0"/>
    <n v="9"/>
    <x v="0"/>
    <s v="No"/>
    <s v="akepb-hunza-female-7t9is"/>
    <s v="AKEPB - Hunza (Female)"/>
    <s v="Google Career Certificates Scholarship Program "/>
    <m/>
    <m/>
    <m/>
    <x v="0"/>
    <x v="0"/>
    <x v="0"/>
    <s v="+923554246509"/>
    <n v="7150403896554"/>
    <d v="2006-10-09T00:00:00"/>
    <x v="8"/>
    <x v="33"/>
    <s v="Karimabad hunza"/>
    <x v="1"/>
    <s v="Single"/>
    <x v="1"/>
    <x v="0"/>
    <s v="Advanced technical or soft skills training"/>
    <x v="1"/>
    <x v="2"/>
  </r>
  <r>
    <n v="0"/>
    <n v="1"/>
    <x v="1"/>
    <n v="0"/>
    <s v="Musratshaheen65@gmail.comGoogle Data Analytics"/>
    <n v="1210"/>
    <s v="Musrat Shaheen"/>
    <s v="Musratshaheen65@gmail.com"/>
    <n v="7140255971222"/>
    <x v="1"/>
    <s v="google-data-analytics"/>
    <s v="Google"/>
    <s v="2025-10-06T04:45:43.090Z"/>
    <s v="2025-10-06T04:54:35.163Z"/>
    <n v="0"/>
    <n v="9"/>
    <x v="0"/>
    <s v="No"/>
    <s v="akepb-ishkoman-punial-female-2u5yl"/>
    <s v="AKEPB - Ishkoman Punial (Female)"/>
    <s v="Google Career Certificates Scholarship Program "/>
    <s v="sCvtf"/>
    <m/>
    <m/>
    <x v="0"/>
    <x v="0"/>
    <x v="0"/>
    <s v="+923170580362"/>
    <n v="7140255971222"/>
    <d v="1997-08-23T00:00:00"/>
    <x v="3"/>
    <x v="10"/>
    <s v="Gahkuch paeen jk number 2 "/>
    <x v="1"/>
    <s v="Engaged"/>
    <x v="1"/>
    <x v="2"/>
    <s v="Support My Family members for Upskilling"/>
    <x v="0"/>
    <x v="1"/>
  </r>
  <r>
    <n v="0"/>
    <n v="0"/>
    <x v="1"/>
    <n v="0"/>
    <s v="fahimali646425@gmail.comGoogle Digital Marketing &amp; E-commerce"/>
    <n v="1211"/>
    <s v="Fahim Ali"/>
    <s v="fahimali646425@gmail.com"/>
    <n v="1520147258471"/>
    <x v="7"/>
    <s v="google-digital-marketing-ecommerce"/>
    <s v="Google"/>
    <s v="2025-07-14T03:46:59.828Z"/>
    <s v="2025-08-26T05:54:48.105Z"/>
    <n v="0"/>
    <n v="8"/>
    <x v="0"/>
    <s v="No"/>
    <s v="akepb-upper-chitral-male-c5jhi"/>
    <s v="AKEPB - Upper Chitral (Male)"/>
    <s v="Google Career Certificates Scholarship Program "/>
    <m/>
    <m/>
    <m/>
    <x v="0"/>
    <x v="0"/>
    <x v="0"/>
    <s v="+923464015718"/>
    <n v="1520147258471"/>
    <d v="2004-01-27T00:00:00"/>
    <x v="7"/>
    <x v="2"/>
    <s v="G/6-1 Abpara"/>
    <x v="0"/>
    <s v="Single"/>
    <x v="5"/>
    <x v="2"/>
    <s v="Advanced technical or soft skills training"/>
    <x v="1"/>
    <x v="2"/>
  </r>
  <r>
    <n v="1"/>
    <n v="0"/>
    <x v="0"/>
    <n v="1"/>
    <s v="shoaibahmadmesho25@gmail.comGoogle Project Management"/>
    <n v="1212"/>
    <s v="Shoaib Ahmad"/>
    <s v="shoaibahmadmesho25@gmail.com"/>
    <n v="7140244514997"/>
    <x v="0"/>
    <s v="google-project-management"/>
    <s v="Google"/>
    <s v="2025-07-11T23:49:44.895Z"/>
    <s v="2025-10-16T18:38:11.003Z"/>
    <n v="3"/>
    <n v="7"/>
    <x v="0"/>
    <s v="No"/>
    <s v="akepb-ishkoman-punial-male-f97ix"/>
    <s v="AKEPB - Ishkoman Punial (Male)"/>
    <m/>
    <m/>
    <m/>
    <m/>
    <x v="0"/>
    <x v="21"/>
    <x v="4"/>
    <s v="+923554459395"/>
    <n v="7140244514997"/>
    <d v="2001-05-11T00:00:00"/>
    <x v="3"/>
    <x v="34"/>
    <s v="JK 2"/>
    <x v="0"/>
    <s v="Single"/>
    <x v="3"/>
    <x v="2"/>
    <s v="Job referrals or placement support"/>
    <x v="1"/>
    <x v="1"/>
  </r>
  <r>
    <n v="1"/>
    <n v="0"/>
    <x v="0"/>
    <n v="1"/>
    <s v="shakilamir779@gmail.comGoogle UX Design"/>
    <n v="1213"/>
    <s v="Shakila"/>
    <s v="shakilamir779@gmail.com"/>
    <n v="7140305864744"/>
    <x v="9"/>
    <s v="google-ux-design"/>
    <s v="Google"/>
    <s v="2025-10-10T09:46:52.615Z"/>
    <s v="2025-10-23T15:14:08.876Z"/>
    <n v="0"/>
    <n v="7"/>
    <x v="0"/>
    <s v="No"/>
    <s v="akepb-gilgit-i-female-10um4"/>
    <s v="AKEPB - Gilgit I (Female)"/>
    <m/>
    <m/>
    <m/>
    <m/>
    <x v="0"/>
    <x v="0"/>
    <x v="0"/>
    <s v="+923554468779"/>
    <n v="7140305864744"/>
    <d v="2003-03-25T00:00:00"/>
    <x v="0"/>
    <x v="0"/>
    <s v="Shah Karim hostel "/>
    <x v="1"/>
    <s v="Single"/>
    <x v="1"/>
    <x v="4"/>
    <s v="Advanced technical or soft skills training"/>
    <x v="1"/>
    <x v="1"/>
  </r>
  <r>
    <n v="1"/>
    <n v="0"/>
    <x v="0"/>
    <n v="1"/>
    <s v="mehreen.mir1992@gmail.comGoogle Digital Marketing &amp; E-commerce"/>
    <n v="1214"/>
    <s v="Mehreen"/>
    <s v="mehreen.mir1992@gmail.com"/>
    <n v="7140257285058"/>
    <x v="7"/>
    <s v="google-digital-marketing-ecommerce"/>
    <s v="Google"/>
    <s v="2025-07-10T17:00:02.370Z"/>
    <s v="2025-07-10T17:10:10.560Z"/>
    <n v="0"/>
    <n v="8"/>
    <x v="0"/>
    <s v="No"/>
    <s v="akepb-ishkoman-punial-female-2u5yl"/>
    <s v="AKEPB - Ishkoman Punial (Female)"/>
    <s v="Google Career Certificates Scholarship Program "/>
    <m/>
    <m/>
    <m/>
    <x v="0"/>
    <x v="0"/>
    <x v="0"/>
    <s v="+923447847174"/>
    <n v="7140257285058"/>
    <d v="1992-04-10T00:00:00"/>
    <x v="3"/>
    <x v="27"/>
    <s v="Rahimabad sherqillah puniyal "/>
    <x v="1"/>
    <s v="Single"/>
    <x v="2"/>
    <x v="7"/>
    <s v="Entrepreneurship support and mentoring"/>
    <x v="0"/>
    <x v="0"/>
  </r>
  <r>
    <n v="1"/>
    <n v="0"/>
    <x v="0"/>
    <n v="1"/>
    <s v="baigal.riaz@gmail.comGoogle Project Management"/>
    <n v="1215"/>
    <s v="Riaz karim"/>
    <s v="baigal.riaz@gmail.com"/>
    <n v="7140103904547"/>
    <x v="0"/>
    <s v="google-project-management"/>
    <s v="Google"/>
    <s v="2025-07-16T04:24:02.443Z"/>
    <s v="2025-09-29T10:19:09.990Z"/>
    <n v="1"/>
    <n v="7"/>
    <x v="0"/>
    <s v="No"/>
    <s v="akepb-gupis-yasin-male-pgsfi"/>
    <s v="AKEPB - Gupis Yasin (Male)"/>
    <m/>
    <s v="uN1jO"/>
    <m/>
    <m/>
    <x v="0"/>
    <x v="1"/>
    <x v="1"/>
    <s v="+923129752220"/>
    <n v="7140103904547"/>
    <d v="1992-09-09T00:00:00"/>
    <x v="2"/>
    <x v="9"/>
    <s v="Druch"/>
    <x v="0"/>
    <s v="Married"/>
    <x v="2"/>
    <x v="0"/>
    <s v="Support My Family members for Upskilling"/>
    <x v="0"/>
    <x v="0"/>
  </r>
  <r>
    <n v="1"/>
    <n v="0"/>
    <x v="0"/>
    <n v="1"/>
    <s v="mazherabd92@gmail.comGoogle UX Design"/>
    <n v="1216"/>
    <s v="Muzher Abdullah"/>
    <s v="mazherabd92@gmail.com"/>
    <n v="7140296087843"/>
    <x v="9"/>
    <s v="google-ux-design"/>
    <s v="Google"/>
    <s v="2025-07-11T05:15:39.891Z"/>
    <s v="2025-07-12T07:37:27.833Z"/>
    <n v="0"/>
    <n v="8"/>
    <x v="0"/>
    <s v="No"/>
    <s v="akepb-ishkoman-punial-male-f97ix"/>
    <s v="AKEPB - Ishkoman Punial (Male)"/>
    <s v="Google Career Certificates Scholarship Program "/>
    <m/>
    <m/>
    <m/>
    <x v="0"/>
    <x v="0"/>
    <x v="0"/>
    <s v="+923554145224"/>
    <n v="7140296087843"/>
    <d v="1992-04-04T00:00:00"/>
    <x v="3"/>
    <x v="34"/>
    <s v="Hatoon Center JK "/>
    <x v="0"/>
    <s v="Single"/>
    <x v="5"/>
    <x v="1"/>
    <s v="Entrepreneurship support and mentoring"/>
    <x v="0"/>
    <x v="1"/>
  </r>
  <r>
    <n v="0"/>
    <n v="0"/>
    <x v="1"/>
    <n v="0"/>
    <s v="maheenshah2168@gmail.comGoogle Data Analytics"/>
    <n v="1217"/>
    <s v="Maheen Shah"/>
    <s v="maheenshah2168@gmail.com"/>
    <n v="4210192334198"/>
    <x v="1"/>
    <s v="google-data-analytics"/>
    <s v="Google"/>
    <s v="2024-08-22T12:46:04.062Z"/>
    <s v="2025-10-06T06:12:34.364Z"/>
    <n v="1"/>
    <n v="9"/>
    <x v="0"/>
    <s v="No"/>
    <s v="akepb-ishkoman-punial-female-2u5yl"/>
    <s v="AKEPB - Ishkoman Punial (Female)"/>
    <s v="Google Career Certificates Scholarship Program "/>
    <s v="SSJYx"/>
    <m/>
    <m/>
    <x v="0"/>
    <x v="2"/>
    <x v="1"/>
    <s v="+923130887551"/>
    <n v="4210192334198"/>
    <d v="2002-01-10T00:00:00"/>
    <x v="3"/>
    <x v="35"/>
    <s v="Gishgish bala jk"/>
    <x v="1"/>
    <s v="Engaged"/>
    <x v="3"/>
    <x v="4"/>
    <s v="Advanced technical or soft skills training"/>
    <x v="1"/>
    <x v="0"/>
  </r>
  <r>
    <n v="0"/>
    <n v="0"/>
    <x v="1"/>
    <n v="0"/>
    <s v="basitalydasmndaq@gmail.comGoogle Data Analytics"/>
    <n v="1218"/>
    <s v="Basit Ali"/>
    <s v="basitalydasmndaq@gmail.com"/>
    <n v="7140303624417"/>
    <x v="1"/>
    <s v="google-data-analytics"/>
    <s v="Google"/>
    <s v="2025-09-29T18:38:38.012Z"/>
    <s v="2025-09-30T11:33:17.639Z"/>
    <n v="0"/>
    <n v="8"/>
    <x v="0"/>
    <s v="No"/>
    <s v="akepb-gupis-yasin-male-pgsfi"/>
    <s v="AKEPB - Gupis Yasin (Male)"/>
    <m/>
    <m/>
    <m/>
    <m/>
    <x v="0"/>
    <x v="0"/>
    <x v="0"/>
    <s v="+923169246601"/>
    <n v="7140303624417"/>
    <d v="2005-03-10T00:00:00"/>
    <x v="2"/>
    <x v="36"/>
    <s v="Yasin Khas JK 3"/>
    <x v="0"/>
    <s v="Single"/>
    <x v="1"/>
    <x v="4"/>
    <s v="Advanced technical or soft skills training"/>
    <x v="1"/>
    <x v="2"/>
  </r>
  <r>
    <n v="0"/>
    <n v="0"/>
    <x v="1"/>
    <n v="0"/>
    <s v="saleema.mis@gmail.comGoogle AI Essentials"/>
    <n v="1219"/>
    <s v="Salima Kassem"/>
    <s v="saleema.mis@gmail.com"/>
    <n v="4220180765566"/>
    <x v="3"/>
    <s v="ai-essentials-google"/>
    <s v="Google"/>
    <s v="2025-07-23T12:18:01.345Z"/>
    <s v="2025-07-23T12:26:08.701Z"/>
    <n v="0"/>
    <n v="5"/>
    <x v="0"/>
    <s v="No"/>
    <s v="akepb-southern-female-abvoo"/>
    <s v="AKEPB - Southern (Female)"/>
    <s v="Google Career Certificates Scholarship Program "/>
    <s v="CItQs"/>
    <m/>
    <m/>
    <x v="0"/>
    <x v="0"/>
    <x v="0"/>
    <s v="+923441517666"/>
    <n v="4220180765566"/>
    <d v="1991-11-22T00:00:00"/>
    <x v="6"/>
    <x v="20"/>
    <s v="Rahimabad"/>
    <x v="1"/>
    <s v="Married"/>
    <x v="5"/>
    <x v="6"/>
    <s v="Job referrals or placement support"/>
    <x v="0"/>
    <x v="1"/>
  </r>
  <r>
    <n v="0"/>
    <n v="2"/>
    <x v="1"/>
    <n v="0"/>
    <s v="Raja.ramiz.mukhtar6@gmail.comGoogle Data Analytics"/>
    <n v="1220"/>
    <s v="Ramiz raja raees"/>
    <s v="Raja.ramiz.mukhtar6@gmail.com"/>
    <n v="1520228040947"/>
    <x v="1"/>
    <s v="google-data-analytics"/>
    <s v="Google"/>
    <s v="2025-07-12T10:34:44.392Z"/>
    <s v="2025-07-14T19:35:23.671Z"/>
    <n v="0"/>
    <n v="9"/>
    <x v="0"/>
    <s v="No"/>
    <s v="akepb-upper-chitral-male-c5jhi"/>
    <s v="AKEPB - Upper Chitral (Male)"/>
    <s v="Google Career Certificates Scholarship Program "/>
    <s v="uN1jO"/>
    <m/>
    <m/>
    <x v="0"/>
    <x v="0"/>
    <x v="0"/>
    <s v="+923442806912"/>
    <n v="1520228040947"/>
    <d v="2002-02-06T00:00:00"/>
    <x v="7"/>
    <x v="37"/>
    <s v="Lotdur JamatKhana(loqandur jamat khana)"/>
    <x v="0"/>
    <s v="Single"/>
    <x v="5"/>
    <x v="0"/>
    <s v="Job referrals or placement support"/>
    <x v="1"/>
    <x v="1"/>
  </r>
  <r>
    <n v="1"/>
    <n v="0"/>
    <x v="0"/>
    <n v="1"/>
    <s v="zahrababajan0342@gmail.comGoogle Data Analytics"/>
    <n v="1221"/>
    <s v="Zahra"/>
    <s v="zahrababajan0342@gmail.com"/>
    <n v="7150403902956"/>
    <x v="1"/>
    <s v="google-data-analytics"/>
    <s v="Google"/>
    <s v="2025-07-17T14:34:00.553Z"/>
    <m/>
    <n v="0"/>
    <n v="9"/>
    <x v="0"/>
    <s v="No"/>
    <s v="akepb-hunza-female-7t9is"/>
    <s v="AKEPB - Hunza (Female)"/>
    <s v="Google Career Certificates Scholarship Program "/>
    <s v="uN1jO"/>
    <m/>
    <m/>
    <x v="0"/>
    <x v="0"/>
    <x v="0"/>
    <s v="+923440107224"/>
    <n v="7150403902956"/>
    <d v="2004-03-21T00:00:00"/>
    <x v="8"/>
    <x v="33"/>
    <s v="Hunkot JK"/>
    <x v="1"/>
    <s v="Single"/>
    <x v="1"/>
    <x v="0"/>
    <s v="Support My Family members for Upskilling"/>
    <x v="1"/>
    <x v="2"/>
  </r>
  <r>
    <n v="0"/>
    <n v="0"/>
    <x v="1"/>
    <n v="0"/>
    <s v="sumailaismail467@gmail.comGoogle IT Support"/>
    <n v="1222"/>
    <s v="Sumaila"/>
    <s v="sumailaismail467@gmail.com"/>
    <n v="7150403903456"/>
    <x v="6"/>
    <s v="google-it-support"/>
    <s v="Google"/>
    <s v="2025-08-11T14:21:28.786Z"/>
    <s v="2025-10-26T07:55:12.337Z"/>
    <n v="0"/>
    <n v="6"/>
    <x v="0"/>
    <s v="No"/>
    <s v="akepb-gilgit-i-female-10um4"/>
    <s v="AKEPB - Gilgit I (Female)"/>
    <m/>
    <m/>
    <m/>
    <m/>
    <x v="0"/>
    <x v="0"/>
    <x v="0"/>
    <s v="+923488853786"/>
    <n v="7150403903456"/>
    <d v="2002-03-30T00:00:00"/>
    <x v="0"/>
    <x v="0"/>
    <s v="Zulfiqarabad"/>
    <x v="1"/>
    <s v="Engaged"/>
    <x v="3"/>
    <x v="2"/>
    <s v="Job referrals or placement support"/>
    <x v="1"/>
    <x v="1"/>
  </r>
  <r>
    <n v="0"/>
    <n v="2"/>
    <x v="1"/>
    <n v="0"/>
    <s v="Raja.ramiz.mukhtar6@gmail.comGoogle Advanced Data Analytics"/>
    <n v="1223"/>
    <s v="Ramiz raja raees"/>
    <s v="Raja.ramiz.mukhtar6@gmail.com"/>
    <n v="1520228040947"/>
    <x v="5"/>
    <s v="google-advanced-data-analytics"/>
    <s v="Google"/>
    <s v="2025-07-14T19:36:56.705Z"/>
    <m/>
    <n v="0"/>
    <n v="8"/>
    <x v="0"/>
    <s v="No"/>
    <s v="akepb-upper-chitral-male-c5jhi"/>
    <s v="AKEPB - Upper Chitral (Male)"/>
    <s v="Google Career Certificates Scholarship Program "/>
    <m/>
    <m/>
    <m/>
    <x v="0"/>
    <x v="0"/>
    <x v="0"/>
    <s v="+923442806912"/>
    <n v="1520228040947"/>
    <d v="2002-02-06T00:00:00"/>
    <x v="7"/>
    <x v="37"/>
    <s v="Lotdur JamatKhana(loqandur jamat khana)"/>
    <x v="0"/>
    <s v="Single"/>
    <x v="5"/>
    <x v="0"/>
    <s v="Job referrals or placement support"/>
    <x v="1"/>
    <x v="1"/>
  </r>
  <r>
    <n v="1"/>
    <n v="0"/>
    <x v="0"/>
    <n v="1"/>
    <s v="rizviiali089@gmail.comGoogle Digital Marketing &amp; E-commerce"/>
    <n v="1224"/>
    <s v="Rizwan karim"/>
    <s v="rizviiali089@gmail.com"/>
    <n v="7150103636653"/>
    <x v="7"/>
    <s v="google-digital-marketing-ecommerce"/>
    <s v="Google"/>
    <s v="2025-07-31T06:36:11.138Z"/>
    <s v="2025-07-31T10:33:20.518Z"/>
    <n v="0"/>
    <n v="8"/>
    <x v="0"/>
    <s v="No"/>
    <s v="akepb-gilgit-i-male-mcigl"/>
    <s v="AKEPB - Gilgit I (Male)"/>
    <m/>
    <m/>
    <m/>
    <m/>
    <x v="0"/>
    <x v="0"/>
    <x v="0"/>
    <s v="+923119713050"/>
    <n v="7150103636653"/>
    <d v="2004-01-20T00:00:00"/>
    <x v="0"/>
    <x v="0"/>
    <s v="Mujahid colony konodass gilgit "/>
    <x v="0"/>
    <s v="Single"/>
    <x v="1"/>
    <x v="0"/>
    <s v="Advanced technical or soft skills training"/>
    <x v="1"/>
    <x v="2"/>
  </r>
  <r>
    <n v="1"/>
    <n v="0"/>
    <x v="0"/>
    <n v="1"/>
    <s v="shamsinafroz83@gmail.comGoogle Data Analytics"/>
    <n v="1225"/>
    <s v="Shamsin Afroz"/>
    <s v="shamsinafroz83@gmail.com"/>
    <n v="7140106323778"/>
    <x v="1"/>
    <s v="google-data-analytics"/>
    <s v="Google"/>
    <s v="2025-09-15T16:21:29.867Z"/>
    <s v="2025-10-29T19:08:33.210Z"/>
    <n v="0"/>
    <n v="9"/>
    <x v="0"/>
    <s v="No"/>
    <s v="akepb-gilgit-i-female-10um4"/>
    <s v="AKEPB - Gilgit I (Female)"/>
    <m/>
    <m/>
    <m/>
    <m/>
    <x v="0"/>
    <x v="0"/>
    <x v="0"/>
    <s v="+923554930590"/>
    <n v="7140106323778"/>
    <d v="2024-10-20T00:00:00"/>
    <x v="0"/>
    <x v="0"/>
    <s v="Shah Karim hostel konodas"/>
    <x v="1"/>
    <s v="Single"/>
    <x v="1"/>
    <x v="0"/>
    <s v="Support My Family members for Upskilling"/>
    <x v="1"/>
    <x v="1"/>
  </r>
  <r>
    <n v="0"/>
    <n v="4"/>
    <x v="1"/>
    <n v="0"/>
    <s v="coolvirgo99@gmail.comGoogle Digital Marketing &amp; E-commerce"/>
    <n v="1226"/>
    <s v="Laila Lakhani"/>
    <s v="coolvirgo99@gmail.com"/>
    <n v="4210115680712"/>
    <x v="7"/>
    <s v="google-digital-marketing-ecommerce"/>
    <s v="Google"/>
    <s v="2025-09-16T04:33:41.605Z"/>
    <s v="2025-11-04T08:13:28.916Z"/>
    <n v="6"/>
    <n v="8"/>
    <x v="0"/>
    <s v="No"/>
    <s v="akepb-southern-female-abvoo"/>
    <s v="AKEPB - Southern (Female)"/>
    <s v="Google Career Certificates Scholarship Program "/>
    <m/>
    <m/>
    <m/>
    <x v="0"/>
    <x v="22"/>
    <x v="2"/>
    <s v="+923323416623"/>
    <n v="4210115680712"/>
    <d v="1977-09-06T00:00:00"/>
    <x v="6"/>
    <x v="20"/>
    <s v="Karimabad "/>
    <x v="1"/>
    <s v="Single"/>
    <x v="2"/>
    <x v="6"/>
    <s v="Advanced technical or soft skills training"/>
    <x v="3"/>
    <x v="1"/>
  </r>
  <r>
    <n v="0"/>
    <n v="0"/>
    <x v="1"/>
    <n v="0"/>
    <s v="salmanali211206@gmail.comGoogle Cybersecurity"/>
    <n v="1227"/>
    <s v="Salman Ali"/>
    <s v="salmanali211206@gmail.com"/>
    <n v="7140156635285"/>
    <x v="2"/>
    <s v="google-cybersecurity"/>
    <s v="Google"/>
    <s v="2025-08-10T10:49:47.731Z"/>
    <s v="2025-08-17T12:27:31.655Z"/>
    <n v="1"/>
    <n v="9"/>
    <x v="0"/>
    <s v="No"/>
    <s v="akepb-ishkoman-punial-male-f97ix"/>
    <s v="AKEPB - Ishkoman Punial (Male)"/>
    <m/>
    <s v="RZJPw"/>
    <m/>
    <m/>
    <x v="0"/>
    <x v="2"/>
    <x v="1"/>
    <s v="+923555211206"/>
    <n v="7140156635285"/>
    <d v="2000-12-30T00:00:00"/>
    <x v="3"/>
    <x v="10"/>
    <s v="Golodas Gahkuch ghizer "/>
    <x v="0"/>
    <s v="Single"/>
    <x v="5"/>
    <x v="2"/>
    <s v="Internship placements"/>
    <x v="1"/>
    <x v="1"/>
  </r>
  <r>
    <n v="0"/>
    <n v="0"/>
    <x v="1"/>
    <n v="0"/>
    <s v="sajida.wazirali@gmail.comGoogle AI Essentials"/>
    <n v="1228"/>
    <s v="Sajida Wazeer"/>
    <s v="sajida.wazirali@gmail.com"/>
    <n v="4140245594220"/>
    <x v="3"/>
    <s v="ai-essentials-google"/>
    <s v="Google"/>
    <s v="2025-07-31T17:05:25.777Z"/>
    <s v="2025-09-10T16:46:21.940Z"/>
    <n v="0"/>
    <n v="5"/>
    <x v="0"/>
    <s v="No"/>
    <s v="akepb-southern-female-abvoo"/>
    <s v="AKEPB - Southern (Female)"/>
    <m/>
    <m/>
    <m/>
    <m/>
    <x v="0"/>
    <x v="0"/>
    <x v="0"/>
    <s v="+923333747156"/>
    <n v="4140245594220"/>
    <d v="1992-02-07T00:00:00"/>
    <x v="6"/>
    <x v="31"/>
    <s v="Hussainabad"/>
    <x v="1"/>
    <s v="Single"/>
    <x v="1"/>
    <x v="2"/>
    <s v="Internship placements"/>
    <x v="0"/>
    <x v="1"/>
  </r>
  <r>
    <n v="1"/>
    <n v="0"/>
    <x v="0"/>
    <n v="1"/>
    <s v="Sajjadrasool642@gmail.comGoogle Data Analytics"/>
    <n v="1229"/>
    <s v="Sajjad rasool"/>
    <s v="Sajjadrasool642@gmail.com"/>
    <n v="1520230106779"/>
    <x v="1"/>
    <s v="google-data-analytics"/>
    <s v="Google"/>
    <s v="2025-07-15T09:09:01.533Z"/>
    <s v="2025-07-15T09:18:31.937Z"/>
    <n v="0"/>
    <n v="9"/>
    <x v="0"/>
    <s v="No"/>
    <s v="akepb-upper-chitral-male-c5jhi"/>
    <s v="AKEPB - Upper Chitral (Male)"/>
    <s v="Google Career Certificates Scholarship Program "/>
    <s v="RZJPw"/>
    <m/>
    <m/>
    <x v="0"/>
    <x v="0"/>
    <x v="0"/>
    <s v="+923460625583"/>
    <n v="1520230106779"/>
    <d v="2005-03-18T00:00:00"/>
    <x v="7"/>
    <x v="38"/>
    <s v="Rawalpindi "/>
    <x v="0"/>
    <s v="Single"/>
    <x v="5"/>
    <x v="5"/>
    <s v="Job referrals or placement support"/>
    <x v="1"/>
    <x v="2"/>
  </r>
  <r>
    <n v="0"/>
    <n v="0"/>
    <x v="1"/>
    <n v="0"/>
    <s v="muhammadfahammkhan321@gmail.comGoogle Data Analytics"/>
    <n v="1230"/>
    <s v="Muhammad Faham Khan"/>
    <s v="muhammadfahammkhan321@gmail.com"/>
    <n v="1520294518379"/>
    <x v="1"/>
    <s v="google-data-analytics"/>
    <s v="Google"/>
    <s v="2025-07-12T15:33:57.003Z"/>
    <s v="2025-10-28T14:33:00.755Z"/>
    <n v="4"/>
    <n v="9"/>
    <x v="0"/>
    <s v="No"/>
    <s v="akepb-upper-chitral-male-c5jhi"/>
    <s v="AKEPB - Upper Chitral (Male)"/>
    <s v="Google Career Certificates Scholarship Program "/>
    <m/>
    <m/>
    <m/>
    <x v="0"/>
    <x v="7"/>
    <x v="4"/>
    <s v="+923461356426"/>
    <n v="1520294518379"/>
    <d v="2004-03-04T00:00:00"/>
    <x v="7"/>
    <x v="37"/>
    <s v="Centre Jamat Khana Booni"/>
    <x v="0"/>
    <s v="Single"/>
    <x v="1"/>
    <x v="0"/>
    <s v="Internship placements"/>
    <x v="1"/>
    <x v="2"/>
  </r>
  <r>
    <n v="0"/>
    <n v="0"/>
    <x v="1"/>
    <n v="0"/>
    <s v="alizafazal00@gmail.comGoogle Data Analytics"/>
    <n v="1231"/>
    <s v="Aliza fazal"/>
    <s v="alizafazal00@gmail.com"/>
    <n v="7140167543384"/>
    <x v="1"/>
    <s v="google-data-analytics"/>
    <s v="Google"/>
    <s v="2025-08-13T05:15:29.007Z"/>
    <m/>
    <n v="0"/>
    <n v="9"/>
    <x v="0"/>
    <s v="No"/>
    <s v="akepb-gupis-yasin-female-0ybr0"/>
    <s v="AKEPB - Gupis Yasin (Female)"/>
    <s v="Google Career Certificates Scholarship Program "/>
    <s v="RhYZc"/>
    <m/>
    <m/>
    <x v="0"/>
    <x v="0"/>
    <x v="0"/>
    <s v="+923140579130"/>
    <n v="7140167543384"/>
    <d v="2005-08-12T00:00:00"/>
    <x v="4"/>
    <x v="32"/>
    <s v="Sukkur "/>
    <x v="1"/>
    <s v="Single"/>
    <x v="1"/>
    <x v="0"/>
    <s v="Advanced technical or soft skills training"/>
    <x v="1"/>
    <x v="2"/>
  </r>
  <r>
    <n v="0"/>
    <n v="0"/>
    <x v="1"/>
    <n v="0"/>
    <s v="atiqrono19@gmail.comGoogle Project Management"/>
    <n v="1232"/>
    <s v="Atiqu Rehman"/>
    <s v="atiqrono19@gmail.com"/>
    <n v="7140303478001"/>
    <x v="0"/>
    <s v="google-project-management"/>
    <s v="Google"/>
    <s v="2025-09-02T11:01:57.399Z"/>
    <m/>
    <n v="0"/>
    <n v="7"/>
    <x v="0"/>
    <s v="No"/>
    <s v="akepb-gupis-yasin-male-pgsfi"/>
    <s v="AKEPB - Gupis Yasin (Male)"/>
    <m/>
    <s v="RhYZc"/>
    <m/>
    <m/>
    <x v="0"/>
    <x v="0"/>
    <x v="0"/>
    <s v="+923125483891"/>
    <n v="7140303478001"/>
    <d v="1995-01-07T00:00:00"/>
    <x v="2"/>
    <x v="9"/>
    <s v="Yasin proper jk 3"/>
    <x v="0"/>
    <s v="Single"/>
    <x v="2"/>
    <x v="2"/>
    <s v="Advanced technical or soft skills training"/>
    <x v="0"/>
    <x v="0"/>
  </r>
  <r>
    <n v="1"/>
    <n v="0"/>
    <x v="0"/>
    <n v="1"/>
    <s v="alyfarzana48@gmail.comGoogle Project Management"/>
    <n v="1233"/>
    <s v="Farzana bibi"/>
    <s v="alyfarzana48@gmail.com"/>
    <n v="7150180455512"/>
    <x v="0"/>
    <s v="google-project-management"/>
    <s v="Google"/>
    <s v="2025-07-23T19:20:36.086Z"/>
    <s v="2025-07-26T08:52:09.243Z"/>
    <n v="0"/>
    <n v="7"/>
    <x v="0"/>
    <s v="No"/>
    <s v="akepb-gilgit-i-female-10um4"/>
    <s v="AKEPB - Gilgit I (Female)"/>
    <m/>
    <s v="uN1jO"/>
    <m/>
    <m/>
    <x v="0"/>
    <x v="0"/>
    <x v="0"/>
    <s v="+923161886401"/>
    <n v="7150180455512"/>
    <d v="1996-11-13T00:00:00"/>
    <x v="0"/>
    <x v="0"/>
    <s v="Mujahid colony konodas Gilgit "/>
    <x v="1"/>
    <s v="Single"/>
    <x v="1"/>
    <x v="0"/>
    <s v="Entrepreneurship support and mentoring"/>
    <x v="0"/>
    <x v="1"/>
  </r>
  <r>
    <n v="0"/>
    <n v="0"/>
    <x v="1"/>
    <n v="0"/>
    <s v="ajazaly19@gmail.comGoogle Project Management"/>
    <n v="1234"/>
    <s v="Ajaz ali"/>
    <s v="ajazaly19@gmail.com"/>
    <n v="7150403998103"/>
    <x v="0"/>
    <s v="google-project-management"/>
    <s v="Google"/>
    <s v="2025-07-16T11:57:59.995Z"/>
    <s v="2025-07-26T23:50:29.460Z"/>
    <n v="0"/>
    <n v="6"/>
    <x v="0"/>
    <s v="No"/>
    <s v="akepb-hunza-male-y3dkd"/>
    <s v="AKEPB - Hunza (Male)"/>
    <m/>
    <m/>
    <m/>
    <m/>
    <x v="0"/>
    <x v="0"/>
    <x v="0"/>
    <s v="+923488894616"/>
    <n v="7150403998103"/>
    <d v="2004-08-05T00:00:00"/>
    <x v="8"/>
    <x v="33"/>
    <s v="Nasirabad centre jamat khana"/>
    <x v="0"/>
    <s v="Single"/>
    <x v="1"/>
    <x v="4"/>
    <s v="Job referrals or placement support"/>
    <x v="1"/>
    <x v="1"/>
  </r>
  <r>
    <n v="0"/>
    <n v="0"/>
    <x v="1"/>
    <n v="0"/>
    <s v="fareeha.waqar123@gmail.comGoogle Digital Marketing &amp; E-commerce"/>
    <n v="1235"/>
    <s v="Fareeha wiqar"/>
    <s v="fareeha.waqar123@gmail.com"/>
    <n v="1520270350980"/>
    <x v="7"/>
    <s v="google-digital-marketing-ecommerce"/>
    <s v="Google"/>
    <s v="2025-07-20T18:27:10.862Z"/>
    <m/>
    <n v="0"/>
    <n v="8"/>
    <x v="0"/>
    <s v="No"/>
    <s v="akepb-upper-chitral-female-v8f6g"/>
    <s v="AKEPB - Upper Chitral (Female)"/>
    <s v="Google Career Certificates Scholarship Program "/>
    <s v="oDbBs"/>
    <m/>
    <m/>
    <x v="0"/>
    <x v="0"/>
    <x v="0"/>
    <s v="+923035747900"/>
    <n v="1520270350980"/>
    <d v="1995-03-15T00:00:00"/>
    <x v="7"/>
    <x v="37"/>
    <s v="Centre Jk Booni"/>
    <x v="1"/>
    <s v="Single"/>
    <x v="1"/>
    <x v="0"/>
    <s v="Support My Family members for Upskilling"/>
    <x v="0"/>
    <x v="1"/>
  </r>
  <r>
    <n v="0"/>
    <n v="1"/>
    <x v="1"/>
    <n v="0"/>
    <s v="Musratshaheen65@gmail.comGoogle IT Support"/>
    <n v="1236"/>
    <s v="Musrat Shaheen"/>
    <s v="Musratshaheen65@gmail.com"/>
    <n v="7140255971222"/>
    <x v="6"/>
    <s v="google-it-support"/>
    <s v="Google"/>
    <s v="2025-10-07T06:56:32.440Z"/>
    <s v="2025-10-09T04:32:01.462Z"/>
    <n v="0"/>
    <n v="6"/>
    <x v="0"/>
    <s v="No"/>
    <s v="akepb-ishkoman-punial-female-2u5yl"/>
    <s v="AKEPB - Ishkoman Punial (Female)"/>
    <s v="Google Career Certificates Scholarship Program "/>
    <s v="uN1jO"/>
    <m/>
    <m/>
    <x v="0"/>
    <x v="0"/>
    <x v="0"/>
    <s v="+923170580362"/>
    <n v="7140255971222"/>
    <d v="1997-08-23T00:00:00"/>
    <x v="3"/>
    <x v="10"/>
    <s v="Gahkuch paeen jk number 2 "/>
    <x v="1"/>
    <s v="Engaged"/>
    <x v="1"/>
    <x v="2"/>
    <s v="Support My Family members for Upskilling"/>
    <x v="0"/>
    <x v="1"/>
  </r>
  <r>
    <n v="0"/>
    <n v="0"/>
    <x v="1"/>
    <n v="0"/>
    <s v="tufaildurani13@gmail.comGoogle Digital Marketing &amp; E-commerce"/>
    <n v="1237"/>
    <s v="Tufail Ahmed"/>
    <s v="tufaildurani13@gmail.com"/>
    <n v="7140303524619"/>
    <x v="7"/>
    <s v="google-digital-marketing-ecommerce"/>
    <s v="Google"/>
    <s v="2025-10-05T06:39:54.853Z"/>
    <s v="2025-10-05T06:54:07.069Z"/>
    <n v="0"/>
    <n v="8"/>
    <x v="0"/>
    <s v="No"/>
    <s v="akepb-gilgit-i-male-mcigl"/>
    <s v="AKEPB - Gilgit I (Male)"/>
    <m/>
    <s v="uN1jO"/>
    <m/>
    <m/>
    <x v="0"/>
    <x v="0"/>
    <x v="0"/>
    <s v="+923555665388"/>
    <n v="7140303524619"/>
    <d v="2004-05-12T00:00:00"/>
    <x v="0"/>
    <x v="0"/>
    <s v="MCJK"/>
    <x v="0"/>
    <s v="Single"/>
    <x v="1"/>
    <x v="5"/>
    <s v="Entrepreneurship support and mentoring"/>
    <x v="1"/>
    <x v="2"/>
  </r>
  <r>
    <n v="1"/>
    <n v="0"/>
    <x v="0"/>
    <n v="1"/>
    <s v="rishmak50@gmail.comGoogle Project Management"/>
    <n v="1238"/>
    <s v="Rishma nazar"/>
    <s v="rishmak50@gmail.com"/>
    <n v="7140182918642"/>
    <x v="0"/>
    <s v="google-project-management"/>
    <s v="Google"/>
    <s v="2025-07-14T09:14:04.166Z"/>
    <s v="2025-07-16T20:10:36.535Z"/>
    <n v="0"/>
    <n v="7"/>
    <x v="0"/>
    <s v="No"/>
    <s v="akepb-gupis-yasin-female-0ybr0"/>
    <s v="AKEPB - Gupis Yasin (Female)"/>
    <s v="Google Career Certificates Scholarship Program "/>
    <s v="RZJPw"/>
    <m/>
    <m/>
    <x v="0"/>
    <x v="0"/>
    <x v="0"/>
    <s v="+923135326749"/>
    <n v="7140182918642"/>
    <d v="1998-02-10T00:00:00"/>
    <x v="2"/>
    <x v="36"/>
    <s v="JK 3 Yasin proper "/>
    <x v="1"/>
    <s v="Married"/>
    <x v="5"/>
    <x v="0"/>
    <s v="Support My Family members for Upskilling"/>
    <x v="0"/>
    <x v="0"/>
  </r>
  <r>
    <n v="1"/>
    <n v="0"/>
    <x v="0"/>
    <n v="1"/>
    <s v="hamidayounus80@gmail.comGoogle Project Management"/>
    <n v="1239"/>
    <s v="Hamida younus"/>
    <s v="hamidayounus80@gmail.com"/>
    <n v="1520208089572"/>
    <x v="0"/>
    <s v="google-project-management"/>
    <s v="Google"/>
    <s v="2025-07-25T08:00:18.597Z"/>
    <s v="2025-10-27T15:52:03.205Z"/>
    <n v="0"/>
    <n v="7"/>
    <x v="0"/>
    <s v="No"/>
    <s v="akepb-upper-chitral-female-v8f6g"/>
    <s v="AKEPB - Upper Chitral (Female)"/>
    <m/>
    <s v="2GhWZ"/>
    <m/>
    <m/>
    <x v="0"/>
    <x v="0"/>
    <x v="0"/>
    <s v="+923009750966"/>
    <n v="1520208089572"/>
    <d v="1980-02-27T00:00:00"/>
    <x v="7"/>
    <x v="39"/>
    <s v="Chapali jk"/>
    <x v="1"/>
    <s v="Married"/>
    <x v="2"/>
    <x v="5"/>
    <s v="Support My Family members for Upskilling"/>
    <x v="4"/>
    <x v="0"/>
  </r>
  <r>
    <n v="0"/>
    <n v="1"/>
    <x v="1"/>
    <n v="0"/>
    <s v="fs5371214@gmail.comGoogle Data Analytics"/>
    <n v="1240"/>
    <s v="Farman Shah"/>
    <s v="fs5371214@gmail.com"/>
    <n v="7150403883419"/>
    <x v="1"/>
    <s v="google-data-analytics"/>
    <s v="Google"/>
    <s v="2025-07-11T03:12:59.284Z"/>
    <s v="2025-08-13T10:27:52.862Z"/>
    <n v="3"/>
    <n v="9"/>
    <x v="0"/>
    <s v="No"/>
    <s v="akepb-hunza-male-y3dkd"/>
    <s v="AKEPB - Hunza (Male)"/>
    <s v="Google Career Certificates Scholarship Program "/>
    <s v="RZJPw"/>
    <m/>
    <m/>
    <x v="0"/>
    <x v="13"/>
    <x v="6"/>
    <s v="+923129934470"/>
    <n v="7150403883419"/>
    <d v="1985-01-02T00:00:00"/>
    <x v="8"/>
    <x v="33"/>
    <s v="Shams Abad jk Nasir Abad "/>
    <x v="0"/>
    <s v="Married"/>
    <x v="6"/>
    <x v="4"/>
    <s v="Support My Family members for Upskilling"/>
    <x v="4"/>
    <x v="2"/>
  </r>
  <r>
    <n v="0"/>
    <n v="0"/>
    <x v="1"/>
    <n v="0"/>
    <s v="faryalfida70@gmail.comGoogle AI Essentials"/>
    <n v="1241"/>
    <s v="Faryal"/>
    <s v="faryalfida70@gmail.com"/>
    <n v="7140278890454"/>
    <x v="3"/>
    <s v="ai-essentials-google"/>
    <s v="Google"/>
    <s v="2025-07-13T08:46:20.532Z"/>
    <s v="2025-11-03T08:19:15.483Z"/>
    <n v="0"/>
    <n v="5"/>
    <x v="0"/>
    <s v="No"/>
    <s v="akepb-ishkoman-punial-female-2u5yl"/>
    <s v="AKEPB - Ishkoman Punial (Female)"/>
    <s v="Google Career Certificates Scholarship Program "/>
    <m/>
    <m/>
    <m/>
    <x v="0"/>
    <x v="0"/>
    <x v="0"/>
    <s v="+923554742150"/>
    <n v="7140278890454"/>
    <d v="2000-07-20T00:00:00"/>
    <x v="3"/>
    <x v="10"/>
    <s v="Gahkuch center Jk"/>
    <x v="1"/>
    <s v="Single"/>
    <x v="5"/>
    <x v="1"/>
    <s v="Internship placements"/>
    <x v="1"/>
    <x v="1"/>
  </r>
  <r>
    <n v="0"/>
    <n v="1"/>
    <x v="1"/>
    <n v="0"/>
    <s v="mubeengilgity17@gmail.comGoogle UX Design"/>
    <n v="1242"/>
    <s v="Mubeen Shah"/>
    <s v="mubeengilgity17@gmail.com"/>
    <n v="7140303487467"/>
    <x v="9"/>
    <s v="google-ux-design"/>
    <s v="Google"/>
    <s v="2025-08-18T10:07:52.848Z"/>
    <s v="2025-10-16T07:38:38.525Z"/>
    <n v="2"/>
    <n v="8"/>
    <x v="0"/>
    <s v="No"/>
    <s v="akepb-gilgit-i-male-mcigl"/>
    <s v="AKEPB - Gilgit I (Male)"/>
    <m/>
    <m/>
    <m/>
    <m/>
    <x v="0"/>
    <x v="9"/>
    <x v="3"/>
    <s v="+923475864821"/>
    <n v="7140303487467"/>
    <d v="1996-12-16T00:00:00"/>
    <x v="0"/>
    <x v="0"/>
    <s v="Noorabad JK"/>
    <x v="0"/>
    <s v="Single"/>
    <x v="5"/>
    <x v="2"/>
    <s v="Support My Family members for Upskilling"/>
    <x v="0"/>
    <x v="0"/>
  </r>
  <r>
    <n v="1"/>
    <n v="0"/>
    <x v="0"/>
    <n v="1"/>
    <s v="kashifkamal850@gmail.comGoogle Data Analytics"/>
    <n v="1243"/>
    <s v="Kashif kamal"/>
    <s v="kashifkamal850@gmail.com"/>
    <n v="4240168602969"/>
    <x v="1"/>
    <s v="google-data-analytics"/>
    <s v="Google"/>
    <s v="2025-07-13T05:06:32.583Z"/>
    <s v="2025-11-03T12:08:38.452Z"/>
    <n v="0"/>
    <n v="9"/>
    <x v="0"/>
    <s v="No"/>
    <s v="akepb-ishkoman-punial-male-f97ix"/>
    <s v="AKEPB - Ishkoman Punial (Male)"/>
    <s v="Google Career Certificates Scholarship Program "/>
    <s v="uN1jO"/>
    <m/>
    <m/>
    <x v="0"/>
    <x v="0"/>
    <x v="0"/>
    <s v="+923408160215"/>
    <n v="4240168602969"/>
    <d v="2002-05-23T00:00:00"/>
    <x v="3"/>
    <x v="5"/>
    <s v="Kochdeh JK No 1"/>
    <x v="0"/>
    <s v="Single"/>
    <x v="3"/>
    <x v="0"/>
    <s v="Entrepreneurship support and mentoring"/>
    <x v="1"/>
    <x v="0"/>
  </r>
  <r>
    <n v="1"/>
    <n v="0"/>
    <x v="0"/>
    <n v="1"/>
    <s v="hussainabdul145@gmail.comGoogle Digital Marketing &amp; E-commerce"/>
    <n v="1244"/>
    <s v="Sehar Abdul Hussain"/>
    <s v="hussainabdul145@gmail.com"/>
    <n v="4220148593160"/>
    <x v="7"/>
    <s v="google-digital-marketing-ecommerce"/>
    <s v="Google"/>
    <s v="2025-07-15T11:45:57.702Z"/>
    <m/>
    <n v="0"/>
    <n v="8"/>
    <x v="0"/>
    <s v="No"/>
    <s v="akepb-southern-female-abvoo"/>
    <s v="AKEPB - Southern (Female)"/>
    <s v="Google Career Certificates Scholarship Program "/>
    <m/>
    <m/>
    <m/>
    <x v="0"/>
    <x v="0"/>
    <x v="0"/>
    <s v="+923200208483"/>
    <n v="4220148593160"/>
    <d v="2003-08-18T00:00:00"/>
    <x v="6"/>
    <x v="21"/>
    <s v="Kharadar "/>
    <x v="1"/>
    <s v="Single"/>
    <x v="1"/>
    <x v="2"/>
    <s v="Internship placements"/>
    <x v="1"/>
    <x v="1"/>
  </r>
  <r>
    <n v="1"/>
    <n v="0"/>
    <x v="0"/>
    <n v="1"/>
    <s v="kamalnihallian698@gmail.comGoogle Digital Marketing &amp; E-commerce"/>
    <n v="1245"/>
    <s v="Kamal Hassan"/>
    <s v="kamalnihallian698@gmail.com"/>
    <n v="7140303413977"/>
    <x v="7"/>
    <s v="google-digital-marketing-ecommerce"/>
    <s v="Google"/>
    <s v="2025-08-05T09:27:56.984Z"/>
    <s v="2025-08-08T03:34:19.688Z"/>
    <n v="0"/>
    <n v="8"/>
    <x v="0"/>
    <s v="No"/>
    <s v="akepb-gupis-yasin-male-pgsfi"/>
    <s v="AKEPB - Gupis Yasin (Male)"/>
    <s v="Google Career Certificates Scholarship Program "/>
    <s v="CItQs"/>
    <m/>
    <m/>
    <x v="0"/>
    <x v="0"/>
    <x v="0"/>
    <s v="+923128306533"/>
    <n v="7140303413977"/>
    <d v="1991-07-14T00:00:00"/>
    <x v="2"/>
    <x v="13"/>
    <s v="Harap Bala "/>
    <x v="0"/>
    <s v="Married"/>
    <x v="2"/>
    <x v="0"/>
    <s v="Support my satff, students and my family members for upskilling."/>
    <x v="0"/>
    <x v="0"/>
  </r>
  <r>
    <n v="0"/>
    <n v="0"/>
    <x v="1"/>
    <n v="0"/>
    <s v="kulsoomsadiq71@gmail.comGoogle Advanced Data Analytics"/>
    <n v="1246"/>
    <s v="Kulsoom sadiq"/>
    <s v="kulsoomsadiq71@gmail.com"/>
    <n v="4210106759972"/>
    <x v="5"/>
    <s v="google-advanced-data-analytics"/>
    <s v="Google"/>
    <s v="2025-07-13T10:52:17.882Z"/>
    <m/>
    <n v="0"/>
    <n v="8"/>
    <x v="0"/>
    <s v="No"/>
    <s v="akepb-southern-female-abvoo"/>
    <s v="AKEPB - Southern (Female)"/>
    <m/>
    <s v="CItQs"/>
    <m/>
    <m/>
    <x v="0"/>
    <x v="0"/>
    <x v="0"/>
    <s v="+923072540008"/>
    <n v="4210106759972"/>
    <d v="2002-02-07T00:00:00"/>
    <x v="6"/>
    <x v="20"/>
    <s v="Karimabad "/>
    <x v="1"/>
    <s v="Single"/>
    <x v="1"/>
    <x v="5"/>
    <s v="Support My Family members for Upskilling"/>
    <x v="1"/>
    <x v="2"/>
  </r>
  <r>
    <n v="1"/>
    <n v="0"/>
    <x v="0"/>
    <n v="1"/>
    <s v="da3469793161@gmail.comGoogle Digital Marketing &amp; E-commerce"/>
    <n v="1247"/>
    <s v="Shamsher ahmed"/>
    <s v="da3469793161@gmail.com"/>
    <n v="7105214289399"/>
    <x v="7"/>
    <s v="google-digital-marketing-ecommerce"/>
    <s v="Google"/>
    <s v="2025-07-12T15:19:34.673Z"/>
    <s v="2025-07-14T08:41:24.314Z"/>
    <n v="0"/>
    <n v="8"/>
    <x v="0"/>
    <s v="No"/>
    <s v="akepb-hunza-male-y3dkd"/>
    <s v="AKEPB - Hunza (Male)"/>
    <s v="Google Career Certificates Scholarship Program "/>
    <s v="CItQs"/>
    <m/>
    <m/>
    <x v="0"/>
    <x v="0"/>
    <x v="0"/>
    <s v="+923469793161"/>
    <n v="7105214289399"/>
    <d v="2004-06-11T00:00:00"/>
    <x v="8"/>
    <x v="40"/>
    <s v="khurukushall hyderabad hunza"/>
    <x v="0"/>
    <s v="Single"/>
    <x v="1"/>
    <x v="0"/>
    <s v="Advanced technical or soft skills training"/>
    <x v="1"/>
    <x v="2"/>
  </r>
  <r>
    <n v="1"/>
    <n v="0"/>
    <x v="0"/>
    <n v="1"/>
    <s v="rehmanarid96@gmail.comGoogle IT Support"/>
    <n v="1248"/>
    <s v="Rehman Karim"/>
    <s v="rehmanarid96@gmail.com"/>
    <n v="7150403993113"/>
    <x v="6"/>
    <s v="google-it-support"/>
    <s v="Google"/>
    <s v="2025-07-11T09:54:03.440Z"/>
    <s v="2025-09-18T07:33:51.520Z"/>
    <n v="5"/>
    <n v="6"/>
    <x v="0"/>
    <s v="No"/>
    <s v="akepb-hunza-male-y3dkd"/>
    <s v="AKEPB - Hunza (Male)"/>
    <m/>
    <s v="RZJPw"/>
    <m/>
    <m/>
    <x v="0"/>
    <x v="28"/>
    <x v="7"/>
    <s v="+923418823965"/>
    <n v="7150403993113"/>
    <d v="1994-04-15T00:00:00"/>
    <x v="8"/>
    <x v="40"/>
    <s v="Khurukushal JK Haiderabad Hunza"/>
    <x v="0"/>
    <s v="Single"/>
    <x v="2"/>
    <x v="2"/>
    <s v="Advanced technical or soft skills training"/>
    <x v="0"/>
    <x v="1"/>
  </r>
  <r>
    <n v="0"/>
    <n v="0"/>
    <x v="1"/>
    <n v="0"/>
    <s v="midhatkarim66@gmail.comGoogle Cybersecurity"/>
    <n v="1249"/>
    <s v="MIDHAT KARIM"/>
    <s v="midhatkarim66@gmail.com"/>
    <n v="7150234505120"/>
    <x v="2"/>
    <s v="google-cybersecurity"/>
    <s v="Google"/>
    <s v="2025-10-06T16:51:19.413Z"/>
    <s v="2025-11-02T14:49:56.508Z"/>
    <n v="0"/>
    <n v="9"/>
    <x v="0"/>
    <s v="No"/>
    <s v="akepb-hunza-female-7t9is"/>
    <s v="AKEPB - Hunza (Female)"/>
    <m/>
    <s v="2GhWZ"/>
    <m/>
    <m/>
    <x v="0"/>
    <x v="0"/>
    <x v="0"/>
    <s v="+923554596816"/>
    <n v="7150234505120"/>
    <d v="2005-11-17T00:00:00"/>
    <x v="8"/>
    <x v="41"/>
    <s v="Khizerabad Shimshal "/>
    <x v="1"/>
    <s v="Single"/>
    <x v="5"/>
    <x v="4"/>
    <s v="Advanced technical or soft skills training"/>
    <x v="1"/>
    <x v="2"/>
  </r>
  <r>
    <n v="1"/>
    <n v="0"/>
    <x v="0"/>
    <n v="1"/>
    <s v="bibi.bsef735@iiu.edu.pkGoogle Business Intelligence"/>
    <n v="1250"/>
    <s v="Bibi Ran"/>
    <s v="bibi.bsef735@iiu.edu.pk"/>
    <n v="7140258063770"/>
    <x v="4"/>
    <s v="google-business-intelligence"/>
    <s v="Google"/>
    <s v="2025-07-11T10:28:39.021Z"/>
    <s v="2025-07-11T10:36:50.282Z"/>
    <n v="0"/>
    <n v="4"/>
    <x v="0"/>
    <s v="No"/>
    <s v="akepb-ishkoman-punial-female-2u5yl"/>
    <s v="AKEPB - Ishkoman Punial (Female)"/>
    <s v="Google Career Certificates Scholarship Program "/>
    <m/>
    <m/>
    <m/>
    <x v="0"/>
    <x v="0"/>
    <x v="0"/>
    <s v="+923185248548"/>
    <n v="7140258063770"/>
    <d v="1999-12-10T00:00:00"/>
    <x v="3"/>
    <x v="12"/>
    <s v="Faizabad "/>
    <x v="1"/>
    <s v="Married"/>
    <x v="3"/>
    <x v="1"/>
    <s v="Job referrals or placement support"/>
    <x v="1"/>
    <x v="1"/>
  </r>
  <r>
    <n v="0"/>
    <n v="0"/>
    <x v="1"/>
    <n v="0"/>
    <s v="sajidaazam697@gmail.comGoogle IT Support"/>
    <n v="1251"/>
    <s v="Sajida"/>
    <s v="sajidaazam697@gmail.com"/>
    <n v="7140257437394"/>
    <x v="6"/>
    <s v="google-it-support"/>
    <s v="Google"/>
    <s v="2025-07-19T09:52:39.840Z"/>
    <s v="2025-08-14T05:58:42.767Z"/>
    <n v="0"/>
    <n v="6"/>
    <x v="0"/>
    <s v="No"/>
    <s v="akepb-ishkoman-punial-female-2u5yl"/>
    <s v="AKEPB - Ishkoman Punial (Female)"/>
    <m/>
    <m/>
    <m/>
    <m/>
    <x v="0"/>
    <x v="0"/>
    <x v="0"/>
    <s v="+923488512968"/>
    <n v="7140257437394"/>
    <d v="2000-12-13T00:00:00"/>
    <x v="3"/>
    <x v="5"/>
    <s v="Pakora jk3"/>
    <x v="1"/>
    <s v="Single"/>
    <x v="3"/>
    <x v="0"/>
    <s v="Internship placements"/>
    <x v="1"/>
    <x v="1"/>
  </r>
  <r>
    <n v="1"/>
    <n v="0"/>
    <x v="0"/>
    <n v="1"/>
    <s v="hk2264183@gmail.comGoogle Cybersecurity"/>
    <n v="1252"/>
    <s v="Hanif"/>
    <s v="hk2264183@gmail.com"/>
    <n v="7140263368037"/>
    <x v="2"/>
    <s v="google-cybersecurity"/>
    <s v="Google"/>
    <s v="2025-10-01T19:20:41.125Z"/>
    <s v="2025-11-03T07:56:37.025Z"/>
    <n v="0"/>
    <n v="9"/>
    <x v="0"/>
    <s v="No"/>
    <s v="akepb-ishkoman-punial-male-f97ix"/>
    <s v="AKEPB - Ishkoman Punial (Male)"/>
    <m/>
    <s v="uN1jO"/>
    <m/>
    <m/>
    <x v="0"/>
    <x v="0"/>
    <x v="0"/>
    <s v="+923554624266"/>
    <n v="7140263368037"/>
    <d v="1998-09-15T00:00:00"/>
    <x v="3"/>
    <x v="10"/>
    <s v="center jk"/>
    <x v="0"/>
    <s v="Married"/>
    <x v="5"/>
    <x v="0"/>
    <s v="Job referrals or placement support"/>
    <x v="0"/>
    <x v="0"/>
  </r>
  <r>
    <n v="1"/>
    <n v="0"/>
    <x v="0"/>
    <n v="1"/>
    <s v="wajid.aly324@gmail.comGoogle Project Management"/>
    <n v="1253"/>
    <s v="Wajid Ali"/>
    <s v="wajid.aly324@gmail.com"/>
    <n v="7140303458907"/>
    <x v="0"/>
    <s v="google-project-management"/>
    <s v="Google"/>
    <s v="2025-07-28T10:54:20.127Z"/>
    <s v="2025-10-28T10:15:49.694Z"/>
    <n v="4"/>
    <n v="7"/>
    <x v="0"/>
    <s v="No"/>
    <s v="akepb-gupis-yasin-male-pgsfi"/>
    <s v="AKEPB - Gupis Yasin (Male)"/>
    <s v="Google Career Certificates Scholarship Program "/>
    <s v="RZJPw"/>
    <m/>
    <m/>
    <x v="0"/>
    <x v="12"/>
    <x v="2"/>
    <s v="+923558282437"/>
    <n v="7140303458907"/>
    <d v="1994-02-01T00:00:00"/>
    <x v="2"/>
    <x v="42"/>
    <s v="JK 1 Barkolti"/>
    <x v="0"/>
    <s v="Engaged"/>
    <x v="2"/>
    <x v="6"/>
    <s v="Advanced technical or soft skills training"/>
    <x v="0"/>
    <x v="0"/>
  </r>
  <r>
    <n v="0"/>
    <n v="0"/>
    <x v="1"/>
    <n v="0"/>
    <s v="arfanashaheen200@gmail.comGoogle Business Intelligence"/>
    <n v="1254"/>
    <s v="Arfana Shaheen"/>
    <s v="arfanashaheen200@gmail.com"/>
    <n v="7140158390710"/>
    <x v="4"/>
    <s v="google-business-intelligence"/>
    <s v="Google"/>
    <s v="2025-09-26T11:21:39.154Z"/>
    <s v="2025-09-26T11:26:50.056Z"/>
    <n v="0"/>
    <n v="4"/>
    <x v="0"/>
    <s v="No"/>
    <s v="akepb-gupis-yasin-female-0ybr0"/>
    <s v="AKEPB - Gupis Yasin (Female)"/>
    <m/>
    <m/>
    <m/>
    <m/>
    <x v="0"/>
    <x v="0"/>
    <x v="0"/>
    <s v="+923554119045"/>
    <n v="7140158390710"/>
    <d v="2001-01-01T00:00:00"/>
    <x v="2"/>
    <x v="9"/>
    <s v="Gupis Rawoshan jk"/>
    <x v="1"/>
    <s v="Single"/>
    <x v="1"/>
    <x v="4"/>
    <s v="Job referrals or placement support"/>
    <x v="1"/>
    <x v="1"/>
  </r>
  <r>
    <n v="0"/>
    <n v="0"/>
    <x v="1"/>
    <n v="0"/>
    <s v="Sumbulkhoja@gmail.comGoogle Data Analytics"/>
    <n v="1255"/>
    <s v="Sumbul khoja"/>
    <s v="Sumbulkhoja@gmail.com"/>
    <n v="4130314906728"/>
    <x v="1"/>
    <s v="google-data-analytics"/>
    <s v="Google"/>
    <s v="2025-09-30T18:14:41.894Z"/>
    <s v="2025-10-14T20:35:50.914Z"/>
    <n v="1"/>
    <n v="9"/>
    <x v="0"/>
    <s v="No"/>
    <s v="akepb-southern-female-abvoo"/>
    <s v="AKEPB - Southern (Female)"/>
    <m/>
    <s v="uN1jO"/>
    <m/>
    <m/>
    <x v="0"/>
    <x v="2"/>
    <x v="1"/>
    <s v="+923002607836"/>
    <n v="4130314906728"/>
    <d v="1981-10-27T00:00:00"/>
    <x v="1"/>
    <x v="2"/>
    <s v="Karimabad"/>
    <x v="1"/>
    <s v="Married"/>
    <x v="5"/>
    <x v="1"/>
    <s v="Advanced technical or soft skills training"/>
    <x v="4"/>
    <x v="0"/>
  </r>
  <r>
    <n v="1"/>
    <n v="0"/>
    <x v="0"/>
    <n v="1"/>
    <s v="shahidshah76624@gmail.comGoogle Cybersecurity"/>
    <n v="1256"/>
    <s v="Shahid Ali"/>
    <s v="shahidshah76624@gmail.com"/>
    <n v="1520241945291"/>
    <x v="2"/>
    <s v="google-cybersecurity"/>
    <s v="Google"/>
    <s v="2025-07-13T17:41:00.877Z"/>
    <m/>
    <n v="0"/>
    <n v="9"/>
    <x v="0"/>
    <s v="No"/>
    <s v="akepb-upper-chitral-male-c5jhi"/>
    <s v="AKEPB - Upper Chitral (Male)"/>
    <s v="Google Career Certificates Scholarship Program "/>
    <s v="RhYZc"/>
    <m/>
    <m/>
    <x v="0"/>
    <x v="0"/>
    <x v="0"/>
    <s v="+923439459169"/>
    <n v="1520241945291"/>
    <d v="2004-02-03T00:00:00"/>
    <x v="1"/>
    <x v="2"/>
    <s v="Abpra jk Islamabad "/>
    <x v="0"/>
    <s v="Single"/>
    <x v="3"/>
    <x v="0"/>
    <s v="Support My Family members for Upskilling"/>
    <x v="1"/>
    <x v="2"/>
  </r>
  <r>
    <n v="1"/>
    <n v="0"/>
    <x v="0"/>
    <n v="1"/>
    <s v="haseenkhalida141414@gmail.comGoogle AI Essentials"/>
    <n v="1257"/>
    <s v="Khalida Haseen"/>
    <s v="haseenkhalida141414@gmail.com"/>
    <n v="1520247378786"/>
    <x v="3"/>
    <s v="ai-essentials-google"/>
    <s v="Google"/>
    <s v="2025-07-10T12:27:11.620Z"/>
    <s v="2025-08-28T20:10:25.742Z"/>
    <n v="3"/>
    <n v="5"/>
    <x v="0"/>
    <s v="No"/>
    <s v="akepb-upper-chitral-female-v8f6g"/>
    <s v="AKEPB - Upper Chitral (Female)"/>
    <s v="Google Career Certificates Scholarship Program "/>
    <s v="uN1jO"/>
    <m/>
    <m/>
    <x v="0"/>
    <x v="24"/>
    <x v="2"/>
    <s v="+923492649341"/>
    <n v="1520247378786"/>
    <d v="1997-11-10T00:00:00"/>
    <x v="7"/>
    <x v="37"/>
    <s v="Hussain Abad Junalikoch "/>
    <x v="1"/>
    <s v="Single"/>
    <x v="2"/>
    <x v="2"/>
    <s v="Advanced technical or soft skills training"/>
    <x v="0"/>
    <x v="0"/>
  </r>
  <r>
    <n v="1"/>
    <n v="0"/>
    <x v="0"/>
    <n v="1"/>
    <s v="Eramali45@gmail.comGoogle Cybersecurity"/>
    <n v="1258"/>
    <s v="Eram Hussain"/>
    <s v="Eramali45@gmail.com"/>
    <n v="7140223234772"/>
    <x v="2"/>
    <s v="google-cybersecurity"/>
    <s v="Google"/>
    <s v="2025-07-12T07:06:00.256Z"/>
    <s v="2025-11-04T08:31:13.161Z"/>
    <n v="0"/>
    <n v="9"/>
    <x v="0"/>
    <s v="No"/>
    <s v="akepb-ishkoman-punial-female-2u5yl"/>
    <s v="AKEPB - Ishkoman Punial (Female)"/>
    <s v="Google Career Certificates Scholarship Program "/>
    <s v="sCvtf"/>
    <m/>
    <m/>
    <x v="0"/>
    <x v="0"/>
    <x v="0"/>
    <s v="+923155523367"/>
    <n v="7140223234772"/>
    <d v="1999-04-10T00:00:00"/>
    <x v="3"/>
    <x v="10"/>
    <s v="JK 2 Gahkuch paeen"/>
    <x v="1"/>
    <s v="Single"/>
    <x v="5"/>
    <x v="2"/>
    <s v="Advanced technical or soft skills training"/>
    <x v="0"/>
    <x v="1"/>
  </r>
  <r>
    <n v="1"/>
    <n v="0"/>
    <x v="0"/>
    <n v="1"/>
    <s v="mehtab143ahmed@gmail.comGoogle Project Management"/>
    <n v="1259"/>
    <s v="Mehtab Ahmed"/>
    <s v="mehtab143ahmed@gmail.com"/>
    <n v="7140121597637"/>
    <x v="0"/>
    <s v="google-project-management"/>
    <s v="Google"/>
    <s v="2025-07-19T09:54:32.181Z"/>
    <s v="2025-07-20T13:17:58.365Z"/>
    <n v="0"/>
    <n v="7"/>
    <x v="0"/>
    <s v="No"/>
    <s v="akepb-gupis-yasin-male-pgsfi"/>
    <s v="AKEPB - Gupis Yasin (Male)"/>
    <s v="Google Career Certificates Scholarship Program "/>
    <m/>
    <m/>
    <m/>
    <x v="0"/>
    <x v="0"/>
    <x v="0"/>
    <s v="+923164548649"/>
    <n v="7140121597637"/>
    <d v="1998-12-28T00:00:00"/>
    <x v="2"/>
    <x v="43"/>
    <s v="Gojalti 1"/>
    <x v="0"/>
    <s v="Single"/>
    <x v="0"/>
    <x v="1"/>
    <s v="Advanced technical or soft skills training"/>
    <x v="0"/>
    <x v="1"/>
  </r>
  <r>
    <n v="0"/>
    <n v="0"/>
    <x v="1"/>
    <n v="0"/>
    <s v="jibrandidar36@gmail.comGoogle Business Intelligence"/>
    <n v="1260"/>
    <s v="Jibran didar"/>
    <s v="jibrandidar36@gmail.com"/>
    <n v="7150120963251"/>
    <x v="4"/>
    <s v="google-business-intelligence"/>
    <s v="Google"/>
    <s v="2025-07-14T09:31:25.735Z"/>
    <s v="2025-07-28T11:45:46.549Z"/>
    <n v="3"/>
    <n v="4"/>
    <x v="0"/>
    <s v="No"/>
    <s v="akepb-hunza-male-y3dkd"/>
    <s v="AKEPB - Hunza (Male)"/>
    <s v="Google Career Certificates Scholarship Program "/>
    <s v="2GhWZ"/>
    <m/>
    <m/>
    <x v="0"/>
    <x v="22"/>
    <x v="2"/>
    <s v="+923491059713"/>
    <n v="7150120963251"/>
    <d v="2000-08-05T00:00:00"/>
    <x v="8"/>
    <x v="44"/>
    <s v="Central jk karimabad"/>
    <x v="0"/>
    <s v="Single"/>
    <x v="6"/>
    <x v="2"/>
    <s v="Internship placements"/>
    <x v="1"/>
    <x v="1"/>
  </r>
  <r>
    <n v="1"/>
    <n v="0"/>
    <x v="0"/>
    <n v="1"/>
    <s v="lubnafida22@gmail.comGoogle AI Essentials"/>
    <n v="1261"/>
    <s v="Lubna"/>
    <s v="lubnafida22@gmail.com"/>
    <n v="4203705156133"/>
    <x v="3"/>
    <s v="ai-essentials-google"/>
    <s v="Google"/>
    <s v="2025-07-12T14:13:50.172Z"/>
    <s v="2025-10-09T15:09:24.296Z"/>
    <n v="3"/>
    <n v="5"/>
    <x v="0"/>
    <s v="No"/>
    <s v="akepb-hunza-female-7t9is"/>
    <s v="AKEPB - Hunza (Female)"/>
    <s v="Google Career Certificates Scholarship Program "/>
    <m/>
    <m/>
    <m/>
    <x v="0"/>
    <x v="24"/>
    <x v="2"/>
    <s v="+923498881293"/>
    <n v="4203705156133"/>
    <d v="2004-03-20T00:00:00"/>
    <x v="8"/>
    <x v="33"/>
    <s v="Bala jk Nasir Abad "/>
    <x v="1"/>
    <s v="Single"/>
    <x v="5"/>
    <x v="0"/>
    <s v="Advanced technical or soft skills training"/>
    <x v="1"/>
    <x v="1"/>
  </r>
  <r>
    <n v="1"/>
    <n v="0"/>
    <x v="0"/>
    <n v="1"/>
    <s v="imranakamal6@gmail.comGoogle Digital Marketing &amp; E-commerce"/>
    <n v="1262"/>
    <s v="Imrana kamal"/>
    <s v="imranakamal6@gmail.com"/>
    <n v="7149196059066"/>
    <x v="7"/>
    <s v="google-digital-marketing-ecommerce"/>
    <s v="Google"/>
    <s v="2025-07-10T18:20:13.000Z"/>
    <s v="2025-10-12T12:46:17.214Z"/>
    <n v="1"/>
    <n v="8"/>
    <x v="0"/>
    <s v="No"/>
    <s v="akepb-gupis-yasin-female-0ybr0"/>
    <s v="AKEPB - Gupis Yasin (Female)"/>
    <m/>
    <s v="SSJYx"/>
    <m/>
    <m/>
    <x v="0"/>
    <x v="11"/>
    <x v="1"/>
    <s v="+923555609791"/>
    <n v="7140196059066"/>
    <d v="2009-03-26T00:00:00"/>
    <x v="2"/>
    <x v="45"/>
    <s v="Jk pingal"/>
    <x v="1"/>
    <s v="Single"/>
    <x v="1"/>
    <x v="0"/>
    <s v="Advanced technical or soft skills training"/>
    <x v="1"/>
    <x v="2"/>
  </r>
  <r>
    <n v="0"/>
    <n v="0"/>
    <x v="1"/>
    <n v="0"/>
    <s v="mumaizaazeem@gmail.comGoogle IT Automation with Python"/>
    <n v="1263"/>
    <s v="Mumaiza Azim"/>
    <s v="mumaizaazeem@gmail.com"/>
    <n v="1520207532606"/>
    <x v="8"/>
    <s v="google-it-automation"/>
    <s v="Google"/>
    <s v="2025-07-16T11:25:44.657Z"/>
    <m/>
    <n v="0"/>
    <n v="7"/>
    <x v="0"/>
    <s v="No"/>
    <s v="akepb-upper-chitral-female-v8f6g"/>
    <s v="AKEPB - Upper Chitral (Female)"/>
    <s v="Google Career Certificates Scholarship Program "/>
    <s v="2GhWZ"/>
    <m/>
    <m/>
    <x v="0"/>
    <x v="0"/>
    <x v="0"/>
    <s v="+923452237610"/>
    <n v="1520207532606"/>
    <d v="1998-04-03T00:00:00"/>
    <x v="7"/>
    <x v="37"/>
    <s v="Syed Abad"/>
    <x v="1"/>
    <s v="Single"/>
    <x v="2"/>
    <x v="1"/>
    <s v="Entrepreneurship support and mentoring"/>
    <x v="0"/>
    <x v="1"/>
  </r>
  <r>
    <n v="0"/>
    <n v="0"/>
    <x v="1"/>
    <n v="0"/>
    <s v="anjunaveed780@gmail.comGoogle AI Essentials"/>
    <n v="1264"/>
    <s v="anjum navid"/>
    <s v="anjunaveed780@gmail.com"/>
    <n v="1520286248713"/>
    <x v="3"/>
    <s v="ai-essentials-google"/>
    <s v="Google"/>
    <s v="2025-07-11T15:37:56.682Z"/>
    <m/>
    <n v="0"/>
    <n v="5"/>
    <x v="0"/>
    <s v="No"/>
    <s v="akepb-upper-chitral-male-c5jhi"/>
    <s v="AKEPB - Upper Chitral (Male)"/>
    <m/>
    <s v="IUBqF"/>
    <m/>
    <m/>
    <x v="0"/>
    <x v="0"/>
    <x v="0"/>
    <s v="+923451451329"/>
    <n v="1520286248713"/>
    <d v="2006-03-07T00:00:00"/>
    <x v="7"/>
    <x v="37"/>
    <s v="gahli jamat khanna"/>
    <x v="0"/>
    <s v="Single"/>
    <x v="1"/>
    <x v="2"/>
    <s v="Support My Family members for Upskilling"/>
    <x v="1"/>
    <x v="1"/>
  </r>
  <r>
    <n v="1"/>
    <n v="0"/>
    <x v="0"/>
    <n v="1"/>
    <s v="ahmadkhursheed448@gmail.comGoogle Project Management"/>
    <n v="1265"/>
    <s v="Khursheed ahmad"/>
    <s v="ahmadkhursheed448@gmail.com"/>
    <n v="7140403422909"/>
    <x v="0"/>
    <s v="google-project-management"/>
    <s v="Google"/>
    <s v="2025-07-24T07:19:14.902Z"/>
    <s v="2025-09-20T14:36:07.086Z"/>
    <n v="2"/>
    <n v="7"/>
    <x v="0"/>
    <s v="No"/>
    <s v="akepb-ishkoman-punial-male-f97ix"/>
    <s v="AKEPB - Ishkoman Punial (Male)"/>
    <s v="Google Career Certificates Scholarship Program "/>
    <s v="CItQs"/>
    <m/>
    <m/>
    <x v="0"/>
    <x v="16"/>
    <x v="3"/>
    <s v="+923555074985"/>
    <n v="7140403422909"/>
    <d v="2000-03-10T00:00:00"/>
    <x v="3"/>
    <x v="35"/>
    <s v="Sultanabad "/>
    <x v="0"/>
    <s v="Single"/>
    <x v="5"/>
    <x v="2"/>
    <s v="Job referrals or placement support"/>
    <x v="1"/>
    <x v="0"/>
  </r>
  <r>
    <n v="0"/>
    <n v="0"/>
    <x v="1"/>
    <n v="0"/>
    <s v="alisba.01234ali@gmail.comGoogle Digital Marketing &amp; E-commerce"/>
    <n v="1266"/>
    <s v="Aliyar Khan"/>
    <s v="alisba.01234ali@gmail.com"/>
    <n v="7140137536111"/>
    <x v="7"/>
    <s v="google-digital-marketing-ecommerce"/>
    <s v="Google"/>
    <s v="2025-07-12T04:48:56.822Z"/>
    <s v="2025-10-30T11:00:35.286Z"/>
    <n v="5"/>
    <n v="8"/>
    <x v="0"/>
    <s v="No"/>
    <s v="akepb-gupis-yasin-male-pgsfi"/>
    <s v="AKEPB - Gupis Yasin (Male)"/>
    <m/>
    <m/>
    <m/>
    <m/>
    <x v="0"/>
    <x v="5"/>
    <x v="2"/>
    <s v="+923555059085"/>
    <n v="7140137536111"/>
    <d v="1996-10-06T00:00:00"/>
    <x v="2"/>
    <x v="45"/>
    <s v="Central JK pingal "/>
    <x v="0"/>
    <s v="Single"/>
    <x v="3"/>
    <x v="4"/>
    <s v="Entrepreneurship support and mentoring"/>
    <x v="0"/>
    <x v="0"/>
  </r>
  <r>
    <n v="0"/>
    <n v="1"/>
    <x v="1"/>
    <n v="0"/>
    <s v="hussainsherbahadur49@gmail.comGoogle Project Management"/>
    <n v="1267"/>
    <s v="Hussain"/>
    <s v="hussainsherbahadur49@gmail.com"/>
    <n v="7140166586945"/>
    <x v="0"/>
    <s v="google-project-management"/>
    <s v="Google"/>
    <s v="2025-07-19T11:02:14.425Z"/>
    <s v="2025-10-20T06:49:22.492Z"/>
    <n v="6"/>
    <n v="7"/>
    <x v="0"/>
    <s v="No"/>
    <s v="akepb-gupis-yasin-male-pgsfi"/>
    <s v="AKEPB - Gupis Yasin (Male)"/>
    <m/>
    <m/>
    <m/>
    <m/>
    <x v="0"/>
    <x v="19"/>
    <x v="7"/>
    <s v="+923132368004"/>
    <n v="7140166586945"/>
    <d v="1977-01-30T00:00:00"/>
    <x v="2"/>
    <x v="43"/>
    <s v="JK 5"/>
    <x v="0"/>
    <s v="Married"/>
    <x v="2"/>
    <x v="5"/>
    <s v="Advanced technical or soft skills training"/>
    <x v="3"/>
    <x v="0"/>
  </r>
  <r>
    <n v="0"/>
    <n v="1"/>
    <x v="1"/>
    <n v="0"/>
    <s v="ferozankhuwaja@gmail.comGoogle Digital Marketing &amp; E-commerce"/>
    <n v="1268"/>
    <s v="Ferozan Khowaja"/>
    <s v="ferozankhuwaja@gmail.com"/>
    <n v="4140878629194"/>
    <x v="7"/>
    <s v="google-digital-marketing-ecommerce"/>
    <s v="Google"/>
    <s v="2025-08-08T17:10:01.932Z"/>
    <s v="2025-11-03T01:44:49.354Z"/>
    <n v="0"/>
    <n v="8"/>
    <x v="0"/>
    <s v="No"/>
    <s v="akepb-southern-female-abvoo"/>
    <s v="AKEPB - Southern (Female)"/>
    <m/>
    <s v="uN1jO"/>
    <m/>
    <m/>
    <x v="0"/>
    <x v="0"/>
    <x v="0"/>
    <s v="+923332591975"/>
    <n v="4140878629194"/>
    <d v="1976-05-15T00:00:00"/>
    <x v="6"/>
    <x v="31"/>
    <s v="Sujawal Jamat Khana"/>
    <x v="1"/>
    <s v="Married"/>
    <x v="2"/>
    <x v="8"/>
    <s v="Teaching my students "/>
    <x v="3"/>
    <x v="0"/>
  </r>
  <r>
    <n v="1"/>
    <n v="0"/>
    <x v="0"/>
    <n v="1"/>
    <s v="saeedaaqsa777@gmail.comGoogle Project Management"/>
    <n v="1269"/>
    <s v="saeeda aqsa"/>
    <s v="saeedaaqsa777@gmail.com"/>
    <n v="7140405737056"/>
    <x v="0"/>
    <s v="google-project-management"/>
    <s v="Google"/>
    <s v="2025-07-12T08:12:22.662Z"/>
    <s v="2025-08-02T17:50:53.526Z"/>
    <n v="0"/>
    <n v="7"/>
    <x v="0"/>
    <s v="No"/>
    <s v="akepb-ishkoman-punial-female-2u5yl"/>
    <s v="AKEPB - Ishkoman Punial (Female)"/>
    <s v="Google Career Certificates Scholarship Program "/>
    <s v="CItQs"/>
    <m/>
    <m/>
    <x v="0"/>
    <x v="0"/>
    <x v="0"/>
    <s v="+923105885631"/>
    <n v="7140405737056"/>
    <d v="1999-06-17T00:00:00"/>
    <x v="3"/>
    <x v="5"/>
    <s v="jk (3)"/>
    <x v="1"/>
    <s v="Married"/>
    <x v="5"/>
    <x v="0"/>
    <s v="Advanced technical or soft skills training"/>
    <x v="0"/>
    <x v="0"/>
  </r>
  <r>
    <n v="0"/>
    <n v="2"/>
    <x v="1"/>
    <n v="0"/>
    <s v="tarazainasreen04@gmail.comGoogle Digital Marketing &amp; E-commerce"/>
    <n v="1270"/>
    <s v="Nasreen"/>
    <s v="tarazainasreen04@gmail.com"/>
    <n v="7170205754764"/>
    <x v="7"/>
    <s v="google-digital-marketing-ecommerce"/>
    <s v="Google"/>
    <s v="2025-07-12T16:50:00.406Z"/>
    <s v="2025-07-27T09:48:30.917Z"/>
    <n v="1"/>
    <n v="8"/>
    <x v="0"/>
    <s v="No"/>
    <s v="akepb-southern-female-abvoo"/>
    <s v="AKEPB - Southern (Female)"/>
    <s v="Google Career Certificates Scholarship Program "/>
    <s v="CItQs"/>
    <m/>
    <m/>
    <x v="0"/>
    <x v="11"/>
    <x v="1"/>
    <s v="+923448832656"/>
    <n v="7170205754764"/>
    <d v="2000-03-23T00:00:00"/>
    <x v="6"/>
    <x v="20"/>
    <s v="Karimabad "/>
    <x v="1"/>
    <s v="Single"/>
    <x v="0"/>
    <x v="5"/>
    <s v="Advanced technical or soft skills training"/>
    <x v="1"/>
    <x v="1"/>
  </r>
  <r>
    <n v="1"/>
    <n v="0"/>
    <x v="0"/>
    <n v="1"/>
    <s v="shahfozia20@gmail.comGoogle Project Management"/>
    <n v="1271"/>
    <s v="Bibi fozia"/>
    <s v="shahfozia20@gmail.com"/>
    <n v="1520189939050"/>
    <x v="0"/>
    <s v="google-project-management"/>
    <s v="Google"/>
    <s v="2025-07-19T12:01:20.548Z"/>
    <s v="2025-09-16T08:47:53.534Z"/>
    <n v="0"/>
    <n v="7"/>
    <x v="0"/>
    <s v="No"/>
    <s v="akepb-southern-female-abvoo"/>
    <s v="AKEPB - Southern (Female)"/>
    <s v="Google Career Certificates Scholarship Program "/>
    <s v="uN1jO"/>
    <m/>
    <m/>
    <x v="0"/>
    <x v="0"/>
    <x v="0"/>
    <s v="+923492279663"/>
    <n v="1520189939050"/>
    <d v="2002-02-15T00:00:00"/>
    <x v="6"/>
    <x v="21"/>
    <s v="Renchorline jk"/>
    <x v="1"/>
    <s v="Married"/>
    <x v="1"/>
    <x v="1"/>
    <s v="Advanced technical or soft skills training"/>
    <x v="1"/>
    <x v="2"/>
  </r>
  <r>
    <n v="1"/>
    <n v="0"/>
    <x v="0"/>
    <n v="1"/>
    <s v="nbaig.gmt@gmail.comGoogle Data Analytics"/>
    <n v="1272"/>
    <s v="Noor Baig"/>
    <s v="nbaig.gmt@gmail.com"/>
    <n v="7170303405767"/>
    <x v="1"/>
    <s v="google-data-analytics"/>
    <s v="Google"/>
    <s v="2025-07-21T05:36:52.329Z"/>
    <s v="2025-09-15T12:57:46.042Z"/>
    <n v="1"/>
    <n v="9"/>
    <x v="0"/>
    <s v="No"/>
    <s v="akepb-hunza-male-y3dkd"/>
    <s v="AKEPB - Hunza (Male)"/>
    <s v="Google Career Certificates Scholarship Program "/>
    <s v="82eIk"/>
    <m/>
    <m/>
    <x v="0"/>
    <x v="2"/>
    <x v="1"/>
    <s v="+923488503728"/>
    <n v="7170303405767"/>
    <d v="2001-01-04T00:00:00"/>
    <x v="8"/>
    <x v="46"/>
    <s v="Dalgiram "/>
    <x v="0"/>
    <s v="Single"/>
    <x v="2"/>
    <x v="0"/>
    <s v="Advanced technical or soft skills training"/>
    <x v="1"/>
    <x v="1"/>
  </r>
  <r>
    <n v="0"/>
    <n v="0"/>
    <x v="1"/>
    <n v="0"/>
    <s v="iqraali441@gmail.comGoogle Digital Marketing &amp; E-commerce"/>
    <n v="1273"/>
    <s v="Iqra Khowaja"/>
    <s v="iqraali441@gmail.com"/>
    <n v="4130367725424"/>
    <x v="7"/>
    <s v="google-digital-marketing-ecommerce"/>
    <s v="Google"/>
    <s v="2025-07-10T11:07:45.343Z"/>
    <s v="2025-08-29T23:26:11.191Z"/>
    <n v="0"/>
    <n v="8"/>
    <x v="0"/>
    <s v="No"/>
    <s v="akepb-southern-female-abvoo"/>
    <s v="AKEPB - Southern (Female)"/>
    <s v="Google Career Certificates Scholarship Program "/>
    <m/>
    <m/>
    <m/>
    <x v="0"/>
    <x v="0"/>
    <x v="0"/>
    <s v="+923363631769"/>
    <n v="4130367725424"/>
    <d v="1999-03-02T00:00:00"/>
    <x v="6"/>
    <x v="21"/>
    <s v="Clifton"/>
    <x v="1"/>
    <s v="Single"/>
    <x v="2"/>
    <x v="8"/>
    <s v="Entrepreneurship support and mentoring"/>
    <x v="0"/>
    <x v="1"/>
  </r>
  <r>
    <n v="0"/>
    <n v="1"/>
    <x v="1"/>
    <n v="0"/>
    <s v="aliyaahmedullahkhan@gmail.comGoogle Cybersecurity"/>
    <n v="1274"/>
    <s v="Aliya Ahmed"/>
    <s v="aliyaahmedullahkhan@gmail.com"/>
    <n v="7170205708630"/>
    <x v="2"/>
    <s v="google-cybersecurity"/>
    <s v="Google"/>
    <s v="2025-07-13T13:32:07.203Z"/>
    <s v="2025-08-14T13:34:55.920Z"/>
    <n v="1"/>
    <n v="9"/>
    <x v="0"/>
    <s v="No"/>
    <s v="akepb-hunza-female-7t9is"/>
    <s v="AKEPB - Hunza (Female)"/>
    <s v="Google Career Certificates Scholarship Program "/>
    <s v="82eIk"/>
    <m/>
    <m/>
    <x v="0"/>
    <x v="2"/>
    <x v="1"/>
    <s v="+923554621560"/>
    <n v="7170205708630"/>
    <d v="2006-10-03T00:00:00"/>
    <x v="8"/>
    <x v="44"/>
    <s v="Gharabarass "/>
    <x v="1"/>
    <s v="Single"/>
    <x v="1"/>
    <x v="0"/>
    <s v="Advanced technical or soft skills training"/>
    <x v="1"/>
    <x v="2"/>
  </r>
  <r>
    <n v="1"/>
    <n v="0"/>
    <x v="0"/>
    <n v="1"/>
    <s v="adilasyed065@gmail.comGoogle Project Management"/>
    <n v="1275"/>
    <s v="Adila begum"/>
    <s v="adilasyed065@gmail.com"/>
    <n v="7140405737518"/>
    <x v="0"/>
    <s v="google-project-management"/>
    <s v="Google"/>
    <s v="2025-07-15T18:30:36.251Z"/>
    <s v="2025-07-24T20:22:18.988Z"/>
    <n v="0"/>
    <n v="7"/>
    <x v="0"/>
    <s v="No"/>
    <s v="akepb-ishkoman-punial-female-2u5yl"/>
    <s v="AKEPB - Ishkoman Punial (Female)"/>
    <m/>
    <s v="82eIk"/>
    <m/>
    <m/>
    <x v="0"/>
    <x v="0"/>
    <x v="0"/>
    <s v="+923492050498"/>
    <n v="7140405737518"/>
    <d v="1998-05-12T00:00:00"/>
    <x v="3"/>
    <x v="5"/>
    <s v="Kouchdeh jk 1 "/>
    <x v="1"/>
    <s v="Single"/>
    <x v="5"/>
    <x v="0"/>
    <s v="Job referrals or placement support"/>
    <x v="0"/>
    <x v="0"/>
  </r>
  <r>
    <n v="1"/>
    <n v="0"/>
    <x v="0"/>
    <n v="1"/>
    <s v="shumaila.altaff@gmail.comGoogle Digital Marketing &amp; E-commerce"/>
    <n v="1276"/>
    <s v="Shumaila Altaf"/>
    <s v="shumaila.altaff@gmail.com"/>
    <n v="4210171803556"/>
    <x v="7"/>
    <s v="google-digital-marketing-ecommerce"/>
    <s v="Google"/>
    <s v="2025-07-10T10:52:41.387Z"/>
    <s v="2025-10-24T16:59:59.625Z"/>
    <n v="2"/>
    <n v="8"/>
    <x v="0"/>
    <s v="No"/>
    <s v="akepb-southern-female-abvoo"/>
    <s v="AKEPB - Southern (Female)"/>
    <s v="Google Career Certificates Scholarship Program "/>
    <s v="SSJYx"/>
    <m/>
    <m/>
    <x v="0"/>
    <x v="9"/>
    <x v="3"/>
    <s v="+923411124517"/>
    <n v="4210171803556"/>
    <d v="1992-09-15T00:00:00"/>
    <x v="6"/>
    <x v="20"/>
    <s v="Rahimabad "/>
    <x v="1"/>
    <s v="Single"/>
    <x v="5"/>
    <x v="5"/>
    <s v="Job referrals or placement support"/>
    <x v="0"/>
    <x v="0"/>
  </r>
  <r>
    <n v="0"/>
    <n v="2"/>
    <x v="1"/>
    <n v="0"/>
    <s v="tarazainasreen04@gmail.comGoogle IT Automation with Python"/>
    <n v="1277"/>
    <s v="Nasreen"/>
    <s v="tarazainasreen04@gmail.com"/>
    <n v="7170205754764"/>
    <x v="8"/>
    <s v="google-it-automation"/>
    <s v="Google"/>
    <s v="2025-07-13T18:24:03.303Z"/>
    <s v="2025-07-27T09:48:30.917Z"/>
    <n v="1"/>
    <n v="7"/>
    <x v="0"/>
    <s v="No"/>
    <s v="akepb-southern-female-abvoo"/>
    <s v="AKEPB - Southern (Female)"/>
    <s v="Google Career Certificates Scholarship Program "/>
    <s v="sCvtf"/>
    <m/>
    <m/>
    <x v="0"/>
    <x v="1"/>
    <x v="1"/>
    <s v="+923448832656"/>
    <n v="7170205754764"/>
    <d v="2000-03-23T00:00:00"/>
    <x v="6"/>
    <x v="20"/>
    <s v="Karimabad "/>
    <x v="1"/>
    <s v="Single"/>
    <x v="0"/>
    <x v="5"/>
    <s v="Advanced technical or soft skills training"/>
    <x v="1"/>
    <x v="1"/>
  </r>
  <r>
    <n v="1"/>
    <n v="0"/>
    <x v="0"/>
    <n v="1"/>
    <s v="sajidalamhunzai37@gmail.comGoogle Data Analytics"/>
    <n v="1278"/>
    <s v="Sajid Alam"/>
    <s v="sajidalamhunzai37@gmail.com"/>
    <n v="7170303389115"/>
    <x v="1"/>
    <s v="google-data-analytics"/>
    <s v="Google"/>
    <s v="2025-07-12T17:05:09.705Z"/>
    <s v="2025-07-12T17:49:24.365Z"/>
    <n v="0"/>
    <n v="9"/>
    <x v="0"/>
    <s v="No"/>
    <s v="akepb-hunza-male-y3dkd"/>
    <s v="AKEPB - Hunza (Male)"/>
    <s v="Google Career Certificates Scholarship Program "/>
    <s v="RZJPw"/>
    <m/>
    <m/>
    <x v="0"/>
    <x v="0"/>
    <x v="0"/>
    <s v="+923555449735"/>
    <n v="7170303389115"/>
    <d v="2006-11-18T00:00:00"/>
    <x v="8"/>
    <x v="40"/>
    <s v="Central jammat Khana aliabad"/>
    <x v="0"/>
    <s v="Single"/>
    <x v="1"/>
    <x v="0"/>
    <s v="Job referrals or placement support"/>
    <x v="1"/>
    <x v="2"/>
  </r>
  <r>
    <n v="1"/>
    <n v="0"/>
    <x v="0"/>
    <n v="1"/>
    <s v="irfanfarman09@gmail.comGoogle Advanced Data Analytics"/>
    <n v="1279"/>
    <s v="Irfan Karim"/>
    <s v="irfanfarman09@gmail.com"/>
    <n v="7150279275441"/>
    <x v="5"/>
    <s v="google-advanced-data-analytics"/>
    <s v="Google"/>
    <s v="2025-07-11T05:20:47.714Z"/>
    <s v="2025-10-22T06:55:05.264Z"/>
    <n v="1"/>
    <n v="8"/>
    <x v="0"/>
    <s v="No"/>
    <s v="akepb-hunza-male-y3dkd"/>
    <s v="AKEPB - Hunza (Male)"/>
    <s v="Google Career Certificates Scholarship Program "/>
    <s v="uN1jO"/>
    <m/>
    <m/>
    <x v="0"/>
    <x v="11"/>
    <x v="1"/>
    <s v="+923435535505"/>
    <n v="7150279275441"/>
    <d v="1991-06-10T00:00:00"/>
    <x v="8"/>
    <x v="40"/>
    <s v="Aga Khan Abad, Aliabad"/>
    <x v="0"/>
    <s v="Married"/>
    <x v="2"/>
    <x v="2"/>
    <s v="Advanced technical or soft skills training"/>
    <x v="0"/>
    <x v="0"/>
  </r>
  <r>
    <n v="0"/>
    <n v="1"/>
    <x v="1"/>
    <n v="0"/>
    <s v="fs5371214@gmail.comGoogle IT Support"/>
    <n v="1280"/>
    <s v="Farman Shah"/>
    <s v="fs5371214@gmail.com"/>
    <n v="7150403883419"/>
    <x v="6"/>
    <s v="google-it-support"/>
    <s v="Google"/>
    <s v="2025-10-01T09:34:24.656Z"/>
    <s v="2025-10-30T11:17:18.794Z"/>
    <n v="1"/>
    <n v="6"/>
    <x v="0"/>
    <s v="No"/>
    <s v="akepb-hunza-male-y3dkd"/>
    <s v="AKEPB - Hunza (Male)"/>
    <m/>
    <s v="SSJYx"/>
    <m/>
    <m/>
    <x v="0"/>
    <x v="14"/>
    <x v="1"/>
    <s v="+923129934470"/>
    <n v="7150403883419"/>
    <d v="1985-01-02T00:00:00"/>
    <x v="8"/>
    <x v="33"/>
    <s v="Shams Abad jk Nasir Abad "/>
    <x v="0"/>
    <s v="Married"/>
    <x v="6"/>
    <x v="4"/>
    <s v="Support My Family members for Upskilling"/>
    <x v="4"/>
    <x v="2"/>
  </r>
  <r>
    <n v="0"/>
    <n v="2"/>
    <x v="1"/>
    <n v="0"/>
    <s v="tarazainasreen04@gmail.comGoogle IT Support"/>
    <n v="1281"/>
    <s v="Nasreen"/>
    <s v="tarazainasreen04@gmail.com"/>
    <n v="7170205754764"/>
    <x v="6"/>
    <s v="google-it-support"/>
    <s v="Google"/>
    <s v="2025-07-12T16:50:50.594Z"/>
    <s v="2025-07-27T09:48:30.917Z"/>
    <n v="1"/>
    <n v="6"/>
    <x v="0"/>
    <s v="No"/>
    <s v="akepb-southern-female-abvoo"/>
    <s v="AKEPB - Southern (Female)"/>
    <s v="Google Career Certificates Scholarship Program "/>
    <s v="2GhWZ"/>
    <m/>
    <m/>
    <x v="0"/>
    <x v="14"/>
    <x v="1"/>
    <s v="+923448832656"/>
    <n v="7170205754764"/>
    <d v="2000-03-23T00:00:00"/>
    <x v="6"/>
    <x v="20"/>
    <s v="Karimabad "/>
    <x v="1"/>
    <s v="Single"/>
    <x v="0"/>
    <x v="5"/>
    <s v="Advanced technical or soft skills training"/>
    <x v="1"/>
    <x v="1"/>
  </r>
  <r>
    <n v="1"/>
    <n v="0"/>
    <x v="0"/>
    <n v="1"/>
    <s v="asifaly310@gmail.comGoogle UX Design"/>
    <n v="1282"/>
    <s v="Asif khan"/>
    <s v="asifaly310@gmail.com"/>
    <n v="1520275794191"/>
    <x v="9"/>
    <s v="google-ux-design"/>
    <s v="Google"/>
    <s v="2025-07-18T19:45:40.526Z"/>
    <s v="2025-08-03T08:59:05.684Z"/>
    <n v="0"/>
    <n v="8"/>
    <x v="0"/>
    <s v="No"/>
    <s v="akepb-upper-chitral-male-c5jhi"/>
    <s v="AKEPB - Upper Chitral (Male)"/>
    <s v="Google Career Certificates Scholarship Program "/>
    <s v="SSJYx"/>
    <m/>
    <m/>
    <x v="0"/>
    <x v="0"/>
    <x v="0"/>
    <s v="+923336746215"/>
    <n v="1520275794191"/>
    <d v="1995-03-20T00:00:00"/>
    <x v="7"/>
    <x v="37"/>
    <s v="reshun goal panandeh"/>
    <x v="0"/>
    <s v="Single"/>
    <x v="2"/>
    <x v="2"/>
    <s v="Entrepreneurship support and mentoring"/>
    <x v="0"/>
    <x v="1"/>
  </r>
  <r>
    <n v="0"/>
    <n v="0"/>
    <x v="1"/>
    <n v="0"/>
    <s v="rizwankarim27@yahoo.comGoogle Data Analytics"/>
    <n v="1283"/>
    <s v="RIZWAN KARIM"/>
    <s v="rizwankarim27@yahoo.com"/>
    <n v="7150274646603"/>
    <x v="1"/>
    <s v="google-data-analytics"/>
    <s v="Google"/>
    <s v="2025-07-13T15:24:50.538Z"/>
    <s v="2025-07-17T10:53:07.634Z"/>
    <n v="0"/>
    <n v="9"/>
    <x v="0"/>
    <s v="No"/>
    <s v="akepb-hunza-male-y3dkd"/>
    <s v="AKEPB - Hunza (Male)"/>
    <s v="Google Career Certificates Scholarship Program "/>
    <s v="2GhWZ"/>
    <m/>
    <m/>
    <x v="0"/>
    <x v="0"/>
    <x v="0"/>
    <s v="+923129710299"/>
    <n v="7150274646603"/>
    <d v="1995-12-10T00:00:00"/>
    <x v="8"/>
    <x v="33"/>
    <s v="Central JK Nasir Abad Hunza"/>
    <x v="0"/>
    <s v="Single"/>
    <x v="3"/>
    <x v="4"/>
    <s v="Entrepreneurship support and mentoring"/>
    <x v="0"/>
    <x v="0"/>
  </r>
  <r>
    <n v="1"/>
    <n v="0"/>
    <x v="0"/>
    <n v="1"/>
    <s v="naimaalinasiri2020@gmail.comGoogle UX Design"/>
    <n v="1284"/>
    <s v="Naima Ali"/>
    <s v="naimaalinasiri2020@gmail.com"/>
    <n v="7170305671732"/>
    <x v="9"/>
    <s v="google-ux-design"/>
    <s v="Google"/>
    <s v="2025-10-27T07:52:20.390Z"/>
    <m/>
    <n v="0"/>
    <n v="8"/>
    <x v="0"/>
    <s v="No"/>
    <s v="akepb-gilgit-i-female-10um4"/>
    <s v="AKEPB - Gilgit I (Female)"/>
    <s v="Google Career Certificates Scholarship Program "/>
    <m/>
    <m/>
    <m/>
    <x v="0"/>
    <x v="0"/>
    <x v="0"/>
    <s v="+923554592531"/>
    <n v="7170305671732"/>
    <d v="2001-02-09T00:00:00"/>
    <x v="0"/>
    <x v="41"/>
    <s v="noor colony jutail gilgit"/>
    <x v="1"/>
    <s v="Single"/>
    <x v="1"/>
    <x v="0"/>
    <s v="Support My Family members for Upskilling"/>
    <x v="1"/>
    <x v="1"/>
  </r>
  <r>
    <n v="0"/>
    <n v="1"/>
    <x v="1"/>
    <n v="0"/>
    <s v="sunailbaigal15@gmail.comGoogle Digital Marketing &amp; E-commerce"/>
    <n v="1285"/>
    <s v="Sunail"/>
    <s v="sunailbaigal15@gmail.com"/>
    <n v="7140303531091"/>
    <x v="7"/>
    <s v="google-digital-marketing-ecommerce"/>
    <s v="Google"/>
    <s v="2025-08-21T10:50:54.697Z"/>
    <s v="2025-08-11T10:40:23.668Z"/>
    <n v="1"/>
    <n v="8"/>
    <x v="0"/>
    <s v="No"/>
    <s v="akepb-gupis-yasin-male-pgsfi"/>
    <s v="AKEPB - Gupis Yasin (Male)"/>
    <m/>
    <m/>
    <m/>
    <m/>
    <x v="0"/>
    <x v="11"/>
    <x v="1"/>
    <s v="+923169406907"/>
    <n v="7140303531091"/>
    <d v="2008-05-28T00:00:00"/>
    <x v="2"/>
    <x v="13"/>
    <s v="DRACH "/>
    <x v="0"/>
    <s v="Single"/>
    <x v="1"/>
    <x v="4"/>
    <s v="Job referrals or placement support"/>
    <x v="1"/>
    <x v="6"/>
  </r>
  <r>
    <n v="1"/>
    <n v="0"/>
    <x v="0"/>
    <n v="1"/>
    <s v="mrichagani@gmail.comGoogle Digital Marketing &amp; E-commerce"/>
    <n v="1286"/>
    <s v="Mehreenchagani"/>
    <s v="mrichagani@gmail.com"/>
    <n v="4220192073768"/>
    <x v="7"/>
    <s v="google-digital-marketing-ecommerce"/>
    <s v="Google"/>
    <s v="2025-07-10T18:34:19.174Z"/>
    <s v="2025-09-08T09:18:25.674Z"/>
    <n v="0"/>
    <n v="8"/>
    <x v="0"/>
    <s v="No"/>
    <s v="akepb-southern-female-abvoo"/>
    <s v="AKEPB - Southern (Female)"/>
    <s v="Google Career Certificates Scholarship Program "/>
    <s v="SSJYx"/>
    <m/>
    <m/>
    <x v="0"/>
    <x v="0"/>
    <x v="0"/>
    <s v="+923362587213"/>
    <n v="4220192073768"/>
    <d v="2004-01-18T00:00:00"/>
    <x v="6"/>
    <x v="20"/>
    <s v="Salimahabad "/>
    <x v="1"/>
    <s v="Single"/>
    <x v="1"/>
    <x v="8"/>
    <s v="Advanced technical or soft skills training"/>
    <x v="1"/>
    <x v="1"/>
  </r>
  <r>
    <n v="0"/>
    <n v="1"/>
    <x v="1"/>
    <n v="0"/>
    <s v="shahaliabid2243@gmail.comGoogle Digital Marketing &amp; E-commerce"/>
    <n v="1287"/>
    <s v="Abid Ali Shah"/>
    <s v="shahaliabid2243@gmail.com"/>
    <n v="7140180721019"/>
    <x v="7"/>
    <s v="google-digital-marketing-ecommerce"/>
    <s v="Google"/>
    <s v="2025-08-20T13:52:13.077Z"/>
    <s v="2025-09-01T16:41:50.892Z"/>
    <n v="1"/>
    <n v="8"/>
    <x v="0"/>
    <s v="No"/>
    <s v="akepb-gilgit-i-male-mcigl"/>
    <s v="AKEPB - Gilgit I (Male)"/>
    <m/>
    <m/>
    <m/>
    <m/>
    <x v="0"/>
    <x v="11"/>
    <x v="1"/>
    <s v="+923554460199"/>
    <n v="7140180721019"/>
    <d v="2002-06-10T00:00:00"/>
    <x v="0"/>
    <x v="0"/>
    <s v="JK # 1 Noor Colony"/>
    <x v="0"/>
    <s v="Single"/>
    <x v="1"/>
    <x v="0"/>
    <s v="Advanced technical or soft skills training"/>
    <x v="1"/>
    <x v="1"/>
  </r>
  <r>
    <n v="0"/>
    <n v="0"/>
    <x v="1"/>
    <n v="0"/>
    <s v="saleema.mis@gmail.comGoogle Cybersecurity"/>
    <n v="1288"/>
    <s v="Salima Kassem"/>
    <s v="saleema.mis@gmail.com"/>
    <n v="4220180765566"/>
    <x v="2"/>
    <s v="google-cybersecurity"/>
    <s v="Google"/>
    <s v="2025-07-23T12:15:47.240Z"/>
    <m/>
    <n v="0"/>
    <n v="9"/>
    <x v="0"/>
    <s v="No"/>
    <s v="akepb-southern-female-abvoo"/>
    <s v="AKEPB - Southern (Female)"/>
    <s v="Google Career Certificates Scholarship Program "/>
    <m/>
    <m/>
    <m/>
    <x v="0"/>
    <x v="0"/>
    <x v="0"/>
    <s v="+923441517666"/>
    <n v="4220180765566"/>
    <d v="1991-11-22T00:00:00"/>
    <x v="6"/>
    <x v="20"/>
    <s v="Rahimabad"/>
    <x v="1"/>
    <s v="Married"/>
    <x v="5"/>
    <x v="6"/>
    <s v="Job referrals or placement support"/>
    <x v="0"/>
    <x v="1"/>
  </r>
  <r>
    <n v="0"/>
    <n v="0"/>
    <x v="1"/>
    <n v="0"/>
    <s v="shehleezadinal1@gmail.comGoogle AI Essentials"/>
    <n v="1289"/>
    <s v="Shehleeza"/>
    <s v="shehleezadinal1@gmail.com"/>
    <n v="7150244578260"/>
    <x v="3"/>
    <s v="ai-essentials-google"/>
    <s v="Google"/>
    <s v="2025-07-22T09:28:59.333Z"/>
    <m/>
    <n v="0"/>
    <n v="5"/>
    <x v="0"/>
    <s v="No"/>
    <s v="akepb-hunza-female-7t9is"/>
    <s v="AKEPB - Hunza (Female)"/>
    <s v="Google Career Certificates Scholarship Program "/>
    <m/>
    <m/>
    <m/>
    <x v="0"/>
    <x v="0"/>
    <x v="0"/>
    <s v="+923482419280"/>
    <n v="7150244578260"/>
    <d v="1997-05-06T00:00:00"/>
    <x v="8"/>
    <x v="40"/>
    <s v="Aga khan abad Jamat khana "/>
    <x v="1"/>
    <s v="Single"/>
    <x v="5"/>
    <x v="2"/>
    <s v="Entrepreneurship support and mentoring"/>
    <x v="0"/>
    <x v="1"/>
  </r>
  <r>
    <n v="1"/>
    <n v="0"/>
    <x v="0"/>
    <n v="1"/>
    <s v="Shagualam5@gmail.comGoogle Project Management"/>
    <n v="1290"/>
    <s v="Shagufta Parveen"/>
    <s v="Shagualam5@gmail.com"/>
    <n v="7170205672910"/>
    <x v="0"/>
    <s v="google-project-management"/>
    <s v="Google"/>
    <s v="2025-08-18T07:36:52.014Z"/>
    <s v="2025-10-14T15:30:43.659Z"/>
    <n v="0"/>
    <n v="7"/>
    <x v="0"/>
    <s v="No"/>
    <s v="akepb-gilgit-i-female-10um4"/>
    <s v="AKEPB - Gilgit I (Female)"/>
    <s v="Google Career Certificates Scholarship Program "/>
    <m/>
    <m/>
    <m/>
    <x v="0"/>
    <x v="0"/>
    <x v="0"/>
    <s v="+923554945717"/>
    <n v="7170205672910"/>
    <d v="2000-03-09T00:00:00"/>
    <x v="0"/>
    <x v="0"/>
    <s v="Sultana abad"/>
    <x v="1"/>
    <s v="Engaged"/>
    <x v="1"/>
    <x v="0"/>
    <s v="Support My Family members for Upskilling"/>
    <x v="1"/>
    <x v="1"/>
  </r>
  <r>
    <n v="1"/>
    <n v="0"/>
    <x v="0"/>
    <n v="1"/>
    <s v="habibabaig717@gmail.comGoogle Project Management"/>
    <n v="1291"/>
    <s v="Habiba Baig"/>
    <s v="habibabaig717@gmail.com"/>
    <n v="7150247548158"/>
    <x v="0"/>
    <s v="google-project-management"/>
    <s v="Google"/>
    <s v="2025-07-10T11:35:23.753Z"/>
    <m/>
    <n v="0"/>
    <n v="7"/>
    <x v="0"/>
    <s v="No"/>
    <s v="akepb-hunza-female-7t9is"/>
    <s v="AKEPB - Hunza (Female)"/>
    <m/>
    <m/>
    <m/>
    <m/>
    <x v="0"/>
    <x v="0"/>
    <x v="0"/>
    <s v="+923118895179"/>
    <n v="7150247548158"/>
    <d v="2003-01-03T00:00:00"/>
    <x v="8"/>
    <x v="44"/>
    <s v="Ghaymish karimabad Hunza "/>
    <x v="1"/>
    <s v="Single"/>
    <x v="1"/>
    <x v="2"/>
    <s v="Entrepreneurship support and mentoring"/>
    <x v="1"/>
    <x v="2"/>
  </r>
  <r>
    <n v="0"/>
    <n v="2"/>
    <x v="1"/>
    <n v="0"/>
    <s v="Raja.ramiz.mukhtar6@gmail.comGoogle Digital Marketing &amp; E-commerce"/>
    <n v="1292"/>
    <s v="Ramiz raja raees"/>
    <s v="Raja.ramiz.mukhtar6@gmail.com"/>
    <n v="1520228040947"/>
    <x v="7"/>
    <s v="google-digital-marketing-ecommerce"/>
    <s v="Google"/>
    <s v="2025-07-14T19:44:14.168Z"/>
    <m/>
    <n v="0"/>
    <n v="8"/>
    <x v="0"/>
    <s v="No"/>
    <s v="akepb-upper-chitral-male-c5jhi"/>
    <s v="AKEPB - Upper Chitral (Male)"/>
    <s v="Google Career Certificates Scholarship Program "/>
    <s v="SSJYx"/>
    <m/>
    <m/>
    <x v="0"/>
    <x v="0"/>
    <x v="0"/>
    <s v="+923442806912"/>
    <n v="1520228040947"/>
    <d v="2002-02-06T00:00:00"/>
    <x v="7"/>
    <x v="37"/>
    <s v="Lotdur JamatKhana(loqandur jamat khana)"/>
    <x v="0"/>
    <s v="Single"/>
    <x v="5"/>
    <x v="0"/>
    <s v="Job referrals or placement support"/>
    <x v="1"/>
    <x v="1"/>
  </r>
  <r>
    <n v="0"/>
    <n v="1"/>
    <x v="1"/>
    <n v="0"/>
    <s v="hussainsherbahadur49@gmail.comGoogle Data Analytics"/>
    <n v="1293"/>
    <s v="Hussain"/>
    <s v="hussainsherbahadur49@gmail.com"/>
    <n v="7140166586945"/>
    <x v="1"/>
    <s v="google-data-analytics"/>
    <s v="Google"/>
    <s v="2025-10-20T06:51:43.177Z"/>
    <s v="2025-11-02T09:36:29.283Z"/>
    <n v="0"/>
    <n v="9"/>
    <x v="0"/>
    <s v="No"/>
    <s v="akepb-gupis-yasin-male-pgsfi"/>
    <s v="AKEPB - Gupis Yasin (Male)"/>
    <m/>
    <m/>
    <m/>
    <m/>
    <x v="0"/>
    <x v="0"/>
    <x v="0"/>
    <s v="+923132368004"/>
    <n v="7140166586945"/>
    <d v="1977-01-30T00:00:00"/>
    <x v="2"/>
    <x v="43"/>
    <s v="JK 5"/>
    <x v="0"/>
    <s v="Married"/>
    <x v="2"/>
    <x v="5"/>
    <s v="Advanced technical or soft skills training"/>
    <x v="3"/>
    <x v="0"/>
  </r>
  <r>
    <n v="1"/>
    <n v="0"/>
    <x v="0"/>
    <n v="1"/>
    <s v="rahimshimshali80@gmail.comGoogle Project Management"/>
    <n v="1294"/>
    <s v="Rahim Uddin"/>
    <s v="rahimshimshali80@gmail.com"/>
    <n v="7150137296431"/>
    <x v="0"/>
    <s v="google-project-management"/>
    <s v="Google"/>
    <s v="2025-07-19T14:57:00.633Z"/>
    <s v="2025-11-03T04:51:59.553Z"/>
    <n v="1"/>
    <n v="7"/>
    <x v="0"/>
    <s v="No"/>
    <s v="akepb-hunza-male-y3dkd"/>
    <s v="AKEPB - Hunza (Male)"/>
    <s v="Google Career Certificates Scholarship Program "/>
    <s v="sCvtf"/>
    <m/>
    <m/>
    <x v="0"/>
    <x v="1"/>
    <x v="1"/>
    <s v="+923554506298"/>
    <n v="7150137296431"/>
    <d v="1980-08-10T00:00:00"/>
    <x v="8"/>
    <x v="41"/>
    <s v="Center Jamaatkhana"/>
    <x v="0"/>
    <s v="Married"/>
    <x v="5"/>
    <x v="0"/>
    <s v="Job referrals or placement support"/>
    <x v="4"/>
    <x v="0"/>
  </r>
  <r>
    <n v="1"/>
    <n v="0"/>
    <x v="0"/>
    <n v="1"/>
    <s v="adeelsangi01@gmail.comGoogle Cybersecurity"/>
    <n v="1295"/>
    <s v="Adeel Ahmed"/>
    <s v="adeelsangi01@gmail.com"/>
    <n v="7150403968949"/>
    <x v="2"/>
    <s v="google-cybersecurity"/>
    <s v="Google"/>
    <s v="2025-07-11T06:00:34.899Z"/>
    <s v="2025-11-04T05:35:22.330Z"/>
    <n v="3"/>
    <n v="9"/>
    <x v="0"/>
    <s v="No"/>
    <s v="akepb-hunza-male-y3dkd"/>
    <s v="AKEPB - Hunza (Male)"/>
    <m/>
    <s v="uN1jO"/>
    <m/>
    <m/>
    <x v="0"/>
    <x v="13"/>
    <x v="6"/>
    <s v="+923422793728"/>
    <n v="7150403968949"/>
    <d v="1999-02-05T00:00:00"/>
    <x v="8"/>
    <x v="33"/>
    <s v="Central jk Nasirabad "/>
    <x v="0"/>
    <s v="Single"/>
    <x v="2"/>
    <x v="0"/>
    <s v="Advanced technical or soft skills training"/>
    <x v="0"/>
    <x v="1"/>
  </r>
  <r>
    <n v="0"/>
    <n v="0"/>
    <x v="1"/>
    <n v="0"/>
    <s v="mehwish.saleem.2004@gmail.comGoogle Prompting Essentials"/>
    <n v="1296"/>
    <s v="Mehwish Shabir"/>
    <s v="mehwish.saleem.2004@gmail.com"/>
    <n v="7150504078408"/>
    <x v="10"/>
    <s v="prompting-essentials-google"/>
    <s v="Google"/>
    <s v="2025-08-29T11:16:54.950Z"/>
    <s v="2025-08-29T11:31:51.320Z"/>
    <n v="0"/>
    <n v="4"/>
    <x v="0"/>
    <s v="No"/>
    <s v="akepb-hunza-female-7t9is"/>
    <s v="AKEPB - Hunza (Female)"/>
    <m/>
    <m/>
    <m/>
    <m/>
    <x v="0"/>
    <x v="0"/>
    <x v="0"/>
    <s v="+923554621919"/>
    <n v="7150504078408"/>
    <d v="2003-04-04T00:00:00"/>
    <x v="8"/>
    <x v="46"/>
    <s v="Al-Karim JK Shishkat Bala "/>
    <x v="1"/>
    <s v="Engaged"/>
    <x v="3"/>
    <x v="0"/>
    <s v="Job referrals or placement support"/>
    <x v="1"/>
    <x v="1"/>
  </r>
  <r>
    <n v="1"/>
    <n v="0"/>
    <x v="2"/>
    <n v="1"/>
    <s v="mehwish.saleem.2004@gmail.comGoogle Data Analytics"/>
    <n v="1297"/>
    <s v="Mehwish Shabir"/>
    <s v="mehwish.saleem.2004@gmail.com"/>
    <n v="7150504078408"/>
    <x v="1"/>
    <s v="google-data-analytics"/>
    <s v="Google"/>
    <s v="2025-07-10T18:33:05.765Z"/>
    <s v="2025-10-29T14:54:04.497Z"/>
    <n v="4"/>
    <n v="9"/>
    <x v="0"/>
    <s v="No"/>
    <s v="akepb-hunza-female-7t9is"/>
    <s v="AKEPB - Hunza (Female)"/>
    <s v="Google Career Certificates Scholarship Program "/>
    <m/>
    <m/>
    <m/>
    <x v="0"/>
    <x v="7"/>
    <x v="4"/>
    <s v="+923554621919"/>
    <n v="7150504078408"/>
    <d v="2003-04-04T00:00:00"/>
    <x v="8"/>
    <x v="46"/>
    <s v="Al-Karim JK Shishkat Bala "/>
    <x v="1"/>
    <s v="Engaged"/>
    <x v="3"/>
    <x v="0"/>
    <s v="Job referrals or placement support"/>
    <x v="1"/>
    <x v="1"/>
  </r>
  <r>
    <n v="0"/>
    <n v="0"/>
    <x v="1"/>
    <n v="0"/>
    <s v="mumtazkakakhail@gmail.comGoogle Cybersecurity"/>
    <n v="1298"/>
    <s v="Mumtaz wali"/>
    <s v="mumtazkakakhail@gmail.com"/>
    <n v="7140142243091"/>
    <x v="2"/>
    <s v="google-cybersecurity"/>
    <s v="Google"/>
    <s v="2025-07-31T12:47:41.974Z"/>
    <m/>
    <n v="0"/>
    <n v="9"/>
    <x v="0"/>
    <s v="No"/>
    <s v="akepb-gilgit-i-male-mcigl"/>
    <s v="AKEPB - Gilgit I (Male)"/>
    <s v="Google Career Certificates Scholarship Program "/>
    <s v="uN1jO"/>
    <m/>
    <m/>
    <x v="0"/>
    <x v="0"/>
    <x v="0"/>
    <s v="+923554404232"/>
    <n v="7140142243091"/>
    <d v="2006-04-20T00:00:00"/>
    <x v="0"/>
    <x v="0"/>
    <s v="Khomar JK"/>
    <x v="0"/>
    <s v="Single"/>
    <x v="5"/>
    <x v="2"/>
    <s v="Advanced technical or soft skills training"/>
    <x v="1"/>
    <x v="2"/>
  </r>
  <r>
    <n v="0"/>
    <n v="0"/>
    <x v="1"/>
    <n v="0"/>
    <s v="karimafaizy2019@gmail.comGoogle Digital Marketing &amp; E-commerce"/>
    <n v="1299"/>
    <s v="Karima Faizi"/>
    <s v="karimafaizy2019@gmail.com"/>
    <n v="1399110370013"/>
    <x v="7"/>
    <s v="google-digital-marketing-ecommerce"/>
    <s v="Google"/>
    <s v="2025-07-17T00:06:47.428Z"/>
    <s v="2025-08-03T09:10:47.292Z"/>
    <n v="0"/>
    <n v="8"/>
    <x v="0"/>
    <s v="No"/>
    <s v="akepb-southern-female-abvoo"/>
    <s v="AKEPB - Southern (Female)"/>
    <s v="Google Career Certificates Scholarship Program "/>
    <m/>
    <m/>
    <m/>
    <x v="0"/>
    <x v="0"/>
    <x v="0"/>
    <s v="+923121118044"/>
    <n v="1399110370013"/>
    <d v="1998-06-28T00:00:00"/>
    <x v="6"/>
    <x v="20"/>
    <s v="Karim abad jamat khana"/>
    <x v="1"/>
    <s v="Married"/>
    <x v="5"/>
    <x v="2"/>
    <s v="Advanced technical or soft skills training"/>
    <x v="0"/>
    <x v="1"/>
  </r>
  <r>
    <n v="0"/>
    <n v="0"/>
    <x v="1"/>
    <n v="0"/>
    <s v="mubarakanjum4@gmail.comGoogle Prompting Essentials"/>
    <n v="1300"/>
    <s v="Mubarak Anjum"/>
    <s v="mubarakanjum4@gmail.com"/>
    <n v="4220104619940"/>
    <x v="10"/>
    <s v="prompting-essentials-google"/>
    <s v="Google"/>
    <s v="2025-08-30T08:26:08.189Z"/>
    <s v="2025-09-06T06:56:58.719Z"/>
    <n v="0"/>
    <n v="4"/>
    <x v="0"/>
    <s v="No"/>
    <s v="akepb-upper-chitral-female-v8f6g"/>
    <s v="AKEPB - Upper Chitral (Female)"/>
    <m/>
    <s v="uN1jO"/>
    <m/>
    <m/>
    <x v="0"/>
    <x v="0"/>
    <x v="0"/>
    <s v="+923331588987"/>
    <n v="4220104619940"/>
    <d v="1972-05-24T00:00:00"/>
    <x v="7"/>
    <x v="39"/>
    <s v="Passum"/>
    <x v="1"/>
    <s v="Married"/>
    <x v="2"/>
    <x v="5"/>
    <s v="Internship placements"/>
    <x v="3"/>
    <x v="0"/>
  </r>
  <r>
    <n v="0"/>
    <n v="0"/>
    <x v="1"/>
    <n v="0"/>
    <s v="hamid.gohar1122@gmail.comGoogle Prompting Essentials"/>
    <n v="1301"/>
    <s v="Hamid Ali"/>
    <s v="hamid.gohar1122@gmail.com"/>
    <n v="1520271052605"/>
    <x v="10"/>
    <s v="prompting-essentials-google"/>
    <s v="Google"/>
    <s v="2025-07-17T08:57:42.635Z"/>
    <s v="2025-07-19T09:33:24.603Z"/>
    <n v="0"/>
    <n v="4"/>
    <x v="0"/>
    <s v="No"/>
    <s v="akepb-upper-chitral-male-c5jhi"/>
    <s v="AKEPB - Upper Chitral (Male)"/>
    <s v="Google Career Certificates Scholarship Program "/>
    <s v="SSJYx"/>
    <m/>
    <m/>
    <x v="0"/>
    <x v="0"/>
    <x v="0"/>
    <s v="+923433737155"/>
    <n v="1520271052605"/>
    <d v="1999-08-20T00:00:00"/>
    <x v="7"/>
    <x v="37"/>
    <s v="Booni gole parasnick "/>
    <x v="0"/>
    <s v="Single"/>
    <x v="1"/>
    <x v="0"/>
    <s v="Support My Family members for Upskilling"/>
    <x v="1"/>
    <x v="1"/>
  </r>
  <r>
    <n v="1"/>
    <n v="0"/>
    <x v="0"/>
    <n v="1"/>
    <s v="latifhussainbaigal@gmail.comGoogle Project Management"/>
    <n v="1302"/>
    <s v="Latif Hussain"/>
    <s v="latifhussainbaigal@gmail.com"/>
    <n v="1730193659043"/>
    <x v="0"/>
    <s v="google-project-management"/>
    <s v="Google"/>
    <s v="2025-07-23T18:28:28.238Z"/>
    <s v="2025-10-21T17:33:11.524Z"/>
    <n v="1"/>
    <n v="7"/>
    <x v="0"/>
    <s v="No"/>
    <s v="akepb-gilgit-i-male-mcigl"/>
    <s v="AKEPB - Gilgit I (Male)"/>
    <s v="Google Career Certificates Scholarship Program "/>
    <s v="uN1jO"/>
    <m/>
    <m/>
    <x v="0"/>
    <x v="1"/>
    <x v="1"/>
    <s v="+923129709920"/>
    <n v="1730193659043"/>
    <d v="2002-07-10T00:00:00"/>
    <x v="0"/>
    <x v="0"/>
    <s v="Balad ul karim"/>
    <x v="0"/>
    <s v="Single"/>
    <x v="3"/>
    <x v="2"/>
    <s v="Advanced technical or soft skills training"/>
    <x v="1"/>
    <x v="1"/>
  </r>
  <r>
    <n v="1"/>
    <n v="0"/>
    <x v="0"/>
    <n v="1"/>
    <s v="sa3jan@gmail.comGoogle AI Essentials"/>
    <n v="1303"/>
    <s v="Shakeel Ahmad"/>
    <s v="sa3jan@gmail.com"/>
    <n v="7140106582799"/>
    <x v="3"/>
    <s v="ai-essentials-google"/>
    <s v="Google"/>
    <s v="2025-07-13T05:41:19.689Z"/>
    <s v="2025-08-10T12:37:34.032Z"/>
    <n v="1"/>
    <n v="5"/>
    <x v="0"/>
    <s v="No"/>
    <s v="akepb-gupis-yasin-male-pgsfi"/>
    <s v="AKEPB - Gupis Yasin (Male)"/>
    <s v="Google Career Certificates Scholarship Program "/>
    <s v="IUBqF"/>
    <m/>
    <m/>
    <x v="0"/>
    <x v="4"/>
    <x v="1"/>
    <s v="+923554500378"/>
    <n v="7140106582799"/>
    <d v="1999-01-03T00:00:00"/>
    <x v="2"/>
    <x v="42"/>
    <s v="JK 8 Barkolti "/>
    <x v="0"/>
    <s v="Engaged"/>
    <x v="2"/>
    <x v="1"/>
    <s v="Access to competitions with cash prizes or recognition"/>
    <x v="0"/>
    <x v="1"/>
  </r>
  <r>
    <n v="1"/>
    <n v="0"/>
    <x v="0"/>
    <n v="1"/>
    <s v="wordsworthsharing4@gmail.comGoogle Digital Marketing &amp; E-commerce"/>
    <n v="1304"/>
    <s v="Lubna"/>
    <s v="wordsworthsharing4@gmail.com"/>
    <n v="7150403829942"/>
    <x v="7"/>
    <s v="google-digital-marketing-ecommerce"/>
    <s v="Google"/>
    <s v="2025-07-18T19:42:08.833Z"/>
    <s v="2025-10-07T18:15:36.064Z"/>
    <n v="2"/>
    <n v="8"/>
    <x v="0"/>
    <s v="No"/>
    <s v="akepb-hunza-female-7t9is"/>
    <s v="AKEPB - Hunza (Female)"/>
    <s v="Google Career Certificates Scholarship Program "/>
    <m/>
    <m/>
    <m/>
    <x v="0"/>
    <x v="9"/>
    <x v="3"/>
    <s v="+923405022027"/>
    <n v="7150403829942"/>
    <d v="1998-06-07T00:00:00"/>
    <x v="8"/>
    <x v="40"/>
    <s v="Chummarkhun Hyderabad "/>
    <x v="1"/>
    <s v="Single"/>
    <x v="5"/>
    <x v="8"/>
    <s v="Advanced technical or soft skills training"/>
    <x v="0"/>
    <x v="1"/>
  </r>
  <r>
    <n v="1"/>
    <n v="0"/>
    <x v="0"/>
    <n v="1"/>
    <s v="naqashchaboi@gmail.comGoogle UX Design"/>
    <n v="1305"/>
    <s v="Muhammad Naqash"/>
    <s v="naqashchaboi@gmail.com"/>
    <n v="7150191782868"/>
    <x v="9"/>
    <s v="google-ux-design"/>
    <s v="Google"/>
    <s v="2025-07-17T05:11:04.496Z"/>
    <s v="2025-08-13T17:30:04.133Z"/>
    <n v="5"/>
    <n v="8"/>
    <x v="0"/>
    <s v="No"/>
    <s v="akepb-hunza-male-y3dkd"/>
    <s v="AKEPB - Hunza (Male)"/>
    <m/>
    <s v="SSJYx"/>
    <m/>
    <m/>
    <x v="0"/>
    <x v="5"/>
    <x v="2"/>
    <s v="+923111850708"/>
    <n v="7150191782868"/>
    <d v="2008-06-19T00:00:00"/>
    <x v="8"/>
    <x v="40"/>
    <s v="Roshanabad jk"/>
    <x v="0"/>
    <s v="Single"/>
    <x v="1"/>
    <x v="2"/>
    <s v="Support My Family members for Upskilling"/>
    <x v="1"/>
    <x v="6"/>
  </r>
  <r>
    <n v="1"/>
    <n v="0"/>
    <x v="0"/>
    <n v="1"/>
    <s v="email4bed2.5@gmail.comGoogle Data Analytics"/>
    <n v="1306"/>
    <s v="Gul shafi"/>
    <s v="email4bed2.5@gmail.com"/>
    <n v="7140405801632"/>
    <x v="1"/>
    <s v="google-data-analytics"/>
    <s v="Google"/>
    <s v="2025-08-29T15:48:35.018Z"/>
    <s v="2025-10-26T16:15:13.544Z"/>
    <n v="2"/>
    <n v="9"/>
    <x v="0"/>
    <s v="No"/>
    <s v="akepb-ishkoman-punial-female-2u5yl"/>
    <s v="AKEPB - Ishkoman Punial (Female)"/>
    <m/>
    <s v="RhYZc"/>
    <m/>
    <m/>
    <x v="0"/>
    <x v="6"/>
    <x v="3"/>
    <s v="+923554788295"/>
    <n v="7140405801632"/>
    <d v="2002-05-08T00:00:00"/>
    <x v="3"/>
    <x v="35"/>
    <s v="Nowbahar"/>
    <x v="1"/>
    <s v="Single"/>
    <x v="1"/>
    <x v="0"/>
    <s v="Internship placements"/>
    <x v="1"/>
    <x v="1"/>
  </r>
  <r>
    <n v="1"/>
    <n v="0"/>
    <x v="0"/>
    <n v="1"/>
    <s v="madihafarman911@gmail.comGoogle Digital Marketing &amp; E-commerce"/>
    <n v="1307"/>
    <s v="Madiha farman"/>
    <s v="madihafarman911@gmail.com"/>
    <n v="7140109895454"/>
    <x v="7"/>
    <s v="google-digital-marketing-ecommerce"/>
    <s v="Google"/>
    <s v="2025-07-19T10:07:41.772Z"/>
    <s v="2025-07-19T10:30:13.496Z"/>
    <n v="0"/>
    <n v="8"/>
    <x v="0"/>
    <s v="No"/>
    <s v="akepb-gupis-yasin-female-0ybr0"/>
    <s v="AKEPB - Gupis Yasin (Female)"/>
    <m/>
    <m/>
    <m/>
    <m/>
    <x v="0"/>
    <x v="0"/>
    <x v="0"/>
    <s v="+923554112095"/>
    <n v="7140109895454"/>
    <d v="2003-06-07T00:00:00"/>
    <x v="2"/>
    <x v="43"/>
    <s v="Sultan Abad Yasin "/>
    <x v="1"/>
    <s v="Single"/>
    <x v="1"/>
    <x v="7"/>
    <s v="Support My Family members for Upskilling"/>
    <x v="1"/>
    <x v="1"/>
  </r>
  <r>
    <n v="1"/>
    <n v="0"/>
    <x v="0"/>
    <n v="1"/>
    <s v="Salimaakber99@gmail.comGoogle Project Management"/>
    <n v="1308"/>
    <s v="salima"/>
    <s v="Salimaakber99@gmail.com"/>
    <n v="7140305770448"/>
    <x v="0"/>
    <s v="google-project-management"/>
    <s v="Google"/>
    <s v="2025-07-19T07:49:53.237Z"/>
    <s v="2025-08-10T01:38:11.127Z"/>
    <n v="0"/>
    <n v="7"/>
    <x v="0"/>
    <s v="No"/>
    <s v="akepb-gupis-yasin-female-0ybr0"/>
    <s v="AKEPB - Gupis Yasin (Female)"/>
    <s v="Google Career Certificates Scholarship Program "/>
    <s v="CItQs"/>
    <m/>
    <m/>
    <x v="0"/>
    <x v="0"/>
    <x v="0"/>
    <s v="+923145439738"/>
    <n v="7140305770448"/>
    <d v="1996-10-15T00:00:00"/>
    <x v="2"/>
    <x v="43"/>
    <s v="Dalsandi jk"/>
    <x v="1"/>
    <s v="Married"/>
    <x v="5"/>
    <x v="0"/>
    <s v="Support My Family members for Upskilling"/>
    <x v="0"/>
    <x v="0"/>
  </r>
  <r>
    <n v="1"/>
    <n v="0"/>
    <x v="0"/>
    <n v="1"/>
    <s v="hinafaryad80@gmail.comGoogle Data Analytics"/>
    <n v="1309"/>
    <s v="Hina"/>
    <s v="hinafaryad80@gmail.com"/>
    <n v="7140252127128"/>
    <x v="1"/>
    <s v="google-data-analytics"/>
    <s v="Google"/>
    <s v="2025-11-03T13:07:11.721Z"/>
    <s v="2025-11-03T13:12:16.664Z"/>
    <n v="0"/>
    <n v="9"/>
    <x v="0"/>
    <s v="No"/>
    <s v="akepb-ishkoman-punial-female-2u5yl"/>
    <s v="AKEPB - Ishkoman Punial (Female)"/>
    <s v="Google Career Certificates Scholarship Program "/>
    <m/>
    <m/>
    <m/>
    <x v="0"/>
    <x v="0"/>
    <x v="0"/>
    <s v="+923160895238"/>
    <n v="7140252127128"/>
    <d v="1997-07-19T00:00:00"/>
    <x v="3"/>
    <x v="47"/>
    <s v="Center jamatkhana singul "/>
    <x v="1"/>
    <s v="Single"/>
    <x v="5"/>
    <x v="4"/>
    <s v="Advanced technical or soft skills training"/>
    <x v="0"/>
    <x v="1"/>
  </r>
  <r>
    <n v="0"/>
    <n v="0"/>
    <x v="1"/>
    <n v="0"/>
    <s v="ameenwali19@gmail.comGoogle Data Analytics"/>
    <n v="1310"/>
    <s v="Ameen wali"/>
    <s v="ameenwali19@gmail.com"/>
    <n v="7140132600301"/>
    <x v="1"/>
    <s v="google-data-analytics"/>
    <s v="Google"/>
    <s v="2025-07-16T12:19:11.987Z"/>
    <s v="2025-08-04T17:32:44.800Z"/>
    <n v="0"/>
    <n v="9"/>
    <x v="0"/>
    <s v="No"/>
    <s v="akepb-gupis-yasin-male-pgsfi"/>
    <s v="AKEPB - Gupis Yasin (Male)"/>
    <m/>
    <m/>
    <m/>
    <m/>
    <x v="0"/>
    <x v="0"/>
    <x v="0"/>
    <s v="+923554243159"/>
    <n v="7140132600301"/>
    <d v="2001-04-12T00:00:00"/>
    <x v="2"/>
    <x v="9"/>
    <s v="games khalti"/>
    <x v="0"/>
    <s v="Single"/>
    <x v="0"/>
    <x v="0"/>
    <s v="Job referrals or placement support"/>
    <x v="1"/>
    <x v="0"/>
  </r>
  <r>
    <n v="1"/>
    <n v="0"/>
    <x v="0"/>
    <n v="1"/>
    <s v="nailakarimmaps1706@gmail.comGoogle Project Management"/>
    <n v="1311"/>
    <s v="Naila karim"/>
    <s v="nailakarimmaps1706@gmail.com"/>
    <n v="1520264010266"/>
    <x v="0"/>
    <s v="google-project-management"/>
    <s v="Google"/>
    <s v="2025-10-07T13:11:24.933Z"/>
    <s v="2025-10-07T13:12:24.906Z"/>
    <n v="0"/>
    <n v="7"/>
    <x v="0"/>
    <s v="No"/>
    <s v="akepb-upper-chitral-female-v8f6g"/>
    <s v="AKEPB - Upper Chitral (Female)"/>
    <m/>
    <m/>
    <m/>
    <m/>
    <x v="0"/>
    <x v="0"/>
    <x v="0"/>
    <s v="+923494973389"/>
    <n v="1520264010266"/>
    <d v="1997-03-06T00:00:00"/>
    <x v="7"/>
    <x v="37"/>
    <s v="Lasht jamat Khana booni upper chitral "/>
    <x v="1"/>
    <s v="Single"/>
    <x v="1"/>
    <x v="2"/>
    <s v="Job referrals or placement support"/>
    <x v="0"/>
    <x v="0"/>
  </r>
  <r>
    <n v="0"/>
    <n v="0"/>
    <x v="1"/>
    <n v="0"/>
    <s v="hamid.gohar1122@gmail.comGoogle Project Management"/>
    <n v="1312"/>
    <s v="Hamid Ali"/>
    <s v="hamid.gohar1122@gmail.com"/>
    <n v="1520271052605"/>
    <x v="0"/>
    <s v="google-project-management"/>
    <s v="Google"/>
    <s v="2025-07-16T15:52:30.557Z"/>
    <s v="2025-11-02T23:28:02.864Z"/>
    <n v="3"/>
    <n v="7"/>
    <x v="0"/>
    <s v="No"/>
    <s v="akepb-upper-chitral-male-c5jhi"/>
    <s v="AKEPB - Upper Chitral (Male)"/>
    <m/>
    <m/>
    <m/>
    <m/>
    <x v="0"/>
    <x v="21"/>
    <x v="4"/>
    <s v="+923433737155"/>
    <n v="1520271052605"/>
    <d v="1999-08-20T00:00:00"/>
    <x v="7"/>
    <x v="37"/>
    <s v="Booni gole parasnick "/>
    <x v="0"/>
    <s v="Single"/>
    <x v="1"/>
    <x v="0"/>
    <s v="Support My Family members for Upskilling"/>
    <x v="1"/>
    <x v="1"/>
  </r>
  <r>
    <n v="1"/>
    <n v="0"/>
    <x v="0"/>
    <n v="1"/>
    <s v="deedar0209@gmail.comGoogle AI Essentials"/>
    <n v="1313"/>
    <s v="Deedar khan"/>
    <s v="deedar0209@gmail.com"/>
    <n v="7150403961207"/>
    <x v="3"/>
    <s v="ai-essentials-google"/>
    <s v="Google"/>
    <s v="2025-07-17T14:53:48.750Z"/>
    <s v="2025-10-03T03:42:13.291Z"/>
    <n v="1"/>
    <n v="5"/>
    <x v="0"/>
    <s v="No"/>
    <s v="akepb-hunza-male-y3dkd"/>
    <s v="AKEPB - Hunza (Male)"/>
    <m/>
    <m/>
    <m/>
    <m/>
    <x v="0"/>
    <x v="4"/>
    <x v="1"/>
    <s v="+923435128507"/>
    <n v="7150403961207"/>
    <d v="1990-09-02T00:00:00"/>
    <x v="8"/>
    <x v="40"/>
    <s v="Sina khun aliabad"/>
    <x v="0"/>
    <s v="Married"/>
    <x v="0"/>
    <x v="1"/>
    <s v="Advanced technical or soft skills training"/>
    <x v="0"/>
    <x v="1"/>
  </r>
  <r>
    <n v="0"/>
    <n v="0"/>
    <x v="1"/>
    <n v="0"/>
    <s v="Karimsohrabi0343@gmail.comGoogle Digital Marketing &amp; E-commerce"/>
    <n v="1314"/>
    <s v="Karimullah khan"/>
    <s v="Karimsohrabi0343@gmail.com"/>
    <n v="4210180154555"/>
    <x v="7"/>
    <s v="google-digital-marketing-ecommerce"/>
    <s v="Google"/>
    <s v="2025-07-15T03:47:23.557Z"/>
    <m/>
    <n v="0"/>
    <n v="8"/>
    <x v="0"/>
    <s v="No"/>
    <s v="akepb-hunza-male-y3dkd"/>
    <s v="AKEPB - Hunza (Male)"/>
    <m/>
    <s v="IUBqF"/>
    <m/>
    <m/>
    <x v="0"/>
    <x v="0"/>
    <x v="0"/>
    <s v="+923438593788"/>
    <n v="4210180154555"/>
    <d v="1983-10-08T00:00:00"/>
    <x v="8"/>
    <x v="33"/>
    <s v="Bala"/>
    <x v="0"/>
    <s v="Married"/>
    <x v="6"/>
    <x v="2"/>
    <s v="Advanced technical or soft skills training"/>
    <x v="4"/>
    <x v="0"/>
  </r>
  <r>
    <n v="0"/>
    <n v="0"/>
    <x v="1"/>
    <n v="0"/>
    <s v="cmabadin111@gmail.comGoogle AI Essentials"/>
    <n v="1315"/>
    <s v="seema jabeen"/>
    <s v="cmabadin111@gmail.com"/>
    <n v="7150403909628"/>
    <x v="3"/>
    <s v="ai-essentials-google"/>
    <s v="Google"/>
    <s v="2025-07-14T05:26:08.244Z"/>
    <m/>
    <n v="0"/>
    <n v="5"/>
    <x v="0"/>
    <s v="No"/>
    <s v="akepb-hunza-female-7t9is"/>
    <s v="AKEPB - Hunza (Female)"/>
    <s v="Google Career Certificates Scholarship Program "/>
    <m/>
    <m/>
    <m/>
    <x v="0"/>
    <x v="0"/>
    <x v="0"/>
    <s v="+923555088481"/>
    <n v="7150403909628"/>
    <d v="1988-11-01T00:00:00"/>
    <x v="8"/>
    <x v="33"/>
    <s v="Hussainabad hunza"/>
    <x v="1"/>
    <s v="Single"/>
    <x v="5"/>
    <x v="4"/>
    <s v="Advanced technical or soft skills training"/>
    <x v="4"/>
    <x v="0"/>
  </r>
  <r>
    <n v="1"/>
    <n v="0"/>
    <x v="0"/>
    <n v="1"/>
    <s v="afshannaz699@gmail.comGoogle Project Management"/>
    <n v="1316"/>
    <s v="Afshan Naz"/>
    <s v="afshannaz699@gmail.com"/>
    <n v="1520225178372"/>
    <x v="0"/>
    <s v="google-project-management"/>
    <s v="Google"/>
    <s v="2025-07-17T04:40:05.494Z"/>
    <s v="2025-09-12T13:13:01.004Z"/>
    <n v="2"/>
    <n v="7"/>
    <x v="0"/>
    <s v="No"/>
    <s v="akepb-upper-chitral-female-v8f6g"/>
    <s v="AKEPB - Upper Chitral (Female)"/>
    <s v="Google Career Certificates Scholarship Program "/>
    <s v="IUBqF"/>
    <m/>
    <m/>
    <x v="0"/>
    <x v="16"/>
    <x v="3"/>
    <s v="+923493950675"/>
    <n v="1520225178372"/>
    <d v="1999-03-06T00:00:00"/>
    <x v="7"/>
    <x v="37"/>
    <s v="Center Jamat khana booni"/>
    <x v="1"/>
    <s v="Married"/>
    <x v="5"/>
    <x v="1"/>
    <s v="Advanced technical or soft skills training"/>
    <x v="0"/>
    <x v="1"/>
  </r>
  <r>
    <n v="1"/>
    <n v="0"/>
    <x v="0"/>
    <n v="1"/>
    <s v="rozina.lakhani@fps.edu.pkGoogle Project Management"/>
    <n v="1317"/>
    <s v="Rozina farooq"/>
    <s v="rozina.lakhani@fps.edu.pk"/>
    <n v="4210122789152"/>
    <x v="0"/>
    <s v="google-project-management"/>
    <s v="Google"/>
    <s v="2025-07-11T17:03:23.994Z"/>
    <s v="2025-08-06T18:50:53.777Z"/>
    <n v="0"/>
    <n v="6"/>
    <x v="0"/>
    <s v="No"/>
    <s v="akepb-southern-female-abvoo"/>
    <s v="AKEPB - Southern (Female)"/>
    <m/>
    <s v="uN1jO"/>
    <m/>
    <m/>
    <x v="0"/>
    <x v="0"/>
    <x v="0"/>
    <s v="+923313571202"/>
    <n v="4210122789152"/>
    <d v="1981-07-09T00:00:00"/>
    <x v="6"/>
    <x v="20"/>
    <s v="Rahimabad "/>
    <x v="1"/>
    <s v="Married"/>
    <x v="2"/>
    <x v="8"/>
    <s v="Job referrals or placement support"/>
    <x v="4"/>
    <x v="2"/>
  </r>
  <r>
    <n v="1"/>
    <n v="0"/>
    <x v="0"/>
    <n v="1"/>
    <s v="naziaumar158@gmail.comGoogle IT Automation with Python"/>
    <n v="1318"/>
    <s v="Nazia umar"/>
    <s v="naziaumar158@gmail.com"/>
    <n v="7140152378812"/>
    <x v="8"/>
    <s v="google-it-automation"/>
    <s v="Google"/>
    <s v="2025-08-27T02:39:34.264Z"/>
    <s v="2025-08-27T02:44:50.598Z"/>
    <n v="0"/>
    <n v="7"/>
    <x v="0"/>
    <s v="No"/>
    <s v="akepb-gilgit-i-female-10um4"/>
    <s v="AKEPB - Gilgit I (Female)"/>
    <m/>
    <s v="uN1jO"/>
    <m/>
    <m/>
    <x v="0"/>
    <x v="0"/>
    <x v="0"/>
    <s v="+923183869342"/>
    <n v="7140152378812"/>
    <d v="2005-04-08T00:00:00"/>
    <x v="0"/>
    <x v="0"/>
    <s v="Shah Karim JK konodas"/>
    <x v="1"/>
    <s v="Single"/>
    <x v="1"/>
    <x v="4"/>
    <s v="Internship placements"/>
    <x v="1"/>
    <x v="1"/>
  </r>
  <r>
    <n v="1"/>
    <n v="0"/>
    <x v="2"/>
    <n v="1"/>
    <s v="alizafazal00@gmail.comGoogle Cybersecurity"/>
    <n v="1319"/>
    <s v="Aliza fazal"/>
    <s v="alizafazal00@gmail.com"/>
    <n v="7140167543384"/>
    <x v="2"/>
    <s v="google-cybersecurity"/>
    <s v="Google"/>
    <s v="2025-08-13T05:19:31.613Z"/>
    <m/>
    <n v="0"/>
    <n v="8"/>
    <x v="0"/>
    <s v="No"/>
    <s v="akepb-gupis-yasin-female-0ybr0"/>
    <s v="AKEPB - Gupis Yasin (Female)"/>
    <m/>
    <m/>
    <m/>
    <m/>
    <x v="0"/>
    <x v="0"/>
    <x v="0"/>
    <s v="+923140579130"/>
    <n v="7140167543384"/>
    <d v="2005-08-12T00:00:00"/>
    <x v="4"/>
    <x v="32"/>
    <s v="Sukkur "/>
    <x v="1"/>
    <s v="Single"/>
    <x v="1"/>
    <x v="0"/>
    <s v="Advanced technical or soft skills training"/>
    <x v="1"/>
    <x v="2"/>
  </r>
  <r>
    <n v="0"/>
    <n v="2"/>
    <x v="1"/>
    <n v="0"/>
    <s v="shahamirkhan6@gmail.comGoogle IT Support"/>
    <n v="1320"/>
    <s v="Shah Amir Khan"/>
    <s v="shahamirkhan6@gmail.com"/>
    <n v="7140176820359"/>
    <x v="6"/>
    <s v="google-it-support"/>
    <s v="Google"/>
    <s v="2025-09-02T14:48:04.510Z"/>
    <s v="2025-10-31T03:52:48.127Z"/>
    <n v="1"/>
    <n v="6"/>
    <x v="0"/>
    <s v="No"/>
    <s v="akepb-gupis-yasin-male-pgsfi"/>
    <s v="AKEPB - Gupis Yasin (Male)"/>
    <m/>
    <m/>
    <m/>
    <m/>
    <x v="0"/>
    <x v="14"/>
    <x v="1"/>
    <s v="+923555030553"/>
    <n v="7140176820359"/>
    <d v="1979-07-02T00:00:00"/>
    <x v="2"/>
    <x v="48"/>
    <s v="Teru Bala "/>
    <x v="0"/>
    <s v="Married"/>
    <x v="2"/>
    <x v="0"/>
    <s v="Support My Family members for Upskilling"/>
    <x v="4"/>
    <x v="0"/>
  </r>
  <r>
    <n v="0"/>
    <n v="0"/>
    <x v="1"/>
    <n v="0"/>
    <s v="rohilaa.barchaa123@gmail.comGoogle Digital Marketing &amp; E-commerce"/>
    <n v="1321"/>
    <s v="Roheela Shaheen"/>
    <s v="rohilaa.barchaa123@gmail.com"/>
    <n v="7150101544828"/>
    <x v="7"/>
    <s v="google-digital-marketing-ecommerce"/>
    <s v="Google"/>
    <s v="2025-07-29T09:02:42.712Z"/>
    <s v="2025-09-04T14:33:03.893Z"/>
    <n v="1"/>
    <n v="8"/>
    <x v="0"/>
    <s v="No"/>
    <s v="akepb-gilgit-i-female-10um4"/>
    <s v="AKEPB - Gilgit I (Female)"/>
    <s v="Google Career Certificates Scholarship Program "/>
    <m/>
    <m/>
    <m/>
    <x v="0"/>
    <x v="11"/>
    <x v="1"/>
    <s v="+923489939376"/>
    <n v="7150101544828"/>
    <d v="2001-10-09T00:00:00"/>
    <x v="0"/>
    <x v="0"/>
    <s v="Sonikote jamatkhana"/>
    <x v="1"/>
    <s v="Single"/>
    <x v="3"/>
    <x v="2"/>
    <s v="Internship placements"/>
    <x v="1"/>
    <x v="1"/>
  </r>
  <r>
    <n v="1"/>
    <n v="0"/>
    <x v="0"/>
    <n v="1"/>
    <s v="inayatinni1572@gmail.comGoogle Data Analytics"/>
    <n v="1322"/>
    <s v="Inayat Azeem Shah"/>
    <s v="inayatinni1572@gmail.com"/>
    <n v="1520243034839"/>
    <x v="1"/>
    <s v="google-data-analytics"/>
    <s v="Google"/>
    <s v="2025-07-10T11:04:22.877Z"/>
    <s v="2025-09-19T09:04:52.456Z"/>
    <n v="0"/>
    <n v="8"/>
    <x v="0"/>
    <s v="No"/>
    <s v="akepb-upper-chitral-male-c5jhi"/>
    <s v="AKEPB - Upper Chitral (Male)"/>
    <m/>
    <m/>
    <m/>
    <m/>
    <x v="0"/>
    <x v="0"/>
    <x v="0"/>
    <s v="+923400110547"/>
    <n v="1520243034839"/>
    <d v="2000-03-20T00:00:00"/>
    <x v="7"/>
    <x v="37"/>
    <s v="Syed abad"/>
    <x v="0"/>
    <s v="Single"/>
    <x v="1"/>
    <x v="1"/>
    <s v="Advanced technical or soft skills training"/>
    <x v="1"/>
    <x v="2"/>
  </r>
  <r>
    <n v="0"/>
    <n v="0"/>
    <x v="1"/>
    <n v="0"/>
    <s v="hbjan321@gmail.comGoogle Project Management"/>
    <n v="1323"/>
    <s v="Hina"/>
    <s v="hbjan321@gmail.com"/>
    <n v="7140211113654"/>
    <x v="0"/>
    <s v="google-project-management"/>
    <s v="Google"/>
    <s v="2025-07-29T07:31:58.505Z"/>
    <s v="2025-09-15T05:16:13.269Z"/>
    <n v="0"/>
    <n v="7"/>
    <x v="0"/>
    <s v="No"/>
    <s v="akepb-gilgit-i-female-10um4"/>
    <s v="AKEPB - Gilgit I (Female)"/>
    <s v="Google Career Certificates Scholarship Program "/>
    <s v="CItQs"/>
    <m/>
    <m/>
    <x v="0"/>
    <x v="0"/>
    <x v="0"/>
    <s v="+923126657119"/>
    <n v="7140211113654"/>
    <d v="1994-10-27T00:00:00"/>
    <x v="0"/>
    <x v="0"/>
    <s v="Karim town gilgit"/>
    <x v="1"/>
    <s v="Married"/>
    <x v="2"/>
    <x v="6"/>
    <s v="Support My Family members for Upskilling"/>
    <x v="0"/>
    <x v="0"/>
  </r>
  <r>
    <n v="1"/>
    <n v="0"/>
    <x v="2"/>
    <n v="1"/>
    <s v="ameenwali19@gmail.comGoogle Project Management"/>
    <n v="1324"/>
    <s v="Ameen wali"/>
    <s v="ameenwali19@gmail.com"/>
    <n v="7140132600301"/>
    <x v="0"/>
    <s v="google-project-management"/>
    <s v="Google"/>
    <s v="2025-07-11T10:40:01.836Z"/>
    <s v="2025-10-14T11:18:32.646Z"/>
    <n v="0"/>
    <n v="6"/>
    <x v="0"/>
    <s v="No"/>
    <s v="akepb-gupis-yasin-male-pgsfi"/>
    <s v="AKEPB - Gupis Yasin (Male)"/>
    <s v="Google Career Certificates Scholarship Program "/>
    <m/>
    <m/>
    <m/>
    <x v="0"/>
    <x v="0"/>
    <x v="0"/>
    <s v="+923554243159"/>
    <n v="7140132600301"/>
    <d v="2001-04-12T00:00:00"/>
    <x v="2"/>
    <x v="9"/>
    <s v="games khalti"/>
    <x v="0"/>
    <s v="Single"/>
    <x v="0"/>
    <x v="0"/>
    <s v="Job referrals or placement support"/>
    <x v="1"/>
    <x v="0"/>
  </r>
  <r>
    <n v="1"/>
    <n v="0"/>
    <x v="0"/>
    <n v="1"/>
    <s v="khurramadilsural@gmail.comGoogle Digital Marketing &amp; E-commerce"/>
    <n v="1325"/>
    <s v="Khurram Adil"/>
    <s v="khurramadilsural@gmail.com"/>
    <n v="7140297335091"/>
    <x v="7"/>
    <s v="google-digital-marketing-ecommerce"/>
    <s v="Google"/>
    <s v="2025-08-08T07:29:30.458Z"/>
    <s v="2025-11-03T15:53:51.389Z"/>
    <n v="2"/>
    <n v="8"/>
    <x v="0"/>
    <s v="No"/>
    <s v="akepb-gilgit-i-male-mcigl"/>
    <s v="AKEPB - Gilgit I (Male)"/>
    <m/>
    <m/>
    <m/>
    <m/>
    <x v="0"/>
    <x v="9"/>
    <x v="3"/>
    <s v="+923555100659"/>
    <n v="7140297335091"/>
    <d v="2003-07-11T00:00:00"/>
    <x v="0"/>
    <x v="0"/>
    <s v="Central jamat khana gilgit "/>
    <x v="0"/>
    <s v="Single"/>
    <x v="1"/>
    <x v="2"/>
    <s v="Advanced technical or soft skills training"/>
    <x v="1"/>
    <x v="2"/>
  </r>
  <r>
    <n v="1"/>
    <n v="0"/>
    <x v="0"/>
    <n v="1"/>
    <s v="kulsoomaly.777@gmail.comGoogle AI Essentials"/>
    <n v="1326"/>
    <s v="Kulsoom"/>
    <s v="kulsoomaly.777@gmail.com"/>
    <n v="7140109579884"/>
    <x v="3"/>
    <s v="ai-essentials-google"/>
    <s v="Google"/>
    <s v="2025-08-11T06:37:01.869Z"/>
    <s v="2025-08-11T07:01:59.146Z"/>
    <n v="0"/>
    <n v="5"/>
    <x v="0"/>
    <s v="No"/>
    <s v="akepb-gilgit-i-female-10um4"/>
    <s v="AKEPB - Gilgit I (Female)"/>
    <m/>
    <s v="IUBqF"/>
    <m/>
    <m/>
    <x v="0"/>
    <x v="0"/>
    <x v="0"/>
    <s v="+923554637090"/>
    <n v="7140109579884"/>
    <d v="2003-02-10T00:00:00"/>
    <x v="0"/>
    <x v="0"/>
    <s v="Prince town "/>
    <x v="1"/>
    <s v="Married"/>
    <x v="1"/>
    <x v="2"/>
    <s v="Job referrals or placement support"/>
    <x v="1"/>
    <x v="1"/>
  </r>
  <r>
    <n v="0"/>
    <n v="1"/>
    <x v="1"/>
    <n v="0"/>
    <s v="anmolsayani05@gmail.comGoogle Data Analytics"/>
    <n v="1327"/>
    <s v="Anmol moiz"/>
    <s v="anmolsayani05@gmail.com"/>
    <n v="4140649949220"/>
    <x v="1"/>
    <s v="google-data-analytics"/>
    <s v="Google"/>
    <s v="2025-08-23T09:03:54.402Z"/>
    <s v="2025-08-30T18:34:03.783Z"/>
    <n v="1"/>
    <n v="9"/>
    <x v="0"/>
    <s v="No"/>
    <s v="akepb-southern-female-abvoo"/>
    <s v="AKEPB - Southern (Female)"/>
    <m/>
    <s v="SSJYx"/>
    <m/>
    <m/>
    <x v="0"/>
    <x v="2"/>
    <x v="1"/>
    <s v="+923042157013"/>
    <n v="4140649949220"/>
    <d v="2005-04-27T00:00:00"/>
    <x v="6"/>
    <x v="23"/>
    <s v="Darkhana "/>
    <x v="1"/>
    <s v="Single"/>
    <x v="1"/>
    <x v="0"/>
    <s v="Advanced technical or soft skills training"/>
    <x v="1"/>
    <x v="2"/>
  </r>
  <r>
    <n v="1"/>
    <n v="0"/>
    <x v="0"/>
    <n v="1"/>
    <s v="Nisarerum182@gmail.comGoogle AI Essentials"/>
    <n v="1328"/>
    <s v="Erum nisar"/>
    <s v="Nisarerum182@gmail.com"/>
    <n v="7170205771136"/>
    <x v="3"/>
    <s v="ai-essentials-google"/>
    <s v="Google"/>
    <s v="2025-07-16T11:08:06.930Z"/>
    <s v="2025-09-02T20:02:00.089Z"/>
    <n v="3"/>
    <n v="5"/>
    <x v="0"/>
    <s v="No"/>
    <s v="akepb-southern-female-abvoo"/>
    <s v="AKEPB - Southern (Female)"/>
    <s v="Google Career Certificates Scholarship Program "/>
    <s v="RZJPw"/>
    <m/>
    <m/>
    <x v="0"/>
    <x v="24"/>
    <x v="2"/>
    <s v="+923705156680"/>
    <n v="7170205771136"/>
    <d v="2005-06-18T00:00:00"/>
    <x v="6"/>
    <x v="20"/>
    <s v="Karimabad JK"/>
    <x v="1"/>
    <s v="Single"/>
    <x v="1"/>
    <x v="2"/>
    <s v="Support My Family members for Upskilling"/>
    <x v="1"/>
    <x v="2"/>
  </r>
  <r>
    <n v="1"/>
    <n v="0"/>
    <x v="0"/>
    <n v="1"/>
    <s v="shahamjad1980@gmail.comGoogle Data Analytics"/>
    <n v="1329"/>
    <s v="Amjad Ali Shah"/>
    <s v="shahamjad1980@gmail.com"/>
    <n v="4210116417645"/>
    <x v="1"/>
    <s v="google-data-analytics"/>
    <s v="Google"/>
    <s v="2025-11-03T14:33:03.918Z"/>
    <s v="2025-11-03T14:49:28.315Z"/>
    <n v="0"/>
    <n v="8"/>
    <x v="0"/>
    <s v="No"/>
    <s v="akepb-ishkoman-punial-male-f97ix"/>
    <s v="AKEPB - Ishkoman Punial (Male)"/>
    <m/>
    <m/>
    <m/>
    <m/>
    <x v="0"/>
    <x v="0"/>
    <x v="0"/>
    <s v="+923122124554"/>
    <n v="4210116417645"/>
    <d v="1978-12-25T00:00:00"/>
    <x v="3"/>
    <x v="5"/>
    <s v="Chatorkhand Ishkoman jk No. 3"/>
    <x v="0"/>
    <s v="Married"/>
    <x v="5"/>
    <x v="0"/>
    <s v="Support My Family members for Upskilling"/>
    <x v="3"/>
    <x v="1"/>
  </r>
  <r>
    <n v="0"/>
    <n v="0"/>
    <x v="1"/>
    <n v="0"/>
    <s v="khowajamahara07@gmail.comGoogle Business Intelligence"/>
    <n v="1330"/>
    <s v="Mahara"/>
    <s v="khowajamahara07@gmail.com"/>
    <n v="4130341335772"/>
    <x v="4"/>
    <s v="google-business-intelligence"/>
    <s v="Google"/>
    <s v="2025-07-15T08:09:03.418Z"/>
    <s v="2025-10-27T19:39:00.302Z"/>
    <n v="0"/>
    <n v="4"/>
    <x v="0"/>
    <s v="No"/>
    <s v="akepb-southern-female-abvoo"/>
    <s v="AKEPB - Southern (Female)"/>
    <s v="Google Career Certificates Scholarship Program "/>
    <s v="RhYZc"/>
    <m/>
    <m/>
    <x v="0"/>
    <x v="0"/>
    <x v="0"/>
    <s v="+923362624150"/>
    <n v="4130341335772"/>
    <d v="2004-05-28T00:00:00"/>
    <x v="6"/>
    <x v="20"/>
    <s v="Rahimabad "/>
    <x v="1"/>
    <s v="Single"/>
    <x v="1"/>
    <x v="6"/>
    <s v="Internship placements"/>
    <x v="1"/>
    <x v="2"/>
  </r>
  <r>
    <n v="1"/>
    <n v="0"/>
    <x v="0"/>
    <n v="1"/>
    <s v="nadiajaveed111@gmail.comGoogle Project Management"/>
    <n v="1331"/>
    <s v="Nadia Javeed"/>
    <s v="nadiajaveed111@gmail.com"/>
    <n v="7150274664482"/>
    <x v="0"/>
    <s v="google-project-management"/>
    <s v="Google"/>
    <s v="2023-08-21T11:24:06.283Z"/>
    <s v="2025-11-03T17:38:11.574Z"/>
    <n v="1"/>
    <n v="7"/>
    <x v="0"/>
    <s v="No"/>
    <s v="akepb-hunza-female-7t9is"/>
    <s v="AKEPB - Hunza (Female)"/>
    <s v="Google Career Certificates Scholarship Program "/>
    <m/>
    <m/>
    <m/>
    <x v="0"/>
    <x v="1"/>
    <x v="1"/>
    <s v="+923554940111"/>
    <n v="7150274664482"/>
    <d v="1993-12-20T00:00:00"/>
    <x v="8"/>
    <x v="40"/>
    <s v="Center jamat khana Aliabad hunza"/>
    <x v="1"/>
    <s v="Engaged"/>
    <x v="0"/>
    <x v="0"/>
    <s v="Advanced technical or soft skills training"/>
    <x v="0"/>
    <x v="0"/>
  </r>
  <r>
    <n v="0"/>
    <n v="0"/>
    <x v="1"/>
    <n v="0"/>
    <s v="saleemsadaat346@gmail.comGoogle Project Management"/>
    <n v="1332"/>
    <s v="Shah Saleem"/>
    <s v="saleemsadaat346@gmail.com"/>
    <n v="7140303461773"/>
    <x v="0"/>
    <s v="google-project-management"/>
    <s v="Google"/>
    <s v="2025-08-02T07:42:29.857Z"/>
    <s v="2025-09-26T17:15:14.773Z"/>
    <n v="1"/>
    <n v="7"/>
    <x v="0"/>
    <s v="No"/>
    <s v="akepb-gilgit-i-male-mcigl"/>
    <s v="AKEPB - Gilgit I (Male)"/>
    <s v="Google Career Certificates Scholarship Program "/>
    <m/>
    <m/>
    <m/>
    <x v="0"/>
    <x v="1"/>
    <x v="1"/>
    <s v="+923150019079"/>
    <n v="7140303461773"/>
    <d v="1998-07-05T00:00:00"/>
    <x v="0"/>
    <x v="0"/>
    <s v="Khomer jk"/>
    <x v="0"/>
    <s v="Single"/>
    <x v="2"/>
    <x v="7"/>
    <s v="Advanced technical or soft skills training"/>
    <x v="0"/>
    <x v="1"/>
  </r>
  <r>
    <n v="0"/>
    <n v="0"/>
    <x v="1"/>
    <n v="0"/>
    <s v="Mirnawaz08@gmail.comGoogle Data Analytics"/>
    <n v="1333"/>
    <s v="Mir Nawaz"/>
    <s v="Mirnawaz08@gmail.com"/>
    <n v="7140101546755"/>
    <x v="1"/>
    <s v="google-data-analytics"/>
    <s v="Google"/>
    <s v="2025-07-28T06:05:31.249Z"/>
    <s v="2025-09-08T09:21:02.968Z"/>
    <n v="8"/>
    <n v="9"/>
    <x v="0"/>
    <s v="No"/>
    <s v="akepb-gupis-yasin-male-pgsfi"/>
    <s v="AKEPB - Gupis Yasin (Male)"/>
    <m/>
    <s v="RZJPw"/>
    <m/>
    <m/>
    <x v="0"/>
    <x v="10"/>
    <x v="5"/>
    <s v="+923554228886"/>
    <n v="7140101546755"/>
    <d v="1995-05-10T00:00:00"/>
    <x v="2"/>
    <x v="45"/>
    <s v="Matuj lasht "/>
    <x v="0"/>
    <s v="Single"/>
    <x v="5"/>
    <x v="2"/>
    <s v="Support My Family members for Upskilling"/>
    <x v="0"/>
    <x v="0"/>
  </r>
  <r>
    <n v="0"/>
    <n v="1"/>
    <x v="1"/>
    <n v="0"/>
    <s v="fs5371214@gmail.comGoogle Cybersecurity"/>
    <n v="1334"/>
    <s v="Farman Shah"/>
    <s v="fs5371214@gmail.com"/>
    <n v="7150403883419"/>
    <x v="2"/>
    <s v="google-cybersecurity"/>
    <s v="Google"/>
    <s v="2025-08-05T12:30:04.422Z"/>
    <s v="2025-09-16T10:16:21.505Z"/>
    <n v="6"/>
    <n v="9"/>
    <x v="0"/>
    <s v="No"/>
    <s v="akepb-hunza-male-y3dkd"/>
    <s v="AKEPB - Hunza (Male)"/>
    <s v="Google Career Certificates Scholarship Program "/>
    <m/>
    <m/>
    <m/>
    <x v="0"/>
    <x v="8"/>
    <x v="2"/>
    <s v="+923129934470"/>
    <n v="7150403883419"/>
    <d v="1985-01-02T00:00:00"/>
    <x v="8"/>
    <x v="33"/>
    <s v="Shams Abad jk Nasir Abad "/>
    <x v="0"/>
    <s v="Married"/>
    <x v="6"/>
    <x v="4"/>
    <s v="Support My Family members for Upskilling"/>
    <x v="4"/>
    <x v="2"/>
  </r>
  <r>
    <n v="1"/>
    <n v="0"/>
    <x v="0"/>
    <n v="1"/>
    <s v="nainatahir95@gmail.comGoogle Digital Marketing &amp; E-commerce"/>
    <n v="1335"/>
    <s v="Naina Tahir"/>
    <s v="nainatahir95@gmail.com"/>
    <n v="7170205649262"/>
    <x v="7"/>
    <s v="google-digital-marketing-ecommerce"/>
    <s v="Google"/>
    <s v="2025-07-10T17:26:50.859Z"/>
    <s v="2025-11-03T19:59:23.069Z"/>
    <n v="3"/>
    <n v="8"/>
    <x v="0"/>
    <s v="No"/>
    <s v="akepb-southern-female-abvoo"/>
    <s v="AKEPB - Southern (Female)"/>
    <s v="Google Career Certificates Scholarship Program "/>
    <m/>
    <m/>
    <m/>
    <x v="0"/>
    <x v="18"/>
    <x v="6"/>
    <s v="+923430292993"/>
    <n v="7170205649262"/>
    <d v="1995-12-20T00:00:00"/>
    <x v="6"/>
    <x v="20"/>
    <s v="Karimabad "/>
    <x v="1"/>
    <s v="Married"/>
    <x v="5"/>
    <x v="5"/>
    <s v="Entrepreneurship support and mentoring"/>
    <x v="0"/>
    <x v="0"/>
  </r>
  <r>
    <n v="1"/>
    <n v="0"/>
    <x v="0"/>
    <n v="1"/>
    <s v="nahidaajabeen@gmail.comGoogle Project Management"/>
    <n v="1336"/>
    <s v="Nahida jabeen"/>
    <s v="nahidaajabeen@gmail.com"/>
    <n v="1520214856432"/>
    <x v="0"/>
    <s v="google-project-management"/>
    <s v="Google"/>
    <s v="2025-08-05T16:56:24.588Z"/>
    <s v="2025-09-10T14:37:00.111Z"/>
    <n v="1"/>
    <n v="7"/>
    <x v="0"/>
    <s v="No"/>
    <s v="akepb-upper-chitral-female-v8f6g"/>
    <s v="AKEPB - Upper Chitral (Female)"/>
    <m/>
    <s v="IUBqF"/>
    <m/>
    <m/>
    <x v="0"/>
    <x v="1"/>
    <x v="1"/>
    <s v="+923480017220"/>
    <n v="1520214856432"/>
    <d v="2003-03-12T00:00:00"/>
    <x v="7"/>
    <x v="11"/>
    <s v="kishwakht jk 2"/>
    <x v="1"/>
    <s v="Single"/>
    <x v="1"/>
    <x v="4"/>
    <s v="Advanced technical or soft skills training"/>
    <x v="1"/>
    <x v="1"/>
  </r>
  <r>
    <n v="1"/>
    <n v="0"/>
    <x v="0"/>
    <n v="1"/>
    <s v="alina.arsalan74@gmail.comGoogle IT Automation with Python"/>
    <n v="1337"/>
    <s v="Alina Arsalan"/>
    <s v="alina.arsalan74@gmail.com"/>
    <n v="3710161282922"/>
    <x v="8"/>
    <s v="google-it-automation"/>
    <s v="Google"/>
    <s v="2025-07-10T15:27:44.360Z"/>
    <s v="2025-10-29T16:17:04.187Z"/>
    <n v="1"/>
    <n v="7"/>
    <x v="0"/>
    <s v="No"/>
    <s v="akepb-southern-female-abvoo"/>
    <s v="AKEPB - Southern (Female)"/>
    <s v="Google Career Certificates Scholarship Program "/>
    <s v="uN1jO"/>
    <m/>
    <m/>
    <x v="0"/>
    <x v="1"/>
    <x v="1"/>
    <s v="+923330164929"/>
    <n v="3710161282922"/>
    <d v="2000-01-07T00:00:00"/>
    <x v="6"/>
    <x v="20"/>
    <s v="Nizari"/>
    <x v="1"/>
    <s v="Married"/>
    <x v="5"/>
    <x v="7"/>
    <s v="Advanced technical or soft skills training"/>
    <x v="1"/>
    <x v="1"/>
  </r>
  <r>
    <n v="0"/>
    <n v="0"/>
    <x v="1"/>
    <n v="0"/>
    <s v="fakhraj713@gmail.comGoogle Digital Marketing &amp; E-commerce"/>
    <n v="1338"/>
    <s v="Sher hussain Khan"/>
    <s v="fakhraj713@gmail.com"/>
    <n v="7140149493619"/>
    <x v="7"/>
    <s v="google-digital-marketing-ecommerce"/>
    <s v="Google"/>
    <s v="2025-07-22T04:38:50.286Z"/>
    <m/>
    <n v="0"/>
    <n v="8"/>
    <x v="0"/>
    <s v="No"/>
    <s v="akepb-gupis-yasin-male-pgsfi"/>
    <s v="AKEPB - Gupis Yasin (Male)"/>
    <s v="Google Career Certificates Scholarship Program "/>
    <s v="sCvtf"/>
    <m/>
    <m/>
    <x v="0"/>
    <x v="0"/>
    <x v="0"/>
    <s v="+923554127612"/>
    <n v="7140149493619"/>
    <d v="1994-10-04T00:00:00"/>
    <x v="2"/>
    <x v="36"/>
    <s v="Bahachi "/>
    <x v="0"/>
    <s v="Married"/>
    <x v="2"/>
    <x v="0"/>
    <s v="Job referrals or placement support"/>
    <x v="0"/>
    <x v="0"/>
  </r>
  <r>
    <n v="1"/>
    <n v="0"/>
    <x v="0"/>
    <n v="1"/>
    <s v="zhrajahangirkhan@gmail.comGoogle Project Management"/>
    <n v="1339"/>
    <s v="Mehnaz Perveen"/>
    <s v="zhrajahangirkhan@gmail.com"/>
    <n v="7150122777044"/>
    <x v="0"/>
    <s v="google-project-management"/>
    <s v="Google"/>
    <s v="2025-07-10T17:37:50.501Z"/>
    <s v="2025-11-03T08:18:19.468Z"/>
    <n v="1"/>
    <n v="7"/>
    <x v="0"/>
    <s v="No"/>
    <s v="akepb-gupis-yasin-female-0ybr0"/>
    <s v="AKEPB - Gupis Yasin (Female)"/>
    <s v="Google Career Certificates Scholarship Program "/>
    <s v="uN1jO"/>
    <m/>
    <m/>
    <x v="0"/>
    <x v="1"/>
    <x v="1"/>
    <s v="+923447213346"/>
    <n v="7150122777044"/>
    <d v="2025-04-04T00:00:00"/>
    <x v="2"/>
    <x v="9"/>
    <s v="Hamardass"/>
    <x v="1"/>
    <s v="Single"/>
    <x v="2"/>
    <x v="8"/>
    <s v="Advanced technical or soft skills training"/>
    <x v="0"/>
    <x v="0"/>
  </r>
  <r>
    <n v="1"/>
    <n v="0"/>
    <x v="0"/>
    <n v="1"/>
    <s v="mehwish.faraz1997@gmail.comGoogle Project Management"/>
    <n v="1340"/>
    <s v="Mehwish Ali"/>
    <s v="mehwish.faraz1997@gmail.com"/>
    <n v="7140258570420"/>
    <x v="0"/>
    <s v="google-project-management"/>
    <s v="Google"/>
    <s v="2025-07-14T04:33:06.934Z"/>
    <s v="2025-11-02T05:46:59.976Z"/>
    <n v="5"/>
    <n v="7"/>
    <x v="0"/>
    <s v="No"/>
    <s v="akepb-ishkoman-punial-female-2u5yl"/>
    <s v="AKEPB - Ishkoman Punial (Female)"/>
    <s v="Google Career Certificates Scholarship Program "/>
    <s v="oDbBs"/>
    <m/>
    <m/>
    <x v="0"/>
    <x v="27"/>
    <x v="2"/>
    <s v="+923155350678"/>
    <n v="7140258570420"/>
    <d v="1997-05-10T00:00:00"/>
    <x v="3"/>
    <x v="47"/>
    <s v="Central Jamat khana Singal Punial"/>
    <x v="1"/>
    <s v="Married"/>
    <x v="5"/>
    <x v="6"/>
    <s v="Advanced technical or soft skills training"/>
    <x v="0"/>
    <x v="1"/>
  </r>
  <r>
    <n v="1"/>
    <n v="0"/>
    <x v="0"/>
    <n v="1"/>
    <s v="atiakhaan88@gmail.comGoogle UX Design"/>
    <n v="1341"/>
    <s v="Atia"/>
    <s v="atiakhaan88@gmail.com"/>
    <n v="1520221641840"/>
    <x v="9"/>
    <s v="google-ux-design"/>
    <s v="Google"/>
    <s v="2025-07-18T07:55:56.544Z"/>
    <s v="2025-10-15T12:51:29.295Z"/>
    <n v="0"/>
    <n v="8"/>
    <x v="0"/>
    <s v="No"/>
    <s v="akepb-upper-chitral-female-v8f6g"/>
    <s v="AKEPB - Upper Chitral (Female)"/>
    <s v="Google Career Certificates Scholarship Program "/>
    <s v="uN1jO"/>
    <m/>
    <m/>
    <x v="0"/>
    <x v="0"/>
    <x v="0"/>
    <s v="+923401003988"/>
    <n v="1520221641840"/>
    <d v="1996-10-25T00:00:00"/>
    <x v="7"/>
    <x v="37"/>
    <s v="Reshun gole Jk"/>
    <x v="1"/>
    <s v="Single"/>
    <x v="5"/>
    <x v="2"/>
    <s v="Entrepreneurship support and mentoring"/>
    <x v="0"/>
    <x v="0"/>
  </r>
  <r>
    <n v="0"/>
    <n v="0"/>
    <x v="1"/>
    <n v="0"/>
    <s v="atiqrono19@gmail.comGoogle Prompting Essentials"/>
    <n v="1342"/>
    <s v="Atiqu Rehman"/>
    <s v="atiqrono19@gmail.com"/>
    <n v="7140303478001"/>
    <x v="10"/>
    <s v="prompting-essentials-google"/>
    <s v="Google"/>
    <s v="2025-09-02T10:48:19.794Z"/>
    <s v="2025-09-16T05:42:25.647Z"/>
    <n v="0"/>
    <n v="4"/>
    <x v="0"/>
    <s v="No"/>
    <s v="akepb-gupis-yasin-male-pgsfi"/>
    <s v="AKEPB - Gupis Yasin (Male)"/>
    <m/>
    <m/>
    <m/>
    <m/>
    <x v="0"/>
    <x v="0"/>
    <x v="0"/>
    <s v="+923125483891"/>
    <n v="7140303478001"/>
    <d v="1995-01-07T00:00:00"/>
    <x v="2"/>
    <x v="9"/>
    <s v="Yasin proper jk 3"/>
    <x v="0"/>
    <s v="Single"/>
    <x v="2"/>
    <x v="2"/>
    <s v="Advanced technical or soft skills training"/>
    <x v="0"/>
    <x v="0"/>
  </r>
  <r>
    <n v="1"/>
    <n v="0"/>
    <x v="0"/>
    <n v="1"/>
    <s v="khadijahajat61@gmail.comGoogle Digital Marketing &amp; E-commerce"/>
    <n v="1343"/>
    <s v="Khadija"/>
    <s v="khadijahajat61@gmail.com"/>
    <n v="7140264445034"/>
    <x v="7"/>
    <s v="google-digital-marketing-ecommerce"/>
    <s v="Google"/>
    <s v="2025-08-01T09:13:01.147Z"/>
    <s v="2025-09-18T10:21:57.930Z"/>
    <n v="1"/>
    <n v="8"/>
    <x v="0"/>
    <s v="No"/>
    <s v="akepb-gilgit-i-female-10um4"/>
    <s v="AKEPB - Gilgit I (Female)"/>
    <m/>
    <m/>
    <m/>
    <m/>
    <x v="0"/>
    <x v="11"/>
    <x v="1"/>
    <s v="+923118925262"/>
    <n v="7140264445034"/>
    <d v="2003-06-06T00:00:00"/>
    <x v="0"/>
    <x v="0"/>
    <s v="Noorabada jk jutiyal Gilgit "/>
    <x v="1"/>
    <s v="Single"/>
    <x v="1"/>
    <x v="4"/>
    <s v="Access to competitions with cash prizes or recognition"/>
    <x v="1"/>
    <x v="1"/>
  </r>
  <r>
    <n v="0"/>
    <n v="0"/>
    <x v="1"/>
    <n v="0"/>
    <s v="mubarakanjum4@gmail.comGoogle Business Intelligence"/>
    <n v="1344"/>
    <s v="Mubarak Anjum"/>
    <s v="mubarakanjum4@gmail.com"/>
    <n v="4220104619940"/>
    <x v="4"/>
    <s v="google-business-intelligence"/>
    <s v="Google"/>
    <s v="2025-08-11T17:10:26.654Z"/>
    <s v="2025-08-25T08:08:26.651Z"/>
    <n v="0"/>
    <n v="4"/>
    <x v="0"/>
    <s v="No"/>
    <s v="akepb-upper-chitral-female-v8f6g"/>
    <s v="AKEPB - Upper Chitral (Female)"/>
    <m/>
    <m/>
    <m/>
    <m/>
    <x v="0"/>
    <x v="0"/>
    <x v="0"/>
    <s v="+923331588987"/>
    <n v="4220104619940"/>
    <d v="1972-05-24T00:00:00"/>
    <x v="7"/>
    <x v="39"/>
    <s v="Passum"/>
    <x v="1"/>
    <s v="Married"/>
    <x v="2"/>
    <x v="5"/>
    <s v="Internship placements"/>
    <x v="3"/>
    <x v="0"/>
  </r>
  <r>
    <n v="1"/>
    <n v="0"/>
    <x v="0"/>
    <n v="1"/>
    <s v="tahira.dinar@gmail.comGoogle Digital Marketing &amp; E-commerce"/>
    <n v="1345"/>
    <s v="Tahira Dinar"/>
    <s v="tahira.dinar@gmail.com"/>
    <m/>
    <x v="7"/>
    <s v="google-digital-marketing-ecommerce"/>
    <s v="Google"/>
    <s v="2025-08-16T11:57:15.947Z"/>
    <s v="2025-11-04T07:05:52.619Z"/>
    <n v="0"/>
    <n v="8"/>
    <x v="0"/>
    <s v="No"/>
    <s v="akepb-ishkoman-punial-female-2u5yl"/>
    <s v="AKEPB - Ishkoman Punial (Female)"/>
    <s v="Google Career Certificates Scholarship Program "/>
    <s v="2GhWZ"/>
    <m/>
    <m/>
    <x v="0"/>
    <x v="0"/>
    <x v="0"/>
    <s v="+923175134152"/>
    <n v="7140219433472"/>
    <d v="1996-01-01T00:00:00"/>
    <x v="3"/>
    <x v="35"/>
    <s v="Sultanabad Immit"/>
    <x v="1"/>
    <s v="Married"/>
    <x v="2"/>
    <x v="0"/>
    <s v="Advanced technical or soft skills training"/>
    <x v="0"/>
    <x v="0"/>
  </r>
  <r>
    <n v="1"/>
    <n v="0"/>
    <x v="0"/>
    <n v="1"/>
    <s v="tasleemkosar30@gmail.comGoogle Digital Marketing &amp; E-commerce"/>
    <n v="1346"/>
    <s v="Tasleem kosar"/>
    <s v="tasleemkosar30@gmail.com"/>
    <n v="7140100000000"/>
    <x v="7"/>
    <s v="google-digital-marketing-ecommerce"/>
    <s v="Google"/>
    <s v="2025-07-12T04:32:51.656Z"/>
    <s v="2025-11-03T10:10:00.059Z"/>
    <n v="2"/>
    <n v="8"/>
    <x v="0"/>
    <s v="No"/>
    <s v="akepb-gupis-yasin-female-0ybr0"/>
    <s v="AKEPB - Gupis Yasin (Female)"/>
    <m/>
    <s v="CItQs"/>
    <m/>
    <m/>
    <x v="0"/>
    <x v="9"/>
    <x v="3"/>
    <s v="+923554962527"/>
    <n v="7140100000000"/>
    <d v="2004-04-11T00:00:00"/>
    <x v="2"/>
    <x v="45"/>
    <s v="Pingal center "/>
    <x v="1"/>
    <s v="Single"/>
    <x v="1"/>
    <x v="4"/>
    <s v="Advanced technical or soft skills training"/>
    <x v="1"/>
    <x v="2"/>
  </r>
  <r>
    <n v="1"/>
    <n v="0"/>
    <x v="0"/>
    <n v="1"/>
    <s v="urkoo321@gmail.comGoogle Digital Marketing &amp; E-commerce"/>
    <n v="1347"/>
    <s v="Rashid karim"/>
    <s v="urkoo321@gmail.com"/>
    <n v="7170203408735"/>
    <x v="7"/>
    <s v="google-digital-marketing-ecommerce"/>
    <s v="Google"/>
    <s v="2025-07-10T13:16:03.688Z"/>
    <s v="2025-09-11T13:46:55.512Z"/>
    <n v="0"/>
    <n v="8"/>
    <x v="0"/>
    <s v="No"/>
    <s v="akepb-hunza-male-y3dkd"/>
    <s v="AKEPB - Hunza (Male)"/>
    <s v="Google Career Certificates Scholarship Program "/>
    <s v="sCvtf"/>
    <m/>
    <m/>
    <x v="0"/>
    <x v="0"/>
    <x v="0"/>
    <s v="+923442342517"/>
    <n v="7170203408735"/>
    <d v="1996-08-31T00:00:00"/>
    <x v="8"/>
    <x v="40"/>
    <s v="Barbar"/>
    <x v="0"/>
    <s v="Single"/>
    <x v="2"/>
    <x v="2"/>
    <s v="Support My Family members for Upskilling"/>
    <x v="0"/>
    <x v="0"/>
  </r>
  <r>
    <n v="1"/>
    <n v="0"/>
    <x v="0"/>
    <n v="1"/>
    <s v="idreesakhss8@gmail.comGoogle Project Management"/>
    <n v="1348"/>
    <s v="Idrees Ali Nigah"/>
    <s v="idreesakhss8@gmail.com"/>
    <n v="1520274183983"/>
    <x v="0"/>
    <s v="google-project-management"/>
    <s v="Google"/>
    <s v="2025-07-21T06:02:46.180Z"/>
    <s v="2025-07-25T08:12:03.849Z"/>
    <n v="0"/>
    <n v="7"/>
    <x v="0"/>
    <s v="No"/>
    <s v="akepb-upper-chitral-male-c5jhi"/>
    <s v="AKEPB - Upper Chitral (Male)"/>
    <s v="Google Career Certificates Scholarship Program "/>
    <s v="uN1jO"/>
    <m/>
    <m/>
    <x v="0"/>
    <x v="0"/>
    <x v="0"/>
    <s v="+923470358868"/>
    <n v="1520274183983"/>
    <d v="2005-02-02T00:00:00"/>
    <x v="7"/>
    <x v="37"/>
    <s v="Charun jamat khana"/>
    <x v="0"/>
    <s v="Single"/>
    <x v="1"/>
    <x v="0"/>
    <s v="Support My Family members for Upskilling"/>
    <x v="1"/>
    <x v="2"/>
  </r>
  <r>
    <n v="1"/>
    <n v="0"/>
    <x v="0"/>
    <n v="1"/>
    <s v="mirwazir810@gmail.comGoogle Cybersecurity"/>
    <n v="1349"/>
    <s v="Mir Wazir"/>
    <s v="mirwazir810@gmail.com"/>
    <n v="1520208640753"/>
    <x v="2"/>
    <s v="google-cybersecurity"/>
    <s v="Google"/>
    <s v="2025-07-29T12:31:27.720Z"/>
    <m/>
    <n v="0"/>
    <n v="9"/>
    <x v="0"/>
    <s v="No"/>
    <s v="akepb-upper-chitral-male-c5jhi"/>
    <s v="AKEPB - Upper Chitral (Male)"/>
    <s v="Google Career Certificates Scholarship Program "/>
    <m/>
    <m/>
    <m/>
    <x v="0"/>
    <x v="0"/>
    <x v="0"/>
    <s v="+923412468810"/>
    <n v="1520208640753"/>
    <d v="2002-03-12T00:00:00"/>
    <x v="7"/>
    <x v="17"/>
    <s v="Mola Abad Jamat Khana Zhupu "/>
    <x v="0"/>
    <s v="Single"/>
    <x v="3"/>
    <x v="0"/>
    <s v="Advanced technical or soft skills training"/>
    <x v="1"/>
    <x v="1"/>
  </r>
  <r>
    <n v="0"/>
    <n v="0"/>
    <x v="1"/>
    <n v="0"/>
    <s v="junaidiqbalgzr@gmail.comGoogle AI Essentials"/>
    <n v="1350"/>
    <s v="Junaid Iqbal"/>
    <s v="junaidiqbalgzr@gmail.com"/>
    <n v="7140303623941"/>
    <x v="3"/>
    <s v="ai-essentials-google"/>
    <s v="Google"/>
    <s v="2025-10-27T17:31:52.230Z"/>
    <s v="2025-10-27T17:33:45.461Z"/>
    <n v="0"/>
    <n v="5"/>
    <x v="0"/>
    <s v="No"/>
    <s v="akepb-gilgit-i-male-mcigl"/>
    <s v="AKEPB - Gilgit I (Male)"/>
    <m/>
    <m/>
    <m/>
    <m/>
    <x v="0"/>
    <x v="0"/>
    <x v="0"/>
    <s v="+923555602934"/>
    <n v="7140303623941"/>
    <d v="2005-03-15T00:00:00"/>
    <x v="0"/>
    <x v="0"/>
    <s v="Sakar Gilgit"/>
    <x v="0"/>
    <s v="Single"/>
    <x v="1"/>
    <x v="5"/>
    <s v="Advanced technical or soft skills training"/>
    <x v="1"/>
    <x v="1"/>
  </r>
  <r>
    <n v="1"/>
    <n v="0"/>
    <x v="0"/>
    <n v="1"/>
    <s v="shahidafardos1020@gmail.comGoogle Project Management"/>
    <n v="1351"/>
    <s v="Shahida ferdous"/>
    <s v="shahidafardos1020@gmail.com"/>
    <n v="7140176009366"/>
    <x v="0"/>
    <s v="google-project-management"/>
    <s v="Google"/>
    <s v="2025-07-11T11:37:27.874Z"/>
    <s v="2025-07-25T04:44:30.205Z"/>
    <n v="0"/>
    <n v="7"/>
    <x v="0"/>
    <s v="No"/>
    <s v="akepb-gupis-yasin-female-0ybr0"/>
    <s v="AKEPB - Gupis Yasin (Female)"/>
    <m/>
    <m/>
    <m/>
    <m/>
    <x v="0"/>
    <x v="0"/>
    <x v="0"/>
    <s v="+923554362839"/>
    <n v="7140176009366"/>
    <d v="1994-12-28T00:00:00"/>
    <x v="2"/>
    <x v="49"/>
    <s v="Rahim abad phander"/>
    <x v="1"/>
    <s v="Married"/>
    <x v="2"/>
    <x v="5"/>
    <s v="Support My Family members for Upskilling"/>
    <x v="0"/>
    <x v="0"/>
  </r>
  <r>
    <n v="0"/>
    <n v="0"/>
    <x v="1"/>
    <n v="0"/>
    <s v="zeeshanali7razi@gmail.comGoogle Advanced Data Analytics"/>
    <n v="1352"/>
    <s v="Zeeshan Ali"/>
    <s v="zeeshanali7razi@gmail.com"/>
    <n v="7150504137283"/>
    <x v="5"/>
    <s v="google-advanced-data-analytics"/>
    <s v="Google"/>
    <s v="2025-07-11T10:58:10.154Z"/>
    <m/>
    <n v="0"/>
    <n v="8"/>
    <x v="0"/>
    <s v="No"/>
    <s v="akepb-hunza-male-y3dkd"/>
    <s v="AKEPB - Hunza (Male)"/>
    <s v="Google Career Certificates Scholarship Program "/>
    <s v="RZJPw"/>
    <m/>
    <m/>
    <x v="0"/>
    <x v="0"/>
    <x v="0"/>
    <s v="+923413034946"/>
    <n v="7150504137283"/>
    <d v="2001-10-06T00:00:00"/>
    <x v="8"/>
    <x v="46"/>
    <s v="Gulmit"/>
    <x v="0"/>
    <s v="Single"/>
    <x v="0"/>
    <x v="0"/>
    <s v="Advanced technical or soft skills training"/>
    <x v="1"/>
    <x v="1"/>
  </r>
  <r>
    <n v="0"/>
    <n v="2"/>
    <x v="1"/>
    <n v="0"/>
    <s v="Raja.ramiz.mukhtar6@gmail.comGoogle Cybersecurity"/>
    <n v="1353"/>
    <s v="Ramiz raja raees"/>
    <s v="Raja.ramiz.mukhtar6@gmail.com"/>
    <n v="1520228040947"/>
    <x v="2"/>
    <s v="google-cybersecurity"/>
    <s v="Google"/>
    <s v="2025-07-12T10:38:39.417Z"/>
    <m/>
    <n v="0"/>
    <n v="9"/>
    <x v="0"/>
    <s v="No"/>
    <s v="akepb-upper-chitral-male-c5jhi"/>
    <s v="AKEPB - Upper Chitral (Male)"/>
    <s v="Google Career Certificates Scholarship Program "/>
    <s v="uN1jO"/>
    <m/>
    <m/>
    <x v="0"/>
    <x v="0"/>
    <x v="0"/>
    <s v="+923442806912"/>
    <n v="1520228040947"/>
    <d v="2002-02-06T00:00:00"/>
    <x v="7"/>
    <x v="37"/>
    <s v="Lotdur JamatKhana(loqandur jamat khana)"/>
    <x v="0"/>
    <s v="Single"/>
    <x v="5"/>
    <x v="0"/>
    <s v="Job referrals or placement support"/>
    <x v="1"/>
    <x v="1"/>
  </r>
  <r>
    <n v="1"/>
    <n v="0"/>
    <x v="0"/>
    <n v="1"/>
    <s v="ruksanamirza202@gmail.comGoogle Digital Marketing &amp; E-commerce"/>
    <n v="1354"/>
    <s v="Rukhsana"/>
    <s v="ruksanamirza202@gmail.com"/>
    <n v="7140286175008"/>
    <x v="7"/>
    <s v="google-digital-marketing-ecommerce"/>
    <s v="Google"/>
    <s v="2025-07-10T15:53:59.702Z"/>
    <s v="2025-07-13T08:24:10.812Z"/>
    <n v="0"/>
    <n v="8"/>
    <x v="0"/>
    <s v="No"/>
    <s v="akepb-ishkoman-punial-female-2u5yl"/>
    <s v="AKEPB - Ishkoman Punial (Female)"/>
    <s v="Google Career Certificates Scholarship Program "/>
    <s v="sCvtf"/>
    <m/>
    <m/>
    <x v="0"/>
    <x v="0"/>
    <x v="0"/>
    <s v="+923129678574"/>
    <n v="7140286175008"/>
    <d v="2002-09-02T00:00:00"/>
    <x v="3"/>
    <x v="47"/>
    <s v="Gurunjur paeen"/>
    <x v="1"/>
    <s v="Single"/>
    <x v="3"/>
    <x v="4"/>
    <s v="Entrepreneurship support and mentoring"/>
    <x v="1"/>
    <x v="1"/>
  </r>
  <r>
    <n v="0"/>
    <n v="0"/>
    <x v="1"/>
    <n v="0"/>
    <s v="xulfi005@gmail.comGoogle Advanced Data Analytics"/>
    <n v="1355"/>
    <s v="Zulfiqar Ali"/>
    <s v="xulfi005@gmail.com"/>
    <n v="1520297760781"/>
    <x v="5"/>
    <s v="google-advanced-data-analytics"/>
    <s v="Google"/>
    <s v="2025-07-15T13:03:32.690Z"/>
    <s v="2025-07-17T15:26:08.037Z"/>
    <n v="0"/>
    <n v="8"/>
    <x v="0"/>
    <s v="No"/>
    <s v="akepb-upper-chitral-male-c5jhi"/>
    <s v="AKEPB - Upper Chitral (Male)"/>
    <m/>
    <m/>
    <m/>
    <m/>
    <x v="0"/>
    <x v="0"/>
    <x v="0"/>
    <s v="+923421177336"/>
    <n v="1520297760781"/>
    <d v="1995-06-26T00:00:00"/>
    <x v="7"/>
    <x v="37"/>
    <s v="Booni lasht jamat khana"/>
    <x v="0"/>
    <s v="Married"/>
    <x v="2"/>
    <x v="0"/>
    <s v="Job referrals or placement support"/>
    <x v="0"/>
    <x v="0"/>
  </r>
  <r>
    <n v="1"/>
    <n v="0"/>
    <x v="0"/>
    <n v="1"/>
    <s v="shahalichitral072@gmail.comGoogle IT Automation with Python"/>
    <n v="1356"/>
    <s v="Shujat Ali Shah"/>
    <s v="shahalichitral072@gmail.com"/>
    <n v="1520212666939"/>
    <x v="8"/>
    <s v="google-it-automation"/>
    <s v="Google"/>
    <s v="2025-07-10T15:08:54.929Z"/>
    <s v="2025-10-31T13:50:27.616Z"/>
    <n v="1"/>
    <n v="7"/>
    <x v="0"/>
    <s v="No"/>
    <s v="akepb-upper-chitral-male-c5jhi"/>
    <s v="AKEPB - Upper Chitral (Male)"/>
    <s v="Google Career Certificates Scholarship Program "/>
    <m/>
    <m/>
    <m/>
    <x v="0"/>
    <x v="1"/>
    <x v="1"/>
    <s v="+923495193875"/>
    <n v="1520212666939"/>
    <d v="2003-04-19T00:00:00"/>
    <x v="7"/>
    <x v="37"/>
    <s v="Center Jamatkhana Junali Koach"/>
    <x v="0"/>
    <s v="Single"/>
    <x v="1"/>
    <x v="1"/>
    <s v="Internship placements"/>
    <x v="1"/>
    <x v="2"/>
  </r>
  <r>
    <n v="0"/>
    <n v="1"/>
    <x v="1"/>
    <n v="0"/>
    <s v="raunaq.inayat@gmail.comGoogle Advanced Data Analytics"/>
    <n v="1357"/>
    <s v="Raunaq Inayat"/>
    <s v="raunaq.inayat@gmail.com"/>
    <n v="4210115526768"/>
    <x v="5"/>
    <s v="google-advanced-data-analytics"/>
    <s v="Google"/>
    <s v="2025-10-17T04:17:16.432Z"/>
    <s v="2025-11-02T04:54:18.939Z"/>
    <n v="1"/>
    <n v="8"/>
    <x v="0"/>
    <s v="No"/>
    <s v="akepb-southern-female-abvoo"/>
    <s v="AKEPB - Southern (Female)"/>
    <m/>
    <s v="uN1jO"/>
    <m/>
    <m/>
    <x v="0"/>
    <x v="11"/>
    <x v="1"/>
    <s v="+923333756676"/>
    <n v="4210115526768"/>
    <d v="1982-01-20T00:00:00"/>
    <x v="6"/>
    <x v="20"/>
    <s v="Karimabad "/>
    <x v="1"/>
    <s v="Married"/>
    <x v="5"/>
    <x v="5"/>
    <s v="Support My Family members for Upskilling"/>
    <x v="4"/>
    <x v="0"/>
  </r>
  <r>
    <n v="1"/>
    <n v="0"/>
    <x v="0"/>
    <n v="1"/>
    <s v="muskan.raheem@scholar.aku.eduGoogle Project Management"/>
    <n v="1358"/>
    <s v="Muskan Raheem"/>
    <s v="muskan.raheem@scholar.aku.edu"/>
    <n v="4230144566798"/>
    <x v="0"/>
    <s v="google-project-management"/>
    <s v="Google"/>
    <s v="2025-07-10T10:34:28.019Z"/>
    <s v="2025-11-02T12:03:54.685Z"/>
    <n v="1"/>
    <n v="7"/>
    <x v="0"/>
    <s v="No"/>
    <s v="akepb-southern-female-abvoo"/>
    <s v="AKEPB - Southern (Female)"/>
    <s v="Google Career Certificates Scholarship Program "/>
    <m/>
    <m/>
    <m/>
    <x v="0"/>
    <x v="1"/>
    <x v="1"/>
    <s v="+923363521273"/>
    <n v="4230144566798"/>
    <d v="2004-10-22T00:00:00"/>
    <x v="6"/>
    <x v="20"/>
    <s v="Salimahabad "/>
    <x v="1"/>
    <s v="Single"/>
    <x v="1"/>
    <x v="0"/>
    <s v="Advanced technical or soft skills training"/>
    <x v="1"/>
    <x v="6"/>
  </r>
  <r>
    <n v="1"/>
    <n v="0"/>
    <x v="0"/>
    <n v="1"/>
    <s v="inara.allahwala@gmail.comGoogle Project Management"/>
    <n v="1359"/>
    <s v="Inara Ali"/>
    <s v="inara.allahwala@gmail.com"/>
    <n v="4130354324206"/>
    <x v="0"/>
    <s v="google-project-management"/>
    <s v="Google"/>
    <s v="2025-07-10T14:40:44.255Z"/>
    <s v="2025-10-18T09:57:41.173Z"/>
    <n v="3"/>
    <n v="7"/>
    <x v="0"/>
    <s v="No"/>
    <s v="akepb-southern-female-abvoo"/>
    <s v="AKEPB - Southern (Female)"/>
    <s v="Google Career Certificates Scholarship Program "/>
    <s v="RZJPw"/>
    <m/>
    <m/>
    <x v="0"/>
    <x v="21"/>
    <x v="4"/>
    <s v="+923408554972"/>
    <n v="4130354324206"/>
    <d v="2000-08-06T00:00:00"/>
    <x v="6"/>
    <x v="20"/>
    <s v="Karimabad"/>
    <x v="1"/>
    <s v="Married"/>
    <x v="2"/>
    <x v="6"/>
    <s v="Advanced technical or soft skills training"/>
    <x v="1"/>
    <x v="1"/>
  </r>
  <r>
    <n v="1"/>
    <n v="0"/>
    <x v="0"/>
    <n v="1"/>
    <s v="sadiabegal@gmail.comGoogle Project Management"/>
    <n v="1360"/>
    <s v="Sadia"/>
    <s v="sadiabegal@gmail.com"/>
    <n v="7140209202570"/>
    <x v="0"/>
    <s v="google-project-management"/>
    <s v="Google"/>
    <s v="2025-07-14T04:44:50.353Z"/>
    <s v="2025-07-14T17:07:07.268Z"/>
    <n v="0"/>
    <n v="7"/>
    <x v="0"/>
    <s v="No"/>
    <s v="akepb-ishkoman-punial-female-2u5yl"/>
    <s v="AKEPB - Ishkoman Punial (Female)"/>
    <s v="Google Career Certificates Scholarship Program "/>
    <s v="82eIk"/>
    <m/>
    <m/>
    <x v="0"/>
    <x v="0"/>
    <x v="0"/>
    <s v="+923155284437"/>
    <n v="7140209202570"/>
    <d v="1992-02-10T00:00:00"/>
    <x v="3"/>
    <x v="27"/>
    <s v="Karimabad jamat Khana sherqillah "/>
    <x v="1"/>
    <s v="Single"/>
    <x v="2"/>
    <x v="1"/>
    <s v="Job referrals or placement support"/>
    <x v="0"/>
    <x v="0"/>
  </r>
  <r>
    <n v="1"/>
    <n v="0"/>
    <x v="0"/>
    <n v="1"/>
    <s v="hadiaali416@gmail.comGoogle Digital Marketing &amp; E-commerce"/>
    <n v="1361"/>
    <s v="Hadia Ali"/>
    <s v="hadiaali416@gmail.com"/>
    <n v="7140289152266"/>
    <x v="7"/>
    <s v="google-digital-marketing-ecommerce"/>
    <s v="Google"/>
    <s v="2025-07-10T11:50:14.525Z"/>
    <s v="2025-10-19T17:33:36.749Z"/>
    <n v="0"/>
    <n v="8"/>
    <x v="0"/>
    <s v="No"/>
    <s v="akepb-southern-female-abvoo"/>
    <s v="AKEPB - Southern (Female)"/>
    <s v="Google Career Certificates Scholarship Program "/>
    <m/>
    <m/>
    <m/>
    <x v="0"/>
    <x v="0"/>
    <x v="0"/>
    <s v="+923170986801"/>
    <n v="7140289152266"/>
    <d v="2003-02-05T00:00:00"/>
    <x v="6"/>
    <x v="20"/>
    <s v="Karimabad JK Karachi "/>
    <x v="1"/>
    <s v="Engaged"/>
    <x v="1"/>
    <x v="0"/>
    <s v="Advanced technical or soft skills training"/>
    <x v="1"/>
    <x v="2"/>
  </r>
  <r>
    <n v="1"/>
    <n v="0"/>
    <x v="0"/>
    <n v="1"/>
    <s v="rifavirani53@gmail.comGoogle Digital Marketing &amp; E-commerce"/>
    <n v="1362"/>
    <s v="Rifa Virani"/>
    <s v="rifavirani53@gmail.com"/>
    <n v="4240195063638"/>
    <x v="7"/>
    <s v="google-digital-marketing-ecommerce"/>
    <s v="Google"/>
    <s v="2025-07-14T09:11:12.933Z"/>
    <s v="2025-07-14T09:51:07.327Z"/>
    <n v="0"/>
    <n v="8"/>
    <x v="0"/>
    <s v="No"/>
    <s v="akepb-southern-female-abvoo"/>
    <s v="AKEPB - Southern (Female)"/>
    <m/>
    <s v="uN1jO"/>
    <m/>
    <m/>
    <x v="0"/>
    <x v="0"/>
    <x v="0"/>
    <s v="+923343495793"/>
    <n v="4240195063638"/>
    <d v="2004-07-28T00:00:00"/>
    <x v="6"/>
    <x v="20"/>
    <s v="Rahimabad"/>
    <x v="1"/>
    <s v="Single"/>
    <x v="1"/>
    <x v="8"/>
    <s v="Internship placements"/>
    <x v="1"/>
    <x v="1"/>
  </r>
  <r>
    <n v="0"/>
    <n v="0"/>
    <x v="1"/>
    <n v="0"/>
    <s v="muskanamin13@gmail.comGoogle Business Intelligence"/>
    <n v="1363"/>
    <s v="Muskan Amin Virani"/>
    <s v="muskanamin13@gmail.com"/>
    <n v="4220109837400"/>
    <x v="4"/>
    <s v="google-business-intelligence"/>
    <s v="Google"/>
    <s v="2025-07-29T11:21:06.692Z"/>
    <s v="2025-07-29T11:32:26.818Z"/>
    <n v="0"/>
    <n v="4"/>
    <x v="0"/>
    <s v="No"/>
    <s v="akepb-southern-female-abvoo"/>
    <s v="AKEPB - Southern (Female)"/>
    <s v="Google Career Certificates Scholarship Program "/>
    <s v="uN1jO"/>
    <m/>
    <m/>
    <x v="0"/>
    <x v="0"/>
    <x v="0"/>
    <s v="+923180128906"/>
    <n v="4220109837400"/>
    <d v="2001-02-07T00:00:00"/>
    <x v="6"/>
    <x v="21"/>
    <s v="Clifton "/>
    <x v="1"/>
    <s v="Married"/>
    <x v="2"/>
    <x v="8"/>
    <s v="Advanced technical or soft skills training"/>
    <x v="1"/>
    <x v="0"/>
  </r>
  <r>
    <n v="0"/>
    <n v="0"/>
    <x v="1"/>
    <n v="0"/>
    <s v="wasimhaider191@gmail.comGoogle Project Management"/>
    <n v="1364"/>
    <s v="Wasim Haider"/>
    <s v="wasimhaider191@gmail.com"/>
    <n v="7150504124559"/>
    <x v="0"/>
    <s v="google-project-management"/>
    <s v="Google"/>
    <s v="2025-07-15T07:02:40.042Z"/>
    <s v="2025-09-10T16:06:56.630Z"/>
    <n v="0"/>
    <n v="7"/>
    <x v="0"/>
    <s v="No"/>
    <s v="akepb-hunza-male-y3dkd"/>
    <s v="AKEPB - Hunza (Male)"/>
    <m/>
    <m/>
    <m/>
    <m/>
    <x v="0"/>
    <x v="0"/>
    <x v="0"/>
    <s v="+923555312246"/>
    <n v="7150504124559"/>
    <d v="1998-02-19T00:00:00"/>
    <x v="8"/>
    <x v="41"/>
    <s v="Center Jamat Khana "/>
    <x v="0"/>
    <s v="Single"/>
    <x v="2"/>
    <x v="0"/>
    <s v="Job referrals or placement support"/>
    <x v="0"/>
    <x v="1"/>
  </r>
  <r>
    <n v="0"/>
    <n v="0"/>
    <x v="1"/>
    <n v="0"/>
    <s v="mubarakanjum4@gmail.comGoogle Digital Marketing &amp; E-commerce"/>
    <n v="1365"/>
    <s v="Mubarak Anjum"/>
    <s v="mubarakanjum4@gmail.com"/>
    <n v="4220104619940"/>
    <x v="7"/>
    <s v="google-digital-marketing-ecommerce"/>
    <s v="Google"/>
    <s v="2025-08-27T06:13:54.702Z"/>
    <s v="2025-08-29T05:12:15.290Z"/>
    <n v="0"/>
    <n v="8"/>
    <x v="0"/>
    <s v="No"/>
    <s v="akepb-upper-chitral-female-v8f6g"/>
    <s v="AKEPB - Upper Chitral (Female)"/>
    <m/>
    <m/>
    <m/>
    <m/>
    <x v="0"/>
    <x v="0"/>
    <x v="0"/>
    <s v="+923331588987"/>
    <n v="4220104619940"/>
    <d v="1972-05-24T00:00:00"/>
    <x v="7"/>
    <x v="39"/>
    <s v="Passum"/>
    <x v="1"/>
    <s v="Married"/>
    <x v="2"/>
    <x v="5"/>
    <s v="Internship placements"/>
    <x v="3"/>
    <x v="0"/>
  </r>
  <r>
    <n v="1"/>
    <n v="0"/>
    <x v="0"/>
    <n v="1"/>
    <s v="simujumani2020@gmail.comGoogle Digital Marketing &amp; E-commerce"/>
    <n v="1366"/>
    <s v="Simran irfan ali"/>
    <s v="simujumani2020@gmail.com"/>
    <n v="4160106383514"/>
    <x v="7"/>
    <s v="google-digital-marketing-ecommerce"/>
    <s v="Google"/>
    <s v="2025-07-17T13:35:26.086Z"/>
    <s v="2025-08-10T09:24:33.514Z"/>
    <n v="0"/>
    <n v="8"/>
    <x v="0"/>
    <s v="No"/>
    <s v="akepb-southern-female-abvoo"/>
    <s v="AKEPB - Southern (Female)"/>
    <m/>
    <m/>
    <m/>
    <m/>
    <x v="0"/>
    <x v="0"/>
    <x v="0"/>
    <s v="+923173144381"/>
    <n v="4160106383514"/>
    <d v="2003-08-15T00:00:00"/>
    <x v="6"/>
    <x v="30"/>
    <s v="Tando muhammad khan JK"/>
    <x v="1"/>
    <s v="Single"/>
    <x v="1"/>
    <x v="0"/>
    <s v="Internship placements"/>
    <x v="1"/>
    <x v="2"/>
  </r>
  <r>
    <n v="0"/>
    <n v="0"/>
    <x v="1"/>
    <n v="0"/>
    <s v="salmanali211206@gmail.comGoogle UX Design"/>
    <n v="1367"/>
    <s v="Salman Ali"/>
    <s v="salmanali211206@gmail.com"/>
    <n v="7140156635285"/>
    <x v="9"/>
    <s v="google-ux-design"/>
    <s v="Google"/>
    <s v="2025-07-11T10:05:38.756Z"/>
    <s v="2025-08-09T19:02:01.736Z"/>
    <n v="1"/>
    <n v="8"/>
    <x v="0"/>
    <s v="No"/>
    <s v="akepb-ishkoman-punial-male-f97ix"/>
    <s v="AKEPB - Ishkoman Punial (Male)"/>
    <s v="Google Career Certificates Scholarship Program "/>
    <m/>
    <m/>
    <m/>
    <x v="0"/>
    <x v="11"/>
    <x v="1"/>
    <s v="+923555211206"/>
    <n v="7140156635285"/>
    <d v="2000-12-30T00:00:00"/>
    <x v="3"/>
    <x v="10"/>
    <s v="Golodas Gahkuch ghizer "/>
    <x v="0"/>
    <s v="Single"/>
    <x v="5"/>
    <x v="2"/>
    <s v="Internship placements"/>
    <x v="1"/>
    <x v="1"/>
  </r>
  <r>
    <n v="1"/>
    <n v="0"/>
    <x v="0"/>
    <n v="1"/>
    <s v="ulfatjamal1995@gmail.comGoogle Digital Marketing &amp; E-commerce"/>
    <n v="1368"/>
    <s v="Ulfat jamal"/>
    <s v="ulfatjamal1995@gmail.com"/>
    <n v="7140213060688"/>
    <x v="7"/>
    <s v="google-digital-marketing-ecommerce"/>
    <s v="Google"/>
    <s v="2025-07-10T16:31:23.700Z"/>
    <s v="2025-11-03T17:30:25.517Z"/>
    <n v="1"/>
    <n v="8"/>
    <x v="0"/>
    <s v="No"/>
    <s v="akepb-ishkoman-punial-female-2u5yl"/>
    <s v="AKEPB - Ishkoman Punial (Female)"/>
    <m/>
    <s v="sCvtf"/>
    <m/>
    <m/>
    <x v="0"/>
    <x v="11"/>
    <x v="1"/>
    <s v="+923149525443"/>
    <n v="7140213060688"/>
    <d v="1995-02-25T00:00:00"/>
    <x v="3"/>
    <x v="5"/>
    <s v="Pakora jamat Khana 3"/>
    <x v="1"/>
    <s v="Married"/>
    <x v="5"/>
    <x v="0"/>
    <s v="Internship placements"/>
    <x v="0"/>
    <x v="0"/>
  </r>
  <r>
    <n v="0"/>
    <n v="0"/>
    <x v="1"/>
    <n v="0"/>
    <s v="muskan.vadsariya99@gmail.comGoogle Advanced Data Analytics"/>
    <n v="1369"/>
    <s v="Muskan Vadsariya"/>
    <s v="muskan.vadsariya99@gmail.com"/>
    <n v="4210187878396"/>
    <x v="5"/>
    <s v="google-advanced-data-analytics"/>
    <s v="Google"/>
    <s v="2025-07-20T14:53:32.378Z"/>
    <s v="2025-08-20T06:34:59.816Z"/>
    <n v="0"/>
    <n v="8"/>
    <x v="0"/>
    <s v="No"/>
    <s v="akepb-southern-female-abvoo"/>
    <s v="AKEPB - Southern (Female)"/>
    <s v="Google Career Certificates Scholarship Program "/>
    <s v="uN1jO"/>
    <m/>
    <m/>
    <x v="0"/>
    <x v="0"/>
    <x v="0"/>
    <s v="+923400295127"/>
    <n v="4210187878396"/>
    <d v="1999-10-15T00:00:00"/>
    <x v="6"/>
    <x v="20"/>
    <s v="Karimabad "/>
    <x v="1"/>
    <s v="Single"/>
    <x v="1"/>
    <x v="6"/>
    <s v="Job referrals or placement support"/>
    <x v="1"/>
    <x v="1"/>
  </r>
  <r>
    <n v="1"/>
    <n v="0"/>
    <x v="0"/>
    <n v="1"/>
    <s v="alyzeeshan00@gmail.comGoogle UX Design"/>
    <n v="1370"/>
    <s v="Zeeshan Ali"/>
    <s v="alyzeeshan00@gmail.com"/>
    <n v="7140138613879"/>
    <x v="9"/>
    <s v="google-ux-design"/>
    <s v="Google"/>
    <s v="2025-08-01T08:01:25.584Z"/>
    <s v="2025-10-17T13:51:24.813Z"/>
    <n v="1"/>
    <n v="8"/>
    <x v="0"/>
    <s v="No"/>
    <s v="akepb-gilgit-i-male-mcigl"/>
    <s v="AKEPB - Gilgit I (Male)"/>
    <s v="Google Career Certificates Scholarship Program "/>
    <s v="RhYZc"/>
    <m/>
    <m/>
    <x v="0"/>
    <x v="11"/>
    <x v="1"/>
    <s v="+923555046660"/>
    <n v="7140138613879"/>
    <d v="2007-07-20T00:00:00"/>
    <x v="0"/>
    <x v="0"/>
    <s v="Zulfiqar abad jamatkhana jutial gilgit "/>
    <x v="0"/>
    <s v="Single"/>
    <x v="1"/>
    <x v="0"/>
    <s v="Support My Family members for Upskilling"/>
    <x v="1"/>
    <x v="2"/>
  </r>
  <r>
    <n v="1"/>
    <n v="0"/>
    <x v="2"/>
    <n v="1"/>
    <s v="Sumbulkhoja@gmail.comGoogle Digital Marketing &amp; E-commerce"/>
    <n v="1371"/>
    <s v="Sumbul khoja"/>
    <s v="Sumbulkhoja@gmail.com"/>
    <n v="4130314906728"/>
    <x v="7"/>
    <s v="google-digital-marketing-ecommerce"/>
    <s v="Google"/>
    <s v="2025-08-05T21:19:13.160Z"/>
    <s v="2025-08-31T20:00:01.578Z"/>
    <n v="1"/>
    <n v="8"/>
    <x v="0"/>
    <s v="No"/>
    <s v="akepb-southern-female-abvoo"/>
    <s v="AKEPB - Southern (Female)"/>
    <m/>
    <s v="sCvtf"/>
    <m/>
    <m/>
    <x v="0"/>
    <x v="11"/>
    <x v="1"/>
    <s v="+923002607836"/>
    <n v="4130314906728"/>
    <d v="1981-10-27T00:00:00"/>
    <x v="1"/>
    <x v="2"/>
    <s v="Karimabad"/>
    <x v="1"/>
    <s v="Married"/>
    <x v="5"/>
    <x v="1"/>
    <s v="Advanced technical or soft skills training"/>
    <x v="4"/>
    <x v="0"/>
  </r>
  <r>
    <n v="1"/>
    <n v="0"/>
    <x v="0"/>
    <n v="1"/>
    <s v="hafizabanu8244@gmail.comGoogle Project Management"/>
    <n v="1372"/>
    <s v="Hafiza bano"/>
    <s v="hafizabanu8244@gmail.com"/>
    <n v="7140145607316"/>
    <x v="0"/>
    <s v="google-project-management"/>
    <s v="Google"/>
    <s v="2025-07-12T06:41:01.763Z"/>
    <s v="2025-11-03T15:59:51.558Z"/>
    <n v="3"/>
    <n v="7"/>
    <x v="0"/>
    <s v="No"/>
    <s v="akepb-gupis-yasin-female-0ybr0"/>
    <s v="AKEPB - Gupis Yasin (Female)"/>
    <m/>
    <s v="82eIk"/>
    <m/>
    <m/>
    <x v="0"/>
    <x v="21"/>
    <x v="4"/>
    <s v="+923485521935"/>
    <n v="7140145607316"/>
    <d v="1998-11-25T00:00:00"/>
    <x v="2"/>
    <x v="9"/>
    <s v="Daas jamat khana"/>
    <x v="1"/>
    <s v="Single"/>
    <x v="5"/>
    <x v="7"/>
    <s v="Job referrals or placement support"/>
    <x v="0"/>
    <x v="0"/>
  </r>
  <r>
    <n v="1"/>
    <n v="0"/>
    <x v="0"/>
    <n v="1"/>
    <s v="shabanaakbar72@gmail.comGoogle Digital Marketing &amp; E-commerce"/>
    <n v="1373"/>
    <s v="Shabana Bagum"/>
    <s v="shabanaakbar72@gmail.com"/>
    <n v="7140305872338"/>
    <x v="7"/>
    <s v="google-digital-marketing-ecommerce"/>
    <s v="Google"/>
    <s v="2025-07-24T09:02:34.643Z"/>
    <s v="2025-09-15T16:04:59.923Z"/>
    <n v="1"/>
    <n v="8"/>
    <x v="0"/>
    <s v="No"/>
    <s v="akepb-gilgit-i-female-10um4"/>
    <s v="AKEPB - Gilgit I (Female)"/>
    <s v="Google Career Certificates Scholarship Program "/>
    <m/>
    <m/>
    <m/>
    <x v="0"/>
    <x v="11"/>
    <x v="1"/>
    <s v="+923555836872"/>
    <n v="7140305872338"/>
    <d v="2001-09-10T00:00:00"/>
    <x v="0"/>
    <x v="42"/>
    <s v="Barkolti JK7"/>
    <x v="1"/>
    <s v="Single"/>
    <x v="1"/>
    <x v="4"/>
    <s v="Access to competitions with cash prizes or recognition"/>
    <x v="1"/>
    <x v="0"/>
  </r>
  <r>
    <n v="0"/>
    <n v="0"/>
    <x v="1"/>
    <n v="0"/>
    <s v="kainat.sardar246@gmail.comGoogle Advanced Data Analytics"/>
    <n v="1374"/>
    <s v="Kainat Sardar"/>
    <s v="kainat.sardar246@gmail.com"/>
    <n v="1520290307594"/>
    <x v="5"/>
    <s v="google-advanced-data-analytics"/>
    <s v="Google"/>
    <s v="2025-07-12T06:39:32.003Z"/>
    <s v="2025-11-02T10:25:40.826Z"/>
    <n v="3"/>
    <n v="7"/>
    <x v="0"/>
    <s v="No"/>
    <s v="akepb-upper-chitral-female-v8f6g"/>
    <s v="AKEPB - Upper Chitral (Female)"/>
    <s v="Google Career Certificates Scholarship Program "/>
    <s v="sCvtf"/>
    <m/>
    <m/>
    <x v="0"/>
    <x v="21"/>
    <x v="4"/>
    <s v="+923013000287"/>
    <n v="1520290307594"/>
    <d v="2002-03-25T00:00:00"/>
    <x v="7"/>
    <x v="37"/>
    <s v="Booni Lasht "/>
    <x v="1"/>
    <s v="Single"/>
    <x v="5"/>
    <x v="2"/>
    <s v="Job referrals or placement support"/>
    <x v="1"/>
    <x v="1"/>
  </r>
  <r>
    <n v="0"/>
    <n v="0"/>
    <x v="1"/>
    <n v="0"/>
    <s v="dinalyjamil@gmail.comGoogle Cybersecurity"/>
    <n v="1375"/>
    <s v="Muhammad Jamil"/>
    <s v="dinalyjamil@gmail.com"/>
    <n v="7150238018309"/>
    <x v="2"/>
    <s v="google-cybersecurity"/>
    <s v="Google"/>
    <s v="2025-07-10T11:06:06.518Z"/>
    <s v="2025-09-12T10:45:06.956Z"/>
    <n v="1"/>
    <n v="9"/>
    <x v="0"/>
    <s v="No"/>
    <s v="akepb-hunza-male-y3dkd"/>
    <s v="AKEPB - Hunza (Male)"/>
    <s v="Google Career Certificates Scholarship Program "/>
    <s v="u5kaF"/>
    <m/>
    <m/>
    <x v="0"/>
    <x v="2"/>
    <x v="1"/>
    <s v="+923499349640"/>
    <n v="7150238018309"/>
    <d v="2001-02-12T00:00:00"/>
    <x v="8"/>
    <x v="40"/>
    <s v="Dalat jammat Khana Aliabad hunza"/>
    <x v="0"/>
    <s v="Single"/>
    <x v="3"/>
    <x v="0"/>
    <s v="Internship placements"/>
    <x v="1"/>
    <x v="1"/>
  </r>
  <r>
    <n v="1"/>
    <n v="0"/>
    <x v="0"/>
    <n v="1"/>
    <s v="ejazaliabaj22@gmail.comGoogle Project Management"/>
    <n v="1376"/>
    <s v="Ejaz ali"/>
    <s v="ejazaliabaj22@gmail.com"/>
    <n v="7140199711849"/>
    <x v="0"/>
    <s v="google-project-management"/>
    <s v="Google"/>
    <s v="2025-08-11T08:46:20.809Z"/>
    <m/>
    <n v="0"/>
    <n v="7"/>
    <x v="0"/>
    <s v="No"/>
    <s v="akepb-gupis-yasin-male-pgsfi"/>
    <s v="AKEPB - Gupis Yasin (Male)"/>
    <m/>
    <m/>
    <m/>
    <m/>
    <x v="0"/>
    <x v="0"/>
    <x v="0"/>
    <s v="+923555904171"/>
    <n v="7140199711849"/>
    <d v="2000-02-02T00:00:00"/>
    <x v="2"/>
    <x v="45"/>
    <s v="Dahimal jamat khana"/>
    <x v="0"/>
    <s v="Single"/>
    <x v="1"/>
    <x v="2"/>
    <s v="Entrepreneurship support and mentoring"/>
    <x v="1"/>
    <x v="1"/>
  </r>
  <r>
    <n v="0"/>
    <n v="0"/>
    <x v="1"/>
    <n v="0"/>
    <s v="sheralikhan578@gmail.comGoogle Cybersecurity"/>
    <n v="1377"/>
    <s v="Sher Ali Khan"/>
    <s v="sheralikhan578@gmail.com"/>
    <n v="7140188790517"/>
    <x v="2"/>
    <s v="google-cybersecurity"/>
    <s v="Google"/>
    <s v="2025-07-19T15:54:24.859Z"/>
    <s v="2025-07-21T06:52:02.844Z"/>
    <n v="0"/>
    <n v="9"/>
    <x v="0"/>
    <s v="No"/>
    <s v="akepb-gupis-yasin-male-pgsfi"/>
    <s v="AKEPB - Gupis Yasin (Male)"/>
    <m/>
    <m/>
    <m/>
    <m/>
    <x v="0"/>
    <x v="0"/>
    <x v="0"/>
    <s v="+923554115543"/>
    <n v="7140188790517"/>
    <d v="1992-09-06T00:00:00"/>
    <x v="2"/>
    <x v="48"/>
    <s v="Teru Paeen"/>
    <x v="0"/>
    <s v="Single"/>
    <x v="2"/>
    <x v="1"/>
    <s v="Entrepreneurship support and mentoring"/>
    <x v="0"/>
    <x v="0"/>
  </r>
  <r>
    <n v="1"/>
    <n v="0"/>
    <x v="0"/>
    <n v="1"/>
    <s v="farhat.rahim04@gmail.comGoogle Digital Marketing &amp; E-commerce"/>
    <n v="1378"/>
    <s v="Farhat Jabeen"/>
    <s v="farhat.rahim04@gmail.com"/>
    <n v="7170205648800"/>
    <x v="7"/>
    <s v="google-digital-marketing-ecommerce"/>
    <s v="Google"/>
    <s v="2025-08-05T05:27:46.328Z"/>
    <s v="2025-11-04T07:54:01.244Z"/>
    <n v="2"/>
    <n v="8"/>
    <x v="0"/>
    <s v="No"/>
    <s v="akepb-gilgit-i-female-10um4"/>
    <s v="AKEPB - Gilgit I (Female)"/>
    <s v="Google Career Certificates Scholarship Program "/>
    <s v="uN1jO"/>
    <m/>
    <m/>
    <x v="0"/>
    <x v="9"/>
    <x v="3"/>
    <s v="+923119560608"/>
    <n v="7170205648800"/>
    <d v="1988-04-25T00:00:00"/>
    <x v="0"/>
    <x v="0"/>
    <s v="Zulfiqarabad Jamatkhana"/>
    <x v="1"/>
    <s v="Married"/>
    <x v="2"/>
    <x v="1"/>
    <s v="Entrepreneurship support and mentoring"/>
    <x v="4"/>
    <x v="0"/>
  </r>
  <r>
    <n v="0"/>
    <n v="0"/>
    <x v="1"/>
    <n v="0"/>
    <s v="alialvir2@gmail.comGoogle Prompting Essentials"/>
    <n v="1379"/>
    <s v="Sajida"/>
    <s v="alialvir2@gmail.com"/>
    <n v="7140275547598"/>
    <x v="10"/>
    <s v="prompting-essentials-google"/>
    <s v="Google"/>
    <s v="2025-09-09T08:27:43.660Z"/>
    <s v="2025-10-15T07:09:54.783Z"/>
    <n v="1"/>
    <n v="4"/>
    <x v="0"/>
    <s v="No"/>
    <s v="akepb-ishkoman-punial-female-2u5yl"/>
    <s v="AKEPB - Ishkoman Punial (Female)"/>
    <m/>
    <m/>
    <m/>
    <m/>
    <x v="0"/>
    <x v="9"/>
    <x v="3"/>
    <s v="+923118073632"/>
    <n v="7140275547598"/>
    <d v="1992-03-01T00:00:00"/>
    <x v="3"/>
    <x v="34"/>
    <s v="Jk-2 Gahkuch pain"/>
    <x v="1"/>
    <s v="Married"/>
    <x v="2"/>
    <x v="2"/>
    <s v="Job referrals or placement support"/>
    <x v="0"/>
    <x v="1"/>
  </r>
  <r>
    <n v="1"/>
    <n v="0"/>
    <x v="0"/>
    <n v="1"/>
    <s v="rashmeenakbar.855@gmail.comGoogle Data Analytics"/>
    <n v="1380"/>
    <s v="Rashmeen"/>
    <s v="rashmeenakbar.855@gmail.com"/>
    <n v="7140167874530"/>
    <x v="1"/>
    <s v="google-data-analytics"/>
    <s v="Google"/>
    <s v="2025-07-11T05:25:53.939Z"/>
    <s v="2025-11-03T09:17:24.018Z"/>
    <n v="4"/>
    <n v="9"/>
    <x v="0"/>
    <s v="No"/>
    <s v="akepb-gupis-yasin-female-0ybr0"/>
    <s v="AKEPB - Gupis Yasin (Female)"/>
    <s v="Google Career Certificates Scholarship Program "/>
    <m/>
    <m/>
    <m/>
    <x v="0"/>
    <x v="7"/>
    <x v="4"/>
    <s v="+923554647525"/>
    <n v="7140167874530"/>
    <d v="2002-04-02T00:00:00"/>
    <x v="2"/>
    <x v="9"/>
    <s v="Gupis center "/>
    <x v="1"/>
    <s v="Single"/>
    <x v="2"/>
    <x v="2"/>
    <s v="Job referrals or placement support"/>
    <x v="1"/>
    <x v="1"/>
  </r>
  <r>
    <n v="1"/>
    <n v="0"/>
    <x v="2"/>
    <n v="1"/>
    <s v="sajidaazam697@gmail.comGoogle Project Management"/>
    <n v="1381"/>
    <s v="Sajida"/>
    <s v="sajidaazam697@gmail.com"/>
    <n v="7140257437394"/>
    <x v="0"/>
    <s v="google-project-management"/>
    <s v="Google"/>
    <s v="2025-11-02T10:07:31.987Z"/>
    <s v="2025-11-03T07:01:47.865Z"/>
    <n v="0"/>
    <n v="7"/>
    <x v="0"/>
    <s v="No"/>
    <s v="akepb-ishkoman-punial-female-2u5yl"/>
    <s v="AKEPB - Ishkoman Punial (Female)"/>
    <m/>
    <m/>
    <m/>
    <m/>
    <x v="0"/>
    <x v="0"/>
    <x v="0"/>
    <s v="+923488512968"/>
    <n v="7140257437394"/>
    <d v="2000-12-13T00:00:00"/>
    <x v="3"/>
    <x v="5"/>
    <s v="Pakora jk3"/>
    <x v="1"/>
    <s v="Single"/>
    <x v="3"/>
    <x v="0"/>
    <s v="Internship placements"/>
    <x v="1"/>
    <x v="1"/>
  </r>
  <r>
    <n v="1"/>
    <n v="0"/>
    <x v="0"/>
    <n v="1"/>
    <s v="Zebnuma2017@gmail.comGoogle Digital Marketing &amp; E-commerce"/>
    <n v="1382"/>
    <s v="Zeb Numa"/>
    <s v="Zebnuma2017@gmail.com"/>
    <n v="7150504056116"/>
    <x v="7"/>
    <s v="google-digital-marketing-ecommerce"/>
    <s v="Google"/>
    <s v="2025-07-12T07:06:10.913Z"/>
    <s v="2025-10-29T21:20:19.352Z"/>
    <n v="4"/>
    <n v="8"/>
    <x v="0"/>
    <s v="No"/>
    <s v="akepb-hunza-female-7t9is"/>
    <s v="AKEPB - Hunza (Female)"/>
    <s v="Google Career Certificates Scholarship Program "/>
    <s v="oDbBs"/>
    <m/>
    <m/>
    <x v="0"/>
    <x v="20"/>
    <x v="4"/>
    <s v="+923442450240"/>
    <n v="7150504056116"/>
    <d v="1989-05-30T00:00:00"/>
    <x v="8"/>
    <x v="41"/>
    <s v="Aminabad shimshal "/>
    <x v="1"/>
    <s v="Married"/>
    <x v="5"/>
    <x v="0"/>
    <s v="Advanced technical or soft skills training"/>
    <x v="0"/>
    <x v="0"/>
  </r>
  <r>
    <n v="1"/>
    <n v="0"/>
    <x v="0"/>
    <n v="1"/>
    <s v="alihaiderbarcha4@gmail.comGoogle Data Analytics"/>
    <n v="1383"/>
    <s v="Ali Haider"/>
    <s v="alihaiderbarcha4@gmail.com"/>
    <n v="7150249426797"/>
    <x v="1"/>
    <s v="google-data-analytics"/>
    <s v="Google"/>
    <s v="2025-07-10T15:10:21.330Z"/>
    <s v="2025-10-18T17:36:02.675Z"/>
    <n v="4"/>
    <n v="9"/>
    <x v="0"/>
    <s v="No"/>
    <s v="akepb-hunza-male-y3dkd"/>
    <s v="AKEPB - Hunza (Male)"/>
    <s v="Google Career Certificates Scholarship Program "/>
    <m/>
    <m/>
    <m/>
    <x v="0"/>
    <x v="7"/>
    <x v="4"/>
    <s v="+923477713674"/>
    <n v="7150249426797"/>
    <d v="2001-12-13T00:00:00"/>
    <x v="8"/>
    <x v="40"/>
    <s v="Farmanabad Jamat Khana"/>
    <x v="0"/>
    <s v="Single"/>
    <x v="3"/>
    <x v="0"/>
    <s v="Job referrals or placement support"/>
    <x v="1"/>
    <x v="1"/>
  </r>
  <r>
    <n v="1"/>
    <n v="0"/>
    <x v="0"/>
    <n v="1"/>
    <s v="aziz.khan@akcpk.orgGoogle Data Analytics"/>
    <n v="1384"/>
    <s v="Muhammad Aziz Khan"/>
    <s v="aziz.khan@akcpk.org"/>
    <n v="3460335295405"/>
    <x v="1"/>
    <s v="google-data-analytics"/>
    <s v="Google"/>
    <s v="2025-07-10T13:57:39.751Z"/>
    <m/>
    <n v="0"/>
    <n v="9"/>
    <x v="0"/>
    <s v="No"/>
    <s v="akepb-gupis-yasin-male-pgsfi"/>
    <s v="AKEPB - Gupis Yasin (Male)"/>
    <s v="Google Career Certificates Scholarship Program "/>
    <m/>
    <m/>
    <m/>
    <x v="0"/>
    <x v="0"/>
    <x v="0"/>
    <s v="+923555872939"/>
    <n v="3460335295405"/>
    <d v="1974-01-01T00:00:00"/>
    <x v="2"/>
    <x v="9"/>
    <s v="JK4 Barkulti"/>
    <x v="0"/>
    <s v="Married"/>
    <x v="2"/>
    <x v="0"/>
    <s v="Support My Family members for Upskilling"/>
    <x v="3"/>
    <x v="0"/>
  </r>
  <r>
    <n v="1"/>
    <n v="0"/>
    <x v="0"/>
    <n v="1"/>
    <s v="anitaayub75@gmail.comGoogle Digital Marketing &amp; E-commerce"/>
    <n v="1385"/>
    <s v="Anita"/>
    <s v="anitaayub75@gmail.com"/>
    <n v="7150222314374"/>
    <x v="7"/>
    <s v="google-digital-marketing-ecommerce"/>
    <s v="Google"/>
    <s v="2023-06-12T16:54:04.994Z"/>
    <s v="2025-08-20T06:33:23.887Z"/>
    <n v="0"/>
    <n v="8"/>
    <x v="0"/>
    <s v="No"/>
    <s v="akepb-southern-female-abvoo"/>
    <s v="AKEPB - Southern (Female)"/>
    <m/>
    <s v="oDbBs"/>
    <m/>
    <m/>
    <x v="0"/>
    <x v="0"/>
    <x v="0"/>
    <s v="+923481354696"/>
    <n v="7150222314374"/>
    <d v="1996-05-03T00:00:00"/>
    <x v="6"/>
    <x v="20"/>
    <s v="Salimabad "/>
    <x v="1"/>
    <s v="Single"/>
    <x v="2"/>
    <x v="6"/>
    <s v="Entrepreneurship support and mentoring"/>
    <x v="0"/>
    <x v="0"/>
  </r>
  <r>
    <n v="1"/>
    <n v="0"/>
    <x v="0"/>
    <n v="1"/>
    <s v="rukhsarbahadur488@gmail.comGoogle Project Management"/>
    <n v="1386"/>
    <s v="Rukhsar Bahadur"/>
    <s v="rukhsarbahadur488@gmail.com"/>
    <n v="4210121915578"/>
    <x v="0"/>
    <s v="google-project-management"/>
    <s v="Google"/>
    <s v="2025-07-24T09:52:55.238Z"/>
    <s v="2025-11-01T13:23:20.352Z"/>
    <n v="5"/>
    <n v="7"/>
    <x v="0"/>
    <s v="No"/>
    <s v="akepb-southern-female-abvoo"/>
    <s v="AKEPB - Southern (Female)"/>
    <s v="Google Career Certificates Scholarship Program "/>
    <s v="GgvHw"/>
    <s v="2025-08-09T10:24:08.000Z"/>
    <m/>
    <x v="0"/>
    <x v="27"/>
    <x v="2"/>
    <s v="+923132188707"/>
    <n v="4210121915578"/>
    <d v="2005-03-22T00:00:00"/>
    <x v="6"/>
    <x v="20"/>
    <s v="karimabad"/>
    <x v="1"/>
    <s v="Single"/>
    <x v="1"/>
    <x v="1"/>
    <s v="Advanced technical or soft skills training"/>
    <x v="1"/>
    <x v="2"/>
  </r>
  <r>
    <n v="1"/>
    <n v="0"/>
    <x v="0"/>
    <n v="1"/>
    <s v="mominajaan333@gmail.comGoogle Data Analytics"/>
    <n v="1387"/>
    <s v="Momina jan"/>
    <s v="mominajaan333@gmail.com"/>
    <n v="7150198996932"/>
    <x v="1"/>
    <s v="google-data-analytics"/>
    <s v="Google"/>
    <s v="2025-09-16T07:46:25.682Z"/>
    <s v="2025-09-16T08:19:12.597Z"/>
    <n v="0"/>
    <n v="9"/>
    <x v="0"/>
    <s v="No"/>
    <s v="akepb-gilgit-i-female-10um4"/>
    <s v="AKEPB - Gilgit I (Female)"/>
    <s v="Google Career Certificates Scholarship Program "/>
    <m/>
    <s v="2025-09-20T21:08:31.000Z"/>
    <s v="https://www.coursera.org/account/accomplishments/specialization/R4I8T5BOAA7H"/>
    <x v="0"/>
    <x v="0"/>
    <x v="0"/>
    <s v="+923488865673"/>
    <n v="7150198996932"/>
    <d v="2003-08-22T00:00:00"/>
    <x v="0"/>
    <x v="0"/>
    <s v="Aminabad jutiyal gilgit."/>
    <x v="1"/>
    <s v="Single"/>
    <x v="1"/>
    <x v="0"/>
    <s v="After completing this course according to the mentioned time will not only access and unlock the above opportunities, it will also help me to be able and strong enough in each by new skills, knowledge, and a well know information, which will make me able to catch all these opportunities by myself one by one, and support my family financially and emotional because I am the 1st child from my home who is going to complete her bachelors degree and they expects from me a lot. "/>
    <x v="1"/>
    <x v="2"/>
  </r>
  <r>
    <n v="1"/>
    <n v="0"/>
    <x v="2"/>
    <n v="1"/>
    <s v="mumaizaazeem@gmail.comGoogle Digital Marketing &amp; E-commerce"/>
    <n v="1388"/>
    <s v="Mumaiza Azim"/>
    <s v="mumaizaazeem@gmail.com"/>
    <n v="1520207532606"/>
    <x v="7"/>
    <s v="google-digital-marketing-ecommerce"/>
    <s v="Google"/>
    <s v="2025-07-15T15:02:04.553Z"/>
    <s v="2025-10-16T17:33:37.838Z"/>
    <n v="1"/>
    <n v="8"/>
    <x v="0"/>
    <s v="No"/>
    <s v="akepb-upper-chitral-female-v8f6g"/>
    <s v="AKEPB - Upper Chitral (Female)"/>
    <m/>
    <s v="GgvHw"/>
    <s v="2025-08-20T04:06:05.000Z"/>
    <s v="https://www.coursera.org/account/accomplishments/specialization/FEAQSF0B376X"/>
    <x v="0"/>
    <x v="11"/>
    <x v="1"/>
    <s v="+923452237610"/>
    <n v="1520207532606"/>
    <d v="1998-04-03T00:00:00"/>
    <x v="7"/>
    <x v="37"/>
    <s v="Syed Abad"/>
    <x v="1"/>
    <s v="Single"/>
    <x v="2"/>
    <x v="1"/>
    <s v="Entrepreneurship support and mentoring"/>
    <x v="0"/>
    <x v="1"/>
  </r>
  <r>
    <n v="1"/>
    <n v="0"/>
    <x v="0"/>
    <n v="1"/>
    <s v="bibisafia504@gmail.comGoogle Project Management"/>
    <n v="1389"/>
    <s v="Safia Bibi"/>
    <s v="bibisafia504@gmail.com"/>
    <n v="7140305815180"/>
    <x v="0"/>
    <s v="google-project-management"/>
    <s v="Google"/>
    <s v="2025-07-18T14:25:00.214Z"/>
    <s v="2025-11-01T09:10:45.292Z"/>
    <n v="2"/>
    <n v="7"/>
    <x v="0"/>
    <s v="No"/>
    <s v="akepb-gupis-yasin-female-0ybr0"/>
    <s v="AKEPB - Gupis Yasin (Female)"/>
    <m/>
    <s v="GgvHw"/>
    <s v="2025-10-15T09:33:08.000Z"/>
    <s v="https://www.coursera.org/account/accomplishments/specialization/OTVY9DX1M3AP"/>
    <x v="0"/>
    <x v="16"/>
    <x v="3"/>
    <s v="+923554910938"/>
    <n v="7140305815180"/>
    <d v="1999-06-01T00:00:00"/>
    <x v="2"/>
    <x v="42"/>
    <s v="Jk 8"/>
    <x v="1"/>
    <s v="Married"/>
    <x v="5"/>
    <x v="0"/>
    <s v="Entrepreneurship support and mentoring"/>
    <x v="0"/>
    <x v="0"/>
  </r>
  <r>
    <n v="1"/>
    <n v="0"/>
    <x v="0"/>
    <n v="1"/>
    <s v="kaleemulahbaig@gmail.comGoogle Digital Marketing &amp; E-commerce"/>
    <n v="1390"/>
    <s v="Kaleem Ullah Baig"/>
    <s v="kaleemulahbaig@gmail.com"/>
    <n v="7150187340523"/>
    <x v="7"/>
    <s v="google-digital-marketing-ecommerce"/>
    <s v="Google"/>
    <s v="2025-08-25T07:30:52.365Z"/>
    <s v="2025-09-29T07:41:14.080Z"/>
    <n v="1"/>
    <n v="7"/>
    <x v="0"/>
    <s v="No"/>
    <s v="akepb-hunza-male-y3dkd"/>
    <s v="AKEPB - Hunza (Male)"/>
    <m/>
    <s v="xCh7v"/>
    <s v="2025-07-24T09:51:48.000Z"/>
    <s v="https://www.coursera.org/account/accomplishments/specialization/GP2KMJ5MT0H5"/>
    <x v="0"/>
    <x v="1"/>
    <x v="1"/>
    <s v="+923448821737"/>
    <n v="7150187340523"/>
    <d v="1989-10-12T00:00:00"/>
    <x v="8"/>
    <x v="44"/>
    <s v="Ahmadabad Payeen JK"/>
    <x v="0"/>
    <s v="Married"/>
    <x v="2"/>
    <x v="7"/>
    <s v="Entrepreneurship support and mentoring"/>
    <x v="4"/>
    <x v="0"/>
  </r>
  <r>
    <n v="0"/>
    <n v="1"/>
    <x v="1"/>
    <n v="0"/>
    <s v="nehafaisal2245@gmail.comGoogle Data Analytics"/>
    <n v="1391"/>
    <s v="Neha Faisal"/>
    <s v="nehafaisal2245@gmail.com"/>
    <n v="4210123997506"/>
    <x v="1"/>
    <s v="google-data-analytics"/>
    <s v="Google"/>
    <s v="2025-05-14T05:06:25.209Z"/>
    <s v="2025-09-11T08:57:49.521Z"/>
    <n v="1"/>
    <n v="9"/>
    <x v="0"/>
    <s v="No"/>
    <s v="akepb-southern-female-abvoo"/>
    <s v="AKEPB - Southern (Female)"/>
    <s v="Google Career Certificates Scholarship Program "/>
    <m/>
    <s v="2025-10-22T07:46:40.000Z"/>
    <s v="https://www.coursera.org/account/accomplishments/specialization/MJU1UNPH3L2F"/>
    <x v="0"/>
    <x v="2"/>
    <x v="1"/>
    <s v="+923122844476"/>
    <n v="4210123997506"/>
    <d v="2005-10-24T00:00:00"/>
    <x v="6"/>
    <x v="20"/>
    <s v="Karimabad "/>
    <x v="1"/>
    <s v="Single"/>
    <x v="1"/>
    <x v="5"/>
    <s v="Job referrals or placement support"/>
    <x v="1"/>
    <x v="1"/>
  </r>
  <r>
    <n v="0"/>
    <n v="0"/>
    <x v="1"/>
    <n v="0"/>
    <s v="zeeshanali7razi@gmail.comGoogle Cybersecurity"/>
    <n v="1392"/>
    <s v="Zeeshan Ali"/>
    <s v="zeeshanali7razi@gmail.com"/>
    <n v="7150504137283"/>
    <x v="2"/>
    <s v="google-cybersecurity"/>
    <s v="Google"/>
    <s v="2025-07-11T10:38:54.398Z"/>
    <s v="2025-10-17T08:23:18.922Z"/>
    <n v="0"/>
    <n v="9"/>
    <x v="0"/>
    <s v="No"/>
    <s v="akepb-hunza-male-y3dkd"/>
    <s v="AKEPB - Hunza (Male)"/>
    <s v="Google Career Certificates Scholarship Program "/>
    <m/>
    <s v="2025-09-06T07:45:04.000Z"/>
    <s v="https://www.coursera.org/account/accomplishments/specialization/E5W6JHLPI0BP"/>
    <x v="0"/>
    <x v="0"/>
    <x v="0"/>
    <s v="+923413034946"/>
    <n v="7150504137283"/>
    <d v="2001-10-06T00:00:00"/>
    <x v="8"/>
    <x v="46"/>
    <s v="Gulmit"/>
    <x v="0"/>
    <s v="Single"/>
    <x v="0"/>
    <x v="0"/>
    <s v="Advanced technical or soft skills training"/>
    <x v="1"/>
    <x v="1"/>
  </r>
  <r>
    <n v="0"/>
    <n v="2"/>
    <x v="1"/>
    <n v="0"/>
    <s v="tarazainasreen04@gmail.comGoogle Project Management"/>
    <n v="1393"/>
    <s v="Nasreen"/>
    <s v="tarazainasreen04@gmail.com"/>
    <n v="7170205754764"/>
    <x v="0"/>
    <s v="google-project-management"/>
    <s v="Google"/>
    <s v="2025-07-13T18:20:51.686Z"/>
    <s v="2025-10-29T17:14:02.394Z"/>
    <n v="0"/>
    <n v="6"/>
    <x v="0"/>
    <s v="No"/>
    <s v="akepb-southern-female-abvoo"/>
    <s v="AKEPB - Southern (Female)"/>
    <s v="Google Career Certificates Scholarship Program "/>
    <s v="xCh7v"/>
    <s v="2025-09-23T20:09:35.000Z"/>
    <s v="https://www.coursera.org/account/accomplishments/specialization/31HOXPU34R37"/>
    <x v="0"/>
    <x v="0"/>
    <x v="0"/>
    <s v="+923448832656"/>
    <n v="7170205754764"/>
    <d v="2000-03-23T00:00:00"/>
    <x v="6"/>
    <x v="20"/>
    <s v="Karimabad "/>
    <x v="1"/>
    <s v="Single"/>
    <x v="0"/>
    <x v="5"/>
    <s v="Advanced technical or soft skills training"/>
    <x v="1"/>
    <x v="1"/>
  </r>
  <r>
    <n v="1"/>
    <n v="0"/>
    <x v="2"/>
    <n v="1"/>
    <s v="saleemsadaat346@gmail.comGoogle Digital Marketing &amp; E-commerce"/>
    <n v="1394"/>
    <s v="Shah Saleem"/>
    <s v="saleemsadaat346@gmail.com"/>
    <n v="7140303461773"/>
    <x v="7"/>
    <s v="google-digital-marketing-ecommerce"/>
    <s v="Google"/>
    <s v="2025-08-02T11:04:45.173Z"/>
    <s v="2025-09-03T06:10:25.262Z"/>
    <n v="0"/>
    <n v="8"/>
    <x v="0"/>
    <s v="No"/>
    <s v="akepb-gilgit-i-male-mcigl"/>
    <s v="AKEPB - Gilgit I (Male)"/>
    <s v="Google Career Certificates Scholarship Program "/>
    <s v="GgvHw"/>
    <s v="2025-09-08T05:51:40.000Z"/>
    <s v="https://www.coursera.org/account/accomplishments/specialization/WJWCSLLVPAFF"/>
    <x v="0"/>
    <x v="0"/>
    <x v="0"/>
    <s v="+923150019079"/>
    <n v="7140303461773"/>
    <d v="1998-07-05T00:00:00"/>
    <x v="0"/>
    <x v="0"/>
    <s v="Khomer jk"/>
    <x v="0"/>
    <s v="Single"/>
    <x v="2"/>
    <x v="7"/>
    <s v="Advanced technical or soft skills training"/>
    <x v="0"/>
    <x v="1"/>
  </r>
  <r>
    <n v="0"/>
    <n v="0"/>
    <x v="1"/>
    <n v="0"/>
    <s v="Saher_khowaja@hotmail.comGoogle Advanced Data Analytics"/>
    <n v="1395"/>
    <s v="Sehrish khowaja"/>
    <s v="Saher_khowaja@hotmail.com"/>
    <n v="4130816279362"/>
    <x v="5"/>
    <s v="google-advanced-data-analytics"/>
    <s v="Google"/>
    <s v="2025-07-11T22:54:21.419Z"/>
    <s v="2025-08-03T12:12:36.917Z"/>
    <n v="0"/>
    <n v="8"/>
    <x v="0"/>
    <s v="No"/>
    <s v="akepb-southern-female-abvoo"/>
    <s v="AKEPB - Southern (Female)"/>
    <m/>
    <m/>
    <s v="2025-09-12T04:20:49.000Z"/>
    <s v="https://www.coursera.org/account/accomplishments/specialization/ATIPOMSFIMPX"/>
    <x v="0"/>
    <x v="0"/>
    <x v="0"/>
    <s v="+923327114658"/>
    <n v="4130816279362"/>
    <d v="1987-02-15T00:00:00"/>
    <x v="6"/>
    <x v="30"/>
    <s v="Tando mohd khan"/>
    <x v="1"/>
    <s v="Single"/>
    <x v="5"/>
    <x v="0"/>
    <s v="Support My Family members for Upskilling"/>
    <x v="4"/>
    <x v="0"/>
  </r>
  <r>
    <n v="1"/>
    <n v="0"/>
    <x v="0"/>
    <n v="1"/>
    <s v="zuhur.ctl@gmail.comGoogle IT Support"/>
    <n v="1396"/>
    <s v="Zuhuruddin"/>
    <s v="zuhur.ctl@gmail.com"/>
    <n v="1520295822079"/>
    <x v="6"/>
    <s v="google-it-support"/>
    <s v="Google"/>
    <s v="2025-07-11T03:04:48.222Z"/>
    <s v="2025-09-22T06:52:50.977Z"/>
    <n v="2"/>
    <n v="6"/>
    <x v="0"/>
    <s v="No"/>
    <s v="akepb-upper-chitral-male-c5jhi"/>
    <s v="AKEPB - Upper Chitral (Male)"/>
    <s v="Google Career Certificates Scholarship Program "/>
    <s v="xCh7v"/>
    <s v="2025-10-20T10:21:53.000Z"/>
    <s v="https://www.coursera.org/account/accomplishments/specialization/ERH1N0UJUBJU"/>
    <x v="0"/>
    <x v="13"/>
    <x v="6"/>
    <s v="+923469896558"/>
    <n v="1520295822079"/>
    <d v="1987-02-12T00:00:00"/>
    <x v="7"/>
    <x v="38"/>
    <s v="Morder Payeen."/>
    <x v="0"/>
    <s v="Married"/>
    <x v="2"/>
    <x v="1"/>
    <s v="Advanced technical or soft skills training"/>
    <x v="4"/>
    <x v="1"/>
  </r>
  <r>
    <n v="1"/>
    <n v="0"/>
    <x v="0"/>
    <n v="1"/>
    <s v="arzishkhuwaja50@gmail.comGoogle Cybersecurity"/>
    <n v="1397"/>
    <s v="Arzish Asghar Ali"/>
    <s v="arzishkhuwaja50@gmail.com"/>
    <n v="4110461975856"/>
    <x v="2"/>
    <s v="google-cybersecurity"/>
    <s v="Google"/>
    <s v="2025-07-30T17:06:17.786Z"/>
    <s v="2025-10-16T19:30:53.939Z"/>
    <n v="3"/>
    <n v="9"/>
    <x v="0"/>
    <s v="No"/>
    <s v="akepb-southern-female-abvoo"/>
    <s v="AKEPB - Southern (Female)"/>
    <s v="Google Career Certificates Scholarship Program "/>
    <s v="xCh7v"/>
    <s v="2025-09-11T00:02:35.000Z"/>
    <s v="https://www.coursera.org/account/accomplishments/specialization/PAY0LB24PA60"/>
    <x v="0"/>
    <x v="13"/>
    <x v="6"/>
    <s v="+923456436099"/>
    <n v="4110461975856"/>
    <d v="2005-05-02T00:00:00"/>
    <x v="6"/>
    <x v="30"/>
    <s v="Tando bago"/>
    <x v="1"/>
    <s v="Single"/>
    <x v="1"/>
    <x v="2"/>
    <s v="Advanced technical or soft skills training"/>
    <x v="1"/>
    <x v="2"/>
  </r>
  <r>
    <n v="1"/>
    <n v="0"/>
    <x v="2"/>
    <n v="1"/>
    <s v="hbjan321@gmail.comGoogle Data Analytics"/>
    <n v="1398"/>
    <s v="Hina"/>
    <s v="hbjan321@gmail.com"/>
    <n v="7140211113654"/>
    <x v="1"/>
    <s v="google-data-analytics"/>
    <s v="Google"/>
    <s v="2025-09-15T05:40:23.229Z"/>
    <s v="2025-09-15T05:40:50.360Z"/>
    <n v="0"/>
    <n v="9"/>
    <x v="0"/>
    <s v="No"/>
    <s v="akepb-gilgit-i-female-10um4"/>
    <s v="AKEPB - Gilgit I (Female)"/>
    <m/>
    <s v="GgvHw"/>
    <s v="2025-08-21T10:13:48.000Z"/>
    <s v="https://www.coursera.org/account/accomplishments/specialization/1MZWMOGS7OP7"/>
    <x v="0"/>
    <x v="0"/>
    <x v="0"/>
    <s v="+923126657119"/>
    <n v="7140211113654"/>
    <d v="1994-10-27T00:00:00"/>
    <x v="0"/>
    <x v="0"/>
    <s v="Karim town gilgit"/>
    <x v="1"/>
    <s v="Married"/>
    <x v="2"/>
    <x v="6"/>
    <s v="Support My Family members for Upskilling"/>
    <x v="0"/>
    <x v="0"/>
  </r>
  <r>
    <n v="1"/>
    <n v="0"/>
    <x v="2"/>
    <n v="1"/>
    <s v="sajida.wazirali@gmail.comGoogle Prompting Essentials"/>
    <n v="1399"/>
    <s v="Sajida Wazeer"/>
    <s v="sajida.wazirali@gmail.com"/>
    <n v="4140245594220"/>
    <x v="10"/>
    <s v="prompting-essentials-google"/>
    <s v="Google"/>
    <s v="2025-08-20T17:05:41.794Z"/>
    <s v="2025-09-10T17:03:38.224Z"/>
    <n v="0"/>
    <n v="4"/>
    <x v="0"/>
    <s v="No"/>
    <s v="akepb-southern-female-abvoo"/>
    <s v="AKEPB - Southern (Female)"/>
    <m/>
    <m/>
    <s v="2025-08-03T19:12:20.000Z"/>
    <s v="https://www.coursera.org/account/accomplishments/specialization/J2SIAD2MN704"/>
    <x v="0"/>
    <x v="0"/>
    <x v="0"/>
    <s v="+923333747156"/>
    <n v="4140245594220"/>
    <d v="1992-02-07T00:00:00"/>
    <x v="6"/>
    <x v="31"/>
    <s v="Hussainabad"/>
    <x v="1"/>
    <s v="Single"/>
    <x v="1"/>
    <x v="2"/>
    <s v="Internship placements"/>
    <x v="0"/>
    <x v="1"/>
  </r>
  <r>
    <n v="1"/>
    <n v="0"/>
    <x v="0"/>
    <n v="1"/>
    <s v="alyfarooq258@gmail.comGoogle Data Analytics"/>
    <n v="1400"/>
    <s v="Farooq"/>
    <s v="alyfarooq258@gmail.com"/>
    <n v="7140303496361"/>
    <x v="1"/>
    <s v="google-data-analytics"/>
    <s v="Google"/>
    <s v="2025-09-15T15:56:51.918Z"/>
    <m/>
    <n v="0"/>
    <n v="9"/>
    <x v="0"/>
    <s v="No"/>
    <s v="akepb-gilgit-i-male-mcigl"/>
    <s v="AKEPB - Gilgit I (Male)"/>
    <s v="Google Career Certificates Scholarship Program "/>
    <s v="xCh7v"/>
    <s v="2025-07-12T18:58:50.000Z"/>
    <s v="https://www.coursera.org/account/accomplishments/specialization/YH9DIYIRRTKM"/>
    <x v="0"/>
    <x v="0"/>
    <x v="0"/>
    <s v="+923554172063"/>
    <n v="7140303496361"/>
    <d v="1997-09-10T00:00:00"/>
    <x v="0"/>
    <x v="0"/>
    <s v="Zulfiqar Abad gilgit"/>
    <x v="0"/>
    <s v="Single"/>
    <x v="1"/>
    <x v="0"/>
    <s v="Advanced technical or soft skills training"/>
    <x v="0"/>
    <x v="2"/>
  </r>
  <r>
    <n v="1"/>
    <n v="0"/>
    <x v="0"/>
    <n v="1"/>
    <s v="asifmuradghizri1234@gmail.comGoogle Cybersecurity"/>
    <n v="1401"/>
    <s v="Asif Murad"/>
    <s v="asifmuradghizri1234@gmail.com"/>
    <n v="7140137875059"/>
    <x v="2"/>
    <s v="google-cybersecurity"/>
    <s v="Google"/>
    <s v="2025-09-21T04:37:02.982Z"/>
    <s v="2025-09-25T04:11:53.274Z"/>
    <n v="0"/>
    <n v="9"/>
    <x v="0"/>
    <s v="No"/>
    <s v="akepb-gupis-yasin-male-pgsfi"/>
    <s v="AKEPB - Gupis Yasin (Male)"/>
    <s v="Google Career Certificates Scholarship Program "/>
    <s v="GgvHw"/>
    <s v="2025-08-17T12:42:21.000Z"/>
    <s v="https://www.coursera.org/account/accomplishments/specialization/PSCRJWBVK9CT"/>
    <x v="0"/>
    <x v="0"/>
    <x v="0"/>
    <s v="+923554999324"/>
    <n v="7140137875059"/>
    <d v="2005-06-10T00:00:00"/>
    <x v="2"/>
    <x v="9"/>
    <s v="Gupis Bala "/>
    <x v="0"/>
    <s v="Single"/>
    <x v="6"/>
    <x v="4"/>
    <s v="Entrepreneurship support and mentoring"/>
    <x v="1"/>
    <x v="2"/>
  </r>
  <r>
    <n v="0"/>
    <n v="1"/>
    <x v="1"/>
    <n v="0"/>
    <s v="ajabkhanshahnavi@gmail.comGoogle Project Management"/>
    <n v="1402"/>
    <s v="Ajab Khan"/>
    <s v="ajabkhanshahnavi@gmail.com"/>
    <n v="1520281366095"/>
    <x v="0"/>
    <s v="google-project-management"/>
    <s v="Google"/>
    <s v="2025-08-07T12:23:37.945Z"/>
    <s v="2025-10-25T11:06:46.123Z"/>
    <n v="1"/>
    <n v="7"/>
    <x v="0"/>
    <s v="No"/>
    <s v="akepb-upper-chitral-male-c5jhi"/>
    <s v="AKEPB - Upper Chitral (Male)"/>
    <s v="Google Career Certificates Scholarship Program "/>
    <s v="GgvHw"/>
    <s v="2025-10-05T18:48:00.000Z"/>
    <s v="https://www.coursera.org/account/accomplishments/specialization/K0E1Q7JRN7AQ"/>
    <x v="0"/>
    <x v="1"/>
    <x v="1"/>
    <s v="+923000686977"/>
    <n v="1520281366095"/>
    <d v="1990-01-06T00:00:00"/>
    <x v="7"/>
    <x v="38"/>
    <s v="Lone"/>
    <x v="0"/>
    <s v="Married"/>
    <x v="1"/>
    <x v="0"/>
    <s v="Advanced technical or soft skills training"/>
    <x v="0"/>
    <x v="0"/>
  </r>
  <r>
    <n v="1"/>
    <n v="0"/>
    <x v="2"/>
    <n v="1"/>
    <s v="maheenshah2168@gmail.comGoogle Project Management"/>
    <n v="1403"/>
    <s v="Maheen Shah"/>
    <s v="maheenshah2168@gmail.com"/>
    <n v="4210192334198"/>
    <x v="0"/>
    <s v="google-project-management"/>
    <s v="Google"/>
    <s v="2025-09-12T14:22:02.788Z"/>
    <s v="2025-09-21T11:01:06.228Z"/>
    <n v="0"/>
    <n v="7"/>
    <x v="0"/>
    <s v="No"/>
    <s v="akepb-ishkoman-punial-female-2u5yl"/>
    <s v="AKEPB - Ishkoman Punial (Female)"/>
    <m/>
    <s v="xCh7v"/>
    <s v="2025-10-27T22:02:13.000Z"/>
    <s v="https://www.coursera.org/account/accomplishments/specialization/Y8SOJJ78ORHU"/>
    <x v="0"/>
    <x v="0"/>
    <x v="0"/>
    <s v="+923130887551"/>
    <n v="4210192334198"/>
    <d v="2002-01-10T00:00:00"/>
    <x v="3"/>
    <x v="35"/>
    <s v="Gishgish bala jk"/>
    <x v="1"/>
    <s v="Engaged"/>
    <x v="3"/>
    <x v="4"/>
    <s v="Advanced technical or soft skills training"/>
    <x v="1"/>
    <x v="0"/>
  </r>
  <r>
    <n v="1"/>
    <n v="0"/>
    <x v="0"/>
    <n v="1"/>
    <s v="alishwaahmed33@gmail.comGoogle Digital Marketing &amp; E-commerce"/>
    <n v="1404"/>
    <s v="Alishwa ahmad"/>
    <s v="alishwaahmed33@gmail.com"/>
    <n v="7140278977644"/>
    <x v="7"/>
    <s v="google-digital-marketing-ecommerce"/>
    <s v="Google"/>
    <s v="2025-07-20T08:42:34.453Z"/>
    <s v="2025-08-05T21:09:08.832Z"/>
    <n v="1"/>
    <n v="8"/>
    <x v="0"/>
    <s v="No"/>
    <s v="akepb-ishkoman-punial-female-2u5yl"/>
    <s v="AKEPB - Ishkoman Punial (Female)"/>
    <s v="Google Career Certificates Scholarship Program "/>
    <s v="GgvHw"/>
    <s v="2025-07-29T17:40:08.000Z"/>
    <m/>
    <x v="0"/>
    <x v="11"/>
    <x v="1"/>
    <s v="+923478018336"/>
    <n v="7140278977644"/>
    <d v="2001-02-20T00:00:00"/>
    <x v="3"/>
    <x v="10"/>
    <s v="Central jamat khana 1 gahkuch ghizer"/>
    <x v="1"/>
    <s v="Single"/>
    <x v="5"/>
    <x v="5"/>
    <s v="Support My Family members for Upskilling"/>
    <x v="1"/>
    <x v="1"/>
  </r>
  <r>
    <n v="1"/>
    <n v="0"/>
    <x v="0"/>
    <n v="1"/>
    <s v="sher.ahmad.acma@gmail.comGoogle Data Analytics"/>
    <n v="1405"/>
    <s v="Sher Ahmad"/>
    <s v="sher.ahmad.acma@gmail.com"/>
    <n v="4220131824239"/>
    <x v="1"/>
    <s v="google-data-analytics"/>
    <s v="Google"/>
    <s v="2025-07-24T10:46:07.061Z"/>
    <s v="2025-07-25T06:07:19.653Z"/>
    <n v="0"/>
    <n v="9"/>
    <x v="0"/>
    <s v="No"/>
    <s v="akepb-gilgit-i-male-mcigl"/>
    <s v="AKEPB - Gilgit I (Male)"/>
    <s v="Google Career Certificates Scholarship Program "/>
    <s v="xCh7v"/>
    <s v="2025-08-03T00:54:26.000Z"/>
    <s v="https://www.coursera.org/account/accomplishments/specialization/IIEONSKGJ6R0"/>
    <x v="0"/>
    <x v="0"/>
    <x v="0"/>
    <s v="+923445905440"/>
    <n v="4220131824239"/>
    <d v="1977-05-11T00:00:00"/>
    <x v="0"/>
    <x v="0"/>
    <s v="Sonikot"/>
    <x v="0"/>
    <s v="Married"/>
    <x v="2"/>
    <x v="8"/>
    <s v="Support My Family members for Upskilling"/>
    <x v="3"/>
    <x v="0"/>
  </r>
  <r>
    <n v="1"/>
    <n v="0"/>
    <x v="0"/>
    <n v="1"/>
    <s v="nasiramin965@gmail.comGoogle Digital Marketing &amp; E-commerce"/>
    <n v="1406"/>
    <s v="Nasir Amin"/>
    <s v="nasiramin965@gmail.com"/>
    <n v="7150403967745"/>
    <x v="7"/>
    <s v="google-digital-marketing-ecommerce"/>
    <s v="Google"/>
    <s v="2025-07-12T07:14:35.203Z"/>
    <s v="2025-10-10T12:25:30.063Z"/>
    <n v="1"/>
    <n v="8"/>
    <x v="0"/>
    <s v="No"/>
    <s v="akepb-hunza-male-y3dkd"/>
    <s v="AKEPB - Hunza (Male)"/>
    <s v="Google Career Certificates Scholarship Program "/>
    <s v="xCh7v"/>
    <s v="2025-07-23T10:49:51.000Z"/>
    <s v="https://www.coursera.org/account/accomplishments/specialization/GI8IVEG0TNXC"/>
    <x v="0"/>
    <x v="11"/>
    <x v="1"/>
    <s v="+923555833148"/>
    <n v="7150403967745"/>
    <d v="1998-01-25T00:00:00"/>
    <x v="8"/>
    <x v="33"/>
    <s v="Bala , JK , Nasirabad "/>
    <x v="0"/>
    <s v="Single"/>
    <x v="1"/>
    <x v="4"/>
    <s v="Advanced technical or soft skills training"/>
    <x v="0"/>
    <x v="2"/>
  </r>
  <r>
    <n v="1"/>
    <n v="0"/>
    <x v="2"/>
    <n v="1"/>
    <s v="shehleezadinal1@gmail.comGoogle Digital Marketing &amp; E-commerce"/>
    <n v="1407"/>
    <s v="Shehleeza"/>
    <s v="shehleezadinal1@gmail.com"/>
    <n v="7150244578260"/>
    <x v="7"/>
    <s v="google-digital-marketing-ecommerce"/>
    <s v="Google"/>
    <s v="2025-07-11T10:29:32.424Z"/>
    <s v="2025-11-02T09:13:24.150Z"/>
    <n v="5"/>
    <n v="8"/>
    <x v="0"/>
    <s v="No"/>
    <s v="akepb-hunza-female-7t9is"/>
    <s v="AKEPB - Hunza (Female)"/>
    <s v="Google Career Certificates Scholarship Program "/>
    <m/>
    <s v="2025-07-11T03:25:27.000Z"/>
    <s v="https://www.coursera.org/account/accomplishments/specialization/49CDIRZ72G8R"/>
    <x v="0"/>
    <x v="5"/>
    <x v="2"/>
    <s v="+923482419280"/>
    <n v="7150244578260"/>
    <d v="1997-05-06T00:00:00"/>
    <x v="8"/>
    <x v="40"/>
    <s v="Aga khan abad Jamat khana "/>
    <x v="1"/>
    <s v="Single"/>
    <x v="5"/>
    <x v="2"/>
    <s v="Entrepreneurship support and mentoring"/>
    <x v="0"/>
    <x v="1"/>
  </r>
  <r>
    <n v="0"/>
    <n v="1"/>
    <x v="1"/>
    <n v="0"/>
    <s v="khankhalilgibran@gmail.comGoogle IT Automation with Python"/>
    <n v="1408"/>
    <s v="Khalil Ahmad"/>
    <s v="khankhalilgibran@gmail.com"/>
    <n v="7140158482753"/>
    <x v="8"/>
    <s v="google-it-automation"/>
    <s v="Google"/>
    <s v="2025-08-11T08:39:08.858Z"/>
    <s v="2025-09-10T18:09:03.417Z"/>
    <n v="1"/>
    <n v="7"/>
    <x v="0"/>
    <s v="No"/>
    <s v="akepb-gupis-yasin-male-pgsfi"/>
    <s v="AKEPB - Gupis Yasin (Male)"/>
    <s v="Google Career Certificates Scholarship Program "/>
    <s v="GgvHw"/>
    <s v="2025-10-26T16:05:50.000Z"/>
    <m/>
    <x v="0"/>
    <x v="1"/>
    <x v="1"/>
    <s v="+923555858973"/>
    <n v="7140158482753"/>
    <d v="2001-02-08T00:00:00"/>
    <x v="2"/>
    <x v="9"/>
    <s v="Hakis"/>
    <x v="0"/>
    <s v="Single"/>
    <x v="5"/>
    <x v="0"/>
    <s v="Job referrals or placement support"/>
    <x v="1"/>
    <x v="1"/>
  </r>
  <r>
    <n v="0"/>
    <n v="0"/>
    <x v="1"/>
    <n v="0"/>
    <s v="syedageet2022@gmail.comGoogle Advanced Data Analytics"/>
    <n v="1409"/>
    <s v="Sangita"/>
    <s v="syedageet2022@gmail.com"/>
    <n v="7140287876974"/>
    <x v="5"/>
    <s v="google-advanced-data-analytics"/>
    <s v="Google"/>
    <s v="2025-07-10T17:42:06.701Z"/>
    <s v="2025-07-10T19:00:58.689Z"/>
    <n v="0"/>
    <n v="8"/>
    <x v="0"/>
    <s v="No"/>
    <s v="akepb-ishkoman-punial-female-2u5yl"/>
    <s v="AKEPB - Ishkoman Punial (Female)"/>
    <s v="Google Career Certificates Scholarship Program "/>
    <s v="xCh7v"/>
    <s v="2025-08-15T19:11:08.000Z"/>
    <s v="https://www.coursera.org/account/accomplishments/specialization/M1BBXPOPVJMU"/>
    <x v="0"/>
    <x v="0"/>
    <x v="0"/>
    <s v="+923150149486"/>
    <n v="7140287876974"/>
    <d v="1997-10-10T00:00:00"/>
    <x v="3"/>
    <x v="12"/>
    <s v="Koicjdeh 2"/>
    <x v="1"/>
    <s v="Single"/>
    <x v="5"/>
    <x v="2"/>
    <s v="Support My Family members for Upskilling"/>
    <x v="0"/>
    <x v="0"/>
  </r>
  <r>
    <n v="0"/>
    <n v="0"/>
    <x v="1"/>
    <n v="0"/>
    <s v="alirazaa8861@gmail.comGoogle Advanced Data Analytics"/>
    <n v="1410"/>
    <s v="Ali Raza"/>
    <s v="alirazaa8861@gmail.com"/>
    <n v="7140240618243"/>
    <x v="5"/>
    <s v="google-advanced-data-analytics"/>
    <s v="Google"/>
    <s v="2025-07-24T10:18:37.037Z"/>
    <s v="2025-09-13T08:16:26.792Z"/>
    <n v="0"/>
    <n v="8"/>
    <x v="0"/>
    <s v="No"/>
    <s v="akepb-gilgit-i-male-mcigl"/>
    <s v="AKEPB - Gilgit I (Male)"/>
    <s v="Google Career Certificates Scholarship Program "/>
    <s v="xCh7v"/>
    <s v="2025-09-06T07:39:55.000Z"/>
    <s v="https://www.coursera.org/account/accomplishments/specialization/QXRBHONFB7UJ"/>
    <x v="0"/>
    <x v="0"/>
    <x v="0"/>
    <s v="+923555190280"/>
    <n v="7140240618243"/>
    <d v="1989-02-20T00:00:00"/>
    <x v="0"/>
    <x v="0"/>
    <s v="Karim Town"/>
    <x v="0"/>
    <s v="Single"/>
    <x v="2"/>
    <x v="6"/>
    <s v="Job referrals or placement support"/>
    <x v="0"/>
    <x v="0"/>
  </r>
  <r>
    <n v="1"/>
    <n v="0"/>
    <x v="0"/>
    <n v="1"/>
    <s v="fahinaandaleeb22@gmail.comGoogle IT Support"/>
    <n v="1411"/>
    <s v="Fahina Andaleeb"/>
    <s v="fahinaandaleeb22@gmail.com"/>
    <n v="1520294807228"/>
    <x v="6"/>
    <s v="google-it-support"/>
    <s v="Google"/>
    <s v="2025-07-24T12:00:25.550Z"/>
    <m/>
    <n v="0"/>
    <n v="6"/>
    <x v="0"/>
    <s v="No"/>
    <s v="akepb-upper-chitral-female-v8f6g"/>
    <s v="AKEPB - Upper Chitral (Female)"/>
    <s v="Google Career Certificates Scholarship Program "/>
    <s v="xCh7v"/>
    <s v="2025-08-30T11:58:04.000Z"/>
    <s v="https://www.coursera.org/account/accomplishments/specialization/8HKRQ1JD20PE"/>
    <x v="0"/>
    <x v="0"/>
    <x v="0"/>
    <s v="+923443142466"/>
    <n v="1520294807228"/>
    <d v="2000-02-02T00:00:00"/>
    <x v="7"/>
    <x v="37"/>
    <s v="Central jk Reshun Raghen"/>
    <x v="1"/>
    <s v="Single"/>
    <x v="2"/>
    <x v="2"/>
    <s v="Job referrals or placement support"/>
    <x v="1"/>
    <x v="1"/>
  </r>
  <r>
    <n v="1"/>
    <n v="0"/>
    <x v="2"/>
    <n v="1"/>
    <s v="kulsoomsadiq71@gmail.comGoogle AI Essentials"/>
    <n v="1412"/>
    <s v="Kulsoom sadiq"/>
    <s v="kulsoomsadiq71@gmail.com"/>
    <n v="4210106759972"/>
    <x v="3"/>
    <s v="ai-essentials-google"/>
    <s v="Google"/>
    <s v="2025-10-19T18:35:43.550Z"/>
    <s v="2025-10-19T18:50:11.311Z"/>
    <n v="0"/>
    <n v="5"/>
    <x v="0"/>
    <s v="No"/>
    <s v="akepb-southern-female-abvoo"/>
    <s v="AKEPB - Southern (Female)"/>
    <m/>
    <s v="xCh7v"/>
    <s v="2025-07-25T08:24:44.000Z"/>
    <s v="https://www.coursera.org/account/accomplishments/specialization/TKBGFB96EITM"/>
    <x v="0"/>
    <x v="0"/>
    <x v="0"/>
    <s v="+923072540008"/>
    <n v="4210106759972"/>
    <d v="2002-02-07T00:00:00"/>
    <x v="6"/>
    <x v="20"/>
    <s v="Karimabad "/>
    <x v="1"/>
    <s v="Single"/>
    <x v="1"/>
    <x v="5"/>
    <s v="Support My Family members for Upskilling"/>
    <x v="1"/>
    <x v="2"/>
  </r>
  <r>
    <n v="0"/>
    <n v="0"/>
    <x v="1"/>
    <n v="0"/>
    <s v="ulfatalishah9@gmail.comGoogle Cybersecurity"/>
    <n v="1413"/>
    <s v="ULFAT ALI SHAH"/>
    <s v="ulfatalishah9@gmail.com"/>
    <n v="7140267350619"/>
    <x v="2"/>
    <s v="google-cybersecurity"/>
    <s v="Google"/>
    <s v="2025-07-24T11:55:15.250Z"/>
    <s v="2025-07-24T12:12:22.335Z"/>
    <n v="0"/>
    <n v="9"/>
    <x v="0"/>
    <s v="No"/>
    <s v="akepb-ishkoman-punial-male-f97ix"/>
    <s v="AKEPB - Ishkoman Punial (Male)"/>
    <s v="Google Career Certificates Scholarship Program "/>
    <s v="GgvHw"/>
    <s v="2025-09-26T19:51:05.000Z"/>
    <s v="https://www.coursera.org/account/accomplishments/specialization/CJ2ODNOLQLDD"/>
    <x v="0"/>
    <x v="0"/>
    <x v="0"/>
    <s v="+923455526073"/>
    <n v="7140267350619"/>
    <d v="1995-05-04T00:00:00"/>
    <x v="3"/>
    <x v="47"/>
    <s v="Al Karim Jamat khana Singul "/>
    <x v="0"/>
    <s v="Single"/>
    <x v="5"/>
    <x v="1"/>
    <s v="Advanced technical or soft skills training"/>
    <x v="0"/>
    <x v="0"/>
  </r>
  <r>
    <n v="1"/>
    <n v="0"/>
    <x v="0"/>
    <n v="1"/>
    <s v="inaamhunzai@gmail.comGoogle Project Management"/>
    <n v="1414"/>
    <s v="Inaam Uddin"/>
    <s v="inaamhunzai@gmail.com"/>
    <n v="7150403942515"/>
    <x v="0"/>
    <s v="google-project-management"/>
    <s v="Google"/>
    <s v="2025-07-22T07:42:38.736Z"/>
    <m/>
    <n v="0"/>
    <n v="7"/>
    <x v="0"/>
    <s v="No"/>
    <s v="akepb-hunza-male-y3dkd"/>
    <s v="AKEPB - Hunza (Male)"/>
    <m/>
    <s v="GgvHw"/>
    <s v="2025-10-09T18:08:29.000Z"/>
    <s v="https://www.coursera.org/account/accomplishments/specialization/QFWQ0TMZ2EMP"/>
    <x v="0"/>
    <x v="0"/>
    <x v="0"/>
    <s v="+923465158128"/>
    <n v="7150403942515"/>
    <d v="1988-05-08T00:00:00"/>
    <x v="8"/>
    <x v="40"/>
    <s v="SultanAbad- AliAbad "/>
    <x v="0"/>
    <s v="Single"/>
    <x v="2"/>
    <x v="5"/>
    <s v="Job referrals or placement support"/>
    <x v="4"/>
    <x v="0"/>
  </r>
  <r>
    <n v="0"/>
    <n v="1"/>
    <x v="1"/>
    <n v="0"/>
    <s v="jamilashah905@gmail.comGoogle Data Analytics"/>
    <n v="1415"/>
    <s v="Jamila bibi"/>
    <s v="jamilashah905@gmail.com"/>
    <n v="7140305690160"/>
    <x v="1"/>
    <s v="google-data-analytics"/>
    <s v="Google"/>
    <s v="2025-07-17T07:50:28.035Z"/>
    <s v="2025-10-06T13:07:44.136Z"/>
    <n v="1"/>
    <n v="9"/>
    <x v="0"/>
    <s v="No"/>
    <s v="akepb-gupis-yasin-female-0ybr0"/>
    <s v="AKEPB - Gupis Yasin (Female)"/>
    <m/>
    <m/>
    <s v="2025-09-17T12:35:49.000Z"/>
    <s v="https://www.coursera.org/account/accomplishments/specialization/WRMFZZNNRNX8"/>
    <x v="0"/>
    <x v="2"/>
    <x v="1"/>
    <s v="+923554143888"/>
    <n v="7140305690160"/>
    <d v="1991-03-03T00:00:00"/>
    <x v="0"/>
    <x v="42"/>
    <s v="Central jk hundur silgan yasin"/>
    <x v="1"/>
    <s v="Single"/>
    <x v="5"/>
    <x v="4"/>
    <s v="Job referrals or placement support"/>
    <x v="0"/>
    <x v="0"/>
  </r>
  <r>
    <n v="1"/>
    <n v="0"/>
    <x v="2"/>
    <n v="1"/>
    <s v="ulfatalishah9@gmail.comGoogle UX Design"/>
    <n v="1416"/>
    <s v="ULFAT ALI SHAH"/>
    <s v="ulfatalishah9@gmail.com"/>
    <n v="7140267350619"/>
    <x v="9"/>
    <s v="google-ux-design"/>
    <s v="Google"/>
    <s v="2025-07-24T11:23:49.333Z"/>
    <s v="2025-07-24T11:53:12.189Z"/>
    <n v="0"/>
    <n v="8"/>
    <x v="0"/>
    <s v="No"/>
    <s v="akepb-ishkoman-punial-male-f97ix"/>
    <s v="AKEPB - Ishkoman Punial (Male)"/>
    <s v="Google Career Certificates Scholarship Program "/>
    <m/>
    <s v="2025-10-16T06:27:55.000Z"/>
    <s v="https://www.coursera.org/account/accomplishments/specialization/QHM16R93V7BD"/>
    <x v="0"/>
    <x v="0"/>
    <x v="0"/>
    <s v="+923455526073"/>
    <n v="7140267350619"/>
    <d v="1995-05-04T00:00:00"/>
    <x v="3"/>
    <x v="47"/>
    <s v="Al Karim Jamat khana Singul "/>
    <x v="0"/>
    <s v="Single"/>
    <x v="5"/>
    <x v="1"/>
    <s v="Advanced technical or soft skills training"/>
    <x v="0"/>
    <x v="0"/>
  </r>
  <r>
    <n v="1"/>
    <n v="0"/>
    <x v="0"/>
    <n v="1"/>
    <s v="shamsheralibooni1@gmail.comGoogle AI Essentials"/>
    <n v="1417"/>
    <s v="Shamsher Ali Khan"/>
    <s v="shamsheralibooni1@gmail.com"/>
    <n v="1520213559607"/>
    <x v="3"/>
    <s v="ai-essentials-google"/>
    <s v="Google"/>
    <s v="2025-09-05T06:20:52.427Z"/>
    <s v="2025-09-24T07:24:23.142Z"/>
    <n v="2"/>
    <n v="5"/>
    <x v="0"/>
    <s v="No"/>
    <s v="akepb-upper-chitral-male-c5jhi"/>
    <s v="AKEPB - Upper Chitral (Male)"/>
    <m/>
    <m/>
    <s v="2025-10-17T15:09:25.000Z"/>
    <s v="https://www.coursera.org/account/accomplishments/specialization/BP5UWNXGJZA6"/>
    <x v="0"/>
    <x v="17"/>
    <x v="6"/>
    <s v="+920348897776"/>
    <n v="1520213559607"/>
    <d v="1985-01-03T00:00:00"/>
    <x v="7"/>
    <x v="38"/>
    <s v="Tek lasht jamat Khana Booni"/>
    <x v="0"/>
    <s v="Married"/>
    <x v="2"/>
    <x v="2"/>
    <s v="Advanced technical or soft skills training"/>
    <x v="4"/>
    <x v="0"/>
  </r>
  <r>
    <n v="0"/>
    <n v="0"/>
    <x v="1"/>
    <n v="0"/>
    <s v="mubeenishaque66@gmail.comGoogle AI Essentials"/>
    <n v="1418"/>
    <s v="Mubeen Ishaque"/>
    <s v="mubeenishaque66@gmail.com"/>
    <n v="7140289400748"/>
    <x v="3"/>
    <s v="ai-essentials-google"/>
    <s v="Google"/>
    <s v="2025-07-20T20:26:48.986Z"/>
    <s v="2025-07-20T20:49:17.038Z"/>
    <n v="0"/>
    <n v="5"/>
    <x v="0"/>
    <s v="No"/>
    <s v="akepb-ishkoman-punial-male-f97ix"/>
    <s v="AKEPB - Ishkoman Punial (Male)"/>
    <s v="Google Career Certificates Scholarship Program "/>
    <s v="GgvHw"/>
    <s v="2025-10-19T07:19:58.000Z"/>
    <s v="https://www.coursera.org/account/accomplishments/specialization/F4KKXZSUBZ03"/>
    <x v="0"/>
    <x v="0"/>
    <x v="0"/>
    <s v="+923115266886"/>
    <n v="7140289400748"/>
    <d v="1998-12-05T00:00:00"/>
    <x v="3"/>
    <x v="34"/>
    <s v="Damas Bala jk 2"/>
    <x v="0"/>
    <s v="Single"/>
    <x v="5"/>
    <x v="8"/>
    <s v="Internship placements"/>
    <x v="0"/>
    <x v="1"/>
  </r>
  <r>
    <n v="1"/>
    <n v="0"/>
    <x v="0"/>
    <n v="1"/>
    <s v="gulfamaslam129@gmail.comGoogle Project Management"/>
    <n v="1419"/>
    <s v="Gulfam Aslam"/>
    <s v="gulfamaslam129@gmail.com"/>
    <n v="7140305764774"/>
    <x v="0"/>
    <s v="google-project-management"/>
    <s v="Google"/>
    <s v="2025-08-02T17:15:25.083Z"/>
    <s v="2025-10-06T14:50:29.830Z"/>
    <n v="1"/>
    <n v="7"/>
    <x v="0"/>
    <s v="No"/>
    <s v="akepb-gilgit-i-female-10um4"/>
    <s v="AKEPB - Gilgit I (Female)"/>
    <s v="Google Career Certificates Scholarship Program "/>
    <m/>
    <s v="2025-09-09T00:02:50.000Z"/>
    <s v="https://www.coursera.org/account/accomplishments/specialization/WHX5H6DN0L7X"/>
    <x v="0"/>
    <x v="1"/>
    <x v="1"/>
    <s v="+923554384632"/>
    <n v="7140305764774"/>
    <d v="2004-06-01T00:00:00"/>
    <x v="0"/>
    <x v="0"/>
    <s v="Shah karim hostle jk"/>
    <x v="1"/>
    <s v="Single"/>
    <x v="1"/>
    <x v="2"/>
    <s v="Support My Family members for Upskilling"/>
    <x v="1"/>
    <x v="2"/>
  </r>
  <r>
    <n v="0"/>
    <n v="0"/>
    <x v="1"/>
    <n v="0"/>
    <s v="shussainkhan72@gmail.comGoogle Prompting Essentials"/>
    <n v="1420"/>
    <s v="Shahid Hussain"/>
    <s v="shussainkhan72@gmail.com"/>
    <n v="1520235477333"/>
    <x v="10"/>
    <s v="prompting-essentials-google"/>
    <s v="Google"/>
    <s v="2025-10-03T07:51:57.560Z"/>
    <s v="2025-10-08T05:33:41.789Z"/>
    <n v="1"/>
    <n v="4"/>
    <x v="0"/>
    <s v="No"/>
    <s v="akepb-upper-chitral-male-c5jhi"/>
    <s v="AKEPB - Upper Chitral (Male)"/>
    <m/>
    <m/>
    <s v="2025-07-16T10:29:16.000Z"/>
    <s v="https://www.coursera.org/account/accomplishments/specialization/SFH4503FP4EI"/>
    <x v="0"/>
    <x v="9"/>
    <x v="3"/>
    <s v="+923463317769"/>
    <n v="1520235477333"/>
    <d v="2025-05-27T00:00:00"/>
    <x v="7"/>
    <x v="39"/>
    <s v="Raman"/>
    <x v="0"/>
    <s v="Single"/>
    <x v="5"/>
    <x v="0"/>
    <s v="Advanced technical or soft skills training"/>
    <x v="1"/>
    <x v="2"/>
  </r>
  <r>
    <n v="0"/>
    <n v="0"/>
    <x v="1"/>
    <n v="0"/>
    <s v="shussainkhan72@gmail.comGoogle IT Support"/>
    <n v="1421"/>
    <s v="Shahid Hussain"/>
    <s v="shussainkhan72@gmail.com"/>
    <n v="1520235477333"/>
    <x v="6"/>
    <s v="google-it-support"/>
    <s v="Google"/>
    <s v="2025-10-05T08:46:55.203Z"/>
    <s v="2025-10-05T09:11:17.750Z"/>
    <n v="0"/>
    <n v="6"/>
    <x v="0"/>
    <s v="No"/>
    <s v="akepb-upper-chitral-male-c5jhi"/>
    <s v="AKEPB - Upper Chitral (Male)"/>
    <m/>
    <s v="xCh7v"/>
    <s v="2025-07-26T19:16:02.000Z"/>
    <m/>
    <x v="0"/>
    <x v="0"/>
    <x v="0"/>
    <s v="+923463317769"/>
    <n v="1520235477333"/>
    <d v="2025-05-27T00:00:00"/>
    <x v="7"/>
    <x v="39"/>
    <s v="Raman"/>
    <x v="0"/>
    <s v="Single"/>
    <x v="5"/>
    <x v="0"/>
    <s v="Advanced technical or soft skills training"/>
    <x v="1"/>
    <x v="2"/>
  </r>
  <r>
    <n v="0"/>
    <n v="0"/>
    <x v="1"/>
    <n v="0"/>
    <s v="khushiwaliya7@gmail.comGoogle Advanced Data Analytics"/>
    <n v="1422"/>
    <s v="Khush pari"/>
    <s v="khushiwaliya7@gmail.com"/>
    <n v="7140305783336"/>
    <x v="5"/>
    <s v="google-advanced-data-analytics"/>
    <s v="Google"/>
    <s v="2025-07-18T09:35:16.972Z"/>
    <s v="2025-10-21T19:14:42.845Z"/>
    <n v="1"/>
    <n v="8"/>
    <x v="0"/>
    <s v="No"/>
    <s v="akepb-southern-female-abvoo"/>
    <s v="AKEPB - Southern (Female)"/>
    <s v="Google Career Certificates Scholarship Program "/>
    <m/>
    <s v="2025-09-20T18:49:26.000Z"/>
    <s v="https://www.coursera.org/account/accomplishments/specialization/DM6NVOU172W9"/>
    <x v="0"/>
    <x v="11"/>
    <x v="1"/>
    <s v="+923435479984"/>
    <n v="7140305783336"/>
    <d v="2003-03-10T00:00:00"/>
    <x v="6"/>
    <x v="20"/>
    <s v="Karimaabad "/>
    <x v="1"/>
    <s v="Single"/>
    <x v="1"/>
    <x v="1"/>
    <s v="Advanced technical or soft skills training"/>
    <x v="1"/>
    <x v="2"/>
  </r>
  <r>
    <n v="0"/>
    <n v="1"/>
    <x v="1"/>
    <n v="0"/>
    <s v="tahirazeez620@gmail.comGoogle Project Management"/>
    <n v="1423"/>
    <s v="Tahir Aziz"/>
    <s v="tahirazeez620@gmail.com"/>
    <n v="7140199211717"/>
    <x v="0"/>
    <s v="google-project-management"/>
    <s v="Google"/>
    <s v="2025-10-21T08:57:18.008Z"/>
    <s v="2025-11-03T10:00:50.092Z"/>
    <n v="0"/>
    <n v="7"/>
    <x v="0"/>
    <s v="No"/>
    <s v="akepb-gupis-yasin-male-pgsfi"/>
    <s v="AKEPB - Gupis Yasin (Male)"/>
    <m/>
    <s v="xCh7v"/>
    <s v="2025-08-18T10:51:45.000Z"/>
    <s v="https://www.coursera.org/account/accomplishments/specialization/525COC8BFSFN"/>
    <x v="0"/>
    <x v="0"/>
    <x v="0"/>
    <s v="+923555477328"/>
    <n v="7140199211717"/>
    <d v="1993-12-10T00:00:00"/>
    <x v="2"/>
    <x v="36"/>
    <s v="JK 3 Yasin proper "/>
    <x v="0"/>
    <s v="Single"/>
    <x v="2"/>
    <x v="7"/>
    <s v="Advanced technical or soft skills training"/>
    <x v="0"/>
    <x v="0"/>
  </r>
  <r>
    <n v="1"/>
    <n v="0"/>
    <x v="0"/>
    <n v="1"/>
    <s v="lalbegum763@gmail.comGoogle IT Support"/>
    <n v="1424"/>
    <s v="Lalbegum"/>
    <s v="lalbegum763@gmail.com"/>
    <n v="7170305680714"/>
    <x v="6"/>
    <s v="google-it-support"/>
    <s v="Google"/>
    <s v="2025-07-12T11:33:00.456Z"/>
    <s v="2025-10-25T08:16:21.144Z"/>
    <n v="1"/>
    <n v="6"/>
    <x v="0"/>
    <s v="No"/>
    <s v="akepb-hunza-female-7t9is"/>
    <s v="AKEPB - Hunza (Female)"/>
    <s v="Google Career Certificates Scholarship Program "/>
    <m/>
    <s v="2025-09-10T12:32:18.000Z"/>
    <m/>
    <x v="0"/>
    <x v="14"/>
    <x v="1"/>
    <s v="+923555051821"/>
    <n v="7170305680714"/>
    <d v="2006-05-16T00:00:00"/>
    <x v="8"/>
    <x v="41"/>
    <s v="center shimshal"/>
    <x v="1"/>
    <s v="Single"/>
    <x v="1"/>
    <x v="0"/>
    <s v="Advanced technical or soft skills training"/>
    <x v="1"/>
    <x v="2"/>
  </r>
  <r>
    <n v="1"/>
    <n v="0"/>
    <x v="2"/>
    <n v="1"/>
    <s v="sumailaismail467@gmail.comGoogle IT Support"/>
    <n v="1425"/>
    <s v="Sumaila"/>
    <s v="sumailaismail467@gmail.com"/>
    <n v="7150403903456"/>
    <x v="6"/>
    <s v="support-informatique-google"/>
    <s v="Google"/>
    <s v="2025-08-10T14:05:01.744Z"/>
    <m/>
    <n v="0"/>
    <n v="5"/>
    <x v="0"/>
    <s v="No"/>
    <s v="akepb-gilgit-i-female-10um4"/>
    <s v="AKEPB - Gilgit I (Female)"/>
    <m/>
    <s v="xCh7v"/>
    <s v="2025-09-08T21:17:28.000Z"/>
    <s v="https://www.coursera.org/account/accomplishments/specialization/RFYQ8CSPBC5Z"/>
    <x v="0"/>
    <x v="0"/>
    <x v="0"/>
    <s v="+923488853786"/>
    <n v="7150403903456"/>
    <d v="2002-03-30T00:00:00"/>
    <x v="0"/>
    <x v="0"/>
    <s v="Zulfiqarabad"/>
    <x v="1"/>
    <s v="Engaged"/>
    <x v="3"/>
    <x v="2"/>
    <s v="Job referrals or placement support"/>
    <x v="1"/>
    <x v="1"/>
  </r>
  <r>
    <n v="1"/>
    <n v="0"/>
    <x v="0"/>
    <n v="1"/>
    <s v="siyarasher579@gmail.comGoogle Cybersecurity"/>
    <n v="1426"/>
    <s v="Siyara"/>
    <s v="siyarasher579@gmail.com"/>
    <n v="7140199573560"/>
    <x v="2"/>
    <s v="google-cybersecurity"/>
    <s v="Google"/>
    <s v="2025-07-23T13:54:34.904Z"/>
    <s v="2025-10-02T15:27:25.416Z"/>
    <n v="4"/>
    <n v="9"/>
    <x v="0"/>
    <s v="No"/>
    <s v="akepb-gilgit-i-female-10um4"/>
    <s v="AKEPB - Gilgit I (Female)"/>
    <s v="Google Career Certificates Scholarship Program "/>
    <m/>
    <s v="2025-09-30T23:05:16.000Z"/>
    <s v="https://www.coursera.org/account/accomplishments/specialization/20075TN7JL9N"/>
    <x v="0"/>
    <x v="7"/>
    <x v="4"/>
    <s v="+923555424189"/>
    <n v="7140199573560"/>
    <d v="2006-03-05T00:00:00"/>
    <x v="0"/>
    <x v="0"/>
    <s v="Khomer Jamat Khana"/>
    <x v="1"/>
    <s v="Single"/>
    <x v="1"/>
    <x v="0"/>
    <s v="Support My Family members for Upskilling"/>
    <x v="1"/>
    <x v="2"/>
  </r>
  <r>
    <n v="0"/>
    <n v="2"/>
    <x v="1"/>
    <n v="0"/>
    <s v="rozina.karim.hunzai2000@gmail.comGoogle Project Management"/>
    <n v="1427"/>
    <s v="Rozeena karim"/>
    <s v="rozina.karim.hunzai2000@gmail.com"/>
    <n v="7170205727736"/>
    <x v="0"/>
    <s v="google-project-management"/>
    <s v="Google"/>
    <s v="2025-08-09T12:28:53.671Z"/>
    <s v="2025-10-18T18:57:36.113Z"/>
    <n v="1"/>
    <n v="7"/>
    <x v="0"/>
    <s v="No"/>
    <s v="akepb-hunza-female-7t9is"/>
    <s v="AKEPB - Hunza (Female)"/>
    <m/>
    <m/>
    <s v="2025-08-01T19:46:58.000Z"/>
    <s v="https://www.coursera.org/account/accomplishments/specialization/445WS7VP0PHY"/>
    <x v="0"/>
    <x v="1"/>
    <x v="1"/>
    <s v="+923491934402"/>
    <n v="7170205727736"/>
    <d v="2000-08-23T00:00:00"/>
    <x v="8"/>
    <x v="44"/>
    <s v="Central Jamat Khana Karimabad Hunza"/>
    <x v="1"/>
    <s v="Single"/>
    <x v="2"/>
    <x v="2"/>
    <s v="Entrepreneurship support and mentoring"/>
    <x v="1"/>
    <x v="1"/>
  </r>
  <r>
    <n v="1"/>
    <n v="0"/>
    <x v="0"/>
    <n v="1"/>
    <s v="meherbankarim0343@gmail.comGoogle Digital Marketing &amp; E-commerce"/>
    <n v="1428"/>
    <s v="Meherban karim"/>
    <s v="meherbankarim0343@gmail.com"/>
    <n v="7170203444439"/>
    <x v="7"/>
    <s v="google-digital-marketing-ecommerce"/>
    <s v="Google"/>
    <s v="2025-08-24T23:40:52.368Z"/>
    <s v="2025-08-24T23:42:53.839Z"/>
    <n v="0"/>
    <n v="8"/>
    <x v="0"/>
    <s v="No"/>
    <s v="akepb-gilgit-i-male-mcigl"/>
    <s v="AKEPB - Gilgit I (Male)"/>
    <m/>
    <s v="GgvHw"/>
    <s v="2025-08-07T10:01:40.000Z"/>
    <s v="https://www.coursera.org/account/accomplishments/specialization/FB2SJBOI57T0"/>
    <x v="0"/>
    <x v="0"/>
    <x v="0"/>
    <s v="+923435604038"/>
    <n v="7170203444439"/>
    <d v="1995-09-15T00:00:00"/>
    <x v="0"/>
    <x v="0"/>
    <s v="Zulfiqarabad "/>
    <x v="0"/>
    <s v="Single"/>
    <x v="6"/>
    <x v="1"/>
    <s v="Entrepreneurship support and mentoring"/>
    <x v="0"/>
    <x v="1"/>
  </r>
  <r>
    <n v="0"/>
    <n v="0"/>
    <x v="1"/>
    <n v="0"/>
    <s v="parveeziqbal358@gmail.comGoogle Data Analytics"/>
    <n v="1429"/>
    <s v="Parveez IQBAL"/>
    <s v="parveeziqbal358@gmail.com"/>
    <n v="7140403601403"/>
    <x v="1"/>
    <s v="google-data-analytics"/>
    <s v="Google"/>
    <s v="2025-07-19T15:25:02.269Z"/>
    <m/>
    <n v="0"/>
    <n v="9"/>
    <x v="0"/>
    <s v="No"/>
    <s v="akepb-ishkoman-punial-male-f97ix"/>
    <s v="AKEPB - Ishkoman Punial (Male)"/>
    <s v="Google Career Certificates Scholarship Program "/>
    <m/>
    <s v="2025-08-03T12:42:31.000Z"/>
    <s v="https://www.coursera.org/account/accomplishments/specialization/0MYCB9M5FU1R"/>
    <x v="0"/>
    <x v="0"/>
    <x v="0"/>
    <s v="+923554792358"/>
    <n v="7140403601403"/>
    <d v="2005-05-10T00:00:00"/>
    <x v="0"/>
    <x v="0"/>
    <s v="Sultanabad jk 2 gilgit "/>
    <x v="0"/>
    <s v="Single"/>
    <x v="1"/>
    <x v="0"/>
    <s v="Internship placements"/>
    <x v="1"/>
    <x v="1"/>
  </r>
  <r>
    <n v="0"/>
    <n v="1"/>
    <x v="1"/>
    <n v="0"/>
    <s v="nisaralinissu@gmail.comGoogle Digital Marketing &amp; E-commerce"/>
    <n v="1430"/>
    <s v="Nisar ali"/>
    <s v="nisaralinissu@gmail.com"/>
    <n v="7140303615153"/>
    <x v="7"/>
    <s v="google-digital-marketing-ecommerce"/>
    <s v="Google"/>
    <s v="2025-10-12T09:04:36.114Z"/>
    <s v="2025-10-30T18:11:21.467Z"/>
    <n v="3"/>
    <n v="8"/>
    <x v="0"/>
    <s v="No"/>
    <s v="akepb-gilgit-i-male-mcigl"/>
    <s v="AKEPB - Gilgit I (Male)"/>
    <s v="Google Career Certificates Scholarship Program "/>
    <m/>
    <s v="2025-08-09T18:40:54.000Z"/>
    <s v="https://www.coursera.org/account/accomplishments/specialization/T3888R81XT49"/>
    <x v="0"/>
    <x v="18"/>
    <x v="6"/>
    <s v="+923554274138"/>
    <n v="7140303615153"/>
    <d v="2003-12-08T00:00:00"/>
    <x v="0"/>
    <x v="0"/>
    <s v="Zulfiqarabad "/>
    <x v="0"/>
    <s v="Single"/>
    <x v="1"/>
    <x v="0"/>
    <s v="Support My Family members for Upskilling"/>
    <x v="1"/>
    <x v="2"/>
  </r>
  <r>
    <n v="0"/>
    <n v="0"/>
    <x v="1"/>
    <n v="0"/>
    <s v="aliyakamran077@gmail.comGoogle Advanced Data Analytics"/>
    <n v="1431"/>
    <s v="Aliya fehmi"/>
    <s v="aliyakamran077@gmail.com"/>
    <n v="7170305654786"/>
    <x v="5"/>
    <s v="google-advanced-data-analytics"/>
    <s v="Google"/>
    <s v="2025-08-10T03:58:43.325Z"/>
    <s v="2025-08-13T10:54:03.216Z"/>
    <n v="0"/>
    <n v="8"/>
    <x v="0"/>
    <s v="No"/>
    <s v="akepb-hunza-female-7t9is"/>
    <s v="AKEPB - Hunza (Female)"/>
    <m/>
    <s v="GgvHw"/>
    <s v="2025-08-11T07:45:44.000Z"/>
    <s v="https://www.coursera.org/account/accomplishments/specialization/OUNLWW4B8J2M"/>
    <x v="0"/>
    <x v="0"/>
    <x v="0"/>
    <s v="+923488827998"/>
    <n v="7170305654786"/>
    <d v="1999-01-03T00:00:00"/>
    <x v="8"/>
    <x v="40"/>
    <s v="Seenakhan aliabad "/>
    <x v="1"/>
    <s v="Engaged"/>
    <x v="1"/>
    <x v="4"/>
    <s v="Advanced technical or soft skills training"/>
    <x v="1"/>
    <x v="1"/>
  </r>
  <r>
    <n v="1"/>
    <n v="0"/>
    <x v="2"/>
    <n v="1"/>
    <s v="anjunaveed780@gmail.comGoogle Prompting Essentials"/>
    <n v="1432"/>
    <s v="anjum navid"/>
    <s v="anjunaveed780@gmail.com"/>
    <n v="1520286248713"/>
    <x v="10"/>
    <s v="prompting-essentials-google"/>
    <s v="Google"/>
    <s v="2025-07-11T15:36:51.785Z"/>
    <m/>
    <n v="0"/>
    <n v="4"/>
    <x v="0"/>
    <s v="No"/>
    <s v="akepb-upper-chitral-male-c5jhi"/>
    <s v="AKEPB - Upper Chitral (Male)"/>
    <m/>
    <m/>
    <s v="2025-07-17T05:49:17.000Z"/>
    <s v="https://www.coursera.org/account/accomplishments/specialization/76BORUZGCE2K"/>
    <x v="0"/>
    <x v="0"/>
    <x v="0"/>
    <s v="+923451451329"/>
    <n v="1520286248713"/>
    <d v="2006-03-07T00:00:00"/>
    <x v="7"/>
    <x v="37"/>
    <s v="gahli jamat khanna"/>
    <x v="0"/>
    <s v="Single"/>
    <x v="1"/>
    <x v="2"/>
    <s v="Support My Family members for Upskilling"/>
    <x v="1"/>
    <x v="1"/>
  </r>
  <r>
    <n v="1"/>
    <n v="0"/>
    <x v="0"/>
    <n v="1"/>
    <s v="gulzaibkhangzk99@gmail.comGoogle Digital Marketing &amp; E-commerce"/>
    <n v="1433"/>
    <s v="Gulzaib khan"/>
    <s v="gulzaibkhangzk99@gmail.com"/>
    <n v="7150261537873"/>
    <x v="7"/>
    <s v="google-digital-marketing-ecommerce"/>
    <s v="Google"/>
    <s v="2025-07-28T07:40:21.663Z"/>
    <s v="2025-09-15T12:09:49.483Z"/>
    <n v="0"/>
    <n v="8"/>
    <x v="0"/>
    <s v="No"/>
    <s v="akepb-hunza-male-y3dkd"/>
    <s v="AKEPB - Hunza (Male)"/>
    <s v="Google Career Certificates Scholarship Program "/>
    <m/>
    <s v="2025-08-10T19:09:00.000Z"/>
    <s v="https://www.coursera.org/account/accomplishments/specialization/A8RMJ2WA20UI"/>
    <x v="0"/>
    <x v="0"/>
    <x v="0"/>
    <s v="+923435409950"/>
    <n v="7150261537873"/>
    <d v="1999-10-22T00:00:00"/>
    <x v="8"/>
    <x v="46"/>
    <s v="Dalgirm "/>
    <x v="0"/>
    <s v="Single"/>
    <x v="5"/>
    <x v="5"/>
    <s v="Support My Family members for Upskilling"/>
    <x v="1"/>
    <x v="1"/>
  </r>
  <r>
    <n v="1"/>
    <n v="0"/>
    <x v="0"/>
    <n v="1"/>
    <s v="ashiq774163@gmail.comGoogle Project Management"/>
    <n v="1434"/>
    <s v="Ashiq Ali"/>
    <s v="ashiq774163@gmail.com"/>
    <n v="7140403545865"/>
    <x v="0"/>
    <s v="google-project-management"/>
    <s v="Google"/>
    <s v="2025-09-21T07:43:19.671Z"/>
    <s v="2025-10-30T09:00:40.704Z"/>
    <n v="0"/>
    <n v="7"/>
    <x v="0"/>
    <s v="No"/>
    <s v="akepb-gilgit-i-male-mcigl"/>
    <s v="AKEPB - Gilgit I (Male)"/>
    <s v="Google Career Certificates Scholarship Program "/>
    <s v="GgvHw"/>
    <s v="2025-07-19T05:31:12.000Z"/>
    <s v="https://www.coursera.org/account/accomplishments/specialization/2RVTKCOX71N4"/>
    <x v="0"/>
    <x v="0"/>
    <x v="0"/>
    <s v="+923555774163"/>
    <n v="7140403545865"/>
    <d v="2003-12-12T00:00:00"/>
    <x v="0"/>
    <x v="0"/>
    <s v="Central jk"/>
    <x v="0"/>
    <s v="Single"/>
    <x v="1"/>
    <x v="4"/>
    <s v="Internship placements"/>
    <x v="1"/>
    <x v="1"/>
  </r>
  <r>
    <n v="0"/>
    <n v="0"/>
    <x v="1"/>
    <n v="0"/>
    <s v="shamabaqir1995@gmail.comGoogle Digital Marketing &amp; E-commerce"/>
    <n v="1435"/>
    <s v="Shama baqir"/>
    <s v="shamabaqir1995@gmail.com"/>
    <n v="7150504087504"/>
    <x v="7"/>
    <s v="google-digital-marketing-ecommerce"/>
    <s v="Google"/>
    <s v="2025-07-25T13:11:07.673Z"/>
    <m/>
    <n v="0"/>
    <n v="8"/>
    <x v="0"/>
    <s v="No"/>
    <s v="akepb-hunza-female-7t9is"/>
    <s v="AKEPB - Hunza (Female)"/>
    <s v="Google Career Certificates Scholarship Program "/>
    <m/>
    <s v="2025-10-10T04:14:42.000Z"/>
    <s v="https://www.coursera.org/account/accomplishments/specialization/Q0SGPRMKG59Z"/>
    <x v="0"/>
    <x v="0"/>
    <x v="0"/>
    <s v="+923555745685"/>
    <n v="7150504087504"/>
    <d v="1995-06-13T00:00:00"/>
    <x v="8"/>
    <x v="41"/>
    <s v="Aminabad "/>
    <x v="1"/>
    <s v="Single"/>
    <x v="0"/>
    <x v="4"/>
    <s v="Job referrals or placement support"/>
    <x v="0"/>
    <x v="0"/>
  </r>
  <r>
    <n v="1"/>
    <n v="0"/>
    <x v="0"/>
    <n v="1"/>
    <s v="mahreenbano960@gmail.comGoogle Digital Marketing &amp; E-commerce"/>
    <n v="1436"/>
    <s v="Mehreen bano"/>
    <s v="mahreenbano960@gmail.com"/>
    <n v="7170205735418"/>
    <x v="7"/>
    <s v="google-digital-marketing-ecommerce"/>
    <s v="Google"/>
    <s v="2025-07-20T06:06:46.026Z"/>
    <s v="2025-09-25T12:35:14.829Z"/>
    <n v="1"/>
    <n v="8"/>
    <x v="0"/>
    <s v="No"/>
    <s v="akepb-hunza-female-7t9is"/>
    <s v="AKEPB - Hunza (Female)"/>
    <m/>
    <s v="xCh7v"/>
    <s v="2025-08-25T14:30:22.000Z"/>
    <s v="https://www.coursera.org/account/accomplishments/specialization/NRBUCM15B7LC"/>
    <x v="0"/>
    <x v="11"/>
    <x v="1"/>
    <s v="+923554363882"/>
    <n v="7170205735418"/>
    <d v="2002-12-10T00:00:00"/>
    <x v="8"/>
    <x v="33"/>
    <s v="Hussainabad jk 3"/>
    <x v="1"/>
    <s v="Single"/>
    <x v="1"/>
    <x v="4"/>
    <s v="Internship placements"/>
    <x v="1"/>
    <x v="1"/>
  </r>
  <r>
    <n v="1"/>
    <n v="0"/>
    <x v="0"/>
    <n v="1"/>
    <s v="safinanoor94@gmail.comGoogle Data Analytics"/>
    <n v="1437"/>
    <s v="Safeena Noori"/>
    <s v="safinanoor94@gmail.com"/>
    <n v="7150216574976"/>
    <x v="1"/>
    <s v="google-data-analytics"/>
    <s v="Google"/>
    <s v="2025-07-14T14:28:36.351Z"/>
    <s v="2025-08-08T08:40:08.364Z"/>
    <n v="0"/>
    <n v="9"/>
    <x v="0"/>
    <s v="No"/>
    <s v="akepb-hunza-female-7t9is"/>
    <s v="AKEPB - Hunza (Female)"/>
    <s v="Google Career Certificates Scholarship Program "/>
    <s v="xCh7v"/>
    <s v="2025-07-16T18:38:05.000Z"/>
    <s v="https://www.coursera.org/account/accomplishments/specialization/SZ3MVPTETQYT"/>
    <x v="0"/>
    <x v="0"/>
    <x v="0"/>
    <s v="+923705150968"/>
    <n v="7150216574976"/>
    <d v="1994-02-09T00:00:00"/>
    <x v="8"/>
    <x v="33"/>
    <s v="CJK"/>
    <x v="1"/>
    <s v="Single"/>
    <x v="3"/>
    <x v="4"/>
    <s v="Job referrals or placement support"/>
    <x v="0"/>
    <x v="1"/>
  </r>
  <r>
    <n v="0"/>
    <n v="1"/>
    <x v="1"/>
    <n v="0"/>
    <s v="shereenjan1999@gmail.comGoogle Project Management"/>
    <n v="1438"/>
    <s v="Shereen jan"/>
    <s v="shereenjan1999@gmail.com"/>
    <n v="7140287471236"/>
    <x v="0"/>
    <s v="google-project-management"/>
    <s v="Google"/>
    <s v="2025-10-31T06:25:28.610Z"/>
    <s v="2025-11-04T07:34:07.326Z"/>
    <n v="3"/>
    <n v="7"/>
    <x v="0"/>
    <s v="No"/>
    <s v="akepb-gilgit-i-female-10um4"/>
    <s v="AKEPB - Gilgit I (Female)"/>
    <s v="Google Career Certificates Scholarship Program "/>
    <s v="xCh7v"/>
    <s v="2025-10-15T18:59:09.000Z"/>
    <s v="https://www.coursera.org/account/accomplishments/specialization/L9AHZKT4DPYD"/>
    <x v="0"/>
    <x v="21"/>
    <x v="4"/>
    <s v="+923554101774"/>
    <n v="7140287471236"/>
    <d v="1999-12-10T00:00:00"/>
    <x v="0"/>
    <x v="0"/>
    <s v="Sonikot "/>
    <x v="1"/>
    <s v="Single"/>
    <x v="5"/>
    <x v="1"/>
    <s v="Support My Family members for Upskilling"/>
    <x v="0"/>
    <x v="0"/>
  </r>
  <r>
    <n v="1"/>
    <n v="0"/>
    <x v="0"/>
    <n v="1"/>
    <s v="adilakarim03@gmail.comGoogle Project Management"/>
    <n v="1439"/>
    <s v="Adila Karim"/>
    <s v="adilakarim03@gmail.com"/>
    <n v="7170305673424"/>
    <x v="0"/>
    <s v="google-project-management"/>
    <s v="Google"/>
    <s v="2025-07-17T13:09:56.626Z"/>
    <s v="2025-10-31T07:30:49.761Z"/>
    <n v="1"/>
    <n v="7"/>
    <x v="0"/>
    <s v="No"/>
    <s v="akepb-hunza-female-7t9is"/>
    <s v="AKEPB - Hunza (Female)"/>
    <s v="Google Career Certificates Scholarship Program "/>
    <m/>
    <s v="2025-08-15T18:27:14.000Z"/>
    <s v="https://www.coursera.org/account/accomplishments/specialization/GY0MSGMN4SLL"/>
    <x v="0"/>
    <x v="1"/>
    <x v="1"/>
    <s v="+923554539497"/>
    <n v="7170305673424"/>
    <d v="2003-01-22T00:00:00"/>
    <x v="8"/>
    <x v="41"/>
    <s v="Aminabad Shimshal Gojal Hunza "/>
    <x v="1"/>
    <s v="Single"/>
    <x v="5"/>
    <x v="0"/>
    <s v="Internship placements"/>
    <x v="1"/>
    <x v="1"/>
  </r>
  <r>
    <n v="0"/>
    <n v="1"/>
    <x v="1"/>
    <n v="0"/>
    <s v="zahid58762@gmail.comGoogle AI Essentials"/>
    <n v="1440"/>
    <s v="Zahid Ahmad"/>
    <s v="zahid58762@gmail.com"/>
    <n v="1520246898383"/>
    <x v="3"/>
    <s v="ai-essentials-google"/>
    <s v="Google"/>
    <s v="2025-10-05T16:39:57.273Z"/>
    <s v="2025-10-05T17:04:19.028Z"/>
    <n v="0"/>
    <n v="5"/>
    <x v="0"/>
    <s v="No"/>
    <s v="akepb-upper-chitral-male-c5jhi"/>
    <s v="AKEPB - Upper Chitral (Male)"/>
    <s v="Google Career Certificates Scholarship Program "/>
    <s v="xCh7v"/>
    <s v="2025-08-13T18:46:00.000Z"/>
    <s v="https://www.coursera.org/account/accomplishments/specialization/XHD41DQ0XM4N"/>
    <x v="0"/>
    <x v="0"/>
    <x v="0"/>
    <s v="+923443349394"/>
    <n v="1520246898383"/>
    <d v="2001-03-27T00:00:00"/>
    <x v="7"/>
    <x v="17"/>
    <s v="center Jamat Khana Wasum bala"/>
    <x v="0"/>
    <s v="Single"/>
    <x v="3"/>
    <x v="0"/>
    <s v="Advanced technical or soft skills training"/>
    <x v="1"/>
    <x v="0"/>
  </r>
  <r>
    <n v="1"/>
    <n v="0"/>
    <x v="0"/>
    <n v="1"/>
    <s v="lubnahtahir@gmail.comGoogle AI Essentials"/>
    <n v="1441"/>
    <s v="Rubina Tahir"/>
    <s v="lubnahtahir@gmail.com"/>
    <n v="7170205469628"/>
    <x v="3"/>
    <s v="ai-essentials-google"/>
    <s v="Google"/>
    <s v="2025-09-30T12:05:07.808Z"/>
    <s v="2025-10-22T14:41:06.388Z"/>
    <n v="1"/>
    <n v="5"/>
    <x v="0"/>
    <s v="No"/>
    <s v="akepb-southern-female-abvoo"/>
    <s v="AKEPB - Southern (Female)"/>
    <s v="Google Career Certificates Scholarship Program "/>
    <m/>
    <s v="2025-09-08T08:10:32.000Z"/>
    <s v="https://www.coursera.org/account/accomplishments/specialization/P0YV086E3SLE"/>
    <x v="0"/>
    <x v="4"/>
    <x v="1"/>
    <s v="+923412420341"/>
    <n v="7170205469628"/>
    <d v="2000-04-30T00:00:00"/>
    <x v="6"/>
    <x v="20"/>
    <s v="Karimabad"/>
    <x v="1"/>
    <s v="Single"/>
    <x v="2"/>
    <x v="1"/>
    <s v="Job referrals or placement support"/>
    <x v="1"/>
    <x v="1"/>
  </r>
  <r>
    <n v="1"/>
    <n v="0"/>
    <x v="0"/>
    <n v="1"/>
    <s v="naxishakbar392@gmail.comGoogle Data Analytics"/>
    <n v="1442"/>
    <s v="Nazish"/>
    <s v="naxishakbar392@gmail.com"/>
    <n v="7140273408180"/>
    <x v="1"/>
    <s v="google-data-analytics"/>
    <s v="Google"/>
    <s v="2025-07-11T09:22:10.016Z"/>
    <s v="2025-10-25T17:18:55.263Z"/>
    <n v="5"/>
    <n v="9"/>
    <x v="0"/>
    <s v="No"/>
    <s v="akepb-ishkoman-punial-female-2u5yl"/>
    <s v="AKEPB - Ishkoman Punial (Female)"/>
    <s v="Google Career Certificates Scholarship Program "/>
    <s v="xCh7v"/>
    <s v="2025-10-26T12:13:30.000Z"/>
    <s v="https://www.coursera.org/account/accomplishments/specialization/IJGZR36DM5FK"/>
    <x v="0"/>
    <x v="3"/>
    <x v="2"/>
    <s v="+923554280349"/>
    <n v="7140273408180"/>
    <d v="2001-12-12T00:00:00"/>
    <x v="3"/>
    <x v="27"/>
    <s v="karimabad jamat khana"/>
    <x v="1"/>
    <s v="Engaged"/>
    <x v="3"/>
    <x v="1"/>
    <s v="Internship placements"/>
    <x v="1"/>
    <x v="1"/>
  </r>
  <r>
    <n v="1"/>
    <n v="0"/>
    <x v="2"/>
    <n v="1"/>
    <s v="muhammadfahammkhan321@gmail.comGoogle Advanced Data Analytics"/>
    <n v="1443"/>
    <s v="Muhammad Faham Khan"/>
    <s v="muhammadfahammkhan321@gmail.com"/>
    <n v="1520294518379"/>
    <x v="5"/>
    <s v="google-advanced-data-analytics"/>
    <s v="Google"/>
    <s v="2025-09-26T22:00:13.573Z"/>
    <s v="2025-10-04T19:00:55.448Z"/>
    <n v="1"/>
    <n v="8"/>
    <x v="0"/>
    <s v="No"/>
    <s v="akepb-upper-chitral-male-c5jhi"/>
    <s v="AKEPB - Upper Chitral (Male)"/>
    <m/>
    <s v="xCh7v"/>
    <s v="2025-09-25T10:36:35.000Z"/>
    <s v="https://www.coursera.org/account/accomplishments/specialization/DZEK24QM6R1Q"/>
    <x v="0"/>
    <x v="11"/>
    <x v="1"/>
    <s v="+923461356426"/>
    <n v="1520294518379"/>
    <d v="2004-03-04T00:00:00"/>
    <x v="7"/>
    <x v="37"/>
    <s v="Centre Jamat Khana Booni"/>
    <x v="0"/>
    <s v="Single"/>
    <x v="1"/>
    <x v="0"/>
    <s v="Internship placements"/>
    <x v="1"/>
    <x v="2"/>
  </r>
  <r>
    <n v="0"/>
    <n v="1"/>
    <x v="1"/>
    <n v="0"/>
    <s v="hassina.rozik@gmail.comGoogle Project Management"/>
    <n v="1444"/>
    <s v="Hassina Aman Rozik"/>
    <s v="hassina.rozik@gmail.com"/>
    <n v="7150209299264"/>
    <x v="0"/>
    <s v="google-project-management"/>
    <s v="Google"/>
    <s v="2025-08-14T12:17:55.207Z"/>
    <s v="2025-11-02T09:29:02.582Z"/>
    <n v="2"/>
    <n v="7"/>
    <x v="0"/>
    <s v="No"/>
    <s v="akepb-southern-female-abvoo"/>
    <s v="AKEPB - Southern (Female)"/>
    <m/>
    <s v="GgvHw"/>
    <s v="2025-10-16T07:36:12.000Z"/>
    <s v="https://www.coursera.org/account/accomplishments/specialization/QT2WNY3CECXS"/>
    <x v="0"/>
    <x v="16"/>
    <x v="3"/>
    <s v="+923495680644"/>
    <n v="7150209299264"/>
    <d v="1998-07-04T00:00:00"/>
    <x v="6"/>
    <x v="20"/>
    <s v="Karimabad Jamat Khana"/>
    <x v="1"/>
    <s v="Single"/>
    <x v="2"/>
    <x v="6"/>
    <s v="Advanced technical or soft skills training"/>
    <x v="0"/>
    <x v="1"/>
  </r>
  <r>
    <n v="1"/>
    <n v="0"/>
    <x v="0"/>
    <n v="1"/>
    <s v="nooreenahmed882@gmail.comGoogle Cybersecurity"/>
    <n v="1445"/>
    <s v="Nooreen Ahmed"/>
    <s v="nooreenahmed882@gmail.com"/>
    <n v="7150223696520"/>
    <x v="2"/>
    <s v="google-cybersecurity"/>
    <s v="Google"/>
    <s v="2025-07-20T09:56:54.608Z"/>
    <s v="2025-08-28T13:56:02.494Z"/>
    <n v="0"/>
    <n v="9"/>
    <x v="0"/>
    <s v="No"/>
    <s v="akepb-southern-female-abvoo"/>
    <s v="AKEPB - Southern (Female)"/>
    <s v="Google Career Certificates Scholarship Program "/>
    <s v="GgvHw"/>
    <s v="2025-07-21T09:02:03.000Z"/>
    <s v="https://www.coursera.org/account/accomplishments/specialization/GDHY1E7KH4VP"/>
    <x v="0"/>
    <x v="0"/>
    <x v="0"/>
    <s v="+923483234059"/>
    <n v="7150223696520"/>
    <d v="1996-02-26T00:00:00"/>
    <x v="6"/>
    <x v="21"/>
    <s v="Clifton"/>
    <x v="1"/>
    <s v="Married"/>
    <x v="2"/>
    <x v="7"/>
    <s v="Advanced technical or soft skills training"/>
    <x v="0"/>
    <x v="0"/>
  </r>
  <r>
    <n v="0"/>
    <n v="0"/>
    <x v="1"/>
    <n v="0"/>
    <s v="humairazahir15@gmail.comGoogle AI Essentials"/>
    <n v="1446"/>
    <s v="Humaira Zahir"/>
    <s v="humairazahir15@gmail.com"/>
    <n v="1520219677250"/>
    <x v="3"/>
    <s v="ai-essentials-google"/>
    <s v="Google"/>
    <s v="2025-07-23T07:10:37.746Z"/>
    <s v="2025-08-29T11:47:29.316Z"/>
    <n v="1"/>
    <n v="5"/>
    <x v="0"/>
    <s v="No"/>
    <s v="akepb-upper-chitral-female-v8f6g"/>
    <s v="AKEPB - Upper Chitral (Female)"/>
    <s v="Google Career Certificates Scholarship Program "/>
    <m/>
    <s v="2025-09-28T15:53:48.000Z"/>
    <s v="https://www.coursera.org/account/accomplishments/specialization/KJYLCLUCAO1V"/>
    <x v="0"/>
    <x v="4"/>
    <x v="1"/>
    <s v="+923453793265"/>
    <n v="1520219677250"/>
    <d v="1998-01-06T00:00:00"/>
    <x v="7"/>
    <x v="28"/>
    <s v="Baleem jamat Khana No 03"/>
    <x v="1"/>
    <s v="Single"/>
    <x v="3"/>
    <x v="0"/>
    <s v="Advanced technical or soft skills training"/>
    <x v="0"/>
    <x v="1"/>
  </r>
  <r>
    <n v="1"/>
    <n v="0"/>
    <x v="2"/>
    <n v="1"/>
    <s v="mumtazkakakhail@gmail.comGoogle IT Automation with Python"/>
    <n v="1447"/>
    <s v="Mumtaz wali"/>
    <s v="mumtazkakakhail@gmail.com"/>
    <n v="7140142243091"/>
    <x v="8"/>
    <s v="google-it-automation"/>
    <s v="Google"/>
    <s v="2025-08-29T13:42:25.506Z"/>
    <s v="2025-10-16T16:48:20.201Z"/>
    <n v="1"/>
    <n v="7"/>
    <x v="0"/>
    <s v="No"/>
    <s v="akepb-gilgit-i-male-mcigl"/>
    <s v="AKEPB - Gilgit I (Male)"/>
    <s v="Google Career Certificates Scholarship Program "/>
    <m/>
    <s v="2025-07-27T01:38:06.000Z"/>
    <s v="https://www.coursera.org/account/accomplishments/specialization/4B6JLUKT3PUE"/>
    <x v="0"/>
    <x v="1"/>
    <x v="1"/>
    <s v="+923554404232"/>
    <n v="7140142243091"/>
    <d v="2006-04-20T00:00:00"/>
    <x v="0"/>
    <x v="0"/>
    <s v="Khomar JK"/>
    <x v="0"/>
    <s v="Single"/>
    <x v="5"/>
    <x v="2"/>
    <s v="Advanced technical or soft skills training"/>
    <x v="1"/>
    <x v="2"/>
  </r>
  <r>
    <n v="1"/>
    <n v="0"/>
    <x v="0"/>
    <n v="1"/>
    <s v="norinanorii11@gmail.comGoogle Project Management"/>
    <n v="1448"/>
    <s v="Norrina Sultana"/>
    <s v="norinanorii11@gmail.com"/>
    <n v="7150504096556"/>
    <x v="0"/>
    <s v="google-project-management"/>
    <s v="Google"/>
    <s v="2025-07-25T13:32:47.831Z"/>
    <s v="2025-10-26T08:10:27.128Z"/>
    <n v="1"/>
    <n v="6"/>
    <x v="0"/>
    <s v="No"/>
    <s v="akepb-hunza-female-7t9is"/>
    <s v="AKEPB - Hunza (Female)"/>
    <s v="Google Career Certificates Scholarship Program "/>
    <s v="xCh7v"/>
    <s v="2025-09-09T13:18:30.000Z"/>
    <s v="https://www.coursera.org/account/accomplishments/specialization/FT7V0NRV9SK3"/>
    <x v="0"/>
    <x v="14"/>
    <x v="1"/>
    <s v="+923555435880"/>
    <n v="7150504096556"/>
    <d v="1995-05-05T00:00:00"/>
    <x v="8"/>
    <x v="41"/>
    <s v="Aminabad"/>
    <x v="1"/>
    <s v="Single"/>
    <x v="5"/>
    <x v="0"/>
    <s v="Support My Family members for Upskilling"/>
    <x v="0"/>
    <x v="0"/>
  </r>
  <r>
    <n v="0"/>
    <n v="0"/>
    <x v="1"/>
    <n v="0"/>
    <s v="syedageet2022@gmail.comGoogle Data Analytics"/>
    <n v="1449"/>
    <s v="Sangita"/>
    <s v="syedageet2022@gmail.com"/>
    <n v="7140287876974"/>
    <x v="1"/>
    <s v="google-data-analytics"/>
    <s v="Google"/>
    <s v="2025-07-10T17:45:59.898Z"/>
    <s v="2025-07-16T08:31:30.099Z"/>
    <n v="0"/>
    <n v="9"/>
    <x v="0"/>
    <s v="No"/>
    <s v="akepb-ishkoman-punial-female-2u5yl"/>
    <s v="AKEPB - Ishkoman Punial (Female)"/>
    <s v="Google Career Certificates Scholarship Program "/>
    <m/>
    <s v="2025-10-27T17:26:07.000Z"/>
    <s v="https://www.coursera.org/account/accomplishments/specialization/JRMZ6M7QTCSH"/>
    <x v="0"/>
    <x v="0"/>
    <x v="0"/>
    <s v="+923150149486"/>
    <n v="7140287876974"/>
    <d v="1997-10-10T00:00:00"/>
    <x v="3"/>
    <x v="12"/>
    <s v="Koicjdeh 2"/>
    <x v="1"/>
    <s v="Single"/>
    <x v="5"/>
    <x v="2"/>
    <s v="Support My Family members for Upskilling"/>
    <x v="0"/>
    <x v="0"/>
  </r>
  <r>
    <n v="1"/>
    <n v="0"/>
    <x v="0"/>
    <n v="1"/>
    <s v="farihazahir2002@gmail.comGoogle Business Intelligence"/>
    <n v="1450"/>
    <s v="Mustansir Hussain"/>
    <s v="farihazahir2002@gmail.com"/>
    <n v="1520273556581"/>
    <x v="4"/>
    <s v="google-business-intelligence"/>
    <s v="Google"/>
    <s v="2025-09-25T16:48:39.718Z"/>
    <s v="2025-09-26T07:57:39.904Z"/>
    <n v="0"/>
    <n v="4"/>
    <x v="0"/>
    <s v="No"/>
    <s v="akepb-upper-chitral-male-c5jhi"/>
    <s v="AKEPB - Upper Chitral (Male)"/>
    <s v="Google Career Certificates Scholarship Program "/>
    <s v="xCh7v"/>
    <s v="2025-09-10T13:05:24.000Z"/>
    <s v="https://www.coursera.org/account/accomplishments/specialization/LO3N6EG0T5OL"/>
    <x v="0"/>
    <x v="0"/>
    <x v="0"/>
    <s v="+923461777188"/>
    <n v="1520273556581"/>
    <d v="2003-01-19T00:00:00"/>
    <x v="7"/>
    <x v="28"/>
    <s v="Baleem Dok Jamat khana"/>
    <x v="0"/>
    <s v="Engaged"/>
    <x v="2"/>
    <x v="2"/>
    <s v="Entrepreneurship support and mentoring"/>
    <x v="1"/>
    <x v="2"/>
  </r>
  <r>
    <n v="1"/>
    <n v="0"/>
    <x v="2"/>
    <n v="1"/>
    <s v="fareeha.waqar123@gmail.comGoogle AI Essentials"/>
    <n v="1451"/>
    <s v="Fareeha wiqar"/>
    <s v="fareeha.waqar123@gmail.com"/>
    <n v="1520270350980"/>
    <x v="3"/>
    <s v="ai-essentials-google"/>
    <s v="Google"/>
    <s v="2025-07-20T18:33:00.304Z"/>
    <m/>
    <n v="0"/>
    <n v="5"/>
    <x v="0"/>
    <s v="No"/>
    <s v="akepb-upper-chitral-female-v8f6g"/>
    <s v="AKEPB - Upper Chitral (Female)"/>
    <s v="Google Career Certificates Scholarship Program "/>
    <s v="xCh7v"/>
    <s v="2025-10-14T08:26:10.000Z"/>
    <s v="https://www.coursera.org/account/accomplishments/specialization/YDHJDEN4AN0V"/>
    <x v="0"/>
    <x v="0"/>
    <x v="0"/>
    <s v="+923035747900"/>
    <n v="1520270350980"/>
    <d v="1995-03-15T00:00:00"/>
    <x v="7"/>
    <x v="37"/>
    <s v="Centre Jk Booni"/>
    <x v="1"/>
    <s v="Single"/>
    <x v="1"/>
    <x v="0"/>
    <s v="Support My Family members for Upskilling"/>
    <x v="0"/>
    <x v="1"/>
  </r>
  <r>
    <n v="1"/>
    <n v="0"/>
    <x v="0"/>
    <n v="1"/>
    <s v="nelumshahzadi93@gmail.comGoogle Digital Marketing &amp; E-commerce"/>
    <n v="1452"/>
    <s v="Nelum shehzadi"/>
    <s v="nelumshahzadi93@gmail.com"/>
    <n v="7140182617364"/>
    <x v="7"/>
    <s v="google-digital-marketing-ecommerce"/>
    <s v="Google"/>
    <s v="2025-08-09T08:37:14.822Z"/>
    <s v="2025-11-02T08:00:29.631Z"/>
    <n v="3"/>
    <n v="7"/>
    <x v="0"/>
    <s v="No"/>
    <s v="akepb-gilgit-i-female-10um4"/>
    <s v="AKEPB - Gilgit I (Female)"/>
    <m/>
    <m/>
    <s v="2025-08-10T16:26:08.000Z"/>
    <s v="https://www.coursera.org/account/accomplishments/specialization/JKB17WGK6EES"/>
    <x v="0"/>
    <x v="21"/>
    <x v="4"/>
    <s v="+923555875852"/>
    <n v="7140182617364"/>
    <d v="2006-03-10T00:00:00"/>
    <x v="0"/>
    <x v="45"/>
    <s v="Shah karim jk"/>
    <x v="1"/>
    <s v="Single"/>
    <x v="1"/>
    <x v="0"/>
    <s v="Internship placements"/>
    <x v="1"/>
    <x v="1"/>
  </r>
  <r>
    <n v="1"/>
    <n v="0"/>
    <x v="0"/>
    <n v="1"/>
    <s v="dr.akbarhussain.edu.pk@gmail.comGoogle Digital Marketing &amp; E-commerce"/>
    <n v="1453"/>
    <s v="Akbar Hussain"/>
    <s v="dr.akbarhussain.edu.pk@gmail.com"/>
    <n v="7140503389115"/>
    <x v="7"/>
    <s v="google-digital-marketing-ecommerce"/>
    <s v="Google"/>
    <s v="2025-07-10T13:07:47.143Z"/>
    <s v="2025-08-30T06:39:18.808Z"/>
    <n v="0"/>
    <n v="8"/>
    <x v="0"/>
    <s v="No"/>
    <s v="akepb-ishkoman-punial-male-f97ix"/>
    <s v="AKEPB - Ishkoman Punial (Male)"/>
    <s v="Google Career Certificates Scholarship Program "/>
    <m/>
    <s v="2025-09-10T16:22:22.000Z"/>
    <s v="https://www.coursera.org/account/accomplishments/specialization/XGWCFEK2WHE6"/>
    <x v="0"/>
    <x v="0"/>
    <x v="0"/>
    <s v="+923555459140"/>
    <n v="7140503389115"/>
    <d v="2001-03-05T00:00:00"/>
    <x v="3"/>
    <x v="12"/>
    <s v="Gahkuch J.k No- 1 "/>
    <x v="0"/>
    <s v="Single"/>
    <x v="5"/>
    <x v="2"/>
    <s v="Entrepreneurship support and mentoring"/>
    <x v="0"/>
    <x v="0"/>
  </r>
  <r>
    <n v="0"/>
    <n v="0"/>
    <x v="1"/>
    <n v="0"/>
    <s v="zeeshanali7razi@gmail.comGoogle Data Analytics"/>
    <n v="1454"/>
    <s v="Zeeshan Ali"/>
    <s v="zeeshanali7razi@gmail.com"/>
    <n v="7150504137283"/>
    <x v="1"/>
    <s v="google-data-analytics"/>
    <s v="Google"/>
    <s v="2025-07-11T10:43:49.773Z"/>
    <s v="2025-07-25T21:19:03.195Z"/>
    <n v="0"/>
    <n v="9"/>
    <x v="0"/>
    <s v="No"/>
    <s v="akepb-hunza-male-y3dkd"/>
    <s v="AKEPB - Hunza (Male)"/>
    <s v="Google Career Certificates Scholarship Program "/>
    <s v="xCh7v"/>
    <s v="2025-09-08T21:07:44.000Z"/>
    <s v="https://www.coursera.org/account/accomplishments/specialization/B0CGQJYYIWP9"/>
    <x v="0"/>
    <x v="0"/>
    <x v="0"/>
    <s v="+923413034946"/>
    <n v="7150504137283"/>
    <d v="2001-10-06T00:00:00"/>
    <x v="8"/>
    <x v="46"/>
    <s v="Gulmit"/>
    <x v="0"/>
    <s v="Single"/>
    <x v="0"/>
    <x v="0"/>
    <s v="Advanced technical or soft skills training"/>
    <x v="1"/>
    <x v="1"/>
  </r>
  <r>
    <n v="0"/>
    <n v="2"/>
    <x v="1"/>
    <n v="0"/>
    <s v="tarazainasreen04@gmail.comGoogle Cybersecurity"/>
    <n v="1455"/>
    <s v="Nasreen"/>
    <s v="tarazainasreen04@gmail.com"/>
    <n v="7170205754764"/>
    <x v="2"/>
    <s v="google-cybersecurity"/>
    <s v="Google"/>
    <s v="2025-07-13T18:18:45.347Z"/>
    <s v="2025-10-22T16:58:19.560Z"/>
    <n v="1"/>
    <n v="9"/>
    <x v="0"/>
    <s v="No"/>
    <s v="akepb-southern-female-abvoo"/>
    <s v="AKEPB - Southern (Female)"/>
    <s v="Google Career Certificates Scholarship Program "/>
    <s v="GgvHw"/>
    <s v="2025-09-14T23:35:58.000Z"/>
    <s v="https://www.coursera.org/account/accomplishments/specialization/N2DOFTDWV4R4"/>
    <x v="0"/>
    <x v="2"/>
    <x v="1"/>
    <s v="+923448832656"/>
    <n v="7170205754764"/>
    <d v="2000-03-23T00:00:00"/>
    <x v="6"/>
    <x v="20"/>
    <s v="Karimabad "/>
    <x v="1"/>
    <s v="Single"/>
    <x v="0"/>
    <x v="5"/>
    <s v="Advanced technical or soft skills training"/>
    <x v="1"/>
    <x v="1"/>
  </r>
  <r>
    <n v="1"/>
    <n v="0"/>
    <x v="2"/>
    <n v="1"/>
    <s v="aliyakamran077@gmail.comGoogle Data Analytics"/>
    <n v="1456"/>
    <s v="Aliya fehmi"/>
    <s v="aliyakamran077@gmail.com"/>
    <n v="7170305654786"/>
    <x v="1"/>
    <s v="google-data-analytics"/>
    <s v="Google"/>
    <s v="2025-07-19T06:09:58.248Z"/>
    <s v="2025-08-09T10:47:25.823Z"/>
    <n v="0"/>
    <n v="9"/>
    <x v="0"/>
    <s v="No"/>
    <s v="akepb-hunza-female-7t9is"/>
    <s v="AKEPB - Hunza (Female)"/>
    <s v="Google Career Certificates Scholarship Program "/>
    <s v="xCh7v"/>
    <s v="2025-07-12T19:40:27.000Z"/>
    <s v="https://www.coursera.org/account/accomplishments/specialization/URV6VGRM9UU0"/>
    <x v="0"/>
    <x v="0"/>
    <x v="0"/>
    <s v="+923488827998"/>
    <n v="7170305654786"/>
    <d v="1999-01-03T00:00:00"/>
    <x v="8"/>
    <x v="40"/>
    <s v="Seenakhan aliabad "/>
    <x v="1"/>
    <s v="Engaged"/>
    <x v="1"/>
    <x v="4"/>
    <s v="Advanced technical or soft skills training"/>
    <x v="1"/>
    <x v="1"/>
  </r>
  <r>
    <n v="1"/>
    <n v="0"/>
    <x v="0"/>
    <n v="1"/>
    <s v="mubina.noor111@gmail.comGoogle Digital Marketing &amp; E-commerce"/>
    <n v="1457"/>
    <s v="Mubina Noor"/>
    <s v="mubina.noor111@gmail.com"/>
    <n v="7170205722530"/>
    <x v="7"/>
    <s v="google-digital-marketing-ecommerce"/>
    <s v="Google"/>
    <s v="2025-07-27T19:52:24.585Z"/>
    <s v="2025-11-03T15:23:43.179Z"/>
    <n v="5"/>
    <n v="8"/>
    <x v="0"/>
    <s v="No"/>
    <s v="akepb-gilgit-i-female-10um4"/>
    <s v="AKEPB - Gilgit I (Female)"/>
    <s v="Google Career Certificates Scholarship Program "/>
    <s v="GgvHw"/>
    <s v="2025-08-04T15:34:46.000Z"/>
    <s v="https://www.coursera.org/account/accomplishments/specialization/3RZZW9DOP2ND"/>
    <x v="0"/>
    <x v="5"/>
    <x v="2"/>
    <s v="+923424295041"/>
    <n v="7170205722530"/>
    <d v="1997-01-18T00:00:00"/>
    <x v="0"/>
    <x v="0"/>
    <s v="Karim Town "/>
    <x v="1"/>
    <s v="Single"/>
    <x v="3"/>
    <x v="0"/>
    <s v="Support My Family members for Upskilling"/>
    <x v="1"/>
    <x v="1"/>
  </r>
  <r>
    <n v="0"/>
    <n v="0"/>
    <x v="1"/>
    <n v="0"/>
    <s v="khowajamahara07@gmail.comGoogle Data Analytics"/>
    <n v="1458"/>
    <s v="Mahara"/>
    <s v="khowajamahara07@gmail.com"/>
    <n v="4130341335772"/>
    <x v="1"/>
    <s v="google-data-analytics"/>
    <s v="Google"/>
    <s v="2025-08-23T15:35:02.099Z"/>
    <m/>
    <n v="0"/>
    <n v="9"/>
    <x v="0"/>
    <s v="No"/>
    <s v="akepb-southern-female-abvoo"/>
    <s v="AKEPB - Southern (Female)"/>
    <m/>
    <m/>
    <s v="2025-07-27T08:27:21.000Z"/>
    <s v="https://www.coursera.org/account/accomplishments/specialization/U4LVRYQ6HRRF"/>
    <x v="0"/>
    <x v="0"/>
    <x v="0"/>
    <s v="+923362624150"/>
    <n v="4130341335772"/>
    <d v="2004-05-28T00:00:00"/>
    <x v="6"/>
    <x v="20"/>
    <s v="Rahimabad "/>
    <x v="1"/>
    <s v="Single"/>
    <x v="1"/>
    <x v="6"/>
    <s v="Internship placements"/>
    <x v="1"/>
    <x v="2"/>
  </r>
  <r>
    <n v="1"/>
    <n v="0"/>
    <x v="2"/>
    <n v="1"/>
    <s v="Karimsohrabi0343@gmail.comGoogle Marketing Digital e E-Commerce"/>
    <n v="1459"/>
    <s v="Karimullah khan"/>
    <s v="Karimsohrabi0343@gmail.com"/>
    <n v="4210180154555"/>
    <x v="11"/>
    <s v="certificado-de-carrera-de-google-marketing-digital-e-e-commerce"/>
    <s v="Google"/>
    <s v="2025-07-15T03:45:30.801Z"/>
    <m/>
    <n v="0"/>
    <n v="7"/>
    <x v="0"/>
    <s v="No"/>
    <s v="akepb-hunza-male-y3dkd"/>
    <s v="AKEPB - Hunza (Male)"/>
    <m/>
    <m/>
    <s v="2025-10-09T17:34:31.000Z"/>
    <s v="https://www.coursera.org/account/accomplishments/specialization/N4K5EB1CSL6L"/>
    <x v="0"/>
    <x v="0"/>
    <x v="0"/>
    <s v="+923438593788"/>
    <n v="4210180154555"/>
    <d v="1983-10-08T00:00:00"/>
    <x v="8"/>
    <x v="33"/>
    <s v="Bala"/>
    <x v="0"/>
    <s v="Married"/>
    <x v="6"/>
    <x v="2"/>
    <s v="Advanced technical or soft skills training"/>
    <x v="4"/>
    <x v="0"/>
  </r>
  <r>
    <n v="1"/>
    <n v="0"/>
    <x v="0"/>
    <n v="1"/>
    <s v="sifizaar@gmail.comGoogle AI Essentials"/>
    <n v="1460"/>
    <s v="nizar ali"/>
    <s v="sifizaar@gmail.com"/>
    <n v="7150403944381"/>
    <x v="3"/>
    <s v="ai-essentials-google"/>
    <s v="Google"/>
    <s v="2025-07-10T11:04:53.384Z"/>
    <s v="2025-07-26T10:08:46.874Z"/>
    <n v="4"/>
    <n v="5"/>
    <x v="0"/>
    <s v="No"/>
    <s v="akepb-hunza-male-y3dkd"/>
    <s v="AKEPB - Hunza (Male)"/>
    <s v="Google Career Certificates Scholarship Program "/>
    <m/>
    <s v="2025-07-14T12:19:49.000Z"/>
    <s v="https://www.coursera.org/account/accomplishments/specialization/JJOGK9C4H8FI"/>
    <x v="0"/>
    <x v="15"/>
    <x v="7"/>
    <s v="+923145258023"/>
    <n v="7150403944381"/>
    <d v="1994-11-13T00:00:00"/>
    <x v="8"/>
    <x v="44"/>
    <s v="CJK Karimabad "/>
    <x v="0"/>
    <s v="Single"/>
    <x v="1"/>
    <x v="6"/>
    <s v="Support My Family members for Upskilling"/>
    <x v="0"/>
    <x v="0"/>
  </r>
  <r>
    <n v="1"/>
    <n v="0"/>
    <x v="0"/>
    <n v="1"/>
    <s v="shaibozil@gmail.comGoogle Project Management"/>
    <n v="1461"/>
    <s v="Shaib Khan"/>
    <s v="shaibozil@gmail.com"/>
    <n v="7140170027825"/>
    <x v="0"/>
    <s v="google-project-management"/>
    <s v="Google"/>
    <s v="2025-09-11T12:00:33.480Z"/>
    <s v="2025-10-04T10:26:36.684Z"/>
    <n v="0"/>
    <n v="6"/>
    <x v="0"/>
    <s v="No"/>
    <s v="akepb-gilgit-i-male-mcigl"/>
    <s v="AKEPB - Gilgit I (Male)"/>
    <m/>
    <s v="GgvHw"/>
    <s v="2025-10-04T15:41:48.000Z"/>
    <m/>
    <x v="0"/>
    <x v="0"/>
    <x v="0"/>
    <s v="+923152337472"/>
    <n v="7140170027825"/>
    <d v="1990-01-23T00:00:00"/>
    <x v="0"/>
    <x v="0"/>
    <s v="Prince Town"/>
    <x v="0"/>
    <s v="Married"/>
    <x v="2"/>
    <x v="7"/>
    <s v="Support My Family members for Upskilling"/>
    <x v="0"/>
    <x v="0"/>
  </r>
  <r>
    <n v="0"/>
    <n v="0"/>
    <x v="1"/>
    <n v="0"/>
    <s v="attakarim15@gmail.comGoogle UX Design"/>
    <n v="1462"/>
    <s v="Atta Karim"/>
    <s v="attakarim15@gmail.com"/>
    <n v="7140274937515"/>
    <x v="9"/>
    <s v="google-ux-design"/>
    <s v="Google"/>
    <s v="2025-09-10T05:15:59.534Z"/>
    <s v="2025-09-10T10:37:19.079Z"/>
    <n v="0"/>
    <n v="8"/>
    <x v="0"/>
    <s v="No"/>
    <s v="akepb-ishkoman-punial-male-f97ix"/>
    <s v="AKEPB - Ishkoman Punial (Male)"/>
    <s v="Google Career Certificates Scholarship Program "/>
    <m/>
    <s v="2025-10-24T18:12:51.000Z"/>
    <s v="https://www.coursera.org/account/accomplishments/specialization/OE1L1DRJ0D0V"/>
    <x v="0"/>
    <x v="0"/>
    <x v="0"/>
    <s v="+923555257669"/>
    <n v="7140274937515"/>
    <d v="1996-07-19T00:00:00"/>
    <x v="3"/>
    <x v="34"/>
    <s v="Ayashi j.k 2"/>
    <x v="0"/>
    <s v="Single"/>
    <x v="5"/>
    <x v="0"/>
    <s v="Advanced technical or soft skills training"/>
    <x v="0"/>
    <x v="1"/>
  </r>
  <r>
    <n v="1"/>
    <n v="0"/>
    <x v="0"/>
    <n v="1"/>
    <s v="rajamoizalighulbasheer007@gmail.comGoogle Data Analytics"/>
    <n v="1463"/>
    <s v="Moeez Ali"/>
    <s v="rajamoizalighulbasheer007@gmail.com"/>
    <n v="7140303626437"/>
    <x v="1"/>
    <s v="google-data-analytics"/>
    <s v="Google"/>
    <s v="2025-09-30T18:27:31.767Z"/>
    <s v="2025-10-01T14:23:12.107Z"/>
    <n v="0"/>
    <n v="9"/>
    <x v="0"/>
    <s v="No"/>
    <s v="akepb-gilgit-i-male-mcigl"/>
    <s v="AKEPB - Gilgit I (Male)"/>
    <m/>
    <s v="xCh7v"/>
    <s v="2025-07-19T10:49:41.000Z"/>
    <s v="https://www.coursera.org/account/accomplishments/specialization/D259JZDDKG6T"/>
    <x v="0"/>
    <x v="0"/>
    <x v="0"/>
    <s v="Not available in Google Form Data"/>
    <s v="Not available in Google Form Data"/>
    <s v="Not available in Google Form Data"/>
    <x v="0"/>
    <x v="4"/>
    <s v="Not available in Google Form Data"/>
    <x v="2"/>
    <s v="Not available in Google Form Data"/>
    <x v="4"/>
    <x v="3"/>
    <s v="Not available in Google Form Data"/>
    <x v="2"/>
    <x v="4"/>
  </r>
  <r>
    <n v="1"/>
    <n v="0"/>
    <x v="2"/>
    <n v="1"/>
    <s v="jibrandidar36@gmail.comGoogle Project Management"/>
    <n v="1464"/>
    <s v="Jibran didar"/>
    <s v="jibrandidar36@gmail.com"/>
    <n v="7150120963251"/>
    <x v="0"/>
    <s v="google-project-management"/>
    <s v="Google"/>
    <s v="2025-07-29T18:52:47.106Z"/>
    <s v="2025-07-31T08:20:26.882Z"/>
    <n v="0"/>
    <n v="7"/>
    <x v="0"/>
    <s v="No"/>
    <s v="akepb-hunza-male-y3dkd"/>
    <s v="AKEPB - Hunza (Male)"/>
    <s v="Google Career Certificates Scholarship Program "/>
    <m/>
    <s v="2025-10-22T07:21:14.000Z"/>
    <s v="https://www.coursera.org/account/accomplishments/specialization/A07NAXBZ5Q08"/>
    <x v="0"/>
    <x v="0"/>
    <x v="0"/>
    <s v="+923491059713"/>
    <n v="7150120963251"/>
    <d v="2000-08-05T00:00:00"/>
    <x v="8"/>
    <x v="44"/>
    <s v="Central jk karimabad"/>
    <x v="0"/>
    <s v="Single"/>
    <x v="6"/>
    <x v="2"/>
    <s v="Internship placements"/>
    <x v="1"/>
    <x v="1"/>
  </r>
  <r>
    <n v="1"/>
    <n v="0"/>
    <x v="0"/>
    <n v="1"/>
    <s v="asifiqbal00035@gmail.comGoogle Data Analytics"/>
    <n v="1465"/>
    <s v="Asif Iqbal"/>
    <s v="asifiqbal00035@gmail.com"/>
    <n v="4220141225065"/>
    <x v="1"/>
    <s v="google-data-analytics"/>
    <s v="Google"/>
    <s v="2025-07-12T06:54:19.218Z"/>
    <s v="2025-09-17T06:36:26.507Z"/>
    <n v="0"/>
    <n v="9"/>
    <x v="0"/>
    <s v="No"/>
    <s v="akepb-hunza-male-y3dkd"/>
    <s v="AKEPB - Hunza (Male)"/>
    <m/>
    <m/>
    <s v="2025-10-27T17:25:14.000Z"/>
    <m/>
    <x v="0"/>
    <x v="0"/>
    <x v="0"/>
    <s v="+923408118624"/>
    <n v="4220141225065"/>
    <d v="2000-01-29T00:00:00"/>
    <x v="8"/>
    <x v="33"/>
    <s v="Centeral"/>
    <x v="0"/>
    <s v="Single"/>
    <x v="2"/>
    <x v="2"/>
    <s v="Job referrals or placement support"/>
    <x v="1"/>
    <x v="1"/>
  </r>
  <r>
    <n v="1"/>
    <n v="0"/>
    <x v="0"/>
    <n v="1"/>
    <s v="nazirahmad37779@gmail.comGoogle Digital Marketing &amp; E-commerce"/>
    <n v="1466"/>
    <s v="NAZIR AHMAD"/>
    <s v="nazirahmad37779@gmail.com"/>
    <n v="7150142484249"/>
    <x v="7"/>
    <s v="google-digital-marketing-ecommerce"/>
    <s v="Google"/>
    <s v="2025-07-30T18:19:45.852Z"/>
    <s v="2025-11-04T08:35:35.550Z"/>
    <n v="4"/>
    <n v="8"/>
    <x v="0"/>
    <s v="No"/>
    <s v="akepb-gilgit-i-male-mcigl"/>
    <s v="AKEPB - Gilgit I (Male)"/>
    <m/>
    <s v="xCh7v"/>
    <s v="2025-09-13T15:54:27.000Z"/>
    <s v="https://www.coursera.org/account/accomplishments/specialization/7P7381PKPJN6"/>
    <x v="0"/>
    <x v="20"/>
    <x v="4"/>
    <s v="+923215513575"/>
    <n v="7150142484249"/>
    <d v="1985-03-09T00:00:00"/>
    <x v="0"/>
    <x v="0"/>
    <s v="Sonikote"/>
    <x v="0"/>
    <s v="Married"/>
    <x v="2"/>
    <x v="2"/>
    <s v="Advanced technical or soft skills training"/>
    <x v="4"/>
    <x v="1"/>
  </r>
  <r>
    <n v="1"/>
    <n v="0"/>
    <x v="0"/>
    <n v="1"/>
    <s v="afyaanbaigal@gmail.comGoogle Project Management"/>
    <n v="1467"/>
    <s v="Naveed Ali Shah"/>
    <s v="afyaanbaigal@gmail.com"/>
    <n v="7140191645135"/>
    <x v="0"/>
    <s v="google-project-management"/>
    <s v="Google"/>
    <s v="2025-07-11T17:13:52.430Z"/>
    <s v="2025-08-12T16:26:11.015Z"/>
    <n v="0"/>
    <n v="7"/>
    <x v="0"/>
    <s v="No"/>
    <s v="akepb-gupis-yasin-male-pgsfi"/>
    <s v="AKEPB - Gupis Yasin (Male)"/>
    <m/>
    <s v="xCh7v"/>
    <s v="2025-07-17T18:52:53.000Z"/>
    <s v="https://www.coursera.org/account/accomplishments/specialization/J3IQTUQCBXWL"/>
    <x v="0"/>
    <x v="0"/>
    <x v="0"/>
    <s v="+923119803656"/>
    <n v="7140191645135"/>
    <d v="1999-09-01T00:00:00"/>
    <x v="2"/>
    <x v="13"/>
    <s v="Centre jk"/>
    <x v="0"/>
    <s v="Single"/>
    <x v="3"/>
    <x v="0"/>
    <s v="Support My Family members for Upskilling"/>
    <x v="1"/>
    <x v="1"/>
  </r>
  <r>
    <n v="1"/>
    <n v="0"/>
    <x v="0"/>
    <n v="1"/>
    <s v="pervaizmisbah5@gmail.comGoogle Cybersecurity"/>
    <n v="1468"/>
    <s v="Misbah pervaiz"/>
    <s v="pervaizmisbah5@gmail.com"/>
    <n v="7150504049178"/>
    <x v="2"/>
    <s v="google-cybersecurity"/>
    <s v="Google"/>
    <s v="2025-07-14T13:53:10.341Z"/>
    <s v="2025-10-16T17:07:54.701Z"/>
    <n v="1"/>
    <n v="9"/>
    <x v="0"/>
    <s v="No"/>
    <s v="akepb-southern-female-abvoo"/>
    <s v="AKEPB - Southern (Female)"/>
    <s v="Google Career Certificates Scholarship Program "/>
    <s v="GgvHw"/>
    <s v="2025-07-30T16:09:20.000Z"/>
    <s v="https://www.coursera.org/account/accomplishments/specialization/KVXDTN00YHW3"/>
    <x v="0"/>
    <x v="2"/>
    <x v="1"/>
    <s v="+923485055962"/>
    <n v="7150504049178"/>
    <d v="2003-12-05T00:00:00"/>
    <x v="6"/>
    <x v="20"/>
    <s v="Karimabad "/>
    <x v="1"/>
    <s v="Single"/>
    <x v="1"/>
    <x v="2"/>
    <s v="Job referrals or placement support"/>
    <x v="1"/>
    <x v="2"/>
  </r>
  <r>
    <n v="1"/>
    <n v="0"/>
    <x v="2"/>
    <n v="1"/>
    <s v="humairazahir15@gmail.comGoogle Prompting Essentials"/>
    <n v="1469"/>
    <s v="Humaira Zahir"/>
    <s v="humairazahir15@gmail.com"/>
    <n v="1520219677250"/>
    <x v="10"/>
    <s v="prompting-essentials-google"/>
    <s v="Google"/>
    <s v="2025-07-23T07:10:51.457Z"/>
    <m/>
    <n v="0"/>
    <n v="4"/>
    <x v="0"/>
    <s v="No"/>
    <s v="akepb-upper-chitral-female-v8f6g"/>
    <s v="AKEPB - Upper Chitral (Female)"/>
    <s v="Google Career Certificates Scholarship Program "/>
    <s v="GgvHw"/>
    <s v="2025-09-12T08:26:19.000Z"/>
    <s v="https://www.coursera.org/account/accomplishments/specialization/JK0AHFCSQT40"/>
    <x v="0"/>
    <x v="0"/>
    <x v="0"/>
    <s v="+923453793265"/>
    <n v="1520219677250"/>
    <d v="1998-01-06T00:00:00"/>
    <x v="7"/>
    <x v="28"/>
    <s v="Baleem jamat Khana No 03"/>
    <x v="1"/>
    <s v="Single"/>
    <x v="3"/>
    <x v="0"/>
    <s v="Advanced technical or soft skills training"/>
    <x v="0"/>
    <x v="1"/>
  </r>
  <r>
    <n v="1"/>
    <n v="0"/>
    <x v="0"/>
    <n v="1"/>
    <s v="rajaanwar1983@gmail.comGoogle Project Management"/>
    <n v="1470"/>
    <s v="Muhammad Anwar Khan"/>
    <s v="rajaanwar1983@gmail.com"/>
    <n v="7150104175915"/>
    <x v="0"/>
    <s v="google-project-management"/>
    <s v="Google"/>
    <s v="2025-08-23T16:09:06.718Z"/>
    <s v="2025-11-02T13:17:07.471Z"/>
    <n v="2"/>
    <n v="7"/>
    <x v="0"/>
    <s v="No"/>
    <s v="akepb-gilgit-i-male-mcigl"/>
    <s v="AKEPB - Gilgit I (Male)"/>
    <m/>
    <s v="xCh7v"/>
    <s v="2025-07-20T16:41:34.000Z"/>
    <s v="https://www.coursera.org/account/accomplishments/specialization/AXBC2W1SMZ4H"/>
    <x v="0"/>
    <x v="16"/>
    <x v="3"/>
    <s v="+923555328932"/>
    <n v="7150104175915"/>
    <d v="1983-02-01T00:00:00"/>
    <x v="0"/>
    <x v="0"/>
    <s v="Khomer JK Gilgit"/>
    <x v="0"/>
    <s v="Married"/>
    <x v="2"/>
    <x v="0"/>
    <s v="Advanced technical or soft skills training"/>
    <x v="4"/>
    <x v="0"/>
  </r>
  <r>
    <n v="1"/>
    <n v="0"/>
    <x v="0"/>
    <n v="1"/>
    <s v="physicist.karim@outlook.comGoogle AI Essentials"/>
    <n v="1471"/>
    <s v="Muhammad Karim"/>
    <s v="physicist.karim@outlook.com"/>
    <n v="7150294254313"/>
    <x v="3"/>
    <s v="ai-essentials-google"/>
    <s v="Google"/>
    <s v="2025-07-29T10:22:51.694Z"/>
    <s v="2025-09-15T11:03:43.683Z"/>
    <n v="1"/>
    <n v="5"/>
    <x v="0"/>
    <s v="No"/>
    <s v="akepb-hunza-male-y3dkd"/>
    <s v="AKEPB - Hunza (Male)"/>
    <m/>
    <s v="xCh7v"/>
    <s v="2025-08-02T17:09:34.000Z"/>
    <m/>
    <x v="0"/>
    <x v="4"/>
    <x v="1"/>
    <s v="+923450510975"/>
    <n v="7150294254313"/>
    <d v="1996-05-15T00:00:00"/>
    <x v="8"/>
    <x v="44"/>
    <s v="Centre Jamat khana Karimabad "/>
    <x v="0"/>
    <s v="Single"/>
    <x v="5"/>
    <x v="0"/>
    <s v="Advanced technical or soft skills training"/>
    <x v="0"/>
    <x v="1"/>
  </r>
  <r>
    <n v="1"/>
    <n v="0"/>
    <x v="0"/>
    <n v="1"/>
    <s v="farzanaghulam66@gmail.comGoogle Digital Marketing &amp; E-commerce"/>
    <n v="1472"/>
    <s v="Farzana"/>
    <s v="farzanaghulam66@gmail.com"/>
    <n v="7140405782760"/>
    <x v="7"/>
    <s v="google-digital-marketing-ecommerce"/>
    <s v="Google"/>
    <s v="2025-07-28T05:23:20.873Z"/>
    <s v="2025-07-28T05:30:29.486Z"/>
    <n v="0"/>
    <n v="8"/>
    <x v="0"/>
    <s v="No"/>
    <s v="akepb-gilgit-i-female-10um4"/>
    <s v="AKEPB - Gilgit I (Female)"/>
    <m/>
    <m/>
    <s v="2025-08-04T17:53:20.000Z"/>
    <m/>
    <x v="0"/>
    <x v="0"/>
    <x v="0"/>
    <s v="+923554812078"/>
    <n v="7140405782760"/>
    <d v="2004-06-17T00:00:00"/>
    <x v="0"/>
    <x v="0"/>
    <s v="Shah Karim jk konodas "/>
    <x v="1"/>
    <s v="Single"/>
    <x v="1"/>
    <x v="0"/>
    <s v="Entrepreneurship support and mentoring"/>
    <x v="1"/>
    <x v="1"/>
  </r>
  <r>
    <n v="1"/>
    <n v="0"/>
    <x v="0"/>
    <n v="1"/>
    <s v="alyshafqat58@gmail.comGoogle Project Management"/>
    <n v="1473"/>
    <s v="Shafqat Ali"/>
    <s v="alyshafqat58@gmail.com"/>
    <n v="7140237430417"/>
    <x v="0"/>
    <s v="google-project-management"/>
    <s v="Google"/>
    <s v="2025-07-20T05:17:56.598Z"/>
    <s v="2025-09-09T08:49:18.831Z"/>
    <n v="0"/>
    <n v="7"/>
    <x v="0"/>
    <s v="No"/>
    <s v="akepb-ishkoman-punial-male-f97ix"/>
    <s v="AKEPB - Ishkoman Punial (Male)"/>
    <s v="Google Career Certificates Scholarship Program "/>
    <s v="xCh7v"/>
    <s v="2025-08-26T10:46:56.000Z"/>
    <s v="https://www.coursera.org/account/accomplishments/specialization/0WFCQDKQWS1V"/>
    <x v="0"/>
    <x v="0"/>
    <x v="0"/>
    <s v="+923115231479"/>
    <n v="7140237430417"/>
    <d v="1996-07-10T00:00:00"/>
    <x v="3"/>
    <x v="10"/>
    <s v="Jamat khana No 1 Gahkuch Bala "/>
    <x v="0"/>
    <s v="Single"/>
    <x v="2"/>
    <x v="0"/>
    <s v="Support My Family members for Upskilling"/>
    <x v="0"/>
    <x v="0"/>
  </r>
  <r>
    <n v="0"/>
    <n v="0"/>
    <x v="1"/>
    <n v="0"/>
    <s v="altamish.003@gmail.comGoogle Digital Marketing &amp; E-commerce"/>
    <n v="1474"/>
    <s v="Altamish Azhar"/>
    <s v="altamish.003@gmail.com"/>
    <n v="1520201561943"/>
    <x v="7"/>
    <s v="google-digital-marketing-ecommerce"/>
    <s v="Google"/>
    <s v="2025-07-11T04:17:12.010Z"/>
    <s v="2025-07-24T19:06:51.653Z"/>
    <n v="0"/>
    <n v="8"/>
    <x v="0"/>
    <s v="No"/>
    <s v="akepb-upper-chitral-male-c5jhi"/>
    <s v="AKEPB - Upper Chitral (Male)"/>
    <m/>
    <s v="xCh7v"/>
    <s v="2025-10-09T10:06:34.000Z"/>
    <s v="https://www.coursera.org/account/accomplishments/specialization/915SHHYWQQ0M"/>
    <x v="0"/>
    <x v="0"/>
    <x v="0"/>
    <s v="+923469696306"/>
    <n v="1520201561943"/>
    <d v="1994-06-04T00:00:00"/>
    <x v="7"/>
    <x v="37"/>
    <s v="Charun Owir"/>
    <x v="0"/>
    <s v="Single"/>
    <x v="5"/>
    <x v="7"/>
    <s v="Entrepreneurship support and mentoring"/>
    <x v="0"/>
    <x v="1"/>
  </r>
  <r>
    <n v="1"/>
    <n v="0"/>
    <x v="0"/>
    <n v="1"/>
    <s v="kiranzadi60@gmail.comGoogle Digital Marketing &amp; E-commerce"/>
    <n v="1475"/>
    <s v="Kiran Zadi"/>
    <s v="kiranzadi60@gmail.com"/>
    <n v="7140131722492"/>
    <x v="7"/>
    <s v="google-digital-marketing-ecommerce"/>
    <s v="Google"/>
    <s v="2025-09-09T15:46:52.713Z"/>
    <s v="2025-10-14T08:13:40.205Z"/>
    <n v="7"/>
    <n v="8"/>
    <x v="0"/>
    <s v="No"/>
    <s v="akepb-gupis-yasin-female-0ybr0"/>
    <s v="AKEPB - Gupis Yasin (Female)"/>
    <m/>
    <m/>
    <s v="2025-07-20T08:43:09.000Z"/>
    <s v="https://www.coursera.org/account/accomplishments/specialization/MFFHQS5GCTLG"/>
    <x v="0"/>
    <x v="23"/>
    <x v="5"/>
    <s v="+923160887519"/>
    <n v="7140131722492"/>
    <d v="2001-01-02T00:00:00"/>
    <x v="2"/>
    <x v="13"/>
    <s v="Gupis Yasin thoi kono "/>
    <x v="1"/>
    <s v="Single"/>
    <x v="1"/>
    <x v="4"/>
    <s v="Advanced technical or soft skills training"/>
    <x v="1"/>
    <x v="1"/>
  </r>
  <r>
    <n v="1"/>
    <n v="0"/>
    <x v="0"/>
    <n v="1"/>
    <s v="yasmin421563@gmail.comGoogle Project Management"/>
    <n v="1476"/>
    <s v="Yasmeen"/>
    <s v="yasmin421563@gmail.com"/>
    <n v="7140109612052"/>
    <x v="0"/>
    <s v="google-project-management"/>
    <s v="Google"/>
    <s v="2025-07-16T12:50:38.457Z"/>
    <s v="2025-10-10T11:37:02.520Z"/>
    <n v="4"/>
    <n v="7"/>
    <x v="0"/>
    <s v="No"/>
    <s v="akepb-gupis-yasin-female-0ybr0"/>
    <s v="AKEPB - Gupis Yasin (Female)"/>
    <m/>
    <s v="GgvHw"/>
    <s v="2025-10-02T16:31:02.000Z"/>
    <s v="https://www.coursera.org/account/accomplishments/specialization/SDPSZFLJERD8"/>
    <x v="0"/>
    <x v="12"/>
    <x v="2"/>
    <s v="+923555810257"/>
    <n v="7140109612052"/>
    <d v="1999-12-03T00:00:00"/>
    <x v="2"/>
    <x v="36"/>
    <s v="JK No 1 Khalte"/>
    <x v="1"/>
    <s v="Single"/>
    <x v="5"/>
    <x v="4"/>
    <s v="Advanced technical or soft skills training"/>
    <x v="0"/>
    <x v="0"/>
  </r>
  <r>
    <n v="1"/>
    <n v="0"/>
    <x v="2"/>
    <n v="1"/>
    <s v="alialvir2@gmail.comGoogle AI Essentials"/>
    <n v="1477"/>
    <s v="Sajida"/>
    <s v="alialvir2@gmail.com"/>
    <n v="7140275547598"/>
    <x v="3"/>
    <s v="ai-essentials-google"/>
    <s v="Google"/>
    <s v="2025-07-24T23:09:42.129Z"/>
    <s v="2025-08-13T08:48:12.843Z"/>
    <n v="1"/>
    <n v="5"/>
    <x v="0"/>
    <s v="No"/>
    <s v="akepb-ishkoman-punial-female-2u5yl"/>
    <s v="AKEPB - Ishkoman Punial (Female)"/>
    <m/>
    <s v="GgvHw"/>
    <s v="2025-10-02T20:13:21.000Z"/>
    <s v="https://www.coursera.org/account/accomplishments/specialization/XM8L522MIVF4"/>
    <x v="0"/>
    <x v="4"/>
    <x v="1"/>
    <s v="+923118073632"/>
    <n v="7140275547598"/>
    <d v="1992-03-01T00:00:00"/>
    <x v="3"/>
    <x v="34"/>
    <s v="Jk-2 Gahkuch pain"/>
    <x v="1"/>
    <s v="Married"/>
    <x v="2"/>
    <x v="2"/>
    <s v="Job referrals or placement support"/>
    <x v="0"/>
    <x v="1"/>
  </r>
  <r>
    <n v="1"/>
    <n v="0"/>
    <x v="0"/>
    <n v="1"/>
    <s v="surrr73@gmail.comGoogle Project Management"/>
    <n v="1478"/>
    <s v="Suria Saba"/>
    <s v="surrr73@gmail.com"/>
    <n v="7140195134568"/>
    <x v="0"/>
    <s v="google-project-management"/>
    <s v="Google"/>
    <s v="2025-07-12T06:45:39.132Z"/>
    <s v="2025-10-31T03:05:46.877Z"/>
    <n v="4"/>
    <n v="7"/>
    <x v="0"/>
    <s v="No"/>
    <s v="akepb-gupis-yasin-female-0ybr0"/>
    <s v="AKEPB - Gupis Yasin (Female)"/>
    <m/>
    <s v="xCh7v"/>
    <s v="2025-10-19T20:59:33.000Z"/>
    <s v="https://www.coursera.org/account/accomplishments/specialization/MDCYNBVZ3ONV"/>
    <x v="0"/>
    <x v="12"/>
    <x v="2"/>
    <s v="+923175696315"/>
    <n v="7140195134568"/>
    <d v="1999-05-25T00:00:00"/>
    <x v="2"/>
    <x v="9"/>
    <s v="Non"/>
    <x v="1"/>
    <s v="Single"/>
    <x v="2"/>
    <x v="7"/>
    <s v="Advanced technical or soft skills training"/>
    <x v="0"/>
    <x v="1"/>
  </r>
  <r>
    <n v="1"/>
    <n v="0"/>
    <x v="0"/>
    <n v="1"/>
    <s v="Saima.aziz82@gmail.comGoogle Project Management"/>
    <n v="1479"/>
    <s v="Saima Parveen"/>
    <s v="Saima.aziz82@gmail.com"/>
    <n v="7150214625358"/>
    <x v="0"/>
    <s v="google-project-management"/>
    <s v="Google"/>
    <s v="2025-07-30T13:05:35.229Z"/>
    <s v="2025-10-31T11:50:14.297Z"/>
    <n v="3"/>
    <n v="7"/>
    <x v="0"/>
    <s v="No"/>
    <s v="akepb-hunza-female-7t9is"/>
    <s v="AKEPB - Hunza (Female)"/>
    <m/>
    <m/>
    <s v="2025-09-09T13:27:09.000Z"/>
    <s v="https://www.coursera.org/account/accomplishments/specialization/0II3ESJEELDQ"/>
    <x v="0"/>
    <x v="21"/>
    <x v="4"/>
    <s v="+923448561554"/>
    <n v="7150214625358"/>
    <d v="1982-01-24T00:00:00"/>
    <x v="8"/>
    <x v="46"/>
    <s v="Centre JK aliabad"/>
    <x v="1"/>
    <s v="Married"/>
    <x v="1"/>
    <x v="7"/>
    <s v="Advanced technical or soft skills training"/>
    <x v="4"/>
    <x v="0"/>
  </r>
  <r>
    <n v="0"/>
    <n v="1"/>
    <x v="1"/>
    <n v="0"/>
    <s v="manzoorbiems@gmail.comGoogle Project Management"/>
    <n v="1480"/>
    <s v="Manzoor Alam"/>
    <s v="manzoorbiems@gmail.com"/>
    <n v="1520202432553"/>
    <x v="0"/>
    <s v="google-project-management"/>
    <s v="Google"/>
    <s v="2025-10-10T06:39:40.600Z"/>
    <s v="2025-11-03T09:29:25.122Z"/>
    <n v="2"/>
    <n v="7"/>
    <x v="0"/>
    <s v="No"/>
    <s v="akepb-upper-chitral-male-c5jhi"/>
    <s v="AKEPB - Upper Chitral (Male)"/>
    <s v="Google Career Certificates Scholarship Program "/>
    <s v="GgvHw"/>
    <s v="2025-08-31T17:27:41.000Z"/>
    <s v="https://www.coursera.org/account/accomplishments/specialization/J2UGKX0PLPAF"/>
    <x v="0"/>
    <x v="16"/>
    <x v="3"/>
    <s v="+923451505633"/>
    <n v="1520202432553"/>
    <d v="1984-12-23T00:00:00"/>
    <x v="7"/>
    <x v="37"/>
    <s v="Krui Junali No 2"/>
    <x v="0"/>
    <s v="Married"/>
    <x v="5"/>
    <x v="0"/>
    <s v="Entrepreneurship support and mentoring"/>
    <x v="4"/>
    <x v="1"/>
  </r>
  <r>
    <n v="1"/>
    <n v="0"/>
    <x v="2"/>
    <n v="1"/>
    <s v="xulfi005@gmail.comGoogle Data Analytics"/>
    <n v="1481"/>
    <s v="Zulfiqar Ali"/>
    <s v="xulfi005@gmail.com"/>
    <n v="1520297760781"/>
    <x v="1"/>
    <s v="google-data-analytics"/>
    <s v="Google"/>
    <s v="2025-07-17T15:28:37.020Z"/>
    <s v="2025-07-19T09:44:14.357Z"/>
    <n v="1"/>
    <n v="8"/>
    <x v="0"/>
    <s v="No"/>
    <s v="akepb-upper-chitral-male-c5jhi"/>
    <s v="AKEPB - Upper Chitral (Male)"/>
    <m/>
    <m/>
    <s v="2025-09-12T13:42:22.000Z"/>
    <s v="https://www.coursera.org/account/accomplishments/specialization/ZHO540JEHDDX"/>
    <x v="0"/>
    <x v="11"/>
    <x v="1"/>
    <s v="+923421177336"/>
    <n v="1520297760781"/>
    <d v="1995-06-26T00:00:00"/>
    <x v="7"/>
    <x v="37"/>
    <s v="Booni lasht jamat khana"/>
    <x v="0"/>
    <s v="Married"/>
    <x v="2"/>
    <x v="0"/>
    <s v="Job referrals or placement support"/>
    <x v="0"/>
    <x v="0"/>
  </r>
  <r>
    <n v="1"/>
    <n v="0"/>
    <x v="0"/>
    <n v="1"/>
    <s v="shahbehram2466@gmail.comGoogle Project Management"/>
    <n v="1482"/>
    <s v="Behram shah"/>
    <s v="shahbehram2466@gmail.com"/>
    <n v="7140186510371"/>
    <x v="0"/>
    <s v="google-project-management"/>
    <s v="Google"/>
    <s v="2025-07-12T14:22:26.641Z"/>
    <s v="2025-10-20T06:45:05.835Z"/>
    <n v="1"/>
    <n v="7"/>
    <x v="0"/>
    <s v="No"/>
    <s v="akepb-gupis-yasin-male-pgsfi"/>
    <s v="AKEPB - Gupis Yasin (Male)"/>
    <s v="Google Career Certificates Scholarship Program "/>
    <s v="xCh7v"/>
    <s v="2025-07-15T09:44:17.000Z"/>
    <s v="https://www.coursera.org/account/accomplishments/specialization/G2MGJNLENUTH"/>
    <x v="0"/>
    <x v="1"/>
    <x v="1"/>
    <s v="+923165609609"/>
    <n v="7140186510371"/>
    <d v="1995-04-18T00:00:00"/>
    <x v="2"/>
    <x v="36"/>
    <s v="Yasin JK 3"/>
    <x v="0"/>
    <s v="Single"/>
    <x v="2"/>
    <x v="2"/>
    <s v="Job referrals or placement support"/>
    <x v="0"/>
    <x v="0"/>
  </r>
  <r>
    <n v="0"/>
    <n v="1"/>
    <x v="1"/>
    <n v="0"/>
    <s v="Musratshaheen65@gmail.comGoogle UX Design"/>
    <n v="1483"/>
    <s v="Musrat Shaheen"/>
    <s v="Musratshaheen65@gmail.com"/>
    <n v="7140255971222"/>
    <x v="9"/>
    <s v="google-ux-design"/>
    <s v="Google"/>
    <s v="2025-07-12T07:26:51.914Z"/>
    <m/>
    <n v="0"/>
    <n v="8"/>
    <x v="0"/>
    <s v="No"/>
    <s v="akepb-ishkoman-punial-female-2u5yl"/>
    <s v="AKEPB - Ishkoman Punial (Female)"/>
    <s v="Google Career Certificates Scholarship Program "/>
    <s v="GgvHw"/>
    <s v="2025-09-09T06:01:53.000Z"/>
    <s v="https://www.coursera.org/account/accomplishments/specialization/5G09B1YZSBB3"/>
    <x v="0"/>
    <x v="0"/>
    <x v="0"/>
    <s v="+923170580362"/>
    <n v="7140255971222"/>
    <d v="1997-08-23T00:00:00"/>
    <x v="3"/>
    <x v="10"/>
    <s v="Gahkuch paeen jk number 2 "/>
    <x v="1"/>
    <s v="Engaged"/>
    <x v="1"/>
    <x v="2"/>
    <s v="Support My Family members for Upskilling"/>
    <x v="0"/>
    <x v="1"/>
  </r>
  <r>
    <n v="0"/>
    <n v="1"/>
    <x v="1"/>
    <n v="0"/>
    <s v="qasimlone2015@gmail.comGoogle Cybersecurity"/>
    <n v="1484"/>
    <s v="Qasim Ali Shah"/>
    <s v="qasimlone2015@gmail.com"/>
    <m/>
    <x v="2"/>
    <s v="google-cybersecurity"/>
    <s v="Google"/>
    <s v="2025-09-22T07:39:31.339Z"/>
    <s v="2025-10-01T14:23:43.266Z"/>
    <n v="1"/>
    <n v="9"/>
    <x v="0"/>
    <s v="No"/>
    <s v="akepb-ishkoman-punial-male-f97ix"/>
    <s v="AKEPB - Ishkoman Punial (Male)"/>
    <s v="Google Career Certificates Scholarship Program "/>
    <m/>
    <s v="2025-08-12T10:49:10.000Z"/>
    <s v="https://www.coursera.org/account/accomplishments/specialization/9VBYGR52HELA"/>
    <x v="0"/>
    <x v="2"/>
    <x v="1"/>
    <s v="+923223118872"/>
    <n v="1520265315793"/>
    <d v="1983-02-04T00:00:00"/>
    <x v="7"/>
    <x v="38"/>
    <s v="Lasht Booni, Jamat Khana, Upper Chitral"/>
    <x v="0"/>
    <s v="Married"/>
    <x v="2"/>
    <x v="7"/>
    <s v="Advanced technical or soft skills training"/>
    <x v="4"/>
    <x v="0"/>
  </r>
  <r>
    <n v="1"/>
    <n v="0"/>
    <x v="0"/>
    <n v="1"/>
    <s v="uzmasaba325@gmail.comGoogle Digital Marketing &amp; E-commerce"/>
    <n v="1485"/>
    <s v="Uzma saba"/>
    <s v="uzmasaba325@gmail.com"/>
    <n v="7140305889724"/>
    <x v="7"/>
    <s v="google-digital-marketing-ecommerce"/>
    <s v="Google"/>
    <s v="2025-08-10T13:19:38.698Z"/>
    <s v="2025-11-03T14:25:30.605Z"/>
    <n v="4"/>
    <n v="8"/>
    <x v="0"/>
    <s v="No"/>
    <s v="akepb-gilgit-i-female-10um4"/>
    <s v="AKEPB - Gilgit I (Female)"/>
    <m/>
    <m/>
    <s v="2025-09-16T01:22:38.000Z"/>
    <s v="https://www.coursera.org/account/accomplishments/specialization/JCU7RWM3MPJW"/>
    <x v="0"/>
    <x v="20"/>
    <x v="4"/>
    <s v="+923554695550"/>
    <n v="7140305889724"/>
    <d v="2005-01-01T00:00:00"/>
    <x v="0"/>
    <x v="0"/>
    <s v="Yasin colony"/>
    <x v="1"/>
    <s v="Single"/>
    <x v="2"/>
    <x v="2"/>
    <s v="Support My Family members for Upskilling"/>
    <x v="1"/>
    <x v="0"/>
  </r>
  <r>
    <n v="1"/>
    <n v="0"/>
    <x v="0"/>
    <n v="1"/>
    <s v="ezajalia@gmail.comGoogle IT Support"/>
    <n v="1486"/>
    <s v="Ezaj ullah"/>
    <s v="ezajalia@gmail.com"/>
    <n v="1520289441395"/>
    <x v="6"/>
    <s v="support-informatique-google"/>
    <s v="Google"/>
    <s v="2025-07-20T04:53:12.995Z"/>
    <s v="2025-07-20T05:43:46.010Z"/>
    <n v="0"/>
    <n v="5"/>
    <x v="0"/>
    <s v="No"/>
    <s v="akepb-upper-chitral-male-c5jhi"/>
    <s v="AKEPB - Upper Chitral (Male)"/>
    <m/>
    <m/>
    <s v="2025-09-12T06:51:41.000Z"/>
    <s v="https://www.coursera.org/account/accomplishments/specialization/SLTNPG56JG3Y"/>
    <x v="0"/>
    <x v="0"/>
    <x v="0"/>
    <s v="+923408916046"/>
    <n v="1520289441395"/>
    <d v="1990-05-03T00:00:00"/>
    <x v="7"/>
    <x v="11"/>
    <s v="Sub Central Buzund"/>
    <x v="0"/>
    <s v="Single"/>
    <x v="2"/>
    <x v="4"/>
    <s v="Job referrals or placement support"/>
    <x v="0"/>
    <x v="0"/>
  </r>
  <r>
    <n v="1"/>
    <n v="0"/>
    <x v="0"/>
    <n v="1"/>
    <s v="anitamir101@gmail.comGoogle Data Analytics"/>
    <n v="1487"/>
    <s v="Anita"/>
    <s v="anitamir101@gmail.com"/>
    <n v="7140247971186"/>
    <x v="1"/>
    <s v="google-data-analytics"/>
    <s v="Google"/>
    <s v="2025-08-15T10:20:01.463Z"/>
    <m/>
    <n v="0"/>
    <n v="9"/>
    <x v="0"/>
    <s v="No"/>
    <s v="akepb-southern-female-abvoo"/>
    <s v="AKEPB - Southern (Female)"/>
    <m/>
    <m/>
    <s v="2025-09-02T11:34:11.000Z"/>
    <s v="https://www.coursera.org/account/accomplishments/specialization/UQSKWRB1DN7A"/>
    <x v="0"/>
    <x v="0"/>
    <x v="0"/>
    <s v="+923292591693"/>
    <n v="7140247971186"/>
    <d v="1995-06-20T00:00:00"/>
    <x v="6"/>
    <x v="21"/>
    <s v="Clifton JK"/>
    <x v="1"/>
    <s v="Married"/>
    <x v="2"/>
    <x v="0"/>
    <s v="Advanced technical or soft skills training"/>
    <x v="0"/>
    <x v="0"/>
  </r>
  <r>
    <n v="1"/>
    <n v="0"/>
    <x v="0"/>
    <n v="1"/>
    <s v="nuxiiially@gmail.comGoogle IT Support"/>
    <n v="1488"/>
    <s v="Nazhat Shahzadi"/>
    <s v="nuxiiially@gmail.com"/>
    <n v="7140121406052"/>
    <x v="6"/>
    <s v="google-it-support"/>
    <s v="Google"/>
    <s v="2025-07-22T08:25:12.275Z"/>
    <s v="2025-11-02T20:44:05.236Z"/>
    <n v="1"/>
    <n v="6"/>
    <x v="0"/>
    <s v="No"/>
    <s v="akepb-gupis-yasin-female-0ybr0"/>
    <s v="AKEPB - Gupis Yasin (Female)"/>
    <s v="Google Career Certificates Scholarship Program "/>
    <s v="xCh7v"/>
    <s v="2025-08-13T17:45:33.000Z"/>
    <s v="https://www.coursera.org/account/accomplishments/specialization/PYMMGY2755T0"/>
    <x v="0"/>
    <x v="14"/>
    <x v="1"/>
    <s v="+923150048922"/>
    <n v="7140121406052"/>
    <d v="2002-02-16T00:00:00"/>
    <x v="2"/>
    <x v="9"/>
    <s v="Sumal moulaabad "/>
    <x v="1"/>
    <s v="Single"/>
    <x v="3"/>
    <x v="2"/>
    <s v="Job referrals or placement support"/>
    <x v="1"/>
    <x v="1"/>
  </r>
  <r>
    <n v="0"/>
    <n v="0"/>
    <x v="1"/>
    <n v="0"/>
    <s v="zeeshanali7razi@gmail.comGoogle UX Design"/>
    <n v="1489"/>
    <s v="Zeeshan Ali"/>
    <s v="zeeshanali7razi@gmail.com"/>
    <n v="7150504137283"/>
    <x v="9"/>
    <s v="google-ux-design"/>
    <s v="Google"/>
    <s v="2025-07-12T07:54:30.355Z"/>
    <s v="2025-07-12T08:00:28.684Z"/>
    <n v="0"/>
    <n v="7"/>
    <x v="0"/>
    <s v="No"/>
    <s v="akepb-hunza-male-y3dkd"/>
    <s v="AKEPB - Hunza (Male)"/>
    <m/>
    <s v="xCh7v"/>
    <s v="2025-08-17T03:42:35.000Z"/>
    <s v="https://www.coursera.org/account/accomplishments/specialization/R1VH0PX65K60"/>
    <x v="0"/>
    <x v="0"/>
    <x v="0"/>
    <s v="+923413034946"/>
    <n v="7150504137283"/>
    <d v="2001-10-06T00:00:00"/>
    <x v="8"/>
    <x v="46"/>
    <s v="Gulmit"/>
    <x v="0"/>
    <s v="Single"/>
    <x v="0"/>
    <x v="0"/>
    <s v="Advanced technical or soft skills training"/>
    <x v="1"/>
    <x v="1"/>
  </r>
  <r>
    <n v="1"/>
    <n v="0"/>
    <x v="0"/>
    <n v="1"/>
    <s v="alynahmd2288@gmail.comGoogle AI Essentials"/>
    <n v="1490"/>
    <s v="Aliyan Ahmad"/>
    <s v="alynahmd2288@gmail.com"/>
    <n v="7140109030343"/>
    <x v="3"/>
    <s v="ai-essentials-google"/>
    <s v="Google"/>
    <s v="2025-08-04T07:25:53.982Z"/>
    <s v="2025-08-06T10:39:15.434Z"/>
    <n v="0"/>
    <n v="5"/>
    <x v="0"/>
    <s v="No"/>
    <s v="akepb-gilgit-i-male-mcigl"/>
    <s v="AKEPB - Gilgit I (Male)"/>
    <m/>
    <s v="GgvHw"/>
    <s v="2025-10-17T13:05:22.000Z"/>
    <s v="https://www.coursera.org/account/accomplishments/specialization/N5XLJHZB5NKZ"/>
    <x v="0"/>
    <x v="0"/>
    <x v="0"/>
    <s v="+923474301092"/>
    <n v="7140109030343"/>
    <d v="2003-04-25T00:00:00"/>
    <x v="0"/>
    <x v="0"/>
    <s v="Sonikot Gilgit "/>
    <x v="0"/>
    <s v="Single"/>
    <x v="1"/>
    <x v="0"/>
    <s v="Internship placements"/>
    <x v="1"/>
    <x v="2"/>
  </r>
  <r>
    <n v="0"/>
    <n v="0"/>
    <x v="1"/>
    <n v="0"/>
    <s v="saleema.mis@gmail.comGoogle Advanced Data Analytics"/>
    <n v="1491"/>
    <s v="Salima Kassem"/>
    <s v="saleema.mis@gmail.com"/>
    <n v="4220180765566"/>
    <x v="5"/>
    <s v="google-advanced-data-analytics"/>
    <s v="Google"/>
    <s v="2025-07-23T12:16:31.095Z"/>
    <m/>
    <n v="0"/>
    <n v="8"/>
    <x v="0"/>
    <s v="No"/>
    <s v="akepb-southern-female-abvoo"/>
    <s v="AKEPB - Southern (Female)"/>
    <s v="Google Career Certificates Scholarship Program "/>
    <m/>
    <s v="2025-10-01T14:45:53.000Z"/>
    <s v="https://www.coursera.org/account/accomplishments/specialization/7AOMDF6JVJZB"/>
    <x v="0"/>
    <x v="0"/>
    <x v="0"/>
    <s v="+923441517666"/>
    <n v="4220180765566"/>
    <d v="1991-11-22T00:00:00"/>
    <x v="6"/>
    <x v="20"/>
    <s v="Rahimabad"/>
    <x v="1"/>
    <s v="Married"/>
    <x v="5"/>
    <x v="6"/>
    <s v="Job referrals or placement support"/>
    <x v="0"/>
    <x v="1"/>
  </r>
  <r>
    <n v="1"/>
    <n v="0"/>
    <x v="2"/>
    <n v="1"/>
    <s v="muskanamin13@gmail.comGoogle Data Analytics"/>
    <n v="1492"/>
    <s v="Muskan Amin Virani"/>
    <s v="muskanamin13@gmail.com"/>
    <n v="4220109837400"/>
    <x v="1"/>
    <s v="google-data-analytics"/>
    <s v="Google"/>
    <s v="2025-07-29T11:34:24.502Z"/>
    <s v="2025-08-28T12:53:35.546Z"/>
    <n v="0"/>
    <n v="9"/>
    <x v="0"/>
    <s v="No"/>
    <s v="akepb-southern-female-abvoo"/>
    <s v="AKEPB - Southern (Female)"/>
    <m/>
    <s v="xCh7v"/>
    <s v="2025-08-30T07:55:18.000Z"/>
    <s v="https://www.coursera.org/account/accomplishments/specialization/6S9IHDV4RVS1"/>
    <x v="0"/>
    <x v="0"/>
    <x v="0"/>
    <s v="+923180128906"/>
    <n v="4220109837400"/>
    <d v="2001-02-07T00:00:00"/>
    <x v="6"/>
    <x v="21"/>
    <s v="Clifton "/>
    <x v="1"/>
    <s v="Married"/>
    <x v="2"/>
    <x v="8"/>
    <s v="Advanced technical or soft skills training"/>
    <x v="1"/>
    <x v="0"/>
  </r>
  <r>
    <n v="1"/>
    <n v="0"/>
    <x v="3"/>
    <n v="1"/>
    <s v="syedageet2022@gmail.comGoogle Digital Marketing &amp; E-commerce"/>
    <n v="1493"/>
    <s v="Sangita"/>
    <s v="syedageet2022@gmail.com"/>
    <n v="7140287876974"/>
    <x v="7"/>
    <s v="google-digital-marketing-ecommerce"/>
    <s v="Google"/>
    <s v="2025-07-10T19:14:04.255Z"/>
    <s v="2025-07-14T18:44:05.748Z"/>
    <n v="0"/>
    <n v="8"/>
    <x v="0"/>
    <s v="No"/>
    <s v="akepb-ishkoman-punial-female-2u5yl"/>
    <s v="AKEPB - Ishkoman Punial (Female)"/>
    <s v="Google Career Certificates Scholarship Program "/>
    <m/>
    <s v="2025-08-31T12:40:08.000Z"/>
    <s v="https://www.coursera.org/account/accomplishments/specialization/CEWS0FI1PPPR"/>
    <x v="0"/>
    <x v="0"/>
    <x v="0"/>
    <s v="+923150149486"/>
    <n v="7140287876974"/>
    <d v="1997-10-10T00:00:00"/>
    <x v="3"/>
    <x v="12"/>
    <s v="Koicjdeh 2"/>
    <x v="1"/>
    <s v="Single"/>
    <x v="5"/>
    <x v="2"/>
    <s v="Support My Family members for Upskilling"/>
    <x v="0"/>
    <x v="0"/>
  </r>
  <r>
    <n v="0"/>
    <n v="0"/>
    <x v="1"/>
    <n v="0"/>
    <s v="hassanghulbi123@gmail.comGoogle Project Management"/>
    <n v="1494"/>
    <s v="Zahid Hassan"/>
    <s v="hassanghulbi123@gmail.com"/>
    <n v="7140303515707"/>
    <x v="0"/>
    <s v="google-project-management"/>
    <s v="Google"/>
    <s v="2025-07-27T19:17:56.051Z"/>
    <s v="2025-09-24T20:45:31.283Z"/>
    <n v="0"/>
    <n v="7"/>
    <x v="0"/>
    <s v="No"/>
    <s v="akepb-gilgit-i-male-mcigl"/>
    <s v="AKEPB - Gilgit I (Male)"/>
    <s v="Google Career Certificates Scholarship Program "/>
    <m/>
    <s v="2025-09-02T05:36:38.000Z"/>
    <s v="https://www.coursera.org/account/accomplishments/specialization/XDGZ87YO8IBB"/>
    <x v="0"/>
    <x v="0"/>
    <x v="0"/>
    <s v="+923555098202"/>
    <n v="7140303515707"/>
    <d v="1998-03-24T00:00:00"/>
    <x v="0"/>
    <x v="9"/>
    <s v="Prince Colony Jamat Khana Jutial Gilgit"/>
    <x v="0"/>
    <s v="Married"/>
    <x v="5"/>
    <x v="1"/>
    <s v="Advanced technical or soft skills training"/>
    <x v="0"/>
    <x v="0"/>
  </r>
  <r>
    <n v="1"/>
    <n v="0"/>
    <x v="2"/>
    <n v="1"/>
    <s v="parveeziqbal358@gmail.comGoogle IT Support"/>
    <n v="1495"/>
    <s v="Parveez IQBAL"/>
    <s v="parveeziqbal358@gmail.com"/>
    <n v="7140403601403"/>
    <x v="6"/>
    <s v="google-it-support"/>
    <s v="Google"/>
    <s v="2025-08-12T09:38:20.695Z"/>
    <s v="2025-08-26T16:29:03.968Z"/>
    <n v="0"/>
    <n v="6"/>
    <x v="0"/>
    <s v="No"/>
    <s v="akepb-ishkoman-punial-male-f97ix"/>
    <s v="AKEPB - Ishkoman Punial (Male)"/>
    <m/>
    <m/>
    <s v="2025-08-22T07:19:47.000Z"/>
    <s v="https://www.coursera.org/account/accomplishments/specialization/JLWKI9ZUEE9T"/>
    <x v="0"/>
    <x v="0"/>
    <x v="0"/>
    <s v="+923554792358"/>
    <n v="7140403601403"/>
    <d v="2005-05-10T00:00:00"/>
    <x v="0"/>
    <x v="0"/>
    <s v="Sultanabad jk 2 gilgit "/>
    <x v="0"/>
    <s v="Single"/>
    <x v="1"/>
    <x v="0"/>
    <s v="Internship placements"/>
    <x v="1"/>
    <x v="1"/>
  </r>
  <r>
    <n v="1"/>
    <n v="0"/>
    <x v="3"/>
    <n v="1"/>
    <s v="salmanali211206@gmail.comGoogle Data Analytics"/>
    <n v="1496"/>
    <s v="Salman Ali"/>
    <s v="salmanali211206@gmail.com"/>
    <n v="7140156635285"/>
    <x v="1"/>
    <s v="google-data-analytics"/>
    <s v="Google"/>
    <s v="2025-08-17T12:36:05.630Z"/>
    <s v="2025-08-17T12:36:30.727Z"/>
    <n v="0"/>
    <n v="9"/>
    <x v="0"/>
    <s v="No"/>
    <s v="akepb-ishkoman-punial-male-f97ix"/>
    <s v="AKEPB - Ishkoman Punial (Male)"/>
    <m/>
    <m/>
    <s v="2025-07-27T15:15:36.000Z"/>
    <s v="https://www.coursera.org/account/accomplishments/specialization/51TDR6QHJYGF"/>
    <x v="0"/>
    <x v="0"/>
    <x v="0"/>
    <s v="+923555211206"/>
    <n v="7140156635285"/>
    <d v="2000-12-30T00:00:00"/>
    <x v="3"/>
    <x v="10"/>
    <s v="Golodas Gahkuch ghizer "/>
    <x v="0"/>
    <s v="Single"/>
    <x v="5"/>
    <x v="2"/>
    <s v="Internship placements"/>
    <x v="1"/>
    <x v="1"/>
  </r>
  <r>
    <n v="1"/>
    <n v="0"/>
    <x v="0"/>
    <n v="1"/>
    <s v="fazilazaid2003@gmail.comGoogle Project Management"/>
    <n v="1497"/>
    <s v="Fazila"/>
    <s v="fazilazaid2003@gmail.com"/>
    <n v="7140405764948"/>
    <x v="0"/>
    <s v="google-project-management"/>
    <s v="Google"/>
    <s v="2025-07-13T07:14:29.188Z"/>
    <s v="2025-10-28T13:02:46.342Z"/>
    <n v="1"/>
    <n v="6"/>
    <x v="0"/>
    <s v="No"/>
    <s v="akepb-ishkoman-punial-female-2u5yl"/>
    <s v="AKEPB - Ishkoman Punial (Female)"/>
    <m/>
    <s v="xCh7v"/>
    <s v="2025-07-17T17:54:23.000Z"/>
    <s v="https://www.coursera.org/account/accomplishments/specialization/5A79BQY1TZ3L"/>
    <x v="0"/>
    <x v="14"/>
    <x v="1"/>
    <s v="+923491084928"/>
    <n v="7140405764948"/>
    <d v="2003-06-07T00:00:00"/>
    <x v="3"/>
    <x v="5"/>
    <s v="Kouchdeh 1 "/>
    <x v="1"/>
    <s v="Engaged"/>
    <x v="3"/>
    <x v="2"/>
    <s v="Advanced technical or soft skills training"/>
    <x v="1"/>
    <x v="1"/>
  </r>
  <r>
    <n v="1"/>
    <n v="0"/>
    <x v="0"/>
    <n v="1"/>
    <s v="shanilaabid15@gmail.comGoogle Cybersecurity"/>
    <n v="1498"/>
    <s v="Shanila Abid"/>
    <s v="shanilaabid15@gmail.com"/>
    <n v="7140255901900"/>
    <x v="2"/>
    <s v="google-cybersecurity"/>
    <s v="Google"/>
    <s v="2025-08-29T21:47:58.110Z"/>
    <s v="2025-10-13T14:14:47.203Z"/>
    <n v="0"/>
    <n v="9"/>
    <x v="0"/>
    <s v="No"/>
    <s v="akepb-ishkoman-punial-female-2u5yl"/>
    <s v="AKEPB - Ishkoman Punial (Female)"/>
    <m/>
    <m/>
    <s v="2025-10-19T12:53:24.000Z"/>
    <s v="https://www.coursera.org/account/accomplishments/specialization/ES1TMJO0IK4I"/>
    <x v="0"/>
    <x v="0"/>
    <x v="0"/>
    <s v="+923555214714"/>
    <n v="7140255901900"/>
    <d v="1998-06-10T00:00:00"/>
    <x v="3"/>
    <x v="10"/>
    <s v="Paeen Jamat Khana Gurunjer"/>
    <x v="1"/>
    <s v="Single"/>
    <x v="5"/>
    <x v="2"/>
    <s v="Advanced technical or soft skills training"/>
    <x v="0"/>
    <x v="1"/>
  </r>
  <r>
    <n v="0"/>
    <n v="0"/>
    <x v="1"/>
    <n v="0"/>
    <s v="Saher_khowaja@hotmail.comGoogle Cybersecurity"/>
    <n v="1499"/>
    <s v="Sehrish khowaja"/>
    <s v="Saher_khowaja@hotmail.com"/>
    <n v="4130816279362"/>
    <x v="2"/>
    <s v="google-cybersecurity"/>
    <s v="Google"/>
    <s v="2025-08-26T12:59:20.699Z"/>
    <s v="2025-08-29T22:38:19.649Z"/>
    <n v="0"/>
    <n v="9"/>
    <x v="0"/>
    <s v="No"/>
    <s v="akepb-southern-female-abvoo"/>
    <s v="AKEPB - Southern (Female)"/>
    <s v="Google Career Certificates Scholarship Program "/>
    <s v="GgvHw"/>
    <s v="2025-10-19T06:32:56.000Z"/>
    <s v="https://www.coursera.org/account/accomplishments/specialization/QT5DPXJR0ZU5"/>
    <x v="0"/>
    <x v="0"/>
    <x v="0"/>
    <s v="+923327114658"/>
    <n v="4130816279362"/>
    <d v="1987-02-15T00:00:00"/>
    <x v="6"/>
    <x v="30"/>
    <s v="Tando mohd khan"/>
    <x v="1"/>
    <s v="Single"/>
    <x v="5"/>
    <x v="0"/>
    <s v="Support My Family members for Upskilling"/>
    <x v="4"/>
    <x v="0"/>
  </r>
  <r>
    <n v="1"/>
    <n v="0"/>
    <x v="2"/>
    <n v="1"/>
    <s v="shamabaqir1995@gmail.comGoogle Cybersecurity"/>
    <n v="1500"/>
    <s v="Shama baqir"/>
    <s v="shamabaqir1995@gmail.com"/>
    <n v="7150504087504"/>
    <x v="2"/>
    <s v="google-cybersecurity"/>
    <s v="Google"/>
    <s v="2025-08-01T07:44:56.191Z"/>
    <s v="2025-08-26T14:18:56.125Z"/>
    <n v="1"/>
    <n v="9"/>
    <x v="0"/>
    <s v="No"/>
    <s v="akepb-hunza-female-7t9is"/>
    <s v="AKEPB - Hunza (Female)"/>
    <m/>
    <m/>
    <s v="2025-10-15T15:30:47.000Z"/>
    <s v="https://www.coursera.org/account/accomplishments/specialization/MQHJ4H1VUEWR"/>
    <x v="0"/>
    <x v="2"/>
    <x v="1"/>
    <s v="+923555745685"/>
    <n v="7150504087504"/>
    <d v="1995-06-13T00:00:00"/>
    <x v="8"/>
    <x v="41"/>
    <s v="Aminabad "/>
    <x v="1"/>
    <s v="Single"/>
    <x v="0"/>
    <x v="4"/>
    <s v="Job referrals or placement support"/>
    <x v="0"/>
    <x v="0"/>
  </r>
  <r>
    <n v="1"/>
    <n v="0"/>
    <x v="2"/>
    <n v="1"/>
    <s v="fahimali646425@gmail.comGoogle UX Design"/>
    <n v="1501"/>
    <s v="Fahim Ali"/>
    <s v="fahimali646425@gmail.com"/>
    <n v="1520147258471"/>
    <x v="9"/>
    <s v="google-ux-design"/>
    <s v="Google"/>
    <s v="2025-09-08T19:08:20.148Z"/>
    <s v="2025-09-26T05:25:19.238Z"/>
    <n v="0"/>
    <n v="8"/>
    <x v="0"/>
    <s v="No"/>
    <s v="akepb-upper-chitral-male-c5jhi"/>
    <s v="AKEPB - Upper Chitral (Male)"/>
    <m/>
    <m/>
    <s v="2025-08-28T10:41:22.000Z"/>
    <s v="https://www.coursera.org/account/accomplishments/specialization/EEG0V5MCPTVJ"/>
    <x v="0"/>
    <x v="0"/>
    <x v="0"/>
    <s v="+923464015718"/>
    <n v="1520147258471"/>
    <d v="2004-01-27T00:00:00"/>
    <x v="7"/>
    <x v="2"/>
    <s v="G/6-1 Abpara"/>
    <x v="0"/>
    <s v="Single"/>
    <x v="5"/>
    <x v="2"/>
    <s v="Advanced technical or soft skills training"/>
    <x v="1"/>
    <x v="2"/>
  </r>
  <r>
    <n v="1"/>
    <n v="0"/>
    <x v="2"/>
    <n v="1"/>
    <s v="dinalyjamil@gmail.comGoogle Prompting Essentials"/>
    <n v="1502"/>
    <s v="Muhammad Jamil"/>
    <s v="dinalyjamil@gmail.com"/>
    <n v="7150238018309"/>
    <x v="10"/>
    <s v="prompting-essentials-google"/>
    <s v="Google"/>
    <s v="2025-07-10T11:26:36.641Z"/>
    <s v="2025-07-13T12:37:49.185Z"/>
    <n v="0"/>
    <n v="4"/>
    <x v="0"/>
    <s v="No"/>
    <s v="akepb-hunza-male-y3dkd"/>
    <s v="AKEPB - Hunza (Male)"/>
    <s v="Google Career Certificates Scholarship Program "/>
    <s v="GgvHw"/>
    <s v="2025-08-24T11:01:49.000Z"/>
    <s v="https://www.coursera.org/account/accomplishments/specialization/CQMWF6P66WQC"/>
    <x v="0"/>
    <x v="0"/>
    <x v="0"/>
    <s v="+923499349640"/>
    <n v="7150238018309"/>
    <d v="2001-02-12T00:00:00"/>
    <x v="8"/>
    <x v="40"/>
    <s v="Dalat jammat Khana Aliabad hunza"/>
    <x v="0"/>
    <s v="Single"/>
    <x v="3"/>
    <x v="0"/>
    <s v="Internship placements"/>
    <x v="1"/>
    <x v="1"/>
  </r>
  <r>
    <n v="0"/>
    <n v="0"/>
    <x v="1"/>
    <n v="0"/>
    <s v="azizhina51@gmail.comGoogle Digital Marketing &amp; E-commerce"/>
    <n v="1503"/>
    <s v="Hina Aziz"/>
    <s v="azizhina51@gmail.com"/>
    <n v="7150504063336"/>
    <x v="7"/>
    <s v="google-digital-marketing-ecommerce"/>
    <s v="Google"/>
    <s v="2025-08-02T11:14:57.954Z"/>
    <s v="2025-09-02T08:00:52.925Z"/>
    <n v="1"/>
    <n v="8"/>
    <x v="0"/>
    <s v="No"/>
    <s v="akepb-gilgit-i-female-10um4"/>
    <s v="AKEPB - Gilgit I (Female)"/>
    <m/>
    <s v="GgvHw"/>
    <s v="2025-08-14T07:32:18.000Z"/>
    <m/>
    <x v="0"/>
    <x v="11"/>
    <x v="1"/>
    <s v="+923554441047"/>
    <n v="7150504063336"/>
    <d v="1993-04-08T00:00:00"/>
    <x v="0"/>
    <x v="0"/>
    <s v="Zulfiqarabad Gilgit "/>
    <x v="1"/>
    <s v="Married"/>
    <x v="5"/>
    <x v="5"/>
    <s v="Advanced technical or soft skills training"/>
    <x v="0"/>
    <x v="0"/>
  </r>
  <r>
    <n v="1"/>
    <n v="0"/>
    <x v="2"/>
    <n v="1"/>
    <s v="altamish.003@gmail.comGoogle Project Management"/>
    <n v="1504"/>
    <s v="Altamish Azhar"/>
    <s v="altamish.003@gmail.com"/>
    <n v="1520201561943"/>
    <x v="0"/>
    <s v="google-project-management"/>
    <s v="Google"/>
    <s v="2025-07-28T09:45:02.745Z"/>
    <s v="2025-10-17T09:37:04.634Z"/>
    <n v="3"/>
    <n v="6"/>
    <x v="0"/>
    <s v="No"/>
    <s v="akepb-upper-chitral-male-c5jhi"/>
    <s v="AKEPB - Upper Chitral (Male)"/>
    <s v="Google Career Certificates Scholarship Program "/>
    <s v="xCh7v"/>
    <s v="2025-07-24T05:39:05.000Z"/>
    <s v="https://www.coursera.org/account/accomplishments/specialization/IKZSQ769RXBX"/>
    <x v="0"/>
    <x v="20"/>
    <x v="4"/>
    <s v="+923469696306"/>
    <n v="1520201561943"/>
    <d v="1994-06-04T00:00:00"/>
    <x v="7"/>
    <x v="37"/>
    <s v="Charun Owir"/>
    <x v="0"/>
    <s v="Single"/>
    <x v="5"/>
    <x v="7"/>
    <s v="Entrepreneurship support and mentoring"/>
    <x v="0"/>
    <x v="1"/>
  </r>
  <r>
    <n v="1"/>
    <n v="0"/>
    <x v="0"/>
    <n v="1"/>
    <s v="sarmahkarimali016@gmail.comGoogle Digital Marketing &amp; E-commerce"/>
    <n v="1505"/>
    <s v="Sarmah"/>
    <s v="sarmahkarimali016@gmail.com"/>
    <n v="4210127176650"/>
    <x v="7"/>
    <s v="google-digital-marketing-ecommerce"/>
    <s v="Google"/>
    <s v="2025-08-05T14:35:13.732Z"/>
    <s v="2025-09-15T08:47:33.194Z"/>
    <n v="0"/>
    <n v="8"/>
    <x v="0"/>
    <s v="No"/>
    <s v="akepb-southern-female-abvoo"/>
    <s v="AKEPB - Southern (Female)"/>
    <s v="Google Career Certificates Scholarship Program "/>
    <m/>
    <s v="2025-08-07T15:27:13.000Z"/>
    <s v="https://www.coursera.org/account/accomplishments/specialization/TVED9WX5DHOL"/>
    <x v="0"/>
    <x v="0"/>
    <x v="0"/>
    <s v="+923053087405"/>
    <n v="4210127176650"/>
    <d v="2005-07-16T00:00:00"/>
    <x v="6"/>
    <x v="20"/>
    <s v="Rahimabad "/>
    <x v="1"/>
    <s v="Single"/>
    <x v="1"/>
    <x v="1"/>
    <s v="Support My Family members for Upskilling"/>
    <x v="1"/>
    <x v="2"/>
  </r>
  <r>
    <n v="0"/>
    <n v="0"/>
    <x v="1"/>
    <n v="0"/>
    <s v="sehar.alyyy@gmail.comGoogle Data Analytics"/>
    <n v="1506"/>
    <s v="Sehar Ahmed"/>
    <s v="sehar.alyyy@gmail.com"/>
    <n v="4210135196652"/>
    <x v="1"/>
    <s v="google-data-analytics"/>
    <s v="Google"/>
    <s v="2025-07-29T18:55:57.770Z"/>
    <s v="2025-10-27T17:56:24.560Z"/>
    <n v="5"/>
    <n v="9"/>
    <x v="0"/>
    <s v="No"/>
    <s v="akepb-southern-female-abvoo"/>
    <s v="AKEPB - Southern (Female)"/>
    <s v="Google Career Certificates Scholarship Program "/>
    <s v="GgvHw"/>
    <s v="2025-07-23T07:02:51.000Z"/>
    <s v="https://www.coursera.org/account/accomplishments/specialization/L4N8N1ONSD2O"/>
    <x v="0"/>
    <x v="3"/>
    <x v="2"/>
    <s v="+923112001150"/>
    <n v="4210135196652"/>
    <d v="2006-01-21T00:00:00"/>
    <x v="6"/>
    <x v="20"/>
    <s v="Salimabad Jamatkhana "/>
    <x v="1"/>
    <s v="Single"/>
    <x v="1"/>
    <x v="2"/>
    <s v="Advanced technical or soft skills training"/>
    <x v="1"/>
    <x v="2"/>
  </r>
  <r>
    <n v="1"/>
    <n v="0"/>
    <x v="0"/>
    <n v="1"/>
    <s v="mela.bibi333@gmail.comGoogle Project Management"/>
    <n v="1507"/>
    <s v="Mela bibi"/>
    <s v="mela.bibi333@gmail.com"/>
    <n v="7140305763314"/>
    <x v="0"/>
    <s v="google-project-management"/>
    <s v="Google"/>
    <s v="2025-07-18T11:16:27.181Z"/>
    <s v="2025-10-20T05:42:10.938Z"/>
    <n v="1"/>
    <n v="7"/>
    <x v="0"/>
    <s v="No"/>
    <s v="akepb-gupis-yasin-female-0ybr0"/>
    <s v="AKEPB - Gupis Yasin (Female)"/>
    <m/>
    <s v="GgvHw"/>
    <s v="2025-09-09T02:52:09.000Z"/>
    <s v="https://www.coursera.org/account/accomplishments/specialization/QOU2PGOXJGR6"/>
    <x v="0"/>
    <x v="1"/>
    <x v="1"/>
    <s v="+923554322487"/>
    <n v="7140305763314"/>
    <d v="1996-03-19T00:00:00"/>
    <x v="2"/>
    <x v="42"/>
    <s v="JK 3 barkulte"/>
    <x v="1"/>
    <s v="Married"/>
    <x v="5"/>
    <x v="4"/>
    <s v="Advanced technical or soft skills training"/>
    <x v="0"/>
    <x v="1"/>
  </r>
  <r>
    <n v="0"/>
    <n v="1"/>
    <x v="1"/>
    <n v="0"/>
    <s v="rizwannnali@gmail.comGoogle Digital Marketing &amp; E-commerce"/>
    <n v="1508"/>
    <s v="Rizwan Ali"/>
    <s v="rizwannnali@gmail.com"/>
    <n v="7150403972135"/>
    <x v="7"/>
    <s v="google-digital-marketing-ecommerce"/>
    <s v="Google"/>
    <s v="2025-10-18T20:04:23.245Z"/>
    <s v="2025-10-21T12:43:42.823Z"/>
    <n v="1"/>
    <n v="8"/>
    <x v="0"/>
    <s v="No"/>
    <s v="akepb-gilgit-i-male-mcigl"/>
    <s v="AKEPB - Gilgit I (Male)"/>
    <m/>
    <s v="xCh7v"/>
    <s v="2025-08-29T13:15:26.000Z"/>
    <s v="https://www.coursera.org/account/accomplishments/specialization/LAL1OFGCEUQQ"/>
    <x v="0"/>
    <x v="11"/>
    <x v="1"/>
    <s v="+923119618660"/>
    <n v="7150403972135"/>
    <d v="1998-05-28T00:00:00"/>
    <x v="0"/>
    <x v="0"/>
    <s v="Aminabad JK"/>
    <x v="0"/>
    <s v="Married"/>
    <x v="2"/>
    <x v="5"/>
    <s v="Entrepreneurship support and mentoring"/>
    <x v="0"/>
    <x v="1"/>
  </r>
  <r>
    <n v="1"/>
    <n v="0"/>
    <x v="2"/>
    <n v="1"/>
    <s v="wasimhaider191@gmail.comGoogle Data Analytics"/>
    <n v="1509"/>
    <s v="Wasim Haider"/>
    <s v="wasimhaider191@gmail.com"/>
    <n v="7150504124559"/>
    <x v="1"/>
    <s v="google-data-analytics"/>
    <s v="Google"/>
    <s v="2025-07-15T15:10:22.746Z"/>
    <m/>
    <n v="0"/>
    <n v="9"/>
    <x v="0"/>
    <s v="No"/>
    <s v="akepb-hunza-male-y3dkd"/>
    <s v="AKEPB - Hunza (Male)"/>
    <m/>
    <s v="xCh7v"/>
    <s v="2025-08-31T10:34:14.000Z"/>
    <s v="https://www.coursera.org/account/accomplishments/specialization/YQYC3ZPCEHAQ"/>
    <x v="0"/>
    <x v="0"/>
    <x v="0"/>
    <s v="+923555312246"/>
    <n v="7150504124559"/>
    <d v="1998-02-19T00:00:00"/>
    <x v="8"/>
    <x v="41"/>
    <s v="Center Jamat Khana "/>
    <x v="0"/>
    <s v="Single"/>
    <x v="2"/>
    <x v="0"/>
    <s v="Job referrals or placement support"/>
    <x v="0"/>
    <x v="1"/>
  </r>
  <r>
    <n v="0"/>
    <n v="0"/>
    <x v="1"/>
    <n v="0"/>
    <s v="akram.sono29@gmail.comGoogle Digital Marketing &amp; E-commerce"/>
    <n v="1510"/>
    <s v="akram khan"/>
    <s v="akram.sono29@gmail.com"/>
    <n v="7150403872613"/>
    <x v="7"/>
    <s v="google-digital-marketing-ecommerce"/>
    <s v="Google"/>
    <s v="2025-08-19T16:59:27.296Z"/>
    <s v="2025-10-21T16:27:36.189Z"/>
    <n v="1"/>
    <n v="8"/>
    <x v="0"/>
    <s v="No"/>
    <s v="akepb-hunza-male-y3dkd"/>
    <s v="AKEPB - Hunza (Male)"/>
    <m/>
    <s v="xCh7v"/>
    <s v="2025-09-04T09:24:35.000Z"/>
    <s v="https://www.coursera.org/account/accomplishments/specialization/TNFVUIVNBGQH"/>
    <x v="0"/>
    <x v="11"/>
    <x v="1"/>
    <s v="+923465915067"/>
    <n v="7150403872613"/>
    <d v="1985-02-06T00:00:00"/>
    <x v="8"/>
    <x v="33"/>
    <s v="rematabad "/>
    <x v="0"/>
    <s v="Married"/>
    <x v="6"/>
    <x v="0"/>
    <s v="Entrepreneurship support and mentoring"/>
    <x v="4"/>
    <x v="0"/>
  </r>
  <r>
    <n v="1"/>
    <n v="0"/>
    <x v="0"/>
    <n v="1"/>
    <s v="ubaidurrehman1520@gmail.comGoogle Digital Marketing &amp; E-commerce"/>
    <n v="1511"/>
    <s v="Ubaidur Rehman"/>
    <s v="ubaidurrehman1520@gmail.com"/>
    <n v="1520235348557"/>
    <x v="7"/>
    <s v="google-digital-marketing-ecommerce"/>
    <s v="Google"/>
    <s v="2025-09-22T07:03:25.579Z"/>
    <s v="2025-11-01T07:13:07.843Z"/>
    <n v="1"/>
    <n v="8"/>
    <x v="0"/>
    <s v="No"/>
    <s v="akepb-upper-chitral-male-c5jhi"/>
    <s v="AKEPB - Upper Chitral (Male)"/>
    <m/>
    <s v="GgvHw"/>
    <s v="2025-08-15T07:21:46.000Z"/>
    <s v="https://www.coursera.org/account/accomplishments/specialization/9SA50NAA8HXZ"/>
    <x v="0"/>
    <x v="11"/>
    <x v="1"/>
    <s v="+923408068907"/>
    <n v="1520235348557"/>
    <d v="1978-01-01T00:00:00"/>
    <x v="7"/>
    <x v="17"/>
    <s v="Centre JK Zhupu"/>
    <x v="0"/>
    <s v="Married"/>
    <x v="2"/>
    <x v="0"/>
    <s v="Advanced technical or soft skills training"/>
    <x v="3"/>
    <x v="0"/>
  </r>
  <r>
    <n v="1"/>
    <n v="0"/>
    <x v="0"/>
    <n v="1"/>
    <s v="shakilmuradd786@gmail.comGoogle IT Support"/>
    <n v="1512"/>
    <s v="Shakil murad"/>
    <s v="shakilmuradd786@gmail.com"/>
    <n v="7140180699223"/>
    <x v="6"/>
    <s v="google-it-support"/>
    <s v="Google"/>
    <s v="2025-07-19T06:50:11.691Z"/>
    <s v="2025-08-19T18:45:34.647Z"/>
    <n v="0"/>
    <n v="6"/>
    <x v="0"/>
    <s v="No"/>
    <s v="akepb-gupis-yasin-male-pgsfi"/>
    <s v="AKEPB - Gupis Yasin (Male)"/>
    <s v="Google Career Certificates Scholarship Program "/>
    <m/>
    <s v="2025-08-26T03:31:32.000Z"/>
    <s v="https://www.coursera.org/account/accomplishments/specialization/YUBDWL1RW1OF"/>
    <x v="0"/>
    <x v="0"/>
    <x v="0"/>
    <s v="+923555168763"/>
    <n v="7140180699223"/>
    <d v="1998-02-10T00:00:00"/>
    <x v="2"/>
    <x v="48"/>
    <s v="Gulaghtori "/>
    <x v="0"/>
    <s v="Engaged"/>
    <x v="2"/>
    <x v="0"/>
    <s v="Advanced technical or soft skills training"/>
    <x v="0"/>
    <x v="0"/>
  </r>
  <r>
    <n v="0"/>
    <n v="1"/>
    <x v="1"/>
    <n v="0"/>
    <s v="sunailbaigal15@gmail.comGoogle Project Management"/>
    <n v="1513"/>
    <s v="Sunail"/>
    <s v="sunailbaigal15@gmail.com"/>
    <n v="7140303531091"/>
    <x v="0"/>
    <s v="google-project-management"/>
    <s v="Google"/>
    <s v="2025-07-28T00:10:36.311Z"/>
    <s v="2025-09-25T10:43:59.963Z"/>
    <n v="2"/>
    <n v="7"/>
    <x v="0"/>
    <s v="No"/>
    <s v="akepb-gupis-yasin-male-pgsfi"/>
    <s v="AKEPB - Gupis Yasin (Male)"/>
    <m/>
    <m/>
    <s v="2025-10-15T07:16:56.000Z"/>
    <s v="https://www.coursera.org/account/accomplishments/specialization/MEPOYVHXGTJP"/>
    <x v="0"/>
    <x v="16"/>
    <x v="3"/>
    <s v="+923169406907"/>
    <n v="7140303531091"/>
    <d v="2008-05-28T00:00:00"/>
    <x v="2"/>
    <x v="13"/>
    <s v="DRACH "/>
    <x v="0"/>
    <s v="Single"/>
    <x v="1"/>
    <x v="4"/>
    <s v="Job referrals or placement support"/>
    <x v="1"/>
    <x v="6"/>
  </r>
  <r>
    <n v="0"/>
    <n v="0"/>
    <x v="1"/>
    <n v="0"/>
    <s v="atiqrono19@gmail.comGoogle Advanced Data Analytics"/>
    <n v="1514"/>
    <s v="Atiqu Rehman"/>
    <s v="atiqrono19@gmail.com"/>
    <n v="7140303478001"/>
    <x v="5"/>
    <s v="google-advanced-data-analytics"/>
    <s v="Google"/>
    <s v="2025-10-01T04:12:47.092Z"/>
    <s v="2025-10-02T08:22:56.441Z"/>
    <n v="0"/>
    <n v="8"/>
    <x v="0"/>
    <s v="No"/>
    <s v="akepb-gupis-yasin-male-pgsfi"/>
    <s v="AKEPB - Gupis Yasin (Male)"/>
    <s v="Google Career Certificates Scholarship Program "/>
    <s v="xCh7v"/>
    <s v="2025-09-09T22:49:53.000Z"/>
    <s v="https://www.coursera.org/account/accomplishments/specialization/9ZVY5ZR5JLM2"/>
    <x v="0"/>
    <x v="0"/>
    <x v="0"/>
    <s v="+923125483891"/>
    <n v="7140303478001"/>
    <d v="1995-01-07T00:00:00"/>
    <x v="2"/>
    <x v="9"/>
    <s v="Yasin proper jk 3"/>
    <x v="0"/>
    <s v="Single"/>
    <x v="2"/>
    <x v="2"/>
    <s v="Advanced technical or soft skills training"/>
    <x v="0"/>
    <x v="0"/>
  </r>
  <r>
    <n v="1"/>
    <n v="0"/>
    <x v="0"/>
    <n v="1"/>
    <s v="mardanshan1@gmail.comGoogle IT Automation with Python"/>
    <n v="1515"/>
    <s v="Shan Parveen"/>
    <s v="mardanshan1@gmail.com"/>
    <n v="7140135022348"/>
    <x v="8"/>
    <s v="google-it-automation"/>
    <s v="Google"/>
    <s v="2025-08-11T06:12:02.012Z"/>
    <s v="2025-09-16T13:55:24.427Z"/>
    <n v="0"/>
    <n v="7"/>
    <x v="0"/>
    <s v="No"/>
    <s v="akepb-gilgit-i-female-10um4"/>
    <s v="AKEPB - Gilgit I (Female)"/>
    <m/>
    <s v="xCh7v"/>
    <s v="2025-09-18T07:53:41.000Z"/>
    <s v="https://www.coursera.org/account/accomplishments/specialization/B8DOGOQ31YI5"/>
    <x v="0"/>
    <x v="0"/>
    <x v="0"/>
    <s v="+923554677742"/>
    <n v="7140135022348"/>
    <d v="2002-03-29T00:00:00"/>
    <x v="0"/>
    <x v="0"/>
    <s v="Amin abad jutial giglit "/>
    <x v="1"/>
    <s v="Single"/>
    <x v="1"/>
    <x v="0"/>
    <s v="Advanced technical or soft skills training"/>
    <x v="1"/>
    <x v="0"/>
  </r>
  <r>
    <n v="0"/>
    <n v="1"/>
    <x v="1"/>
    <n v="0"/>
    <s v="Rahila45426@gmail.comGoogle Project Management"/>
    <n v="1516"/>
    <s v="Rahila jamil"/>
    <s v="Rahila45426@gmail.com"/>
    <n v="3740508284062"/>
    <x v="0"/>
    <s v="google-project-management"/>
    <s v="Google"/>
    <s v="2025-08-07T14:42:00.552Z"/>
    <s v="2025-08-12T12:48:52.587Z"/>
    <n v="3"/>
    <n v="7"/>
    <x v="0"/>
    <s v="No"/>
    <s v="akepb-hunza-female-7t9is"/>
    <s v="AKEPB - Hunza (Female)"/>
    <s v="Google Career Certificates Scholarship Program "/>
    <s v="xCh7v"/>
    <s v="2025-08-04T09:03:50.000Z"/>
    <s v="https://www.coursera.org/account/accomplishments/specialization/9T6I135CHGWS"/>
    <x v="0"/>
    <x v="21"/>
    <x v="4"/>
    <s v="+923171870088"/>
    <n v="3740508284062"/>
    <d v="2004-10-12T00:00:00"/>
    <x v="8"/>
    <x v="44"/>
    <s v="Mominabad"/>
    <x v="1"/>
    <s v="Single"/>
    <x v="0"/>
    <x v="2"/>
    <s v="Entrepreneurship support and mentoring"/>
    <x v="1"/>
    <x v="1"/>
  </r>
  <r>
    <n v="1"/>
    <n v="0"/>
    <x v="0"/>
    <n v="1"/>
    <s v="sobiarahim12@gmail.comGoogle Cybersecurity"/>
    <n v="1517"/>
    <s v="Sobia Rahim"/>
    <s v="sobiarahim12@gmail.com"/>
    <n v="7150504073936"/>
    <x v="2"/>
    <s v="google-cybersecurity"/>
    <s v="Google"/>
    <s v="2025-08-18T06:08:26.530Z"/>
    <s v="2025-09-22T06:17:07.508Z"/>
    <n v="1"/>
    <n v="9"/>
    <x v="0"/>
    <s v="No"/>
    <s v="akepb-hunza-female-7t9is"/>
    <s v="AKEPB - Hunza (Female)"/>
    <s v="Google Career Certificates Scholarship Program "/>
    <s v="xCh7v"/>
    <s v="2025-08-26T03:48:25.000Z"/>
    <s v="https://www.coursera.org/account/accomplishments/specialization/4TEE6KFYO300"/>
    <x v="0"/>
    <x v="2"/>
    <x v="1"/>
    <s v="+923554466526"/>
    <n v="7150504073936"/>
    <d v="2004-07-15T00:00:00"/>
    <x v="8"/>
    <x v="46"/>
    <s v="Al Karim jamat Khana shishkat bala gojal hunza "/>
    <x v="1"/>
    <s v="Single"/>
    <x v="3"/>
    <x v="0"/>
    <s v="Advanced technical or soft skills training"/>
    <x v="1"/>
    <x v="1"/>
  </r>
  <r>
    <n v="0"/>
    <n v="2"/>
    <x v="1"/>
    <n v="0"/>
    <s v="tarazainasreen04@gmail.comGoogle Data Analytics"/>
    <n v="1518"/>
    <s v="Nasreen"/>
    <s v="tarazainasreen04@gmail.com"/>
    <n v="7170205754764"/>
    <x v="1"/>
    <s v="google-data-analytics"/>
    <s v="Google"/>
    <s v="2025-07-10T14:19:47.852Z"/>
    <s v="2025-07-27T09:48:30.917Z"/>
    <n v="1"/>
    <n v="9"/>
    <x v="0"/>
    <s v="No"/>
    <s v="akepb-southern-female-abvoo"/>
    <s v="AKEPB - Southern (Female)"/>
    <s v="Google Career Certificates Scholarship Program "/>
    <s v="GgvHw"/>
    <s v="2025-09-13T12:54:18.000Z"/>
    <s v="https://www.coursera.org/account/accomplishments/specialization/OAGR2L4XRCKM"/>
    <x v="0"/>
    <x v="2"/>
    <x v="1"/>
    <s v="+923448832656"/>
    <n v="7170205754764"/>
    <d v="2000-03-23T00:00:00"/>
    <x v="6"/>
    <x v="20"/>
    <s v="Karimabad "/>
    <x v="1"/>
    <s v="Single"/>
    <x v="0"/>
    <x v="5"/>
    <s v="Advanced technical or soft skills training"/>
    <x v="1"/>
    <x v="1"/>
  </r>
  <r>
    <n v="0"/>
    <n v="0"/>
    <x v="1"/>
    <n v="0"/>
    <s v="saimaaly191@gmail.comGoogle Data Analytics"/>
    <n v="1519"/>
    <s v="Saima Parveen"/>
    <s v="saimaaly191@gmail.com"/>
    <n v="7140293321390"/>
    <x v="1"/>
    <s v="google-data-analytics"/>
    <s v="Google"/>
    <s v="2025-08-02T15:20:42.113Z"/>
    <m/>
    <n v="0"/>
    <n v="9"/>
    <x v="0"/>
    <s v="No"/>
    <s v="akepb-ishkoman-punial-female-2u5yl"/>
    <s v="AKEPB - Ishkoman Punial (Female)"/>
    <m/>
    <s v="GgvHw"/>
    <s v="2025-07-15T22:55:03.000Z"/>
    <s v="https://www.coursera.org/account/accomplishments/specialization/A5ISAJQLYAP3"/>
    <x v="0"/>
    <x v="0"/>
    <x v="0"/>
    <s v="+923554748082"/>
    <n v="7140293321390"/>
    <d v="2001-06-30T00:00:00"/>
    <x v="3"/>
    <x v="35"/>
    <s v="barjungle"/>
    <x v="1"/>
    <s v="Single"/>
    <x v="3"/>
    <x v="0"/>
    <s v="Advanced technical or soft skills training"/>
    <x v="1"/>
    <x v="1"/>
  </r>
  <r>
    <n v="1"/>
    <n v="0"/>
    <x v="0"/>
    <n v="1"/>
    <s v="sadidakhan93@gmail.comGoogle IT Support"/>
    <n v="1520"/>
    <s v="Bibi sadida"/>
    <s v="sadidakhan93@gmail.com"/>
    <n v="1520256295328"/>
    <x v="6"/>
    <s v="google-it-support"/>
    <s v="Google"/>
    <s v="2025-07-10T21:12:53.447Z"/>
    <m/>
    <n v="0"/>
    <n v="6"/>
    <x v="0"/>
    <s v="No"/>
    <s v="akepb-upper-chitral-female-v8f6g"/>
    <s v="AKEPB - Upper Chitral (Female)"/>
    <s v="Google Career Certificates Scholarship Program "/>
    <s v="GgvHw"/>
    <s v="2025-09-03T23:37:29.000Z"/>
    <s v="https://www.coursera.org/account/accomplishments/specialization/NWFJ68CV6DXG"/>
    <x v="0"/>
    <x v="0"/>
    <x v="0"/>
    <s v="+923368182442"/>
    <n v="1520256295328"/>
    <d v="1992-01-02T00:00:00"/>
    <x v="7"/>
    <x v="39"/>
    <s v="Jk parkusap (muxdeh)"/>
    <x v="1"/>
    <s v="Single"/>
    <x v="5"/>
    <x v="0"/>
    <s v="Internship placements"/>
    <x v="0"/>
    <x v="0"/>
  </r>
  <r>
    <n v="1"/>
    <n v="0"/>
    <x v="0"/>
    <n v="1"/>
    <s v="rehana.rajput993@gmail.comGoogle Business Intelligence"/>
    <n v="1521"/>
    <s v="Rehana Rajput"/>
    <s v="rehana.rajput993@gmail.com"/>
    <n v="4210154559410"/>
    <x v="4"/>
    <s v="google-business-intelligence"/>
    <s v="Google"/>
    <s v="2025-07-11T07:18:30.349Z"/>
    <m/>
    <n v="0"/>
    <n v="4"/>
    <x v="0"/>
    <s v="No"/>
    <s v="akepb-southern-female-abvoo"/>
    <s v="AKEPB - Southern (Female)"/>
    <s v="Google Career Certificates Scholarship Program "/>
    <s v="GgvHw"/>
    <s v="2025-09-05T14:41:29.000Z"/>
    <s v="https://www.coursera.org/account/accomplishments/specialization/G9EKJPY41OLF"/>
    <x v="0"/>
    <x v="0"/>
    <x v="0"/>
    <s v="+923053254739"/>
    <n v="4210154559410"/>
    <d v="1993-08-17T00:00:00"/>
    <x v="6"/>
    <x v="20"/>
    <s v="Karimabad "/>
    <x v="1"/>
    <s v="Single"/>
    <x v="5"/>
    <x v="5"/>
    <s v="Entrepreneurship support and mentoring"/>
    <x v="0"/>
    <x v="1"/>
  </r>
  <r>
    <n v="1"/>
    <n v="0"/>
    <x v="0"/>
    <n v="1"/>
    <s v="hinarupani786@gmail.comGoogle AI Essentials"/>
    <n v="1522"/>
    <s v="Hina Urooj"/>
    <s v="hinarupani786@gmail.com"/>
    <n v="4220109069396"/>
    <x v="3"/>
    <s v="ai-essentials-google"/>
    <s v="Google"/>
    <s v="2025-07-10T14:58:47.921Z"/>
    <s v="2025-07-10T15:00:45.761Z"/>
    <n v="0"/>
    <n v="5"/>
    <x v="0"/>
    <s v="No"/>
    <s v="akepb-southern-female-abvoo"/>
    <s v="AKEPB - Southern (Female)"/>
    <s v="Google Career Certificates Scholarship Program "/>
    <m/>
    <s v="2025-09-09T02:52:08.000Z"/>
    <s v="https://www.coursera.org/account/accomplishments/specialization/NFW36AMYNRJA"/>
    <x v="0"/>
    <x v="0"/>
    <x v="0"/>
    <s v="+923363087170"/>
    <n v="4220109069396"/>
    <d v="1993-06-30T00:00:00"/>
    <x v="6"/>
    <x v="20"/>
    <s v="Nazimabad "/>
    <x v="1"/>
    <s v="Married"/>
    <x v="5"/>
    <x v="4"/>
    <s v="Internship placements"/>
    <x v="0"/>
    <x v="2"/>
  </r>
  <r>
    <n v="0"/>
    <n v="1"/>
    <x v="1"/>
    <n v="0"/>
    <s v="khankhalilgibran@gmail.comGoogle AI Essentials"/>
    <n v="1523"/>
    <s v="Khalil Ahmad"/>
    <s v="khankhalilgibran@gmail.com"/>
    <n v="7140158482753"/>
    <x v="3"/>
    <s v="ai-essentials-google"/>
    <s v="Google"/>
    <s v="2025-07-12T09:25:50.696Z"/>
    <s v="2025-08-11T06:23:13.452Z"/>
    <n v="4"/>
    <n v="5"/>
    <x v="0"/>
    <s v="No"/>
    <s v="akepb-gupis-yasin-male-pgsfi"/>
    <s v="AKEPB - Gupis Yasin (Male)"/>
    <s v="Google Career Certificates Scholarship Program "/>
    <s v="xCh7v"/>
    <s v="2025-08-09T02:21:56.000Z"/>
    <s v="https://www.coursera.org/account/accomplishments/specialization/PX1E85QD81MB"/>
    <x v="0"/>
    <x v="15"/>
    <x v="7"/>
    <s v="+923555858973"/>
    <n v="7140158482753"/>
    <d v="2001-02-08T00:00:00"/>
    <x v="2"/>
    <x v="9"/>
    <s v="Hakis"/>
    <x v="0"/>
    <s v="Single"/>
    <x v="5"/>
    <x v="0"/>
    <s v="Job referrals or placement support"/>
    <x v="1"/>
    <x v="1"/>
  </r>
  <r>
    <n v="0"/>
    <n v="0"/>
    <x v="1"/>
    <n v="0"/>
    <s v="suralfahad95@gmail.comGoogle Data Analytics"/>
    <n v="1524"/>
    <s v="Gul shreen"/>
    <s v="suralfahad95@gmail.com"/>
    <n v="7140234480866"/>
    <x v="1"/>
    <s v="google-data-analytics"/>
    <s v="Google"/>
    <s v="2025-07-20T13:14:53.535Z"/>
    <s v="2025-10-22T05:02:51.864Z"/>
    <n v="0"/>
    <n v="9"/>
    <x v="0"/>
    <s v="No"/>
    <s v="akepb-ishkoman-punial-male-f97ix"/>
    <s v="AKEPB - Ishkoman Punial (Male)"/>
    <s v="Google Career Certificates Scholarship Program "/>
    <s v="xCh7v"/>
    <s v="2025-09-15T22:47:04.000Z"/>
    <s v="https://www.coursera.org/account/accomplishments/specialization/GBCIOXWXPIO6"/>
    <x v="0"/>
    <x v="0"/>
    <x v="0"/>
    <s v="+923555055131"/>
    <n v="7140234480866"/>
    <d v="1987-02-02T00:00:00"/>
    <x v="3"/>
    <x v="27"/>
    <n v="3"/>
    <x v="0"/>
    <s v="Married"/>
    <x v="6"/>
    <x v="2"/>
    <s v="Support My Family members for Upskilling"/>
    <x v="4"/>
    <x v="0"/>
  </r>
  <r>
    <n v="0"/>
    <n v="0"/>
    <x v="1"/>
    <n v="0"/>
    <s v="sheralikhan578@gmail.comGoogle IT Support"/>
    <n v="1525"/>
    <s v="Sher Ali Khan"/>
    <s v="sheralikhan578@gmail.com"/>
    <n v="7140188790517"/>
    <x v="6"/>
    <s v="google-it-support"/>
    <s v="Google"/>
    <s v="2025-08-01T13:56:06.689Z"/>
    <s v="2025-08-01T14:23:35.884Z"/>
    <n v="0"/>
    <n v="6"/>
    <x v="0"/>
    <s v="No"/>
    <s v="akepb-gupis-yasin-male-pgsfi"/>
    <s v="AKEPB - Gupis Yasin (Male)"/>
    <s v="Google Career Certificates Scholarship Program "/>
    <s v="GgvHw"/>
    <s v="2025-08-19T08:07:43.000Z"/>
    <s v="https://www.coursera.org/account/accomplishments/specialization/LW38H8RAG4PI"/>
    <x v="0"/>
    <x v="0"/>
    <x v="0"/>
    <s v="+923554115543"/>
    <n v="7140188790517"/>
    <d v="1992-09-06T00:00:00"/>
    <x v="2"/>
    <x v="48"/>
    <s v="Teru Paeen"/>
    <x v="0"/>
    <s v="Single"/>
    <x v="2"/>
    <x v="1"/>
    <s v="Entrepreneurship support and mentoring"/>
    <x v="0"/>
    <x v="0"/>
  </r>
  <r>
    <n v="0"/>
    <n v="0"/>
    <x v="1"/>
    <n v="0"/>
    <s v="atiqa.rehmat55@gmail.comGoogle Advanced Data Analytics"/>
    <n v="1526"/>
    <s v="Atiqa Rehmat"/>
    <s v="atiqa.rehmat55@gmail.com"/>
    <n v="7140289955606"/>
    <x v="5"/>
    <s v="google-advanced-data-analytics"/>
    <s v="Google"/>
    <s v="2025-07-26T04:32:29.663Z"/>
    <m/>
    <n v="0"/>
    <n v="8"/>
    <x v="0"/>
    <s v="No"/>
    <s v="akepb-ishkoman-punial-female-2u5yl"/>
    <s v="AKEPB - Ishkoman Punial (Female)"/>
    <s v="Google Career Certificates Scholarship Program "/>
    <m/>
    <s v="2025-10-26T16:30:30.000Z"/>
    <s v="https://www.coursera.org/account/accomplishments/specialization/FW216N7JPF6E"/>
    <x v="0"/>
    <x v="0"/>
    <x v="0"/>
    <s v="+923161984569"/>
    <n v="7140289955606"/>
    <d v="1999-03-13T00:00:00"/>
    <x v="3"/>
    <x v="47"/>
    <s v="Thingsdass gulmuti jamat khana"/>
    <x v="1"/>
    <s v="Married"/>
    <x v="3"/>
    <x v="4"/>
    <s v="Entrepreneurship support and mentoring"/>
    <x v="0"/>
    <x v="1"/>
  </r>
  <r>
    <n v="1"/>
    <n v="0"/>
    <x v="0"/>
    <n v="1"/>
    <s v="shahhuma6143@gmail.comGoogle AI Essentials"/>
    <n v="1527"/>
    <s v="Huma Shah"/>
    <s v="shahhuma6143@gmail.com"/>
    <n v="7140284236516"/>
    <x v="3"/>
    <s v="ai-essentials-google"/>
    <s v="Google"/>
    <s v="2025-11-03T07:16:26.996Z"/>
    <s v="2025-11-03T07:19:48.400Z"/>
    <n v="0"/>
    <n v="5"/>
    <x v="0"/>
    <s v="No"/>
    <s v="akepb-ishkoman-punial-female-2u5yl"/>
    <s v="AKEPB - Ishkoman Punial (Female)"/>
    <s v="Google Career Certificates Scholarship Program "/>
    <s v="GgvHw"/>
    <s v="2025-08-05T19:54:25.000Z"/>
    <s v="https://www.coursera.org/account/accomplishments/specialization/YDTDHPW6HC89"/>
    <x v="0"/>
    <x v="0"/>
    <x v="0"/>
    <s v="+923183370680"/>
    <n v="7140284236516"/>
    <d v="1997-06-06T00:00:00"/>
    <x v="3"/>
    <x v="27"/>
    <s v="Karimabad Jk"/>
    <x v="1"/>
    <s v="Single"/>
    <x v="5"/>
    <x v="2"/>
    <s v="Advanced technical or soft skills training"/>
    <x v="0"/>
    <x v="0"/>
  </r>
  <r>
    <n v="1"/>
    <n v="0"/>
    <x v="0"/>
    <n v="1"/>
    <s v="burhanalibaig760@gmail.comGoogle Digital Marketing &amp; E-commerce"/>
    <n v="1528"/>
    <s v="Burhan Ullah Baig"/>
    <s v="burhanalibaig760@gmail.com"/>
    <n v="7170203406411"/>
    <x v="7"/>
    <s v="google-digital-marketing-ecommerce"/>
    <s v="Google"/>
    <s v="2025-08-13T07:43:27.731Z"/>
    <s v="2025-10-03T11:33:04.608Z"/>
    <n v="0"/>
    <n v="8"/>
    <x v="0"/>
    <s v="No"/>
    <s v="akepb-hunza-male-y3dkd"/>
    <s v="AKEPB - Hunza (Male)"/>
    <m/>
    <m/>
    <s v="2025-07-29T11:29:50.000Z"/>
    <s v="https://www.coursera.org/account/accomplishments/specialization/YHVMTLNXRRYH"/>
    <x v="0"/>
    <x v="0"/>
    <x v="0"/>
    <s v="+923555022918"/>
    <n v="7170203406411"/>
    <d v="2004-03-17T00:00:00"/>
    <x v="8"/>
    <x v="44"/>
    <s v="Chaboikushal "/>
    <x v="0"/>
    <s v="Single"/>
    <x v="1"/>
    <x v="4"/>
    <s v="Advanced technical or soft skills training"/>
    <x v="1"/>
    <x v="6"/>
  </r>
  <r>
    <n v="1"/>
    <n v="0"/>
    <x v="0"/>
    <n v="1"/>
    <s v="suhanhayat08@gmail.comGoogle AI Essentials"/>
    <n v="1529"/>
    <s v="Sohan Hayat"/>
    <s v="suhanhayat08@gmail.com"/>
    <n v="7150403894262"/>
    <x v="3"/>
    <s v="ai-essentials-google"/>
    <s v="Google"/>
    <s v="2025-07-12T16:23:01.934Z"/>
    <s v="2025-09-01T19:13:41.634Z"/>
    <n v="0"/>
    <n v="5"/>
    <x v="0"/>
    <s v="No"/>
    <s v="akepb-hunza-female-7t9is"/>
    <s v="AKEPB - Hunza (Female)"/>
    <m/>
    <s v="xCh7v"/>
    <s v="2025-08-09T11:24:50.000Z"/>
    <s v="https://www.coursera.org/account/accomplishments/specialization/O3MZ65IQD9JW"/>
    <x v="0"/>
    <x v="0"/>
    <x v="0"/>
    <s v="+923179226599"/>
    <n v="7150403894262"/>
    <d v="2001-04-17T00:00:00"/>
    <x v="8"/>
    <x v="33"/>
    <s v="Bala JK Nasirabad Hunza"/>
    <x v="1"/>
    <s v="Single"/>
    <x v="3"/>
    <x v="2"/>
    <s v="Advanced technical or soft skills training"/>
    <x v="1"/>
    <x v="0"/>
  </r>
  <r>
    <n v="0"/>
    <n v="0"/>
    <x v="1"/>
    <n v="0"/>
    <s v="saleema.mis@gmail.comGoogle IT Support"/>
    <n v="1530"/>
    <s v="Salima Kassem"/>
    <s v="saleema.mis@gmail.com"/>
    <n v="4220180765566"/>
    <x v="6"/>
    <s v="google-it-support"/>
    <s v="Google"/>
    <s v="2025-07-23T12:16:49.410Z"/>
    <m/>
    <n v="0"/>
    <n v="6"/>
    <x v="0"/>
    <s v="No"/>
    <s v="akepb-southern-female-abvoo"/>
    <s v="AKEPB - Southern (Female)"/>
    <s v="Google Career Certificates Scholarship Program "/>
    <s v="GgvHw"/>
    <s v="2025-08-12T16:11:17.000Z"/>
    <s v="https://www.coursera.org/account/accomplishments/specialization/D1WSV35X75KE"/>
    <x v="0"/>
    <x v="0"/>
    <x v="0"/>
    <s v="+923441517666"/>
    <n v="4220180765566"/>
    <d v="1991-11-22T00:00:00"/>
    <x v="6"/>
    <x v="20"/>
    <s v="Rahimabad"/>
    <x v="1"/>
    <s v="Married"/>
    <x v="5"/>
    <x v="6"/>
    <s v="Job referrals or placement support"/>
    <x v="0"/>
    <x v="1"/>
  </r>
  <r>
    <n v="0"/>
    <n v="1"/>
    <x v="1"/>
    <n v="0"/>
    <s v="afzalt616@gmail.comGoogle Digital Marketing &amp; E-commerce"/>
    <n v="1531"/>
    <s v="Tashfeen Afzal"/>
    <s v="afzalt616@gmail.com"/>
    <n v="1520292693278"/>
    <x v="7"/>
    <s v="google-digital-marketing-ecommerce"/>
    <s v="Google"/>
    <s v="2025-11-01T06:21:20.064Z"/>
    <s v="2025-11-04T06:55:14.683Z"/>
    <n v="1"/>
    <n v="8"/>
    <x v="0"/>
    <s v="No"/>
    <s v="akepb-upper-chitral-female-v8f6g"/>
    <s v="AKEPB - Upper Chitral (Female)"/>
    <m/>
    <s v="xCh7v"/>
    <s v="2025-08-25T14:42:00.000Z"/>
    <s v="https://www.coursera.org/account/accomplishments/specialization/XYODB45E5IK8"/>
    <x v="0"/>
    <x v="11"/>
    <x v="1"/>
    <s v="+923434940240"/>
    <n v="1520292693278"/>
    <d v="2000-06-28T00:00:00"/>
    <x v="7"/>
    <x v="39"/>
    <s v="Booni lasht"/>
    <x v="1"/>
    <s v="Single"/>
    <x v="5"/>
    <x v="4"/>
    <s v="Internship placements"/>
    <x v="1"/>
    <x v="1"/>
  </r>
  <r>
    <n v="1"/>
    <n v="0"/>
    <x v="0"/>
    <n v="1"/>
    <s v="pervaizalishah55@gmail.comGoogle Cybersecurity"/>
    <n v="1532"/>
    <s v="Pervaiz Ali Shah"/>
    <s v="pervaizalishah55@gmail.com"/>
    <n v="7140110117019"/>
    <x v="2"/>
    <s v="google-cybersecurity"/>
    <s v="Google"/>
    <s v="2025-07-31T08:47:44.098Z"/>
    <s v="2025-10-28T06:08:45.872Z"/>
    <n v="2"/>
    <n v="8"/>
    <x v="0"/>
    <s v="No"/>
    <s v="akepb-gupis-yasin-male-pgsfi"/>
    <s v="AKEPB - Gupis Yasin (Male)"/>
    <m/>
    <s v="GgvHw"/>
    <s v="2025-08-26T17:05:43.000Z"/>
    <s v="https://www.coursera.org/account/accomplishments/specialization/CCWZ2HP7POEQ"/>
    <x v="0"/>
    <x v="9"/>
    <x v="3"/>
    <s v="+923498440304"/>
    <n v="7140110117019"/>
    <d v="2001-04-04T00:00:00"/>
    <x v="2"/>
    <x v="36"/>
    <s v="Yasin 04"/>
    <x v="0"/>
    <s v="Single"/>
    <x v="3"/>
    <x v="0"/>
    <s v="Advanced technical or soft skills training"/>
    <x v="1"/>
    <x v="1"/>
  </r>
  <r>
    <n v="1"/>
    <n v="0"/>
    <x v="0"/>
    <n v="1"/>
    <s v="sherazhunzai2000@gmail.comGoogle Digital Marketing &amp; E-commerce"/>
    <n v="1533"/>
    <s v="Sheraz Karim"/>
    <s v="sherazhunzai2000@gmail.com"/>
    <n v="7150504123759"/>
    <x v="7"/>
    <s v="google-digital-marketing-ecommerce"/>
    <s v="Google"/>
    <s v="2025-07-10T11:21:50.382Z"/>
    <s v="2025-11-03T07:16:17.030Z"/>
    <n v="2"/>
    <n v="8"/>
    <x v="0"/>
    <s v="No"/>
    <s v="akepb-hunza-male-y3dkd"/>
    <s v="AKEPB - Hunza (Male)"/>
    <m/>
    <m/>
    <s v="2025-08-25T12:11:10.000Z"/>
    <s v="https://www.coursera.org/account/accomplishments/specialization/0XP4SDD2308X"/>
    <x v="0"/>
    <x v="9"/>
    <x v="3"/>
    <s v="+923335806797"/>
    <n v="7150504123759"/>
    <d v="1986-06-09T00:00:00"/>
    <x v="8"/>
    <x v="40"/>
    <s v="Aga Khan Abad Aliabad Hunza"/>
    <x v="0"/>
    <s v="Married"/>
    <x v="5"/>
    <x v="4"/>
    <s v="Entrepreneurship support and mentoring"/>
    <x v="4"/>
    <x v="0"/>
  </r>
  <r>
    <n v="1"/>
    <n v="0"/>
    <x v="0"/>
    <n v="1"/>
    <s v="itxpert2025@gmail.comGoogle Project Management"/>
    <n v="1534"/>
    <s v="abdul hamid"/>
    <s v="itxpert2025@gmail.com"/>
    <n v="1520270409927"/>
    <x v="0"/>
    <s v="google-project-management"/>
    <s v="Google"/>
    <s v="2025-07-19T14:03:11.672Z"/>
    <s v="2025-07-19T14:16:49.638Z"/>
    <n v="0"/>
    <n v="7"/>
    <x v="0"/>
    <s v="No"/>
    <s v="akepb-upper-chitral-male-c5jhi"/>
    <s v="AKEPB - Upper Chitral (Male)"/>
    <s v="Google Career Certificates Scholarship Program "/>
    <s v="xCh7v"/>
    <s v="2025-07-14T17:28:24.000Z"/>
    <s v="https://www.coursera.org/account/accomplishments/specialization/9133KPBXGRT8"/>
    <x v="0"/>
    <x v="0"/>
    <x v="0"/>
    <s v="+923476262575"/>
    <n v="1520270409927"/>
    <d v="1996-03-05T00:00:00"/>
    <x v="7"/>
    <x v="28"/>
    <s v="balim JK No: 4"/>
    <x v="0"/>
    <s v="Single"/>
    <x v="6"/>
    <x v="2"/>
    <s v="Advanced technical or soft skills training"/>
    <x v="0"/>
    <x v="1"/>
  </r>
  <r>
    <n v="1"/>
    <n v="0"/>
    <x v="3"/>
    <n v="1"/>
    <s v="hamid.gohar1122@gmail.comGoogle UX Design"/>
    <n v="1535"/>
    <s v="Hamid Ali"/>
    <s v="hamid.gohar1122@gmail.com"/>
    <n v="1520271052605"/>
    <x v="9"/>
    <s v="google-ux-design"/>
    <s v="Google"/>
    <s v="2025-08-04T10:48:54.595Z"/>
    <s v="2025-08-12T05:47:32.067Z"/>
    <n v="0"/>
    <n v="8"/>
    <x v="0"/>
    <s v="No"/>
    <s v="akepb-upper-chitral-male-c5jhi"/>
    <s v="AKEPB - Upper Chitral (Male)"/>
    <s v="Google Career Certificates Scholarship Program "/>
    <s v="xCh7v"/>
    <s v="2025-07-17T12:58:12.000Z"/>
    <s v="https://www.coursera.org/account/accomplishments/specialization/GJWVD8AQZJAC"/>
    <x v="0"/>
    <x v="0"/>
    <x v="0"/>
    <s v="+923433737155"/>
    <n v="1520271052605"/>
    <d v="1999-08-20T00:00:00"/>
    <x v="7"/>
    <x v="37"/>
    <s v="Booni gole parasnick "/>
    <x v="0"/>
    <s v="Single"/>
    <x v="1"/>
    <x v="0"/>
    <s v="Support My Family members for Upskilling"/>
    <x v="1"/>
    <x v="1"/>
  </r>
  <r>
    <n v="1"/>
    <n v="0"/>
    <x v="0"/>
    <n v="1"/>
    <s v="mumtazlaspur@gmail.comGoogle Project Management"/>
    <n v="1536"/>
    <s v="Mumtaz Hussain"/>
    <s v="mumtazlaspur@gmail.com"/>
    <n v="1730116462447"/>
    <x v="0"/>
    <s v="google-project-management"/>
    <s v="Google"/>
    <s v="2025-10-16T15:06:31.961Z"/>
    <s v="2025-11-04T02:03:50.830Z"/>
    <n v="0"/>
    <n v="6"/>
    <x v="0"/>
    <s v="No"/>
    <s v="akepb-upper-chitral-male-c5jhi"/>
    <s v="AKEPB - Upper Chitral (Male)"/>
    <s v="Google Career Certificates Scholarship Program "/>
    <s v="xCh7v"/>
    <s v="2025-07-21T05:46:49.000Z"/>
    <s v="https://www.coursera.org/account/accomplishments/specialization/7FLFWEZTKHTK"/>
    <x v="0"/>
    <x v="0"/>
    <x v="0"/>
    <s v="+923018953961"/>
    <n v="1730116462447"/>
    <d v="1980-03-10T00:00:00"/>
    <x v="7"/>
    <x v="28"/>
    <s v="Balim No.3 Doke"/>
    <x v="0"/>
    <s v="Married"/>
    <x v="2"/>
    <x v="0"/>
    <s v="Support My Family members for Upskilling"/>
    <x v="4"/>
    <x v="0"/>
  </r>
  <r>
    <n v="0"/>
    <n v="1"/>
    <x v="1"/>
    <n v="0"/>
    <s v="azadwali.khan@itrebp.orgGoogle Project Management"/>
    <n v="1537"/>
    <s v="Azad wali"/>
    <s v="azadwali.khan@itrebp.org"/>
    <n v="7140303417447"/>
    <x v="0"/>
    <s v="google-project-management"/>
    <s v="Google"/>
    <s v="2025-07-21T08:41:26.093Z"/>
    <s v="2025-10-30T05:42:55.403Z"/>
    <n v="1"/>
    <n v="7"/>
    <x v="0"/>
    <s v="No"/>
    <s v="akepb-gupis-yasin-male-pgsfi"/>
    <s v="AKEPB - Gupis Yasin (Male)"/>
    <s v="Google Career Certificates Scholarship Program "/>
    <s v="GgvHw"/>
    <s v="2025-09-05T14:41:30.000Z"/>
    <s v="https://www.coursera.org/account/accomplishments/specialization/M1MFIWQ045YR"/>
    <x v="0"/>
    <x v="1"/>
    <x v="1"/>
    <s v="+923554122376"/>
    <n v="7140303417447"/>
    <d v="1990-05-05T00:00:00"/>
    <x v="2"/>
    <x v="42"/>
    <s v="Jk #7 Barkulti Shagatan"/>
    <x v="0"/>
    <s v="Married"/>
    <x v="2"/>
    <x v="0"/>
    <s v="Job referrals or placement support"/>
    <x v="0"/>
    <x v="0"/>
  </r>
  <r>
    <n v="0"/>
    <n v="0"/>
    <x v="1"/>
    <n v="0"/>
    <s v="hunarbaig8@gmail.comGoogle AI Essentials"/>
    <n v="1538"/>
    <s v="Hunar Baig"/>
    <s v="hunarbaig8@gmail.com"/>
    <n v="7170303426979"/>
    <x v="3"/>
    <s v="ai-essentials-google"/>
    <s v="Google"/>
    <s v="2025-07-28T08:04:51.153Z"/>
    <m/>
    <n v="0"/>
    <n v="5"/>
    <x v="0"/>
    <s v="No"/>
    <s v="akepb-hunza-male-y3dkd"/>
    <s v="AKEPB - Hunza (Male)"/>
    <m/>
    <s v="GgvHw"/>
    <s v="2025-10-03T18:25:10.000Z"/>
    <s v="https://www.coursera.org/account/accomplishments/specialization/MWVNJRYTVCI5"/>
    <x v="0"/>
    <x v="0"/>
    <x v="0"/>
    <s v="+923555784280"/>
    <n v="7170303426979"/>
    <d v="1999-01-10T00:00:00"/>
    <x v="8"/>
    <x v="41"/>
    <s v="Aminabad shimshal"/>
    <x v="0"/>
    <s v="Married"/>
    <x v="0"/>
    <x v="0"/>
    <s v="Entrepreneurship support and mentoring"/>
    <x v="0"/>
    <x v="1"/>
  </r>
  <r>
    <n v="1"/>
    <n v="0"/>
    <x v="0"/>
    <n v="1"/>
    <s v="mustansirali369@gmail.comGoogle Data Analytics"/>
    <n v="1539"/>
    <s v="Mustansir Ali"/>
    <s v="mustansirali369@gmail.com"/>
    <n v="7140285574809"/>
    <x v="1"/>
    <s v="google-data-analytics"/>
    <s v="Google"/>
    <s v="2025-07-18T16:50:35.853Z"/>
    <s v="2025-09-01T05:46:23.969Z"/>
    <n v="0"/>
    <n v="9"/>
    <x v="0"/>
    <s v="No"/>
    <s v="akepb-ishkoman-punial-male-f97ix"/>
    <s v="AKEPB - Ishkoman Punial (Male)"/>
    <s v="Google Career Certificates Scholarship Program "/>
    <s v="xCh7v"/>
    <s v="2025-07-28T05:25:08.000Z"/>
    <s v="https://www.coursera.org/account/accomplishments/specialization/BKMKVZKQBYSF"/>
    <x v="0"/>
    <x v="0"/>
    <x v="0"/>
    <s v="+923119782207"/>
    <n v="7140285574809"/>
    <d v="2004-03-26T00:00:00"/>
    <x v="3"/>
    <x v="27"/>
    <s v="Karimabad Jamat Khana "/>
    <x v="0"/>
    <s v="Single"/>
    <x v="5"/>
    <x v="5"/>
    <s v="Advanced technical or soft skills training"/>
    <x v="1"/>
    <x v="2"/>
  </r>
  <r>
    <n v="1"/>
    <n v="0"/>
    <x v="0"/>
    <n v="1"/>
    <s v="sajinasiffat333@gmail.comGoogle Project Management"/>
    <n v="1540"/>
    <s v="Sajina Siffat"/>
    <s v="sajinasiffat333@gmail.com"/>
    <n v="7140305770864"/>
    <x v="0"/>
    <s v="google-project-management"/>
    <s v="Google"/>
    <s v="2025-09-16T06:12:35.558Z"/>
    <s v="2025-10-24T07:27:34.057Z"/>
    <n v="0"/>
    <n v="7"/>
    <x v="0"/>
    <s v="No"/>
    <s v="akepb-gilgit-i-female-10um4"/>
    <s v="AKEPB - Gilgit I (Female)"/>
    <m/>
    <m/>
    <s v="2025-10-16T13:06:29.000Z"/>
    <s v="https://www.coursera.org/account/accomplishments/specialization/G0CLNB6SZ22S"/>
    <x v="0"/>
    <x v="0"/>
    <x v="0"/>
    <s v="+923554794993"/>
    <n v="7140305770864"/>
    <d v="2002-01-01T00:00:00"/>
    <x v="0"/>
    <x v="0"/>
    <s v="Prince colony "/>
    <x v="1"/>
    <s v="Single"/>
    <x v="1"/>
    <x v="0"/>
    <s v="Advanced technical or soft skills training"/>
    <x v="1"/>
    <x v="2"/>
  </r>
  <r>
    <n v="1"/>
    <n v="0"/>
    <x v="0"/>
    <n v="1"/>
    <s v="ab360designs@gmail.comGoogle Advanced Data Analytics"/>
    <n v="1541"/>
    <s v="Abdul salim"/>
    <s v="ab360designs@gmail.com"/>
    <n v="7150504123949"/>
    <x v="5"/>
    <s v="google-advanced-data-analytics"/>
    <s v="Google"/>
    <s v="2025-07-26T13:11:13.864Z"/>
    <s v="2025-08-26T14:00:34.911Z"/>
    <n v="0"/>
    <n v="7"/>
    <x v="0"/>
    <s v="No"/>
    <s v="akepb-hunza-male-y3dkd"/>
    <s v="AKEPB - Hunza (Male)"/>
    <m/>
    <s v="FZGI3"/>
    <s v="2025-09-27T08:07:02.000Z"/>
    <m/>
    <x v="0"/>
    <x v="0"/>
    <x v="0"/>
    <s v="+923554331708"/>
    <n v="7150504123949"/>
    <d v="1999-11-12T00:00:00"/>
    <x v="8"/>
    <x v="41"/>
    <s v="Center shimshal "/>
    <x v="0"/>
    <s v="Single"/>
    <x v="5"/>
    <x v="0"/>
    <s v="Advanced technical or soft skills training"/>
    <x v="1"/>
    <x v="1"/>
  </r>
  <r>
    <n v="0"/>
    <n v="1"/>
    <x v="1"/>
    <n v="0"/>
    <s v="binishalam456@gmail.comGoogle Digital Marketing &amp; E-commerce"/>
    <n v="1542"/>
    <s v="Binish mehboob alam"/>
    <s v="binishalam456@gmail.com"/>
    <n v="4210174503210"/>
    <x v="7"/>
    <s v="google-digital-marketing-ecommerce"/>
    <s v="Google"/>
    <s v="2025-07-18T09:21:38.491Z"/>
    <s v="2025-10-22T19:33:19.435Z"/>
    <n v="2"/>
    <n v="8"/>
    <x v="0"/>
    <s v="No"/>
    <s v="akepb-southern-female-abvoo"/>
    <s v="AKEPB - Southern (Female)"/>
    <s v="Google Career Certificates Scholarship Program "/>
    <m/>
    <s v="2025-08-06T09:06:22.000Z"/>
    <s v="https://www.coursera.org/account/accomplishments/specialization/W3O4UI3LDA5B"/>
    <x v="0"/>
    <x v="9"/>
    <x v="3"/>
    <s v="+923322190660"/>
    <n v="4210174503210"/>
    <d v="1987-02-22T00:00:00"/>
    <x v="6"/>
    <x v="20"/>
    <s v="Karimabad "/>
    <x v="1"/>
    <s v="Single"/>
    <x v="5"/>
    <x v="1"/>
    <s v="Entrepreneurship support and mentoring"/>
    <x v="4"/>
    <x v="1"/>
  </r>
  <r>
    <n v="1"/>
    <n v="0"/>
    <x v="2"/>
    <n v="1"/>
    <s v="Mirnawaz08@gmail.comGoogle Advanced Data Analytics"/>
    <n v="1543"/>
    <s v="Mir Nawaz"/>
    <s v="Mirnawaz08@gmail.com"/>
    <n v="7140101546755"/>
    <x v="5"/>
    <s v="google-advanced-data-analytics"/>
    <s v="Google"/>
    <s v="2025-07-12T09:34:38.225Z"/>
    <s v="2025-08-01T11:56:46.581Z"/>
    <n v="1"/>
    <n v="8"/>
    <x v="0"/>
    <s v="No"/>
    <s v="akepb-gupis-yasin-male-pgsfi"/>
    <s v="AKEPB - Gupis Yasin (Male)"/>
    <s v="Google Career Certificates Scholarship Program "/>
    <m/>
    <s v="2025-10-11T08:21:26.000Z"/>
    <s v="https://www.coursera.org/account/accomplishments/specialization/G19LQTVTIF51"/>
    <x v="0"/>
    <x v="11"/>
    <x v="1"/>
    <s v="+923554228886"/>
    <n v="7140101546755"/>
    <d v="1995-05-10T00:00:00"/>
    <x v="2"/>
    <x v="45"/>
    <s v="Matuj lasht "/>
    <x v="0"/>
    <s v="Single"/>
    <x v="5"/>
    <x v="2"/>
    <s v="Support My Family members for Upskilling"/>
    <x v="0"/>
    <x v="0"/>
  </r>
  <r>
    <n v="1"/>
    <n v="0"/>
    <x v="0"/>
    <n v="1"/>
    <s v="burhanuddin.kiu@gmail.comGoogle Digital Marketing &amp; E-commerce"/>
    <n v="1544"/>
    <s v="Burhan uddin"/>
    <s v="burhanuddin.kiu@gmail.com"/>
    <n v="7150403924247"/>
    <x v="7"/>
    <s v="google-digital-marketing-ecommerce"/>
    <s v="Google"/>
    <s v="2025-09-29T08:36:56.764Z"/>
    <s v="2025-10-30T16:14:45.241Z"/>
    <n v="1"/>
    <n v="8"/>
    <x v="0"/>
    <s v="No"/>
    <s v="akepb-gilgit-i-male-mcigl"/>
    <s v="AKEPB - Gilgit I (Male)"/>
    <m/>
    <m/>
    <s v="2025-09-01T08:00:13.000Z"/>
    <m/>
    <x v="0"/>
    <x v="11"/>
    <x v="1"/>
    <s v="+923455906446"/>
    <n v="7150403924247"/>
    <d v="1993-10-23T00:00:00"/>
    <x v="0"/>
    <x v="0"/>
    <s v="Sonikote "/>
    <x v="0"/>
    <s v="Single"/>
    <x v="0"/>
    <x v="2"/>
    <s v="Advanced technical or soft skills training"/>
    <x v="0"/>
    <x v="1"/>
  </r>
  <r>
    <n v="0"/>
    <n v="0"/>
    <x v="1"/>
    <n v="0"/>
    <s v="Saher_khowaja@hotmail.comGoogle Data Analytics"/>
    <n v="1545"/>
    <s v="Sehrish khowaja"/>
    <s v="Saher_khowaja@hotmail.com"/>
    <n v="4130816279362"/>
    <x v="1"/>
    <s v="google-data-analytics"/>
    <s v="Google"/>
    <s v="2025-07-10T11:48:23.515Z"/>
    <s v="2025-08-26T12:53:35.474Z"/>
    <n v="1"/>
    <n v="9"/>
    <x v="0"/>
    <s v="No"/>
    <s v="akepb-southern-female-abvoo"/>
    <s v="AKEPB - Southern (Female)"/>
    <s v="Google Career Certificates Scholarship Program "/>
    <s v="FZGI3"/>
    <s v="2025-10-07T14:52:02.000Z"/>
    <m/>
    <x v="0"/>
    <x v="2"/>
    <x v="1"/>
    <s v="+923327114658"/>
    <n v="4130816279362"/>
    <d v="1987-02-15T00:00:00"/>
    <x v="6"/>
    <x v="30"/>
    <s v="Tando mohd khan"/>
    <x v="1"/>
    <s v="Single"/>
    <x v="5"/>
    <x v="0"/>
    <s v="Support My Family members for Upskilling"/>
    <x v="4"/>
    <x v="0"/>
  </r>
  <r>
    <n v="0"/>
    <n v="0"/>
    <x v="1"/>
    <n v="0"/>
    <s v="cmabadin111@gmail.comGoogle Digital Marketing &amp; E-commerce"/>
    <n v="1546"/>
    <s v="seema jabeen"/>
    <s v="cmabadin111@gmail.com"/>
    <n v="7150403909628"/>
    <x v="7"/>
    <s v="google-digital-marketing-ecommerce"/>
    <s v="Google"/>
    <s v="2025-07-14T05:29:01.887Z"/>
    <s v="2025-07-15T08:07:59.069Z"/>
    <n v="0"/>
    <n v="8"/>
    <x v="0"/>
    <s v="No"/>
    <s v="akepb-hunza-female-7t9is"/>
    <s v="AKEPB - Hunza (Female)"/>
    <s v="Google Career Certificates Scholarship Program "/>
    <s v="jAtkQ"/>
    <s v="2025-08-11T14:54:11.000Z"/>
    <s v="https://www.coursera.org/account/accomplishments/specialization/ARHFSOUSKWG4"/>
    <x v="0"/>
    <x v="0"/>
    <x v="0"/>
    <s v="+923555088481"/>
    <n v="7150403909628"/>
    <d v="1988-11-01T00:00:00"/>
    <x v="8"/>
    <x v="33"/>
    <s v="Hussainabad hunza"/>
    <x v="1"/>
    <s v="Single"/>
    <x v="5"/>
    <x v="4"/>
    <s v="Advanced technical or soft skills training"/>
    <x v="4"/>
    <x v="0"/>
  </r>
  <r>
    <n v="0"/>
    <n v="1"/>
    <x v="1"/>
    <n v="0"/>
    <s v="yshamaa@yahoo.comGoogle IT Support"/>
    <n v="1547"/>
    <s v="Sharmeen Gilani"/>
    <s v="yshamaa@yahoo.com"/>
    <n v="4220104063774"/>
    <x v="6"/>
    <s v="google-it-support"/>
    <s v="Google"/>
    <s v="2025-09-25T11:50:14.990Z"/>
    <m/>
    <n v="0"/>
    <n v="6"/>
    <x v="0"/>
    <s v="No"/>
    <s v="akepb-southern-female-abvoo"/>
    <s v="AKEPB - Southern (Female)"/>
    <s v="Google Career Certificates Scholarship Program "/>
    <s v="jAtkQ"/>
    <s v="2025-08-24T10:20:44.000Z"/>
    <s v="https://www.coursera.org/account/accomplishments/specialization/QCF5JNSFZNRX"/>
    <x v="0"/>
    <x v="0"/>
    <x v="0"/>
    <s v="+923002144035"/>
    <n v="4220104063774"/>
    <d v="1982-12-14T00:00:00"/>
    <x v="6"/>
    <x v="20"/>
    <s v="Nazimabad"/>
    <x v="1"/>
    <s v="Married"/>
    <x v="6"/>
    <x v="2"/>
    <s v="Entrepreneurship support and mentoring"/>
    <x v="4"/>
    <x v="1"/>
  </r>
  <r>
    <n v="1"/>
    <n v="0"/>
    <x v="0"/>
    <n v="1"/>
    <s v="saimahussain7881@gmail.comGoogle Digital Marketing &amp; E-commerce"/>
    <n v="1548"/>
    <s v="Saima Hussain"/>
    <s v="saimahussain7881@gmail.com"/>
    <m/>
    <x v="7"/>
    <s v="google-digital-marketing-ecommerce"/>
    <s v="Google"/>
    <s v="2025-08-12T13:56:23.909Z"/>
    <s v="2025-09-19T15:54:06.416Z"/>
    <n v="2"/>
    <n v="8"/>
    <x v="0"/>
    <s v="No"/>
    <s v="akepb-ishkoman-punial-female-2u5yl"/>
    <s v="AKEPB - Ishkoman Punial (Female)"/>
    <s v="Google Career Certificates Scholarship Program "/>
    <m/>
    <s v="2025-09-02T07:20:49.000Z"/>
    <s v="https://www.coursera.org/account/accomplishments/specialization/5VRJC5GR80HN"/>
    <x v="0"/>
    <x v="9"/>
    <x v="3"/>
    <s v="+923118823544"/>
    <n v="7140405734106"/>
    <d v="2007-04-28T00:00:00"/>
    <x v="3"/>
    <x v="35"/>
    <s v="Gishgish Bala"/>
    <x v="1"/>
    <s v="Single"/>
    <x v="1"/>
    <x v="4"/>
    <s v="Internship placements"/>
    <x v="1"/>
    <x v="2"/>
  </r>
  <r>
    <n v="1"/>
    <n v="0"/>
    <x v="0"/>
    <n v="1"/>
    <s v="baigs8615@gmail.comGoogle Digital Marketing &amp; E-commerce"/>
    <n v="1549"/>
    <s v="Sameer baig"/>
    <s v="baigs8615@gmail.com"/>
    <n v="7150280288729"/>
    <x v="7"/>
    <s v="google-digital-marketing-ecommerce"/>
    <s v="Google"/>
    <s v="2025-07-10T11:35:01.090Z"/>
    <s v="2025-10-29T06:10:37.699Z"/>
    <n v="0"/>
    <n v="8"/>
    <x v="0"/>
    <s v="No"/>
    <s v="akepb-hunza-male-y3dkd"/>
    <s v="AKEPB - Hunza (Male)"/>
    <m/>
    <m/>
    <s v="2025-10-26T15:46:54.000Z"/>
    <s v="https://www.coursera.org/account/accomplishments/specialization/5S8K56HG2FID"/>
    <x v="0"/>
    <x v="0"/>
    <x v="0"/>
    <s v="+923165838773"/>
    <n v="7150280288729"/>
    <d v="2005-12-20T00:00:00"/>
    <x v="8"/>
    <x v="33"/>
    <s v="Rehmatabad JK"/>
    <x v="0"/>
    <s v="Single"/>
    <x v="1"/>
    <x v="2"/>
    <s v="Advanced technical or soft skills training"/>
    <x v="1"/>
    <x v="6"/>
  </r>
  <r>
    <n v="1"/>
    <n v="0"/>
    <x v="0"/>
    <n v="1"/>
    <s v="alisemoo52@gmail.comGoogle AI Essentials"/>
    <n v="1550"/>
    <s v="Wasim Akram"/>
    <s v="alisemoo52@gmail.com"/>
    <n v="7140276167625"/>
    <x v="3"/>
    <s v="ai-essentials-google"/>
    <s v="Google"/>
    <s v="2025-07-14T09:51:24.573Z"/>
    <m/>
    <n v="0"/>
    <n v="5"/>
    <x v="0"/>
    <s v="No"/>
    <s v="akepb-ishkoman-punial-male-f97ix"/>
    <s v="AKEPB - Ishkoman Punial (Male)"/>
    <s v="Google Career Certificates Scholarship Program "/>
    <s v="jAtkQ"/>
    <s v="2025-07-30T12:18:14.000Z"/>
    <s v="https://www.coursera.org/account/accomplishments/specialization/1855TLF8IPXF"/>
    <x v="0"/>
    <x v="0"/>
    <x v="0"/>
    <s v="+923152284548"/>
    <n v="7140276167625"/>
    <d v="2001-04-06T00:00:00"/>
    <x v="3"/>
    <x v="10"/>
    <s v="Central Jamatkhana Gahkuch Ghizer"/>
    <x v="0"/>
    <s v="Single"/>
    <x v="3"/>
    <x v="5"/>
    <s v="Advanced technical or soft skills training"/>
    <x v="1"/>
    <x v="1"/>
  </r>
  <r>
    <n v="0"/>
    <n v="2"/>
    <x v="1"/>
    <n v="0"/>
    <s v="tarazainasreen04@gmail.comGoogle Business Intelligence"/>
    <n v="1551"/>
    <s v="Nasreen"/>
    <s v="tarazainasreen04@gmail.com"/>
    <n v="7170205754764"/>
    <x v="4"/>
    <s v="google-business-intelligence"/>
    <s v="Google"/>
    <s v="2025-07-13T18:23:29.516Z"/>
    <s v="2025-07-27T09:48:30.917Z"/>
    <n v="1"/>
    <n v="4"/>
    <x v="0"/>
    <s v="No"/>
    <s v="akepb-southern-female-abvoo"/>
    <s v="AKEPB - Southern (Female)"/>
    <s v="Google Career Certificates Scholarship Program "/>
    <s v="jAtkQ"/>
    <s v="2025-08-27T18:46:28.000Z"/>
    <m/>
    <x v="0"/>
    <x v="9"/>
    <x v="3"/>
    <s v="+923448832656"/>
    <n v="7170205754764"/>
    <d v="2000-03-23T00:00:00"/>
    <x v="6"/>
    <x v="20"/>
    <s v="Karimabad "/>
    <x v="1"/>
    <s v="Single"/>
    <x v="0"/>
    <x v="5"/>
    <s v="Advanced technical or soft skills training"/>
    <x v="1"/>
    <x v="1"/>
  </r>
  <r>
    <n v="1"/>
    <n v="0"/>
    <x v="0"/>
    <n v="1"/>
    <s v="mehwishpana123@gmail.comGoogle Digital Marketing &amp; E-commerce"/>
    <n v="1552"/>
    <s v="Mehwish"/>
    <s v="mehwishpana123@gmail.com"/>
    <n v="7140280743448"/>
    <x v="7"/>
    <s v="google-digital-marketing-ecommerce"/>
    <s v="Google"/>
    <s v="2025-07-10T11:33:29.391Z"/>
    <s v="2025-10-07T07:44:19.585Z"/>
    <n v="1"/>
    <n v="8"/>
    <x v="0"/>
    <s v="No"/>
    <s v="akepb-ishkoman-punial-female-2u5yl"/>
    <s v="AKEPB - Ishkoman Punial (Female)"/>
    <s v="Google Career Certificates Scholarship Program "/>
    <m/>
    <s v="2025-07-25T00:38:48.000Z"/>
    <s v="https://www.coursera.org/account/accomplishments/specialization/RZIVM36SI7S8"/>
    <x v="0"/>
    <x v="11"/>
    <x v="1"/>
    <s v="+923555850470"/>
    <n v="7140280743448"/>
    <d v="1999-06-01T00:00:00"/>
    <x v="3"/>
    <x v="10"/>
    <s v="JK2 hatoon"/>
    <x v="1"/>
    <s v="Single"/>
    <x v="5"/>
    <x v="2"/>
    <s v="Internship placements"/>
    <x v="0"/>
    <x v="1"/>
  </r>
  <r>
    <n v="0"/>
    <n v="1"/>
    <x v="1"/>
    <n v="0"/>
    <s v="heerajabeen55@gmail.comGoogle Data Analytics"/>
    <n v="1553"/>
    <s v="Heera Jabeen"/>
    <s v="heerajabeen55@gmail.com"/>
    <n v="7170205727138"/>
    <x v="1"/>
    <s v="google-data-analytics"/>
    <s v="Google"/>
    <s v="2025-07-29T11:10:36.649Z"/>
    <s v="2025-08-19T09:41:21.464Z"/>
    <n v="2"/>
    <n v="9"/>
    <x v="0"/>
    <s v="No"/>
    <s v="akepb-hunza-female-7t9is"/>
    <s v="AKEPB - Hunza (Female)"/>
    <m/>
    <s v="FZGI3"/>
    <s v="2025-08-01T19:22:05.000Z"/>
    <s v="https://www.coursera.org/account/accomplishments/specialization/VCY3GRPOCQRY"/>
    <x v="0"/>
    <x v="6"/>
    <x v="3"/>
    <s v="+923448679752"/>
    <n v="7170205727138"/>
    <d v="2002-05-13T00:00:00"/>
    <x v="8"/>
    <x v="44"/>
    <s v="center jk karimabad "/>
    <x v="1"/>
    <s v="Single"/>
    <x v="0"/>
    <x v="0"/>
    <s v="Entrepreneurship support and mentoring"/>
    <x v="1"/>
    <x v="1"/>
  </r>
  <r>
    <n v="1"/>
    <n v="0"/>
    <x v="0"/>
    <n v="1"/>
    <s v="tabraizhunxai5@gmail.comGoogle Cybersecurity"/>
    <n v="1554"/>
    <s v="Shams tabraiz"/>
    <s v="tabraizhunxai5@gmail.com"/>
    <n v="7150403978985"/>
    <x v="2"/>
    <s v="google-cybersecurity"/>
    <s v="Google"/>
    <s v="2025-07-12T08:23:55.988Z"/>
    <m/>
    <n v="0"/>
    <n v="9"/>
    <x v="0"/>
    <s v="No"/>
    <s v="akepb-hunza-male-y3dkd"/>
    <s v="AKEPB - Hunza (Male)"/>
    <s v="Google Career Certificates Scholarship Program "/>
    <s v="FZGI3"/>
    <s v="2025-08-14T17:58:27.000Z"/>
    <s v="https://www.coursera.org/account/accomplishments/specialization/3ULKPU70K1ZG"/>
    <x v="0"/>
    <x v="0"/>
    <x v="0"/>
    <s v="+923450991892"/>
    <n v="7150403978985"/>
    <d v="2006-04-02T00:00:00"/>
    <x v="8"/>
    <x v="33"/>
    <s v="Shamsabad nasirabad"/>
    <x v="0"/>
    <s v="Single"/>
    <x v="1"/>
    <x v="5"/>
    <s v="Job referrals or placement support"/>
    <x v="1"/>
    <x v="2"/>
  </r>
  <r>
    <n v="0"/>
    <n v="0"/>
    <x v="1"/>
    <n v="0"/>
    <s v="suralfahad95@gmail.comGoogle Digital Marketing &amp; E-commerce"/>
    <n v="1555"/>
    <s v="Gul shreen"/>
    <s v="suralfahad95@gmail.com"/>
    <n v="7140234480866"/>
    <x v="7"/>
    <s v="google-digital-marketing-ecommerce"/>
    <s v="Google"/>
    <s v="2025-07-12T07:47:37.681Z"/>
    <s v="2025-10-03T02:38:12.865Z"/>
    <n v="2"/>
    <n v="8"/>
    <x v="0"/>
    <s v="No"/>
    <s v="akepb-ishkoman-punial-male-f97ix"/>
    <s v="AKEPB - Ishkoman Punial (Male)"/>
    <s v="Google Career Certificates Scholarship Program "/>
    <m/>
    <s v="2025-08-27T15:15:24.000Z"/>
    <s v="https://www.coursera.org/account/accomplishments/specialization/TC5OKCVLNOT9"/>
    <x v="0"/>
    <x v="9"/>
    <x v="3"/>
    <s v="+923555055131"/>
    <n v="7140234480866"/>
    <d v="1987-02-02T00:00:00"/>
    <x v="3"/>
    <x v="27"/>
    <n v="3"/>
    <x v="0"/>
    <s v="Married"/>
    <x v="6"/>
    <x v="2"/>
    <s v="Support My Family members for Upskilling"/>
    <x v="4"/>
    <x v="0"/>
  </r>
  <r>
    <n v="1"/>
    <n v="0"/>
    <x v="2"/>
    <n v="1"/>
    <s v="rohilaa.barchaa123@gmail.comGoogle Data Analytics"/>
    <n v="1556"/>
    <s v="Roheela Shaheen"/>
    <s v="rohilaa.barchaa123@gmail.com"/>
    <n v="7150101544828"/>
    <x v="1"/>
    <s v="google-data-analytics"/>
    <s v="Google"/>
    <s v="2025-07-26T19:24:38.003Z"/>
    <s v="2025-10-15T14:29:21.927Z"/>
    <n v="2"/>
    <n v="9"/>
    <x v="0"/>
    <s v="No"/>
    <s v="akepb-gilgit-i-female-10um4"/>
    <s v="AKEPB - Gilgit I (Female)"/>
    <s v="Google Career Certificates Scholarship Program "/>
    <s v="jAtkQ"/>
    <s v="2025-09-10T11:57:50.000Z"/>
    <s v="https://www.coursera.org/account/accomplishments/specialization/GFAD599SV33R"/>
    <x v="0"/>
    <x v="6"/>
    <x v="3"/>
    <s v="+923489939376"/>
    <n v="7150101544828"/>
    <d v="2001-10-09T00:00:00"/>
    <x v="0"/>
    <x v="0"/>
    <s v="Sonikote jamatkhana"/>
    <x v="1"/>
    <s v="Single"/>
    <x v="3"/>
    <x v="2"/>
    <s v="Internship placements"/>
    <x v="1"/>
    <x v="1"/>
  </r>
  <r>
    <n v="1"/>
    <n v="0"/>
    <x v="0"/>
    <n v="1"/>
    <s v="baigshahab913@gmail.comGoogle Digital Marketing &amp; E-commerce"/>
    <n v="1557"/>
    <s v="Shahab Ahmad Baig"/>
    <s v="baigshahab913@gmail.com"/>
    <n v="1520220800277"/>
    <x v="7"/>
    <s v="google-digital-marketing-ecommerce"/>
    <s v="Google"/>
    <s v="2025-10-07T17:02:02.664Z"/>
    <s v="2025-10-07T17:12:15.238Z"/>
    <n v="0"/>
    <n v="8"/>
    <x v="0"/>
    <s v="No"/>
    <s v="akepb-upper-chitral-male-c5jhi"/>
    <s v="AKEPB - Upper Chitral (Male)"/>
    <s v="Google Career Certificates Scholarship Program "/>
    <s v="jAtkQ"/>
    <s v="2025-10-02T20:20:28.000Z"/>
    <s v="https://www.coursera.org/account/accomplishments/specialization/57MGY6MEQ2E0"/>
    <x v="0"/>
    <x v="0"/>
    <x v="0"/>
    <s v="+923476899918"/>
    <n v="1520220800277"/>
    <d v="2003-02-15T00:00:00"/>
    <x v="7"/>
    <x v="50"/>
    <s v="Chatgass"/>
    <x v="0"/>
    <s v="Single"/>
    <x v="1"/>
    <x v="2"/>
    <s v="Entrepreneurship support and mentoring"/>
    <x v="1"/>
    <x v="1"/>
  </r>
  <r>
    <n v="1"/>
    <n v="0"/>
    <x v="2"/>
    <n v="1"/>
    <s v="khushiwaliya7@gmail.comGoogle Prompting Essentials"/>
    <n v="1558"/>
    <s v="Khush pari"/>
    <s v="khushiwaliya7@gmail.com"/>
    <n v="7140305783336"/>
    <x v="10"/>
    <s v="prompting-essentials-google"/>
    <s v="Google"/>
    <s v="2025-08-30T13:49:30.597Z"/>
    <s v="2025-10-30T10:35:16.134Z"/>
    <n v="1"/>
    <n v="4"/>
    <x v="0"/>
    <s v="No"/>
    <s v="akepb-southern-female-abvoo"/>
    <s v="AKEPB - Southern (Female)"/>
    <m/>
    <m/>
    <s v="2025-09-10T17:44:21.000Z"/>
    <m/>
    <x v="0"/>
    <x v="9"/>
    <x v="3"/>
    <s v="+923435479984"/>
    <n v="7140305783336"/>
    <d v="2003-03-10T00:00:00"/>
    <x v="6"/>
    <x v="20"/>
    <s v="Karimaabad "/>
    <x v="1"/>
    <s v="Single"/>
    <x v="1"/>
    <x v="1"/>
    <s v="Advanced technical or soft skills training"/>
    <x v="1"/>
    <x v="2"/>
  </r>
  <r>
    <n v="1"/>
    <n v="0"/>
    <x v="0"/>
    <n v="1"/>
    <s v="302azhan@gmail.comGoogle Cybersecurity"/>
    <n v="1559"/>
    <s v="Azhan Ahmed"/>
    <s v="302azhan@gmail.com"/>
    <n v="7150192273099"/>
    <x v="2"/>
    <s v="google-cybersecurity"/>
    <s v="Google"/>
    <s v="2025-07-12T10:38:49.802Z"/>
    <s v="2025-07-12T10:48:39.622Z"/>
    <n v="0"/>
    <n v="9"/>
    <x v="0"/>
    <s v="No"/>
    <s v="akepb-hunza-male-y3dkd"/>
    <s v="AKEPB - Hunza (Male)"/>
    <s v="Google Career Certificates Scholarship Program "/>
    <s v="S2LV7"/>
    <s v="2025-10-25T15:58:31.000Z"/>
    <s v="https://www.coursera.org/account/accomplishments/specialization/Z7DHPDF3UGI6"/>
    <x v="0"/>
    <x v="0"/>
    <x v="0"/>
    <s v="+923554429937"/>
    <n v="7150192273099"/>
    <d v="2007-04-18T00:00:00"/>
    <x v="8"/>
    <x v="44"/>
    <s v="Barashal jamat khana karimabad Hunza "/>
    <x v="0"/>
    <s v="Single"/>
    <x v="1"/>
    <x v="0"/>
    <s v="Advanced technical or soft skills training"/>
    <x v="1"/>
    <x v="6"/>
  </r>
  <r>
    <n v="1"/>
    <n v="0"/>
    <x v="0"/>
    <n v="1"/>
    <s v="farhanalifaru11@gmail.comGoogle Data Analytics"/>
    <n v="1560"/>
    <s v="Farhan Ali"/>
    <s v="farhanalifaru11@gmail.com"/>
    <n v="1520281028427"/>
    <x v="1"/>
    <s v="google-data-analytics"/>
    <s v="Google"/>
    <s v="2025-07-11T02:47:10.897Z"/>
    <s v="2025-08-15T20:39:32.340Z"/>
    <n v="0"/>
    <n v="9"/>
    <x v="0"/>
    <s v="No"/>
    <s v="akepb-upper-chitral-male-c5jhi"/>
    <s v="AKEPB - Upper Chitral (Male)"/>
    <s v="Google Career Certificates Scholarship Program "/>
    <s v="FZGI3"/>
    <s v="2025-10-15T06:42:54.000Z"/>
    <s v="https://www.coursera.org/account/accomplishments/specialization/FV12V6WN9PLW"/>
    <x v="0"/>
    <x v="0"/>
    <x v="0"/>
    <s v="+923497709573"/>
    <n v="1520281028427"/>
    <d v="2007-04-03T00:00:00"/>
    <x v="7"/>
    <x v="51"/>
    <s v="Yes i'm regular"/>
    <x v="0"/>
    <s v="Single"/>
    <x v="1"/>
    <x v="4"/>
    <s v="Job referrals or placement support"/>
    <x v="1"/>
    <x v="2"/>
  </r>
  <r>
    <n v="1"/>
    <n v="0"/>
    <x v="0"/>
    <n v="1"/>
    <s v="noork9072@gmail.comGoogle Cybersecurity"/>
    <n v="1561"/>
    <s v="Noor Khan"/>
    <s v="noork9072@gmail.com"/>
    <n v="7150139206935"/>
    <x v="2"/>
    <s v="google-cybersecurity"/>
    <s v="Google"/>
    <s v="2025-08-02T18:26:18.897Z"/>
    <s v="2025-09-27T12:13:47.947Z"/>
    <n v="1"/>
    <n v="9"/>
    <x v="0"/>
    <s v="No"/>
    <s v="akepb-gilgit-i-male-mcigl"/>
    <s v="AKEPB - Gilgit I (Male)"/>
    <m/>
    <s v="jAtkQ"/>
    <s v="2025-07-28T06:39:00.000Z"/>
    <s v="https://www.coursera.org/account/accomplishments/specialization/31XNJ7JT4Y9A"/>
    <x v="0"/>
    <x v="2"/>
    <x v="1"/>
    <s v="+923401260483"/>
    <n v="7150139206935"/>
    <d v="1996-05-01T00:00:00"/>
    <x v="0"/>
    <x v="0"/>
    <s v="Yasin Colony JK, Jutial gilgit"/>
    <x v="0"/>
    <s v="Single"/>
    <x v="1"/>
    <x v="2"/>
    <s v="Advanced technical or soft skills training"/>
    <x v="0"/>
    <x v="1"/>
  </r>
  <r>
    <n v="1"/>
    <n v="0"/>
    <x v="0"/>
    <n v="1"/>
    <s v="arisa.samani@gmail.comGoogle Data Analytics"/>
    <n v="1562"/>
    <s v="ARISA SAMANI"/>
    <s v="arisa.samani@gmail.com"/>
    <n v="4220171526762"/>
    <x v="1"/>
    <s v="google-data-analytics"/>
    <s v="Google"/>
    <s v="2025-07-13T11:45:11.517Z"/>
    <s v="2025-10-14T19:13:01.904Z"/>
    <n v="3"/>
    <n v="9"/>
    <x v="0"/>
    <s v="No"/>
    <s v="akepb-southern-female-abvoo"/>
    <s v="AKEPB - Southern (Female)"/>
    <s v="Google Career Certificates Scholarship Program "/>
    <s v="jAtkQ"/>
    <s v="2025-10-19T14:58:27.000Z"/>
    <s v="https://www.coursera.org/account/accomplishments/specialization/NU9NW25RILCX"/>
    <x v="0"/>
    <x v="13"/>
    <x v="6"/>
    <s v="+923248314809"/>
    <n v="4220171526762"/>
    <d v="1995-01-12T00:00:00"/>
    <x v="6"/>
    <x v="21"/>
    <s v="CLIFTON JK"/>
    <x v="1"/>
    <s v="Single"/>
    <x v="2"/>
    <x v="8"/>
    <s v="Internship placements"/>
    <x v="0"/>
    <x v="0"/>
  </r>
  <r>
    <n v="1"/>
    <n v="0"/>
    <x v="0"/>
    <n v="1"/>
    <s v="shaistaalishah330@gmail.comGoogle Data Analytics"/>
    <n v="1563"/>
    <s v="Shaista ali"/>
    <s v="shaistaalishah330@gmail.com"/>
    <n v="7140239180154"/>
    <x v="1"/>
    <s v="google-data-analytics"/>
    <s v="Google"/>
    <s v="2025-07-15T11:16:16.446Z"/>
    <s v="2025-08-18T20:26:34.997Z"/>
    <n v="0"/>
    <n v="9"/>
    <x v="0"/>
    <s v="No"/>
    <s v="akepb-ishkoman-punial-female-2u5yl"/>
    <s v="AKEPB - Ishkoman Punial (Female)"/>
    <s v="Google Career Certificates Scholarship Program "/>
    <s v="jAtkQ"/>
    <s v="2025-08-10T16:07:47.000Z"/>
    <s v="https://www.coursera.org/account/accomplishments/specialization/2TJA5MT3JB7O"/>
    <x v="0"/>
    <x v="0"/>
    <x v="0"/>
    <s v="+923129746868"/>
    <n v="7140239180154"/>
    <d v="1990-07-15T00:00:00"/>
    <x v="3"/>
    <x v="10"/>
    <s v="Silpi jk1"/>
    <x v="1"/>
    <s v="Single"/>
    <x v="5"/>
    <x v="2"/>
    <s v="Job referrals or placement support"/>
    <x v="0"/>
    <x v="1"/>
  </r>
  <r>
    <n v="1"/>
    <n v="0"/>
    <x v="0"/>
    <n v="1"/>
    <s v="shahge.ims@gmail.comGoogle Cybersecurity"/>
    <n v="1564"/>
    <s v="Shah sohail hussaini"/>
    <s v="shahge.ims@gmail.com"/>
    <n v="1520248398321"/>
    <x v="2"/>
    <s v="google-cybersecurity"/>
    <s v="Google"/>
    <s v="2025-07-20T16:51:32.708Z"/>
    <s v="2025-09-29T17:10:18.053Z"/>
    <n v="2"/>
    <n v="9"/>
    <x v="0"/>
    <s v="No"/>
    <s v="akepb-upper-chitral-male-c5jhi"/>
    <s v="AKEPB - Upper Chitral (Male)"/>
    <s v="Google Career Certificates Scholarship Program "/>
    <m/>
    <s v="2025-09-18T16:08:51.000Z"/>
    <s v="https://www.coursera.org/account/accomplishments/specialization/5MNF7JZ6O5HP"/>
    <x v="0"/>
    <x v="6"/>
    <x v="3"/>
    <s v="+923454507359"/>
    <n v="1520248398321"/>
    <d v="1997-03-01T00:00:00"/>
    <x v="7"/>
    <x v="37"/>
    <s v="Booni Bolanlasht molgram"/>
    <x v="0"/>
    <s v="Single"/>
    <x v="2"/>
    <x v="7"/>
    <s v="Advanced technical or soft skills training"/>
    <x v="0"/>
    <x v="1"/>
  </r>
  <r>
    <n v="1"/>
    <n v="0"/>
    <x v="0"/>
    <n v="1"/>
    <s v="baniisyed1918@gmail.comGoogle Cybersecurity"/>
    <n v="1565"/>
    <s v="Syed Ghulam Rabbani"/>
    <s v="baniisyed1918@gmail.com"/>
    <n v="1520230117229"/>
    <x v="2"/>
    <s v="google-cybersecurity"/>
    <s v="Google"/>
    <s v="2025-07-10T13:31:53.131Z"/>
    <s v="2025-08-22T05:43:39.144Z"/>
    <n v="3"/>
    <n v="9"/>
    <x v="0"/>
    <s v="No"/>
    <s v="akepb-upper-chitral-male-c5jhi"/>
    <s v="AKEPB - Upper Chitral (Male)"/>
    <s v="Google Career Certificates Scholarship Program "/>
    <s v="FZGI3"/>
    <s v="2025-09-17T16:40:09.000Z"/>
    <s v="https://www.coursera.org/account/accomplishments/specialization/HTUNOYLUO1ND"/>
    <x v="0"/>
    <x v="13"/>
    <x v="6"/>
    <s v="+923464953847"/>
    <n v="1520230117229"/>
    <d v="1999-05-01T00:00:00"/>
    <x v="7"/>
    <x v="38"/>
    <s v="Tooq Pine"/>
    <x v="0"/>
    <s v="Single"/>
    <x v="3"/>
    <x v="7"/>
    <s v="Advanced technical or soft skills training"/>
    <x v="0"/>
    <x v="1"/>
  </r>
  <r>
    <n v="0"/>
    <n v="1"/>
    <x v="1"/>
    <n v="0"/>
    <s v="yshamaa@yahoo.comGoogle Project Management"/>
    <n v="1566"/>
    <s v="Sharmeen Gilani"/>
    <s v="yshamaa@yahoo.com"/>
    <n v="4220104063774"/>
    <x v="0"/>
    <s v="google-project-management"/>
    <s v="Google"/>
    <s v="2025-07-20T09:42:47.113Z"/>
    <s v="2025-07-20T11:23:12.106Z"/>
    <n v="0"/>
    <n v="7"/>
    <x v="0"/>
    <s v="No"/>
    <s v="akepb-southern-female-abvoo"/>
    <s v="AKEPB - Southern (Female)"/>
    <s v="Google Career Certificates Scholarship Program "/>
    <s v="FZGI3"/>
    <s v="2025-08-29T13:06:32.000Z"/>
    <s v="https://www.coursera.org/account/accomplishments/specialization/31U7MR96LUO5"/>
    <x v="0"/>
    <x v="0"/>
    <x v="0"/>
    <s v="+923002144035"/>
    <n v="4220104063774"/>
    <d v="1982-12-14T00:00:00"/>
    <x v="6"/>
    <x v="20"/>
    <s v="Nazimabad"/>
    <x v="1"/>
    <s v="Married"/>
    <x v="6"/>
    <x v="2"/>
    <s v="Entrepreneurship support and mentoring"/>
    <x v="4"/>
    <x v="1"/>
  </r>
  <r>
    <n v="0"/>
    <n v="1"/>
    <x v="1"/>
    <n v="0"/>
    <s v="shahaliabid2243@gmail.comGoogle AI Essentials"/>
    <n v="1567"/>
    <s v="Abid Ali Shah"/>
    <s v="shahaliabid2243@gmail.com"/>
    <n v="7140180721019"/>
    <x v="3"/>
    <s v="ai-essentials-google"/>
    <s v="Google"/>
    <s v="2025-07-26T09:17:27.587Z"/>
    <s v="2025-08-10T08:13:58.838Z"/>
    <n v="1"/>
    <n v="5"/>
    <x v="0"/>
    <s v="No"/>
    <s v="akepb-gilgit-i-male-mcigl"/>
    <s v="AKEPB - Gilgit I (Male)"/>
    <s v="Google Career Certificates Scholarship Program "/>
    <m/>
    <s v="2025-09-10T16:12:58.000Z"/>
    <s v="https://www.coursera.org/account/accomplishments/specialization/QCA4G5B54GY7"/>
    <x v="0"/>
    <x v="4"/>
    <x v="1"/>
    <s v="+923554460199"/>
    <n v="7140180721019"/>
    <d v="2002-06-10T00:00:00"/>
    <x v="0"/>
    <x v="0"/>
    <s v="JK # 1 Noor Colony"/>
    <x v="0"/>
    <s v="Single"/>
    <x v="1"/>
    <x v="0"/>
    <s v="Advanced technical or soft skills training"/>
    <x v="1"/>
    <x v="1"/>
  </r>
  <r>
    <n v="0"/>
    <n v="1"/>
    <x v="1"/>
    <n v="0"/>
    <s v="qasimlone2015@gmail.comGoogle IT Support"/>
    <n v="1568"/>
    <s v="Qasim Ali Shah"/>
    <s v="qasimlone2015@gmail.com"/>
    <m/>
    <x v="6"/>
    <s v="google-it-support"/>
    <s v="Google"/>
    <s v="2025-08-25T15:33:39.770Z"/>
    <s v="2025-09-18T16:02:33.708Z"/>
    <n v="1"/>
    <n v="6"/>
    <x v="0"/>
    <s v="No"/>
    <s v="akepb-ishkoman-punial-male-f97ix"/>
    <s v="AKEPB - Ishkoman Punial (Male)"/>
    <m/>
    <s v="jAtkQ"/>
    <s v="2025-10-22T09:03:00.000Z"/>
    <s v="https://www.coursera.org/account/accomplishments/specialization/XHRMZZMVHLN2"/>
    <x v="0"/>
    <x v="14"/>
    <x v="1"/>
    <s v="+923223118872"/>
    <n v="1520265315793"/>
    <d v="1983-02-04T00:00:00"/>
    <x v="7"/>
    <x v="38"/>
    <s v="Lasht Booni, Jamat Khana, Upper Chitral"/>
    <x v="0"/>
    <s v="Married"/>
    <x v="2"/>
    <x v="7"/>
    <s v="Advanced technical or soft skills training"/>
    <x v="4"/>
    <x v="0"/>
  </r>
  <r>
    <n v="1"/>
    <n v="0"/>
    <x v="0"/>
    <n v="1"/>
    <s v="parvaiznadir1916@gmail.comGoogle Data Analytics"/>
    <n v="1569"/>
    <s v="Parvaiz Nadir"/>
    <s v="parvaiznadir1916@gmail.com"/>
    <n v="7140403455723"/>
    <x v="1"/>
    <s v="google-data-analytics"/>
    <s v="Google"/>
    <s v="2025-07-24T06:31:55.048Z"/>
    <s v="2025-10-25T10:24:50.346Z"/>
    <n v="2"/>
    <n v="9"/>
    <x v="0"/>
    <s v="No"/>
    <s v="akepb-gilgit-i-male-mcigl"/>
    <s v="AKEPB - Gilgit I (Male)"/>
    <s v="Google Career Certificates Scholarship Program "/>
    <m/>
    <s v="2025-08-25T06:44:22.000Z"/>
    <s v="https://www.coursera.org/account/accomplishments/specialization/XO6QSSNS641N"/>
    <x v="0"/>
    <x v="6"/>
    <x v="3"/>
    <s v="+923554283074"/>
    <n v="7140403455723"/>
    <d v="2004-05-06T00:00:00"/>
    <x v="0"/>
    <x v="0"/>
    <s v="JK Upper Jutial, Gilgit "/>
    <x v="0"/>
    <s v="Single"/>
    <x v="1"/>
    <x v="0"/>
    <s v="Job referrals or placement support"/>
    <x v="1"/>
    <x v="2"/>
  </r>
  <r>
    <n v="1"/>
    <n v="0"/>
    <x v="0"/>
    <n v="1"/>
    <s v="fz1550238@gmail.comGoogle Data Analytics"/>
    <n v="1570"/>
    <s v="Faisal Zaman"/>
    <s v="fz1550238@gmail.com"/>
    <n v="7140403456871"/>
    <x v="1"/>
    <s v="google-data-analytics"/>
    <s v="Google"/>
    <s v="2025-07-23T16:59:49.958Z"/>
    <s v="2025-11-04T08:46:31.560Z"/>
    <n v="4"/>
    <n v="9"/>
    <x v="0"/>
    <s v="No"/>
    <s v="akepb-gilgit-i-male-mcigl"/>
    <s v="AKEPB - Gilgit I (Male)"/>
    <s v="Google Career Certificates Scholarship Program "/>
    <m/>
    <s v="2025-09-11T07:01:32.000Z"/>
    <s v="https://www.coursera.org/account/accomplishments/specialization/KGO6PJ0QKZNI"/>
    <x v="0"/>
    <x v="7"/>
    <x v="4"/>
    <s v="+923498835871"/>
    <n v="7140403456871"/>
    <d v="2004-09-09T00:00:00"/>
    <x v="0"/>
    <x v="0"/>
    <s v="Karim Town jamat Khana "/>
    <x v="0"/>
    <s v="Single"/>
    <x v="1"/>
    <x v="0"/>
    <s v="Advanced technical or soft skills training"/>
    <x v="1"/>
    <x v="1"/>
  </r>
  <r>
    <n v="1"/>
    <n v="0"/>
    <x v="0"/>
    <n v="1"/>
    <s v="sulaimankarim76@gmail.comGoogle Business Intelligence"/>
    <n v="1571"/>
    <s v="Sulaiman Karim"/>
    <s v="sulaimankarim76@gmail.com"/>
    <n v="7150236386827"/>
    <x v="4"/>
    <s v="google-business-intelligence"/>
    <s v="Google"/>
    <s v="2025-07-10T16:07:36.195Z"/>
    <s v="2025-10-09T08:14:11.149Z"/>
    <n v="1"/>
    <n v="4"/>
    <x v="0"/>
    <s v="No"/>
    <s v="akepb-hunza-male-y3dkd"/>
    <s v="AKEPB - Hunza (Male)"/>
    <s v="Google Career Certificates Scholarship Program "/>
    <s v="S2LV7"/>
    <s v="2025-07-29T10:34:25.000Z"/>
    <s v="https://www.coursera.org/account/accomplishments/specialization/SKWUVA9B3T1W"/>
    <x v="0"/>
    <x v="9"/>
    <x v="3"/>
    <s v="+923438820565"/>
    <n v="7150236386827"/>
    <d v="1994-09-01T00:00:00"/>
    <x v="8"/>
    <x v="44"/>
    <s v="Gymush"/>
    <x v="0"/>
    <s v="Single"/>
    <x v="5"/>
    <x v="2"/>
    <s v="Entrepreneurship support and mentoring"/>
    <x v="0"/>
    <x v="1"/>
  </r>
  <r>
    <n v="1"/>
    <n v="0"/>
    <x v="0"/>
    <n v="1"/>
    <s v="abidakhnam65@gmail.comGoogle Digital Marketing &amp; E-commerce"/>
    <n v="1572"/>
    <s v="Abida khanam"/>
    <s v="abidakhnam65@gmail.com"/>
    <n v="7140405729568"/>
    <x v="7"/>
    <s v="google-digital-marketing-ecommerce"/>
    <s v="Google"/>
    <s v="2025-07-15T01:25:53.213Z"/>
    <s v="2025-09-10T04:56:08.148Z"/>
    <n v="0"/>
    <n v="8"/>
    <x v="0"/>
    <s v="No"/>
    <s v="akepb-ishkoman-punial-female-2u5yl"/>
    <s v="AKEPB - Ishkoman Punial (Female)"/>
    <s v="Google Career Certificates Scholarship Program "/>
    <s v="jAtkQ"/>
    <s v="2025-08-04T18:47:14.000Z"/>
    <s v="https://www.coursera.org/account/accomplishments/specialization/GTO22WKDCVCR"/>
    <x v="0"/>
    <x v="0"/>
    <x v="0"/>
    <s v="+923555959900"/>
    <n v="7140405729568"/>
    <d v="2004-05-30T00:00:00"/>
    <x v="3"/>
    <x v="12"/>
    <s v="ali basti"/>
    <x v="1"/>
    <s v="Single"/>
    <x v="1"/>
    <x v="4"/>
    <s v="Advanced technical or soft skills training"/>
    <x v="1"/>
    <x v="1"/>
  </r>
  <r>
    <n v="0"/>
    <n v="1"/>
    <x v="1"/>
    <n v="0"/>
    <s v="sunailbaigal15@gmail.comGoogle Data Analytics"/>
    <n v="1573"/>
    <s v="Sunail"/>
    <s v="sunailbaigal15@gmail.com"/>
    <n v="7140303531091"/>
    <x v="1"/>
    <s v="google-data-analytics"/>
    <s v="Google"/>
    <s v="2025-07-16T14:06:24.806Z"/>
    <m/>
    <n v="0"/>
    <n v="9"/>
    <x v="0"/>
    <s v="No"/>
    <s v="akepb-gupis-yasin-male-pgsfi"/>
    <s v="AKEPB - Gupis Yasin (Male)"/>
    <s v="Google Career Certificates Scholarship Program "/>
    <s v="jAtkQ"/>
    <s v="2025-08-24T11:15:20.000Z"/>
    <s v="https://www.coursera.org/account/accomplishments/specialization/74SXENLC0N0Y"/>
    <x v="0"/>
    <x v="0"/>
    <x v="0"/>
    <s v="+923169406907"/>
    <n v="7140303531091"/>
    <d v="2008-05-28T00:00:00"/>
    <x v="2"/>
    <x v="13"/>
    <s v="DRACH "/>
    <x v="0"/>
    <s v="Single"/>
    <x v="1"/>
    <x v="4"/>
    <s v="Job referrals or placement support"/>
    <x v="1"/>
    <x v="6"/>
  </r>
  <r>
    <n v="1"/>
    <n v="0"/>
    <x v="0"/>
    <n v="1"/>
    <s v="priyaimtiaz1022@gmail.comGoogle Data Analytics"/>
    <n v="1574"/>
    <s v="Shagufta"/>
    <s v="priyaimtiaz1022@gmail.com"/>
    <n v="7150403829780"/>
    <x v="1"/>
    <s v="google-data-analytics"/>
    <s v="Google"/>
    <s v="2025-07-16T16:11:23.452Z"/>
    <s v="2025-11-02T17:19:33.580Z"/>
    <n v="2"/>
    <n v="9"/>
    <x v="0"/>
    <s v="No"/>
    <s v="akepb-southern-female-abvoo"/>
    <s v="AKEPB - Southern (Female)"/>
    <s v="Google Career Certificates Scholarship Program "/>
    <s v="S2LV7"/>
    <s v="2025-09-10T04:34:28.000Z"/>
    <s v="https://www.coursera.org/account/accomplishments/specialization/CPI0IZM6C1RI"/>
    <x v="0"/>
    <x v="6"/>
    <x v="3"/>
    <s v="+923120151735"/>
    <n v="7150403829780"/>
    <d v="2002-12-15T00:00:00"/>
    <x v="6"/>
    <x v="20"/>
    <s v="Karimabad "/>
    <x v="1"/>
    <s v="Single"/>
    <x v="5"/>
    <x v="2"/>
    <s v="Job referrals or placement support"/>
    <x v="1"/>
    <x v="0"/>
  </r>
  <r>
    <n v="1"/>
    <n v="0"/>
    <x v="0"/>
    <n v="1"/>
    <s v="arslanshaheen1999@gmail.comGoogle Data Analytics"/>
    <n v="1575"/>
    <s v="Arslan Shah"/>
    <s v="arslanshaheen1999@gmail.com"/>
    <n v="7170203400951"/>
    <x v="1"/>
    <s v="google-data-analytics"/>
    <s v="Google"/>
    <s v="2025-07-21T20:56:19.571Z"/>
    <s v="2025-10-31T19:47:04.909Z"/>
    <n v="2"/>
    <n v="9"/>
    <x v="0"/>
    <s v="No"/>
    <s v="akepb-hunza-male-y3dkd"/>
    <s v="AKEPB - Hunza (Male)"/>
    <s v="Google Career Certificates Scholarship Program "/>
    <s v="FZGI3"/>
    <s v="2025-08-03T18:05:00.000Z"/>
    <s v="https://www.coursera.org/account/accomplishments/specialization/P69XS2XF4DNM"/>
    <x v="0"/>
    <x v="6"/>
    <x v="3"/>
    <s v="+923179173112"/>
    <n v="7170203400951"/>
    <d v="1999-12-13T00:00:00"/>
    <x v="8"/>
    <x v="33"/>
    <s v="jutial JK Zulfiqar abad"/>
    <x v="0"/>
    <s v="Single"/>
    <x v="2"/>
    <x v="4"/>
    <s v="Support My Family members for Upskilling"/>
    <x v="1"/>
    <x v="1"/>
  </r>
  <r>
    <n v="1"/>
    <n v="0"/>
    <x v="0"/>
    <n v="1"/>
    <s v="safinazonoo@gmail.comGoogle Cybersecurity"/>
    <n v="1576"/>
    <s v="Safina Baz"/>
    <s v="safinazonoo@gmail.com"/>
    <n v="7140405719266"/>
    <x v="2"/>
    <s v="google-cybersecurity"/>
    <s v="Google"/>
    <s v="2025-07-10T15:37:11.877Z"/>
    <s v="2025-07-12T10:21:53.485Z"/>
    <n v="0"/>
    <n v="9"/>
    <x v="0"/>
    <s v="No"/>
    <s v="akepb-ishkoman-punial-female-2u5yl"/>
    <s v="AKEPB - Ishkoman Punial (Female)"/>
    <s v="Google Career Certificates Scholarship Program "/>
    <s v="FZGI3"/>
    <s v="2025-08-28T10:55:27.000Z"/>
    <m/>
    <x v="0"/>
    <x v="0"/>
    <x v="0"/>
    <s v="+923554545708"/>
    <n v="7140405719266"/>
    <d v="1999-05-08T00:00:00"/>
    <x v="3"/>
    <x v="12"/>
    <s v="Dawood Abad "/>
    <x v="1"/>
    <s v="Single"/>
    <x v="3"/>
    <x v="4"/>
    <s v="Job referrals or placement support"/>
    <x v="1"/>
    <x v="1"/>
  </r>
  <r>
    <n v="1"/>
    <n v="0"/>
    <x v="2"/>
    <n v="1"/>
    <s v="mubeenishaque66@gmail.comGoogle Digital Marketing &amp; E-commerce"/>
    <n v="1577"/>
    <s v="Mubeen Ishaque"/>
    <s v="mubeenishaque66@gmail.com"/>
    <n v="7140289400748"/>
    <x v="7"/>
    <s v="google-digital-marketing-ecommerce"/>
    <s v="Google"/>
    <s v="2025-07-20T19:23:34.452Z"/>
    <s v="2025-11-03T08:02:21.743Z"/>
    <n v="0"/>
    <n v="8"/>
    <x v="0"/>
    <s v="No"/>
    <s v="akepb-ishkoman-punial-male-f97ix"/>
    <s v="AKEPB - Ishkoman Punial (Male)"/>
    <s v="Google Career Certificates Scholarship Program "/>
    <s v="jAtkQ"/>
    <s v="2025-10-19T14:58:27.000Z"/>
    <s v="https://www.coursera.org/account/accomplishments/specialization/7UKZJDUU2PKQ"/>
    <x v="0"/>
    <x v="0"/>
    <x v="0"/>
    <s v="+923115266886"/>
    <n v="7140289400748"/>
    <d v="1998-12-05T00:00:00"/>
    <x v="3"/>
    <x v="34"/>
    <s v="Damas Bala jk 2"/>
    <x v="0"/>
    <s v="Single"/>
    <x v="5"/>
    <x v="8"/>
    <s v="Internship placements"/>
    <x v="0"/>
    <x v="1"/>
  </r>
  <r>
    <n v="1"/>
    <n v="0"/>
    <x v="0"/>
    <n v="1"/>
    <s v="afzaladily@gmail.comGoogle Digital Marketing &amp; E-commerce"/>
    <n v="1578"/>
    <s v="Afzal baig"/>
    <s v="afzaladily@gmail.com"/>
    <n v="7150504112303"/>
    <x v="7"/>
    <s v="google-digital-marketing-ecommerce"/>
    <s v="Google"/>
    <s v="2025-07-22T23:18:09.626Z"/>
    <s v="2025-11-04T03:35:26.445Z"/>
    <n v="1"/>
    <n v="8"/>
    <x v="0"/>
    <s v="No"/>
    <s v="akepb-hunza-male-y3dkd"/>
    <s v="AKEPB - Hunza (Male)"/>
    <s v="Google Career Certificates Scholarship Program "/>
    <s v="jAtkQ"/>
    <s v="2025-08-26T20:47:45.000Z"/>
    <s v="https://www.coursera.org/account/accomplishments/specialization/AXO8CL62WOOB"/>
    <x v="0"/>
    <x v="11"/>
    <x v="1"/>
    <s v="+923460919422"/>
    <n v="7150504112303"/>
    <d v="1984-03-08T00:00:00"/>
    <x v="8"/>
    <x v="52"/>
    <s v="Amin abad"/>
    <x v="0"/>
    <s v="Married"/>
    <x v="2"/>
    <x v="2"/>
    <s v="Job referrals or placement support"/>
    <x v="4"/>
    <x v="1"/>
  </r>
  <r>
    <n v="1"/>
    <n v="0"/>
    <x v="0"/>
    <n v="1"/>
    <s v="khanpervez1997@gmail.comGoogle Digital Marketing &amp; E-commerce"/>
    <n v="1579"/>
    <s v="Pervez khan"/>
    <s v="khanpervez1997@gmail.com"/>
    <n v="7140403453249"/>
    <x v="7"/>
    <s v="google-digital-marketing-ecommerce"/>
    <s v="Google"/>
    <s v="2025-10-17T00:50:10.353Z"/>
    <s v="2025-10-25T06:03:19.492Z"/>
    <n v="0"/>
    <n v="8"/>
    <x v="0"/>
    <s v="No"/>
    <s v="akepb-ishkoman-punial-male-f97ix"/>
    <s v="AKEPB - Ishkoman Punial (Male)"/>
    <s v="Google Career Certificates Scholarship Program "/>
    <s v="jAtkQ"/>
    <s v="2025-08-07T13:03:51.000Z"/>
    <s v="https://www.coursera.org/account/accomplishments/specialization/5CJK4XDCT4TJ"/>
    <x v="0"/>
    <x v="0"/>
    <x v="0"/>
    <s v="+923555131839"/>
    <n v="7140403453249"/>
    <d v="1997-09-25T00:00:00"/>
    <x v="3"/>
    <x v="35"/>
    <s v="Noor abad"/>
    <x v="0"/>
    <s v="Single"/>
    <x v="2"/>
    <x v="0"/>
    <s v="Advanced technical or soft skills training"/>
    <x v="0"/>
    <x v="0"/>
  </r>
  <r>
    <n v="1"/>
    <n v="0"/>
    <x v="0"/>
    <n v="1"/>
    <s v="sajidaly333@gmail.comGoogle Digital Marketing &amp; E-commerce"/>
    <n v="1580"/>
    <s v="Sajid Ali"/>
    <s v="sajidaly333@gmail.com"/>
    <n v="7140141429521"/>
    <x v="7"/>
    <s v="google-digital-marketing-ecommerce"/>
    <s v="Google"/>
    <s v="2025-08-12T05:53:03.547Z"/>
    <s v="2025-08-24T12:12:43.231Z"/>
    <n v="1"/>
    <n v="8"/>
    <x v="0"/>
    <s v="No"/>
    <s v="akepb-gupis-yasin-male-pgsfi"/>
    <s v="AKEPB - Gupis Yasin (Male)"/>
    <s v="Google Career Certificates Scholarship Program "/>
    <s v="FZGI3"/>
    <s v="2025-07-29T20:06:20.000Z"/>
    <s v="https://www.coursera.org/account/accomplishments/specialization/LERN84WMXQEW"/>
    <x v="0"/>
    <x v="11"/>
    <x v="1"/>
    <s v="+923205720958"/>
    <n v="7140141429521"/>
    <d v="1996-08-12T00:00:00"/>
    <x v="2"/>
    <x v="36"/>
    <s v="Karim Abad Jamat Khana G9/1"/>
    <x v="0"/>
    <s v="Married"/>
    <x v="0"/>
    <x v="6"/>
    <s v="Entrepreneurship support and mentoring"/>
    <x v="0"/>
    <x v="0"/>
  </r>
  <r>
    <n v="1"/>
    <n v="0"/>
    <x v="0"/>
    <n v="1"/>
    <s v="fairozaakbarbuni92@gmail.comGoogle Cybersecurity"/>
    <n v="1581"/>
    <s v="Feroza bibi"/>
    <s v="fairozaakbarbuni92@gmail.com"/>
    <n v="1520219280154"/>
    <x v="2"/>
    <s v="google-cybersecurity"/>
    <s v="Google"/>
    <s v="2025-10-07T14:53:31.110Z"/>
    <s v="2025-10-08T15:09:00.601Z"/>
    <n v="0"/>
    <n v="9"/>
    <x v="0"/>
    <s v="No"/>
    <s v="akepb-upper-chitral-female-v8f6g"/>
    <s v="AKEPB - Upper Chitral (Female)"/>
    <m/>
    <s v="jAtkQ"/>
    <s v="2025-10-16T08:38:26.000Z"/>
    <s v="https://www.coursera.org/account/accomplishments/specialization/5TYMBWRWW5WA"/>
    <x v="0"/>
    <x v="0"/>
    <x v="0"/>
    <s v="+923063861292"/>
    <n v="1520219280154"/>
    <d v="1991-10-02T00:00:00"/>
    <x v="7"/>
    <x v="37"/>
    <s v="Booni goal lotdur "/>
    <x v="1"/>
    <s v="Single"/>
    <x v="1"/>
    <x v="0"/>
    <s v="Participation in hackathons and innovation challenges"/>
    <x v="0"/>
    <x v="0"/>
  </r>
  <r>
    <n v="0"/>
    <n v="1"/>
    <x v="1"/>
    <n v="0"/>
    <s v="azalasif1@gmail.comGoogle IT Support"/>
    <n v="1582"/>
    <s v="Azal"/>
    <s v="azalasif1@gmail.com"/>
    <n v="4230137848640"/>
    <x v="6"/>
    <s v="google-it-support"/>
    <s v="Google"/>
    <s v="2025-09-01T11:57:11.676Z"/>
    <s v="2025-11-04T08:33:39.376Z"/>
    <n v="0"/>
    <n v="6"/>
    <x v="0"/>
    <s v="No"/>
    <s v="akepb-southern-female-abvoo"/>
    <s v="AKEPB - Southern (Female)"/>
    <m/>
    <m/>
    <s v="2025-10-03T11:29:37.000Z"/>
    <s v="https://www.coursera.org/account/accomplishments/specialization/XDG5R59WJJNZ"/>
    <x v="0"/>
    <x v="0"/>
    <x v="0"/>
    <s v="+923332485100"/>
    <n v="4230137848640"/>
    <d v="2003-12-30T00:00:00"/>
    <x v="6"/>
    <x v="21"/>
    <s v="Clifton"/>
    <x v="1"/>
    <s v="Single"/>
    <x v="1"/>
    <x v="6"/>
    <s v="Advanced technical or soft skills training"/>
    <x v="1"/>
    <x v="6"/>
  </r>
  <r>
    <n v="0"/>
    <n v="0"/>
    <x v="1"/>
    <n v="0"/>
    <s v="hunarbaig8@gmail.comGoogle Data Analytics"/>
    <n v="1583"/>
    <s v="Hunar Baig"/>
    <s v="hunarbaig8@gmail.com"/>
    <n v="7170303426979"/>
    <x v="1"/>
    <s v="google-data-analytics"/>
    <s v="Google"/>
    <s v="2025-07-19T04:23:24.534Z"/>
    <m/>
    <n v="0"/>
    <n v="9"/>
    <x v="0"/>
    <s v="No"/>
    <s v="akepb-hunza-male-y3dkd"/>
    <s v="AKEPB - Hunza (Male)"/>
    <s v="Google Career Certificates Scholarship Program "/>
    <m/>
    <s v="2025-08-29T17:46:03.000Z"/>
    <s v="https://www.coursera.org/account/accomplishments/specialization/00Q4J4W5EGR2"/>
    <x v="0"/>
    <x v="0"/>
    <x v="0"/>
    <s v="+923555784280"/>
    <n v="7170303426979"/>
    <d v="1999-01-10T00:00:00"/>
    <x v="8"/>
    <x v="41"/>
    <s v="Aminabad shimshal"/>
    <x v="0"/>
    <s v="Married"/>
    <x v="0"/>
    <x v="0"/>
    <s v="Entrepreneurship support and mentoring"/>
    <x v="0"/>
    <x v="1"/>
  </r>
  <r>
    <n v="0"/>
    <n v="1"/>
    <x v="1"/>
    <n v="0"/>
    <s v="duresamin14@gmail.comGoogle AI Essentials"/>
    <n v="1584"/>
    <s v="Dur e Samin"/>
    <s v="duresamin14@gmail.com"/>
    <n v="7150102783298"/>
    <x v="3"/>
    <s v="ai-essentials-google"/>
    <s v="Google"/>
    <s v="2025-11-02T08:38:08.058Z"/>
    <m/>
    <n v="0"/>
    <n v="5"/>
    <x v="0"/>
    <s v="No"/>
    <s v="akepb-gilgit-i-female-10um4"/>
    <s v="AKEPB - Gilgit I (Female)"/>
    <m/>
    <s v="FZGI3"/>
    <s v="2025-08-23T10:28:12.000Z"/>
    <s v="https://www.coursera.org/account/accomplishments/specialization/YRSXQ262B1VD"/>
    <x v="0"/>
    <x v="0"/>
    <x v="0"/>
    <s v="+923495065340"/>
    <n v="7150102783298"/>
    <d v="1997-04-04T00:00:00"/>
    <x v="0"/>
    <x v="0"/>
    <s v="Yaseen Colony Jk"/>
    <x v="1"/>
    <s v="Single"/>
    <x v="5"/>
    <x v="2"/>
    <s v="Job referrals or placement support"/>
    <x v="0"/>
    <x v="1"/>
  </r>
  <r>
    <n v="0"/>
    <n v="0"/>
    <x v="1"/>
    <n v="0"/>
    <s v="aslamkhan.emp256364@gmail.comGoogle IT Support"/>
    <n v="1585"/>
    <s v="Muhammad Aslam"/>
    <s v="aslamkhan.emp256364@gmail.com"/>
    <n v="7140115353311"/>
    <x v="6"/>
    <s v="google-it-support"/>
    <s v="Google"/>
    <s v="2025-07-15T04:54:06.398Z"/>
    <s v="2025-10-25T08:05:47.355Z"/>
    <n v="4"/>
    <n v="6"/>
    <x v="0"/>
    <s v="No"/>
    <s v="akepb-gupis-yasin-male-pgsfi"/>
    <s v="AKEPB - Gupis Yasin (Male)"/>
    <m/>
    <s v="FZGI3"/>
    <s v="2025-09-04T17:30:45.000Z"/>
    <s v="https://www.coursera.org/account/accomplishments/specialization/59KJ7CXNF38I"/>
    <x v="0"/>
    <x v="8"/>
    <x v="2"/>
    <s v="+923554545536"/>
    <n v="7140115353311"/>
    <d v="1997-10-15T00:00:00"/>
    <x v="2"/>
    <x v="48"/>
    <s v="JK 3 Teru Bala"/>
    <x v="0"/>
    <s v="Single"/>
    <x v="2"/>
    <x v="0"/>
    <s v="Entrepreneurship support and mentoring"/>
    <x v="0"/>
    <x v="0"/>
  </r>
  <r>
    <n v="1"/>
    <n v="0"/>
    <x v="0"/>
    <n v="1"/>
    <s v="ashfaq9397@gmail.comGoogle Data Analytics"/>
    <n v="1586"/>
    <s v="Muhammad Ashfaque"/>
    <s v="ashfaq9397@gmail.com"/>
    <n v="1520293979469"/>
    <x v="1"/>
    <s v="google-data-analytics"/>
    <s v="Google"/>
    <s v="2025-07-19T05:05:30.766Z"/>
    <s v="2025-08-17T18:17:48.681Z"/>
    <n v="4"/>
    <n v="9"/>
    <x v="0"/>
    <s v="No"/>
    <s v="akepb-upper-chitral-male-c5jhi"/>
    <s v="AKEPB - Upper Chitral (Male)"/>
    <m/>
    <s v="jAtkQ"/>
    <s v="2025-08-21T06:20:26.000Z"/>
    <s v="https://www.coursera.org/account/accomplishments/specialization/P8GH200OTM8W"/>
    <x v="0"/>
    <x v="7"/>
    <x v="4"/>
    <s v="+923038837323"/>
    <n v="1520293979469"/>
    <d v="1991-03-10T00:00:00"/>
    <x v="7"/>
    <x v="37"/>
    <s v="Amin Colony Peshawar "/>
    <x v="0"/>
    <s v="Single"/>
    <x v="5"/>
    <x v="2"/>
    <s v="Advanced technical or soft skills training"/>
    <x v="0"/>
    <x v="5"/>
  </r>
  <r>
    <n v="1"/>
    <n v="0"/>
    <x v="0"/>
    <n v="1"/>
    <s v="benishakram4@gmail.comGoogle Digital Marketing &amp; E-commerce"/>
    <n v="1587"/>
    <s v="Benish Akram"/>
    <s v="benishakram4@gmail.com"/>
    <n v="7140245097516"/>
    <x v="7"/>
    <s v="google-digital-marketing-ecommerce"/>
    <s v="Google"/>
    <s v="2025-07-14T13:04:09.724Z"/>
    <s v="2025-10-08T06:23:54.256Z"/>
    <n v="0"/>
    <n v="8"/>
    <x v="0"/>
    <s v="No"/>
    <s v="akepb-ishkoman-punial-female-2u5yl"/>
    <s v="AKEPB - Ishkoman Punial (Female)"/>
    <m/>
    <m/>
    <s v="2025-08-27T15:02:53.000Z"/>
    <m/>
    <x v="0"/>
    <x v="0"/>
    <x v="0"/>
    <s v="+923555761929"/>
    <n v="7140245097516"/>
    <d v="1998-01-01T00:00:00"/>
    <x v="3"/>
    <x v="10"/>
    <s v="Central jk no 1"/>
    <x v="1"/>
    <s v="Single"/>
    <x v="5"/>
    <x v="2"/>
    <s v="Internship placements"/>
    <x v="0"/>
    <x v="0"/>
  </r>
  <r>
    <n v="1"/>
    <n v="0"/>
    <x v="0"/>
    <n v="1"/>
    <s v="safdaraleem95@gmail.comGoogle Data Analytics"/>
    <n v="1588"/>
    <s v="Safdar Aleem"/>
    <s v="safdaraleem95@gmail.com"/>
    <n v="7140118866883"/>
    <x v="1"/>
    <s v="google-data-analytics"/>
    <s v="Google"/>
    <s v="2025-07-13T06:23:36.482Z"/>
    <s v="2025-10-12T05:46:01.348Z"/>
    <n v="1"/>
    <n v="9"/>
    <x v="0"/>
    <s v="No"/>
    <s v="akepb-gupis-yasin-male-pgsfi"/>
    <s v="AKEPB - Gupis Yasin (Male)"/>
    <m/>
    <m/>
    <s v="2025-08-28T13:49:07.000Z"/>
    <s v="https://www.coursera.org/account/accomplishments/specialization/LNU9TYMHHIKE"/>
    <x v="0"/>
    <x v="2"/>
    <x v="1"/>
    <s v="+923445577449"/>
    <n v="7140118866883"/>
    <d v="1998-12-15T00:00:00"/>
    <x v="2"/>
    <x v="13"/>
    <s v="Centre jk "/>
    <x v="0"/>
    <s v="Married"/>
    <x v="5"/>
    <x v="0"/>
    <s v="Support My Family members for Upskilling"/>
    <x v="0"/>
    <x v="1"/>
  </r>
  <r>
    <n v="1"/>
    <n v="0"/>
    <x v="3"/>
    <n v="1"/>
    <s v="shussainkhan72@gmail.comGoogle IT Automation with Python"/>
    <n v="1589"/>
    <s v="Shahid Hussain"/>
    <s v="shussainkhan72@gmail.com"/>
    <n v="1520235477333"/>
    <x v="8"/>
    <s v="google-it-automation"/>
    <s v="Google"/>
    <s v="2025-07-25T18:18:39.853Z"/>
    <s v="2025-08-15T00:56:35.745Z"/>
    <n v="0"/>
    <n v="7"/>
    <x v="0"/>
    <s v="No"/>
    <s v="akepb-upper-chitral-male-c5jhi"/>
    <s v="AKEPB - Upper Chitral (Male)"/>
    <m/>
    <m/>
    <s v="2025-10-26T14:44:37.000Z"/>
    <s v="https://www.coursera.org/account/accomplishments/specialization/G6D6R4MVLOLW"/>
    <x v="0"/>
    <x v="0"/>
    <x v="0"/>
    <s v="+923463317769"/>
    <n v="1520235477333"/>
    <d v="2025-05-27T00:00:00"/>
    <x v="7"/>
    <x v="39"/>
    <s v="Raman"/>
    <x v="0"/>
    <s v="Single"/>
    <x v="5"/>
    <x v="0"/>
    <s v="Advanced technical or soft skills training"/>
    <x v="1"/>
    <x v="2"/>
  </r>
  <r>
    <n v="0"/>
    <n v="0"/>
    <x v="1"/>
    <n v="0"/>
    <s v="sirajahmed662king@gmail.comGoogle Data Analytics"/>
    <n v="1590"/>
    <s v="Siraj Ahmed"/>
    <s v="sirajahmed662king@gmail.com"/>
    <n v="7170203445415"/>
    <x v="1"/>
    <s v="google-data-analytics"/>
    <s v="Google"/>
    <s v="2025-07-12T14:50:08.633Z"/>
    <s v="2025-08-27T15:01:00.858Z"/>
    <n v="4"/>
    <n v="9"/>
    <x v="0"/>
    <s v="No"/>
    <s v="akepb-hunza-male-y3dkd"/>
    <s v="AKEPB - Hunza (Male)"/>
    <s v="Google Career Certificates Scholarship Program "/>
    <m/>
    <s v="2025-09-24T02:51:12.000Z"/>
    <s v="https://www.coursera.org/account/accomplishments/specialization/6ZIX9NSN4UAO"/>
    <x v="0"/>
    <x v="7"/>
    <x v="4"/>
    <s v="+923461180516"/>
    <n v="7170203445415"/>
    <d v="2008-07-13T00:00:00"/>
    <x v="8"/>
    <x v="44"/>
    <s v="Gharabarass"/>
    <x v="0"/>
    <s v="Single"/>
    <x v="1"/>
    <x v="0"/>
    <s v="Advanced technical or soft skills training"/>
    <x v="1"/>
    <x v="2"/>
  </r>
  <r>
    <n v="1"/>
    <n v="0"/>
    <x v="3"/>
    <n v="1"/>
    <s v="junaidiqbalgzr@gmail.comGoogle UX Design"/>
    <n v="1591"/>
    <s v="Junaid Iqbal"/>
    <s v="junaidiqbalgzr@gmail.com"/>
    <n v="7140303623941"/>
    <x v="9"/>
    <s v="google-ux-design"/>
    <s v="Google"/>
    <s v="2025-08-13T15:59:13.559Z"/>
    <s v="2025-10-10T13:30:09.119Z"/>
    <n v="1"/>
    <n v="8"/>
    <x v="0"/>
    <s v="No"/>
    <s v="akepb-gilgit-i-male-mcigl"/>
    <s v="AKEPB - Gilgit I (Male)"/>
    <m/>
    <s v="HAjiJ"/>
    <s v="2025-10-25T14:21:41.000Z"/>
    <s v="https://www.coursera.org/account/accomplishments/specialization/44XOWDC2NOYG"/>
    <x v="0"/>
    <x v="11"/>
    <x v="1"/>
    <s v="+923555602934"/>
    <n v="7140303623941"/>
    <d v="2005-03-15T00:00:00"/>
    <x v="0"/>
    <x v="0"/>
    <s v="Sakar Gilgit"/>
    <x v="0"/>
    <s v="Single"/>
    <x v="1"/>
    <x v="5"/>
    <s v="Advanced technical or soft skills training"/>
    <x v="1"/>
    <x v="1"/>
  </r>
  <r>
    <n v="1"/>
    <n v="0"/>
    <x v="0"/>
    <n v="1"/>
    <s v="shah41731@gmail.comGoogle Project Management"/>
    <n v="1592"/>
    <s v="Sher Dill"/>
    <s v="shah41731@gmail.com"/>
    <n v="7149303402559"/>
    <x v="0"/>
    <s v="google-project-management"/>
    <s v="Google"/>
    <s v="2025-07-11T00:26:01.041Z"/>
    <s v="2025-08-25T05:36:38.446Z"/>
    <n v="1"/>
    <n v="7"/>
    <x v="0"/>
    <s v="No"/>
    <s v="akepb-gupis-yasin-male-pgsfi"/>
    <s v="AKEPB - Gupis Yasin (Male)"/>
    <m/>
    <s v="HAjiJ"/>
    <s v="2025-10-02T03:00:44.000Z"/>
    <s v="https://www.coursera.org/account/accomplishments/specialization/5CQVOPIJZMXD"/>
    <x v="0"/>
    <x v="1"/>
    <x v="1"/>
    <s v="+923129853084"/>
    <n v="7149303402559"/>
    <d v="1991-02-15T00:00:00"/>
    <x v="2"/>
    <x v="43"/>
    <s v="6  Taus"/>
    <x v="0"/>
    <s v="Married"/>
    <x v="2"/>
    <x v="4"/>
    <s v="Participation in hackathons and innovation challenges"/>
    <x v="0"/>
    <x v="0"/>
  </r>
  <r>
    <n v="1"/>
    <n v="0"/>
    <x v="2"/>
    <n v="1"/>
    <s v="saimaaly191@gmail.comGoogle Project Management"/>
    <n v="1593"/>
    <s v="Saima Parveen"/>
    <s v="saimaaly191@gmail.com"/>
    <n v="7140293321390"/>
    <x v="0"/>
    <s v="google-project-management"/>
    <s v="Google"/>
    <s v="2025-07-26T18:34:08.764Z"/>
    <s v="2025-07-26T18:47:46.027Z"/>
    <n v="0"/>
    <n v="7"/>
    <x v="0"/>
    <s v="No"/>
    <s v="akepb-ishkoman-punial-female-2u5yl"/>
    <s v="AKEPB - Ishkoman Punial (Female)"/>
    <s v="Google Career Certificates Scholarship Program "/>
    <s v="skill~critical-thinking"/>
    <s v="2025-08-19T10:40:23.000Z"/>
    <s v="https://www.coursera.org/account/accomplishments/specialization/IZIXX5FIPFK3"/>
    <x v="0"/>
    <x v="0"/>
    <x v="0"/>
    <s v="+923554748082"/>
    <n v="7140293321390"/>
    <d v="2001-06-30T00:00:00"/>
    <x v="3"/>
    <x v="35"/>
    <s v="barjungle"/>
    <x v="1"/>
    <s v="Single"/>
    <x v="3"/>
    <x v="0"/>
    <s v="Advanced technical or soft skills training"/>
    <x v="1"/>
    <x v="1"/>
  </r>
  <r>
    <n v="0"/>
    <n v="1"/>
    <x v="1"/>
    <n v="0"/>
    <s v="binishalam456@gmail.comGoogle Data Analytics"/>
    <n v="1594"/>
    <s v="Binish mehboob alam"/>
    <s v="binishalam456@gmail.com"/>
    <n v="4210174503210"/>
    <x v="1"/>
    <s v="google-data-analytics"/>
    <s v="Google"/>
    <s v="2025-10-24T17:11:36.890Z"/>
    <s v="2025-11-04T08:41:33.974Z"/>
    <n v="1"/>
    <n v="9"/>
    <x v="0"/>
    <s v="No"/>
    <s v="akepb-southern-female-abvoo"/>
    <s v="AKEPB - Southern (Female)"/>
    <s v="Google Career Certificates Scholarship Program "/>
    <s v="QGunH"/>
    <s v="2025-08-02T06:49:28.000Z"/>
    <s v="https://www.coursera.org/account/accomplishments/specialization/1QG8NLCINSQX"/>
    <x v="0"/>
    <x v="2"/>
    <x v="1"/>
    <s v="+923322190660"/>
    <n v="4210174503210"/>
    <d v="1987-02-22T00:00:00"/>
    <x v="6"/>
    <x v="20"/>
    <s v="Karimabad "/>
    <x v="1"/>
    <s v="Single"/>
    <x v="5"/>
    <x v="1"/>
    <s v="Entrepreneurship support and mentoring"/>
    <x v="4"/>
    <x v="1"/>
  </r>
  <r>
    <n v="1"/>
    <n v="0"/>
    <x v="0"/>
    <n v="1"/>
    <s v="eshalwali98@gmail.comGoogle Cybersecurity"/>
    <n v="1595"/>
    <s v="Eshal"/>
    <s v="eshalwali98@gmail.com"/>
    <n v="7140405757862"/>
    <x v="2"/>
    <s v="google-cybersecurity"/>
    <s v="Google"/>
    <s v="2025-10-05T15:44:38.458Z"/>
    <s v="2025-10-05T15:45:07.454Z"/>
    <n v="0"/>
    <n v="9"/>
    <x v="0"/>
    <s v="No"/>
    <s v="akepb-gilgit-i-female-10um4"/>
    <s v="AKEPB - Gilgit I (Female)"/>
    <m/>
    <s v="93jHr"/>
    <s v="2025-08-28T04:38:50.000Z"/>
    <s v="https://www.coursera.org/account/accomplishments/specialization/PNJCIVJAZM3J"/>
    <x v="0"/>
    <x v="0"/>
    <x v="0"/>
    <s v="Not available in Google Form Data"/>
    <s v="Not available in Google Form Data"/>
    <s v="Not available in Google Form Data"/>
    <x v="0"/>
    <x v="4"/>
    <s v="Not available in Google Form Data"/>
    <x v="2"/>
    <s v="Not available in Google Form Data"/>
    <x v="4"/>
    <x v="3"/>
    <s v="Not available in Google Form Data"/>
    <x v="2"/>
    <x v="4"/>
  </r>
  <r>
    <n v="0"/>
    <n v="1"/>
    <x v="1"/>
    <n v="0"/>
    <s v="azadwali.khan@itrebp.orgGoogle Data Analytics"/>
    <n v="1596"/>
    <s v="Azad wali"/>
    <s v="azadwali.khan@itrebp.org"/>
    <n v="7140303417447"/>
    <x v="1"/>
    <s v="google-data-analytics"/>
    <s v="Google"/>
    <s v="2025-10-07T05:58:51.469Z"/>
    <s v="2025-10-16T06:28:59.638Z"/>
    <n v="0"/>
    <n v="9"/>
    <x v="0"/>
    <s v="No"/>
    <s v="akepb-gupis-yasin-male-pgsfi"/>
    <s v="AKEPB - Gupis Yasin (Male)"/>
    <m/>
    <m/>
    <s v="2025-08-29T17:16:54.000Z"/>
    <s v="https://www.coursera.org/account/accomplishments/specialization/CV02MP86LXJG"/>
    <x v="0"/>
    <x v="0"/>
    <x v="0"/>
    <s v="+923554122376"/>
    <n v="7140303417447"/>
    <d v="1990-05-05T00:00:00"/>
    <x v="2"/>
    <x v="42"/>
    <s v="Jk #7 Barkulti Shagatan"/>
    <x v="0"/>
    <s v="Married"/>
    <x v="2"/>
    <x v="0"/>
    <s v="Job referrals or placement support"/>
    <x v="0"/>
    <x v="0"/>
  </r>
  <r>
    <n v="0"/>
    <n v="2"/>
    <x v="1"/>
    <n v="0"/>
    <s v="tarazainasreen04@gmail.comGoogle UX Design"/>
    <n v="1597"/>
    <s v="Nasreen"/>
    <s v="tarazainasreen04@gmail.com"/>
    <n v="7170205754764"/>
    <x v="9"/>
    <s v="google-ux-design"/>
    <s v="Google"/>
    <s v="2025-07-12T16:47:51.434Z"/>
    <s v="2025-07-27T09:48:30.917Z"/>
    <n v="1"/>
    <n v="8"/>
    <x v="0"/>
    <s v="No"/>
    <s v="akepb-southern-female-abvoo"/>
    <s v="AKEPB - Southern (Female)"/>
    <s v="Google Career Certificates Scholarship Program "/>
    <s v="HAjiJ"/>
    <s v="2025-08-21T06:03:02.000Z"/>
    <s v="https://www.coursera.org/account/accomplishments/specialization/NCT2GJZHOLGG"/>
    <x v="0"/>
    <x v="11"/>
    <x v="1"/>
    <s v="+923448832656"/>
    <n v="7170205754764"/>
    <d v="2000-03-23T00:00:00"/>
    <x v="6"/>
    <x v="20"/>
    <s v="Karimabad "/>
    <x v="1"/>
    <s v="Single"/>
    <x v="0"/>
    <x v="5"/>
    <s v="Advanced technical or soft skills training"/>
    <x v="1"/>
    <x v="1"/>
  </r>
  <r>
    <n v="1"/>
    <n v="0"/>
    <x v="0"/>
    <n v="1"/>
    <s v="unzilasaleem66@gmail.comGoogle Digital Marketing &amp; E-commerce"/>
    <n v="1598"/>
    <s v="Unzila Saleem"/>
    <s v="unzilasaleem66@gmail.com"/>
    <n v="4210121345008"/>
    <x v="7"/>
    <s v="google-digital-marketing-ecommerce"/>
    <s v="Google"/>
    <s v="2025-09-23T18:08:00.862Z"/>
    <s v="2025-09-23T18:26:24.108Z"/>
    <n v="0"/>
    <n v="8"/>
    <x v="0"/>
    <s v="No"/>
    <s v="akepb-southern-female-abvoo"/>
    <s v="AKEPB - Southern (Female)"/>
    <m/>
    <s v="93jHr"/>
    <s v="2025-09-29T07:16:41.000Z"/>
    <s v="https://www.coursera.org/account/accomplishments/specialization/4SOKR7USZDPZ"/>
    <x v="0"/>
    <x v="0"/>
    <x v="0"/>
    <s v="+923302490814"/>
    <n v="4210121345008"/>
    <d v="1997-07-16T00:00:00"/>
    <x v="6"/>
    <x v="20"/>
    <s v="Nazimabad"/>
    <x v="1"/>
    <s v="Single"/>
    <x v="5"/>
    <x v="2"/>
    <s v="Job referrals or placement support"/>
    <x v="0"/>
    <x v="1"/>
  </r>
  <r>
    <n v="1"/>
    <n v="0"/>
    <x v="0"/>
    <n v="1"/>
    <s v="shama.shahzad345@gmail.comGoogle Prompting Essentials"/>
    <n v="1599"/>
    <s v="Shama Shahzad"/>
    <s v="shama.shahzad345@gmail.com"/>
    <n v="4230189826820"/>
    <x v="10"/>
    <s v="prompting-essentials-google"/>
    <s v="Google"/>
    <s v="2025-07-27T15:08:31.799Z"/>
    <s v="2025-09-12T10:34:08.654Z"/>
    <n v="0"/>
    <n v="4"/>
    <x v="0"/>
    <s v="No"/>
    <s v="akepb-southern-female-abvoo"/>
    <s v="AKEPB - Southern (Female)"/>
    <s v="Google Career Certificates Scholarship Program "/>
    <s v="HAjiJ"/>
    <s v="2025-09-30T02:22:30.000Z"/>
    <s v="https://www.coursera.org/account/accomplishments/specialization/K5RTS1R0L3ZU"/>
    <x v="0"/>
    <x v="0"/>
    <x v="0"/>
    <s v="+923358236329"/>
    <n v="4230189826820"/>
    <d v="1984-12-07T00:00:00"/>
    <x v="6"/>
    <x v="21"/>
    <s v="Kharadar"/>
    <x v="1"/>
    <s v="Married"/>
    <x v="2"/>
    <x v="5"/>
    <s v="to support as a volunteer to other youth of my community "/>
    <x v="4"/>
    <x v="0"/>
  </r>
  <r>
    <n v="1"/>
    <n v="0"/>
    <x v="4"/>
    <n v="1"/>
    <s v="zeeshanali7razi@gmail.comGoogle IT Automation with Python"/>
    <n v="1600"/>
    <s v="Zeeshan Ali"/>
    <s v="zeeshanali7razi@gmail.com"/>
    <n v="7150504137283"/>
    <x v="8"/>
    <s v="google-it-automation"/>
    <s v="Google"/>
    <s v="2025-07-11T10:59:01.953Z"/>
    <s v="2025-08-12T07:21:33.807Z"/>
    <n v="0"/>
    <n v="7"/>
    <x v="0"/>
    <s v="No"/>
    <s v="akepb-hunza-male-y3dkd"/>
    <s v="AKEPB - Hunza (Male)"/>
    <s v="Google Career Certificates Scholarship Program "/>
    <m/>
    <s v="2025-09-06T11:11:56.000Z"/>
    <s v="https://www.coursera.org/account/accomplishments/specialization/TRZSFJZSVLI2"/>
    <x v="0"/>
    <x v="0"/>
    <x v="0"/>
    <s v="+923413034946"/>
    <n v="7150504137283"/>
    <d v="2001-10-06T00:00:00"/>
    <x v="8"/>
    <x v="46"/>
    <s v="Gulmit"/>
    <x v="0"/>
    <s v="Single"/>
    <x v="0"/>
    <x v="0"/>
    <s v="Advanced technical or soft skills training"/>
    <x v="1"/>
    <x v="1"/>
  </r>
  <r>
    <n v="1"/>
    <n v="0"/>
    <x v="2"/>
    <n v="1"/>
    <s v="sehar.alyyy@gmail.comGoogle Business Intelligence"/>
    <n v="1601"/>
    <s v="Sehar Ahmed"/>
    <s v="sehar.alyyy@gmail.com"/>
    <n v="4210135196652"/>
    <x v="4"/>
    <s v="google-business-intelligence"/>
    <s v="Google"/>
    <s v="2025-08-06T07:39:45.534Z"/>
    <s v="2025-08-06T08:39:44.275Z"/>
    <n v="0"/>
    <n v="4"/>
    <x v="0"/>
    <s v="No"/>
    <s v="akepb-southern-female-abvoo"/>
    <s v="AKEPB - Southern (Female)"/>
    <s v="Google Career Certificates Scholarship Program "/>
    <s v="93jHr"/>
    <s v="2025-10-18T12:38:33.000Z"/>
    <s v="https://www.coursera.org/account/accomplishments/specialization/JU022YSMCBNP"/>
    <x v="0"/>
    <x v="0"/>
    <x v="0"/>
    <s v="+923112001150"/>
    <n v="4210135196652"/>
    <d v="2006-01-21T00:00:00"/>
    <x v="6"/>
    <x v="20"/>
    <s v="Salimabad Jamatkhana "/>
    <x v="1"/>
    <s v="Single"/>
    <x v="1"/>
    <x v="2"/>
    <s v="Advanced technical or soft skills training"/>
    <x v="1"/>
    <x v="2"/>
  </r>
  <r>
    <n v="1"/>
    <n v="0"/>
    <x v="0"/>
    <n v="1"/>
    <s v="nasima.bano@fhapk.orgGoogle Data Analytics"/>
    <n v="1602"/>
    <s v="Nasima Bano"/>
    <s v="nasima.bano@fhapk.org"/>
    <n v="7150163489800"/>
    <x v="1"/>
    <s v="google-data-analytics"/>
    <s v="Google"/>
    <s v="2025-07-26T07:25:05.668Z"/>
    <s v="2025-10-15T08:47:27.627Z"/>
    <n v="1"/>
    <n v="9"/>
    <x v="0"/>
    <s v="No"/>
    <s v="akepb-gilgit-i-female-10um4"/>
    <s v="AKEPB - Gilgit I (Female)"/>
    <s v="Google Career Certificates Scholarship Program "/>
    <m/>
    <s v="2025-09-17T19:40:06.000Z"/>
    <s v="https://www.coursera.org/account/accomplishments/specialization/CZNDAW9VSGLE"/>
    <x v="0"/>
    <x v="2"/>
    <x v="1"/>
    <s v="+923425734806"/>
    <n v="7150163489800"/>
    <d v="1990-01-15T00:00:00"/>
    <x v="0"/>
    <x v="0"/>
    <s v="Baladul Karim JK"/>
    <x v="1"/>
    <s v="Married"/>
    <x v="2"/>
    <x v="8"/>
    <s v="Job referrals or placement support"/>
    <x v="0"/>
    <x v="0"/>
  </r>
  <r>
    <n v="0"/>
    <n v="1"/>
    <x v="1"/>
    <n v="0"/>
    <s v="qasimlone2015@gmail.comGoogle Project Management"/>
    <n v="1603"/>
    <s v="Qasim Ali Shah"/>
    <s v="qasimlone2015@gmail.com"/>
    <m/>
    <x v="0"/>
    <s v="google-project-management"/>
    <s v="Google"/>
    <s v="2025-10-02T06:47:34.872Z"/>
    <s v="2025-10-27T09:12:21.756Z"/>
    <n v="1"/>
    <n v="7"/>
    <x v="0"/>
    <s v="No"/>
    <s v="akepb-ishkoman-punial-male-f97ix"/>
    <s v="AKEPB - Ishkoman Punial (Male)"/>
    <s v="Google Career Certificates Scholarship Program "/>
    <s v="HAjiJ"/>
    <s v="2025-10-22T09:17:51.000Z"/>
    <s v="https://www.coursera.org/account/accomplishments/specialization/P86KDRAE3187"/>
    <x v="0"/>
    <x v="1"/>
    <x v="1"/>
    <s v="+923223118872"/>
    <n v="1520265315793"/>
    <d v="1983-02-04T00:00:00"/>
    <x v="7"/>
    <x v="38"/>
    <s v="Lasht Booni, Jamat Khana, Upper Chitral"/>
    <x v="0"/>
    <s v="Married"/>
    <x v="2"/>
    <x v="7"/>
    <s v="Advanced technical or soft skills training"/>
    <x v="4"/>
    <x v="0"/>
  </r>
  <r>
    <n v="0"/>
    <n v="0"/>
    <x v="1"/>
    <n v="0"/>
    <s v="saniyaahmad034@gmail.comGoogle AI Essentials"/>
    <n v="1604"/>
    <s v="Sania Munir"/>
    <s v="saniyaahmad034@gmail.com"/>
    <n v="7170205721540"/>
    <x v="3"/>
    <s v="ai-essentials-google"/>
    <s v="Google"/>
    <s v="2025-09-27T14:23:23.175Z"/>
    <s v="2025-09-27T16:49:51.902Z"/>
    <n v="1"/>
    <n v="5"/>
    <x v="0"/>
    <s v="No"/>
    <s v="akepb-hunza-female-7t9is"/>
    <s v="AKEPB - Hunza (Female)"/>
    <s v="Google Career Certificates Scholarship Program "/>
    <s v="HAjiJ"/>
    <s v="2025-10-25T06:30:36.000Z"/>
    <s v="https://www.coursera.org/account/accomplishments/specialization/Y7DC6ZAOX2KH"/>
    <x v="0"/>
    <x v="4"/>
    <x v="1"/>
    <s v="+923554136833"/>
    <n v="7170205721540"/>
    <d v="2007-05-23T00:00:00"/>
    <x v="8"/>
    <x v="44"/>
    <s v="Central jamat Khana karimabad "/>
    <x v="1"/>
    <s v="Single"/>
    <x v="1"/>
    <x v="0"/>
    <s v="Internship placements"/>
    <x v="1"/>
    <x v="2"/>
  </r>
  <r>
    <n v="1"/>
    <n v="0"/>
    <x v="3"/>
    <n v="1"/>
    <s v="suralfahad95@gmail.comGoogle IT Automation with Python"/>
    <n v="1605"/>
    <s v="Gul shreen"/>
    <s v="suralfahad95@gmail.com"/>
    <n v="7140234480866"/>
    <x v="8"/>
    <s v="google-it-automation"/>
    <s v="Google"/>
    <s v="2025-07-22T12:30:07.879Z"/>
    <s v="2025-08-07T08:08:13.085Z"/>
    <n v="0"/>
    <n v="7"/>
    <x v="0"/>
    <s v="No"/>
    <s v="akepb-ishkoman-punial-male-f97ix"/>
    <s v="AKEPB - Ishkoman Punial (Male)"/>
    <m/>
    <m/>
    <s v="2025-10-02T08:18:41.000Z"/>
    <s v="https://www.coursera.org/account/accomplishments/specialization/M4E2EJM57LOJ"/>
    <x v="0"/>
    <x v="0"/>
    <x v="0"/>
    <s v="+923555055131"/>
    <n v="7140234480866"/>
    <d v="1987-02-02T00:00:00"/>
    <x v="3"/>
    <x v="27"/>
    <n v="3"/>
    <x v="0"/>
    <s v="Married"/>
    <x v="6"/>
    <x v="2"/>
    <s v="Support My Family members for Upskilling"/>
    <x v="4"/>
    <x v="0"/>
  </r>
  <r>
    <n v="1"/>
    <n v="0"/>
    <x v="2"/>
    <n v="1"/>
    <s v="ajazaly19@gmail.comGoogle Cybersecurity"/>
    <n v="1606"/>
    <s v="Ajaz ali"/>
    <s v="ajazaly19@gmail.com"/>
    <n v="7150403998103"/>
    <x v="2"/>
    <s v="google-cybersecurity"/>
    <s v="Google"/>
    <s v="2025-07-12T10:19:11.995Z"/>
    <s v="2025-08-13T16:37:25.853Z"/>
    <n v="0"/>
    <n v="9"/>
    <x v="0"/>
    <s v="No"/>
    <s v="akepb-hunza-male-y3dkd"/>
    <s v="AKEPB - Hunza (Male)"/>
    <s v="Google Career Certificates Scholarship Program "/>
    <s v="HAjiJ"/>
    <s v="2025-10-12T16:44:23.000Z"/>
    <s v="https://www.coursera.org/account/accomplishments/specialization/Y4917NYDH3PH"/>
    <x v="0"/>
    <x v="0"/>
    <x v="0"/>
    <s v="+923488894616"/>
    <n v="7150403998103"/>
    <d v="2004-08-05T00:00:00"/>
    <x v="8"/>
    <x v="33"/>
    <s v="Nasirabad centre jamat khana"/>
    <x v="0"/>
    <s v="Single"/>
    <x v="1"/>
    <x v="4"/>
    <s v="Job referrals or placement support"/>
    <x v="1"/>
    <x v="1"/>
  </r>
  <r>
    <n v="1"/>
    <n v="0"/>
    <x v="0"/>
    <n v="1"/>
    <s v="simranfida098@gmail.comGoogle Digital Marketing &amp; E-commerce"/>
    <n v="1607"/>
    <s v="Simran fida"/>
    <s v="simranfida098@gmail.com"/>
    <n v="7170205764718"/>
    <x v="7"/>
    <s v="google-digital-marketing-ecommerce"/>
    <s v="Google"/>
    <s v="2025-07-12T09:39:54.137Z"/>
    <m/>
    <n v="0"/>
    <n v="8"/>
    <x v="0"/>
    <s v="No"/>
    <s v="akepb-hunza-female-7t9is"/>
    <s v="AKEPB - Hunza (Female)"/>
    <s v="Google Career Certificates Scholarship Program "/>
    <s v="uN1jO"/>
    <s v="2025-07-16T19:06:13.000Z"/>
    <s v="https://www.coursera.org/account/accomplishments/specialization/GS8KWVLZ3FWQ"/>
    <x v="0"/>
    <x v="0"/>
    <x v="0"/>
    <s v="+923554441613"/>
    <n v="7170205764718"/>
    <d v="2007-01-17T00:00:00"/>
    <x v="8"/>
    <x v="33"/>
    <s v="Rehmatabad"/>
    <x v="1"/>
    <s v="Single"/>
    <x v="1"/>
    <x v="4"/>
    <s v="Job referrals or placement support"/>
    <x v="1"/>
    <x v="2"/>
  </r>
  <r>
    <n v="1"/>
    <n v="0"/>
    <x v="0"/>
    <n v="1"/>
    <s v="mehjabeenzaria@gmail.comGoogle Digital Marketing &amp; E-commerce"/>
    <n v="1608"/>
    <s v="Mehjabeen Zaria"/>
    <s v="mehjabeenzaria@gmail.com"/>
    <n v="4210105060976"/>
    <x v="7"/>
    <s v="google-digital-marketing-ecommerce"/>
    <s v="Google"/>
    <s v="2025-07-19T02:40:13.120Z"/>
    <s v="2025-07-20T19:22:40.105Z"/>
    <n v="0"/>
    <n v="8"/>
    <x v="0"/>
    <s v="No"/>
    <s v="akepb-southern-female-abvoo"/>
    <s v="AKEPB - Southern (Female)"/>
    <s v="Google Career Certificates Scholarship Program "/>
    <s v="uN1jO"/>
    <s v="2025-10-22T08:43:54.000Z"/>
    <s v="https://www.coursera.org/account/accomplishments/specialization/RZLOKFYCLN4P"/>
    <x v="0"/>
    <x v="0"/>
    <x v="0"/>
    <s v="+923313000747"/>
    <n v="4210105060976"/>
    <d v="1985-11-30T00:00:00"/>
    <x v="6"/>
    <x v="20"/>
    <s v="Karimabad"/>
    <x v="1"/>
    <s v="Married"/>
    <x v="0"/>
    <x v="1"/>
    <s v="Job referrals or placement support"/>
    <x v="4"/>
    <x v="1"/>
  </r>
  <r>
    <n v="0"/>
    <n v="1"/>
    <x v="1"/>
    <n v="0"/>
    <s v="fs5371214@gmail.comGoogle Digital Marketing &amp; E-commerce"/>
    <n v="1609"/>
    <s v="Farman Shah"/>
    <s v="fs5371214@gmail.com"/>
    <n v="7150403883419"/>
    <x v="7"/>
    <s v="google-digital-marketing-ecommerce"/>
    <s v="Google"/>
    <s v="2025-08-15T11:25:05.496Z"/>
    <s v="2025-10-30T10:24:46.641Z"/>
    <n v="2"/>
    <n v="8"/>
    <x v="0"/>
    <s v="No"/>
    <s v="akepb-hunza-male-y3dkd"/>
    <s v="AKEPB - Hunza (Male)"/>
    <m/>
    <s v="uN1jO"/>
    <s v="2025-09-02T13:15:30.000Z"/>
    <s v="https://www.coursera.org/account/accomplishments/specialization/X4V4SQMLSSGX"/>
    <x v="0"/>
    <x v="9"/>
    <x v="3"/>
    <s v="+923129934470"/>
    <n v="7150403883419"/>
    <d v="1985-01-02T00:00:00"/>
    <x v="8"/>
    <x v="33"/>
    <s v="Shams Abad jk Nasir Abad "/>
    <x v="0"/>
    <s v="Married"/>
    <x v="6"/>
    <x v="4"/>
    <s v="Support My Family members for Upskilling"/>
    <x v="4"/>
    <x v="2"/>
  </r>
  <r>
    <n v="1"/>
    <n v="0"/>
    <x v="0"/>
    <n v="1"/>
    <s v="shamsuqamar20@gmail.comGoogle Project Management"/>
    <n v="1610"/>
    <s v="Muhammad Ali"/>
    <s v="shamsuqamar20@gmail.com"/>
    <n v="7140118269615"/>
    <x v="0"/>
    <s v="google-project-management"/>
    <s v="Google"/>
    <s v="2025-07-22T12:06:25.284Z"/>
    <s v="2025-08-08T06:22:12.444Z"/>
    <n v="0"/>
    <n v="7"/>
    <x v="0"/>
    <s v="No"/>
    <s v="akepb-gupis-yasin-male-pgsfi"/>
    <s v="AKEPB - Gupis Yasin (Male)"/>
    <m/>
    <s v="RhYZc"/>
    <s v="2025-07-20T15:16:55.000Z"/>
    <m/>
    <x v="0"/>
    <x v="0"/>
    <x v="0"/>
    <s v="+923555771243"/>
    <n v="7140118269615"/>
    <d v="2004-08-05T00:00:00"/>
    <x v="2"/>
    <x v="45"/>
    <s v="Jamat khana Hammer "/>
    <x v="0"/>
    <s v="Single"/>
    <x v="1"/>
    <x v="0"/>
    <s v="Entrepreneurship support and mentoring"/>
    <x v="1"/>
    <x v="1"/>
  </r>
  <r>
    <n v="1"/>
    <n v="0"/>
    <x v="0"/>
    <n v="1"/>
    <s v="alicl514@gmail.comGoogle Data Analytics"/>
    <n v="1611"/>
    <s v="Nafas jan"/>
    <s v="alicl514@gmail.com"/>
    <n v="1520208094874"/>
    <x v="1"/>
    <s v="google-data-analytics"/>
    <s v="Google"/>
    <s v="2025-07-21T09:24:45.206Z"/>
    <s v="2025-10-28T09:30:20.903Z"/>
    <n v="0"/>
    <n v="9"/>
    <x v="0"/>
    <s v="No"/>
    <s v="akepb-upper-chitral-male-c5jhi"/>
    <s v="AKEPB - Upper Chitral (Male)"/>
    <s v="Google Career Certificates Scholarship Program "/>
    <m/>
    <s v="2025-09-26T23:13:17.000Z"/>
    <s v="https://www.coursera.org/account/accomplishments/specialization/L7HKHINR2H43"/>
    <x v="0"/>
    <x v="0"/>
    <x v="0"/>
    <s v="+923009028466"/>
    <n v="1520208094874"/>
    <d v="1983-02-08T00:00:00"/>
    <x v="7"/>
    <x v="37"/>
    <s v="Dokandeh"/>
    <x v="0"/>
    <s v="Single"/>
    <x v="2"/>
    <x v="7"/>
    <s v="Advanced technical or soft skills training"/>
    <x v="4"/>
    <x v="0"/>
  </r>
  <r>
    <n v="1"/>
    <n v="0"/>
    <x v="0"/>
    <n v="1"/>
    <s v="shadwali293331@gmail.comGoogle Cybersecurity"/>
    <n v="1612"/>
    <s v="Mehtab wali"/>
    <s v="shadwali293331@gmail.com"/>
    <n v="7140101458745"/>
    <x v="2"/>
    <s v="google-cybersecurity"/>
    <s v="Google"/>
    <s v="2025-07-10T23:49:57.444Z"/>
    <s v="2025-10-25T19:26:57.879Z"/>
    <n v="6"/>
    <n v="9"/>
    <x v="0"/>
    <s v="No"/>
    <s v="akepb-ishkoman-punial-male-f97ix"/>
    <s v="AKEPB - Ishkoman Punial (Male)"/>
    <m/>
    <s v="uN1jO"/>
    <s v="2025-09-20T16:55:57.000Z"/>
    <s v="https://www.coursera.org/account/accomplishments/specialization/KKZMAK6R4RJG"/>
    <x v="0"/>
    <x v="8"/>
    <x v="2"/>
    <s v="+923155565485"/>
    <n v="7140101458745"/>
    <d v="1998-08-10T00:00:00"/>
    <x v="3"/>
    <x v="10"/>
    <s v="JK 3golodass"/>
    <x v="0"/>
    <s v="Single"/>
    <x v="5"/>
    <x v="0"/>
    <s v="Advanced technical or soft skills training"/>
    <x v="0"/>
    <x v="0"/>
  </r>
  <r>
    <n v="1"/>
    <n v="0"/>
    <x v="0"/>
    <n v="1"/>
    <s v="sanambaig46@gmail.comGoogle Digital Marketing &amp; E-commerce"/>
    <n v="1613"/>
    <s v="Sanam"/>
    <s v="sanambaig46@gmail.com"/>
    <n v="7140305860086"/>
    <x v="7"/>
    <s v="google-digital-marketing-ecommerce"/>
    <s v="Google"/>
    <s v="2025-08-11T08:17:07.186Z"/>
    <s v="2025-09-14T17:56:20.580Z"/>
    <n v="0"/>
    <n v="8"/>
    <x v="0"/>
    <s v="No"/>
    <s v="akepb-gupis-yasin-female-0ybr0"/>
    <s v="AKEPB - Gupis Yasin (Female)"/>
    <m/>
    <m/>
    <s v="2025-10-15T10:35:46.000Z"/>
    <s v="https://www.coursera.org/account/accomplishments/specialization/8KXGBHLEQLS3"/>
    <x v="0"/>
    <x v="0"/>
    <x v="0"/>
    <s v="+923109340679"/>
    <n v="7140305860086"/>
    <d v="2000-10-08T00:00:00"/>
    <x v="2"/>
    <x v="13"/>
    <s v="Dalkoi"/>
    <x v="1"/>
    <s v="Single"/>
    <x v="5"/>
    <x v="4"/>
    <s v="Internship placements"/>
    <x v="0"/>
    <x v="0"/>
  </r>
  <r>
    <n v="1"/>
    <n v="0"/>
    <x v="2"/>
    <n v="1"/>
    <s v="midhatkarim66@gmail.comGoogle Digital Marketing &amp; E-commerce"/>
    <n v="1614"/>
    <s v="MIDHAT KARIM"/>
    <s v="midhatkarim66@gmail.com"/>
    <n v="7150234505120"/>
    <x v="7"/>
    <s v="google-digital-marketing-ecommerce"/>
    <s v="Google"/>
    <s v="2025-09-09T21:45:08.252Z"/>
    <s v="2025-09-30T07:46:39.418Z"/>
    <n v="1"/>
    <n v="8"/>
    <x v="0"/>
    <s v="No"/>
    <s v="akepb-hunza-female-7t9is"/>
    <s v="AKEPB - Hunza (Female)"/>
    <m/>
    <s v="uN1jO"/>
    <s v="2025-10-26T15:43:57.000Z"/>
    <s v="https://www.coursera.org/account/accomplishments/specialization/W3H2AT1FPMJ1"/>
    <x v="0"/>
    <x v="11"/>
    <x v="1"/>
    <s v="+923554596816"/>
    <n v="7150234505120"/>
    <d v="2005-11-17T00:00:00"/>
    <x v="8"/>
    <x v="41"/>
    <s v="Khizerabad Shimshal "/>
    <x v="1"/>
    <s v="Single"/>
    <x v="5"/>
    <x v="4"/>
    <s v="Advanced technical or soft skills training"/>
    <x v="1"/>
    <x v="2"/>
  </r>
  <r>
    <n v="1"/>
    <n v="0"/>
    <x v="2"/>
    <n v="1"/>
    <s v="muskan.vadsariya99@gmail.comGoogle Data Analytics"/>
    <n v="1615"/>
    <s v="Muskan Vadsariya"/>
    <s v="muskan.vadsariya99@gmail.com"/>
    <n v="4210187878396"/>
    <x v="1"/>
    <s v="google-data-analytics"/>
    <s v="Google"/>
    <s v="2024-05-24T17:45:43.573Z"/>
    <s v="2025-04-13T13:04:25.585Z"/>
    <n v="8"/>
    <n v="9"/>
    <x v="0"/>
    <s v="No"/>
    <s v="akepb-southern-female-abvoo"/>
    <s v="AKEPB - Southern (Female)"/>
    <m/>
    <m/>
    <s v="2025-09-03T06:55:36.000Z"/>
    <s v="https://www.coursera.org/account/accomplishments/specialization/D1C5KQVBXBUO"/>
    <x v="0"/>
    <x v="10"/>
    <x v="5"/>
    <s v="+923400295127"/>
    <n v="4210187878396"/>
    <d v="1999-10-15T00:00:00"/>
    <x v="6"/>
    <x v="20"/>
    <s v="Karimabad "/>
    <x v="1"/>
    <s v="Single"/>
    <x v="1"/>
    <x v="6"/>
    <s v="Job referrals or placement support"/>
    <x v="1"/>
    <x v="1"/>
  </r>
  <r>
    <n v="1"/>
    <n v="0"/>
    <x v="0"/>
    <n v="1"/>
    <s v="shernadirbaig99@gmail.comGoogle UX Design"/>
    <n v="1616"/>
    <s v="Sher Nadir"/>
    <s v="shernadirbaig99@gmail.com"/>
    <n v="7140303506233"/>
    <x v="9"/>
    <s v="google-ux-design"/>
    <s v="Google"/>
    <s v="2025-10-16T14:10:50.347Z"/>
    <s v="2025-10-22T20:33:54.919Z"/>
    <n v="0"/>
    <n v="8"/>
    <x v="0"/>
    <s v="No"/>
    <s v="akepb-gilgit-i-male-mcigl"/>
    <s v="AKEPB - Gilgit I (Male)"/>
    <m/>
    <s v="CItQs"/>
    <s v="2025-07-16T13:13:20.000Z"/>
    <s v="https://www.coursera.org/account/accomplishments/specialization/SA6OQ1VPBFEV"/>
    <x v="0"/>
    <x v="0"/>
    <x v="0"/>
    <s v="+923554413558"/>
    <n v="7140303506233"/>
    <d v="1997-11-15T00:00:00"/>
    <x v="0"/>
    <x v="0"/>
    <s v="Zalfikhar abad "/>
    <x v="0"/>
    <s v="Single"/>
    <x v="5"/>
    <x v="0"/>
    <s v="Entrepreneurship support and mentoring"/>
    <x v="1"/>
    <x v="0"/>
  </r>
  <r>
    <n v="0"/>
    <n v="0"/>
    <x v="1"/>
    <n v="0"/>
    <s v="azizhina51@gmail.comGoogle IT Automation with Python"/>
    <n v="1617"/>
    <s v="Hina Aziz"/>
    <s v="azizhina51@gmail.com"/>
    <n v="7150504063336"/>
    <x v="8"/>
    <s v="google-it-automation"/>
    <s v="Google"/>
    <s v="2025-09-03T18:53:36.442Z"/>
    <s v="2025-09-05T18:20:02.350Z"/>
    <n v="0"/>
    <n v="7"/>
    <x v="0"/>
    <s v="No"/>
    <s v="akepb-gilgit-i-female-10um4"/>
    <s v="AKEPB - Gilgit I (Female)"/>
    <m/>
    <m/>
    <s v="2025-09-30T08:38:40.000Z"/>
    <s v="https://www.coursera.org/account/accomplishments/specialization/77GS0LZFT2BX"/>
    <x v="0"/>
    <x v="0"/>
    <x v="0"/>
    <s v="+923554441047"/>
    <n v="7150504063336"/>
    <d v="1993-04-08T00:00:00"/>
    <x v="0"/>
    <x v="0"/>
    <s v="Zulfiqarabad Gilgit "/>
    <x v="1"/>
    <s v="Married"/>
    <x v="5"/>
    <x v="5"/>
    <s v="Advanced technical or soft skills training"/>
    <x v="0"/>
    <x v="0"/>
  </r>
  <r>
    <n v="1"/>
    <n v="0"/>
    <x v="0"/>
    <n v="1"/>
    <s v="diya.salman001@gmail.comGoogle Project Management"/>
    <n v="1618"/>
    <s v="Diya Salman"/>
    <s v="diya.salman001@gmail.com"/>
    <n v="7150167158526"/>
    <x v="0"/>
    <s v="google-project-management"/>
    <s v="Google"/>
    <s v="2025-09-08T15:40:34.148Z"/>
    <s v="2025-11-03T15:35:27.516Z"/>
    <n v="2"/>
    <n v="7"/>
    <x v="0"/>
    <s v="No"/>
    <s v="akepb-gilgit-i-female-10um4"/>
    <s v="AKEPB - Gilgit I (Female)"/>
    <s v="Google Career Certificates Scholarship Program "/>
    <m/>
    <s v="2025-08-01T15:47:03.000Z"/>
    <s v="https://www.coursera.org/account/accomplishments/specialization/QLGTP472RXO8"/>
    <x v="0"/>
    <x v="16"/>
    <x v="3"/>
    <s v="+923488095039"/>
    <n v="7150167158526"/>
    <d v="1999-08-04T00:00:00"/>
    <x v="0"/>
    <x v="0"/>
    <s v="Karim Town Jamat khana "/>
    <x v="1"/>
    <s v="Married"/>
    <x v="2"/>
    <x v="8"/>
    <s v="Entrepreneurship support and mentoring"/>
    <x v="0"/>
    <x v="1"/>
  </r>
  <r>
    <n v="1"/>
    <n v="0"/>
    <x v="0"/>
    <n v="1"/>
    <s v="yousufpanah5@gmail.comGoogle IT Support"/>
    <n v="1619"/>
    <s v="Yousuf Panah"/>
    <s v="yousufpanah5@gmail.com"/>
    <n v="7140104609263"/>
    <x v="6"/>
    <s v="google-it-support"/>
    <s v="Google"/>
    <s v="2025-03-11T01:50:57.088Z"/>
    <s v="2025-10-01T05:21:26.897Z"/>
    <n v="0"/>
    <n v="6"/>
    <x v="0"/>
    <s v="No"/>
    <s v="akepb-gupis-yasin-male-pgsfi"/>
    <s v="AKEPB - Gupis Yasin (Male)"/>
    <s v="Google Career Certificates Scholarship Program "/>
    <s v="RZJPw"/>
    <s v="2025-09-10T17:05:18.000Z"/>
    <m/>
    <x v="0"/>
    <x v="0"/>
    <x v="0"/>
    <s v="+923554223357"/>
    <n v="7140104609263"/>
    <d v="1990-11-18T00:00:00"/>
    <x v="2"/>
    <x v="49"/>
    <s v="Shamaran I "/>
    <x v="0"/>
    <s v="Engaged"/>
    <x v="2"/>
    <x v="1"/>
    <s v="Support My Family members for Upskilling"/>
    <x v="0"/>
    <x v="0"/>
  </r>
  <r>
    <n v="1"/>
    <n v="0"/>
    <x v="0"/>
    <n v="1"/>
    <s v="samreenamir17@gmail.comGoogle UX Design"/>
    <n v="1620"/>
    <s v="Samreen amir"/>
    <s v="samreenamir17@gmail.com"/>
    <n v="7150240887942"/>
    <x v="9"/>
    <s v="google-ux-design"/>
    <s v="Google"/>
    <s v="2025-07-12T15:09:20.059Z"/>
    <s v="2025-08-05T08:17:12.646Z"/>
    <n v="1"/>
    <n v="8"/>
    <x v="0"/>
    <s v="No"/>
    <s v="akepb-hunza-female-7t9is"/>
    <s v="AKEPB - Hunza (Female)"/>
    <m/>
    <s v="82eIk"/>
    <s v="2025-09-17T17:57:25.000Z"/>
    <s v="https://www.coursera.org/account/accomplishments/specialization/VATWP36PKGZP"/>
    <x v="0"/>
    <x v="11"/>
    <x v="1"/>
    <s v="+923123076611"/>
    <n v="7150240887942"/>
    <d v="2008-07-14T00:00:00"/>
    <x v="8"/>
    <x v="40"/>
    <s v="Shahabad Hyderabad "/>
    <x v="1"/>
    <s v="Single"/>
    <x v="1"/>
    <x v="0"/>
    <s v="Internship placements"/>
    <x v="1"/>
    <x v="6"/>
  </r>
  <r>
    <n v="1"/>
    <n v="0"/>
    <x v="3"/>
    <n v="1"/>
    <s v="azizhina51@gmail.comGoogle Data Analytics"/>
    <n v="1621"/>
    <s v="Hina Aziz"/>
    <s v="azizhina51@gmail.com"/>
    <n v="7150504063336"/>
    <x v="1"/>
    <s v="google-data-analytics"/>
    <s v="Google"/>
    <s v="2025-09-03T18:54:33.152Z"/>
    <s v="2025-09-26T15:56:59.924Z"/>
    <n v="0"/>
    <n v="9"/>
    <x v="0"/>
    <s v="No"/>
    <s v="akepb-gilgit-i-female-10um4"/>
    <s v="AKEPB - Gilgit I (Female)"/>
    <s v="Google Career Certificates Scholarship Program "/>
    <m/>
    <s v="2025-09-30T18:28:55.000Z"/>
    <s v="https://www.coursera.org/account/accomplishments/specialization/9LJB5T8FPVVO"/>
    <x v="0"/>
    <x v="0"/>
    <x v="0"/>
    <s v="+923554441047"/>
    <n v="7150504063336"/>
    <d v="1993-04-08T00:00:00"/>
    <x v="0"/>
    <x v="0"/>
    <s v="Zulfiqarabad Gilgit "/>
    <x v="1"/>
    <s v="Married"/>
    <x v="5"/>
    <x v="5"/>
    <s v="Advanced technical or soft skills training"/>
    <x v="0"/>
    <x v="0"/>
  </r>
  <r>
    <n v="1"/>
    <n v="0"/>
    <x v="0"/>
    <n v="1"/>
    <s v="raisabaloch123@gmail.comGoogle AI Essentials"/>
    <n v="1622"/>
    <s v="Raisa Adil"/>
    <s v="raisabaloch123@gmail.com"/>
    <n v="4230199883500"/>
    <x v="3"/>
    <s v="ai-essentials-google"/>
    <s v="Google"/>
    <s v="2025-09-06T19:22:14.337Z"/>
    <s v="2025-09-22T16:06:45.824Z"/>
    <n v="1"/>
    <n v="5"/>
    <x v="0"/>
    <s v="No"/>
    <s v="akepb-southern-female-abvoo"/>
    <s v="AKEPB - Southern (Female)"/>
    <s v="Google Career Certificates Scholarship Program "/>
    <s v="uN1jO"/>
    <s v="2025-08-18T15:25:49.000Z"/>
    <s v="https://www.coursera.org/account/accomplishments/specialization/XT9GWAWV9QYF"/>
    <x v="0"/>
    <x v="4"/>
    <x v="1"/>
    <s v="+923331555218"/>
    <n v="4230199883500"/>
    <d v="1991-01-19T00:00:00"/>
    <x v="6"/>
    <x v="21"/>
    <s v="Lassi Jamat Khana "/>
    <x v="1"/>
    <s v="Married"/>
    <x v="2"/>
    <x v="2"/>
    <s v="Entrepreneurship support and mentoring"/>
    <x v="0"/>
    <x v="1"/>
  </r>
  <r>
    <n v="1"/>
    <n v="0"/>
    <x v="0"/>
    <n v="1"/>
    <s v="zaarawastani20@gmail.comGoogle Project Management"/>
    <n v="1623"/>
    <s v="Zaara Wastani"/>
    <s v="zaarawastani20@gmail.com"/>
    <n v="4210124913446"/>
    <x v="0"/>
    <s v="google-project-management"/>
    <s v="Google"/>
    <s v="2025-07-10T10:27:19.795Z"/>
    <s v="2025-10-28T12:32:22.556Z"/>
    <n v="1"/>
    <n v="7"/>
    <x v="0"/>
    <s v="No"/>
    <s v="akepb-southern-female-abvoo"/>
    <s v="AKEPB - Southern (Female)"/>
    <s v="Google Career Certificates Scholarship Program "/>
    <s v="RZJPw"/>
    <s v="2025-09-19T05:11:19.000Z"/>
    <s v="https://www.coursera.org/account/accomplishments/specialization/LX0YDA3U4ANU"/>
    <x v="0"/>
    <x v="1"/>
    <x v="1"/>
    <s v="+923265856060"/>
    <n v="4210124913446"/>
    <d v="2006-04-20T00:00:00"/>
    <x v="6"/>
    <x v="20"/>
    <s v="Karimabad JamatKhana "/>
    <x v="1"/>
    <s v="Married"/>
    <x v="1"/>
    <x v="7"/>
    <s v="Advanced technical or soft skills training"/>
    <x v="0"/>
    <x v="2"/>
  </r>
  <r>
    <n v="1"/>
    <n v="0"/>
    <x v="0"/>
    <n v="1"/>
    <s v="uzmanoreen198@gmail.comGoogle Digital Marketing &amp; E-commerce"/>
    <n v="1624"/>
    <s v="Uzma Noreen"/>
    <s v="uzmanoreen198@gmail.com"/>
    <n v="3840399053060"/>
    <x v="7"/>
    <s v="google-digital-marketing-ecommerce"/>
    <s v="Google"/>
    <s v="2025-07-11T09:37:07.787Z"/>
    <s v="2025-11-03T13:48:43.010Z"/>
    <n v="6"/>
    <n v="8"/>
    <x v="0"/>
    <s v="No"/>
    <s v="akepb-southern-female-abvoo"/>
    <s v="AKEPB - Southern (Female)"/>
    <m/>
    <s v="82eIk"/>
    <s v="2025-09-26T11:40:21.000Z"/>
    <s v="https://www.coursera.org/account/accomplishments/specialization/X49LKING7TCI"/>
    <x v="0"/>
    <x v="22"/>
    <x v="2"/>
    <s v="+923349930404"/>
    <n v="3840399053060"/>
    <d v="1979-03-22T00:00:00"/>
    <x v="1"/>
    <x v="8"/>
    <s v="Mumtaz Abad Multan"/>
    <x v="1"/>
    <s v="Single"/>
    <x v="5"/>
    <x v="7"/>
    <s v="Entrepreneurship support and mentoring"/>
    <x v="4"/>
    <x v="0"/>
  </r>
  <r>
    <n v="1"/>
    <n v="0"/>
    <x v="0"/>
    <n v="1"/>
    <s v="khanamhasnat1223@gmail.comGoogle Project Management"/>
    <n v="1625"/>
    <s v="Anila khanam"/>
    <s v="khanamhasnat1223@gmail.com"/>
    <n v="7140305726494"/>
    <x v="0"/>
    <s v="google-project-management"/>
    <s v="Google"/>
    <s v="2025-07-15T09:21:33.451Z"/>
    <s v="2025-07-30T09:38:58.030Z"/>
    <n v="0"/>
    <n v="7"/>
    <x v="0"/>
    <s v="No"/>
    <s v="akepb-gupis-yasin-female-0ybr0"/>
    <s v="AKEPB - Gupis Yasin (Female)"/>
    <m/>
    <m/>
    <s v="2025-08-05T14:37:07.000Z"/>
    <s v="https://www.coursera.org/account/accomplishments/specialization/YWVPSDY6R9RQ"/>
    <x v="0"/>
    <x v="0"/>
    <x v="0"/>
    <s v="+923169482915"/>
    <n v="7140305726494"/>
    <d v="2002-03-10T00:00:00"/>
    <x v="2"/>
    <x v="43"/>
    <s v="Jk 4 tause"/>
    <x v="1"/>
    <s v="Single"/>
    <x v="3"/>
    <x v="0"/>
    <s v="Support My Family members for Upskilling"/>
    <x v="1"/>
    <x v="1"/>
  </r>
  <r>
    <n v="1"/>
    <n v="0"/>
    <x v="2"/>
    <n v="1"/>
    <s v="karimafaizy2019@gmail.comGoogle Data Analytics"/>
    <n v="1626"/>
    <s v="Karima Faizi"/>
    <s v="karimafaizy2019@gmail.com"/>
    <n v="1399110370013"/>
    <x v="1"/>
    <s v="google-data-analytics"/>
    <s v="Google"/>
    <s v="2025-07-10T10:31:06.000Z"/>
    <m/>
    <n v="0"/>
    <n v="8"/>
    <x v="0"/>
    <s v="No"/>
    <s v="akepb-southern-female-abvoo"/>
    <s v="AKEPB - Southern (Female)"/>
    <s v="Google Career Certificates Scholarship Program "/>
    <m/>
    <s v="2025-07-19T08:55:55.000Z"/>
    <s v="https://www.coursera.org/account/accomplishments/specialization/KXKMIO7QXH33"/>
    <x v="0"/>
    <x v="0"/>
    <x v="0"/>
    <s v="+923121118044"/>
    <n v="1399110370013"/>
    <d v="1998-06-28T00:00:00"/>
    <x v="6"/>
    <x v="20"/>
    <s v="Karim abad jamat khana"/>
    <x v="1"/>
    <s v="Married"/>
    <x v="5"/>
    <x v="2"/>
    <s v="Advanced technical or soft skills training"/>
    <x v="0"/>
    <x v="1"/>
  </r>
  <r>
    <n v="1"/>
    <n v="0"/>
    <x v="0"/>
    <n v="1"/>
    <s v="itsperveen@gmail.comGoogle UX Design"/>
    <n v="1627"/>
    <s v="Perveen"/>
    <s v="itsperveen@gmail.com"/>
    <n v="7150193485204"/>
    <x v="9"/>
    <s v="google-ux-design"/>
    <s v="Google"/>
    <s v="2025-09-12T15:21:25.083Z"/>
    <s v="2025-10-22T19:24:03.902Z"/>
    <n v="0"/>
    <n v="8"/>
    <x v="0"/>
    <s v="No"/>
    <s v="akepb-gilgit-i-female-10um4"/>
    <s v="AKEPB - Gilgit I (Female)"/>
    <m/>
    <m/>
    <s v="2025-09-18T09:49:50.000Z"/>
    <s v="https://www.coursera.org/account/accomplishments/specialization/6AW6SBPP7S8D"/>
    <x v="0"/>
    <x v="0"/>
    <x v="0"/>
    <s v="+923435528049"/>
    <n v="7150193485204"/>
    <d v="2003-03-05T00:00:00"/>
    <x v="0"/>
    <x v="0"/>
    <s v="Noor colony jutial Gilgit "/>
    <x v="1"/>
    <s v="Single"/>
    <x v="1"/>
    <x v="0"/>
    <s v="Support My Family members for Upskilling"/>
    <x v="1"/>
    <x v="2"/>
  </r>
  <r>
    <n v="1"/>
    <n v="0"/>
    <x v="0"/>
    <n v="1"/>
    <s v="ahmadtahir931@gmail.comGoogle Data Analytics"/>
    <n v="1628"/>
    <s v="Tahir Ahmad"/>
    <s v="ahmadtahir931@gmail.com"/>
    <n v="1520297918445"/>
    <x v="1"/>
    <s v="google-data-analytics"/>
    <s v="Google"/>
    <s v="2025-07-10T14:35:07.279Z"/>
    <s v="2025-07-10T14:44:03.865Z"/>
    <n v="0"/>
    <n v="9"/>
    <x v="0"/>
    <s v="No"/>
    <s v="akepb-upper-chitral-male-c5jhi"/>
    <s v="AKEPB - Upper Chitral (Male)"/>
    <s v="Google Career Certificates Scholarship Program "/>
    <s v="sCvtf"/>
    <s v="2025-10-06T03:56:49.000Z"/>
    <s v="https://www.coursera.org/account/accomplishments/specialization/HM4Y3S1O013E"/>
    <x v="0"/>
    <x v="0"/>
    <x v="0"/>
    <s v="+923457771558"/>
    <n v="1520297918445"/>
    <d v="1992-09-20T00:00:00"/>
    <x v="7"/>
    <x v="17"/>
    <s v="Yes"/>
    <x v="0"/>
    <s v="Single"/>
    <x v="2"/>
    <x v="0"/>
    <s v="Internship placements"/>
    <x v="0"/>
    <x v="0"/>
  </r>
  <r>
    <n v="0"/>
    <n v="1"/>
    <x v="1"/>
    <n v="0"/>
    <s v="lubnawazir1144@gmail.comGoogle Data Analytics"/>
    <n v="1629"/>
    <s v="Lubna Wazir"/>
    <s v="lubnawazir1144@gmail.com"/>
    <n v="7140262676892"/>
    <x v="1"/>
    <s v="google-data-analytics"/>
    <s v="Google"/>
    <s v="2025-10-01T04:41:21.258Z"/>
    <s v="2025-10-11T17:30:00.279Z"/>
    <n v="0"/>
    <n v="9"/>
    <x v="0"/>
    <s v="No"/>
    <s v="akepb-ishkoman-punial-female-2u5yl"/>
    <s v="AKEPB - Ishkoman Punial (Female)"/>
    <m/>
    <m/>
    <s v="2025-10-16T04:30:46.000Z"/>
    <s v="https://www.coursera.org/account/accomplishments/specialization/FLAWKXY2TR5N"/>
    <x v="0"/>
    <x v="0"/>
    <x v="0"/>
    <s v="+923554404094"/>
    <n v="7140262676892"/>
    <d v="1997-01-01T00:00:00"/>
    <x v="3"/>
    <x v="10"/>
    <s v="JK2"/>
    <x v="1"/>
    <s v="Single"/>
    <x v="2"/>
    <x v="0"/>
    <s v="Advanced technical or soft skills training"/>
    <x v="0"/>
    <x v="0"/>
  </r>
  <r>
    <n v="1"/>
    <n v="0"/>
    <x v="0"/>
    <n v="1"/>
    <s v="gulsaminak@gmail.comGoogle Digital Marketing &amp; E-commerce"/>
    <n v="1630"/>
    <s v="Gulsamin"/>
    <s v="gulsaminak@gmail.com"/>
    <n v="7159270678040"/>
    <x v="7"/>
    <s v="google-digital-marketing-ecommerce"/>
    <s v="Google"/>
    <s v="2025-08-02T08:59:55.344Z"/>
    <s v="2025-08-13T10:53:47.889Z"/>
    <n v="0"/>
    <n v="8"/>
    <x v="0"/>
    <s v="No"/>
    <s v="akepb-hunza-female-7t9is"/>
    <s v="AKEPB - Hunza (Female)"/>
    <m/>
    <s v="RhYZc"/>
    <s v="2025-07-31T14:23:18.000Z"/>
    <m/>
    <x v="0"/>
    <x v="0"/>
    <x v="0"/>
    <s v="+923165026842"/>
    <n v="7159270678040"/>
    <d v="1993-10-09T00:00:00"/>
    <x v="8"/>
    <x v="33"/>
    <s v="Rehmat Abad NasirAbad "/>
    <x v="1"/>
    <s v="Married"/>
    <x v="5"/>
    <x v="0"/>
    <s v="Entrepreneurship support and mentoring"/>
    <x v="0"/>
    <x v="0"/>
  </r>
  <r>
    <n v="0"/>
    <n v="1"/>
    <x v="1"/>
    <n v="0"/>
    <s v="sakina.nayab97@gmail.comGoogle Digital Marketing &amp; E-commerce"/>
    <n v="1631"/>
    <s v="Sakina bibi"/>
    <s v="sakina.nayab97@gmail.com"/>
    <n v="7150168739812"/>
    <x v="7"/>
    <s v="google-digital-marketing-ecommerce"/>
    <s v="Google"/>
    <s v="2025-07-31T14:24:37.391Z"/>
    <s v="2025-11-03T20:55:54.237Z"/>
    <n v="6"/>
    <n v="8"/>
    <x v="0"/>
    <s v="No"/>
    <s v="akepb-gilgit-i-female-10um4"/>
    <s v="AKEPB - Gilgit I (Female)"/>
    <s v="Google Career Certificates Scholarship Program "/>
    <s v="sCvtf"/>
    <s v="2025-09-29T05:48:34.000Z"/>
    <s v="https://www.coursera.org/account/accomplishments/specialization/Z5B3OI23EHZY"/>
    <x v="0"/>
    <x v="22"/>
    <x v="2"/>
    <s v="+923495626498"/>
    <n v="7150168739812"/>
    <d v="1995-02-01T00:00:00"/>
    <x v="0"/>
    <x v="0"/>
    <s v="Zulfiqarabad Jutial Gilgit "/>
    <x v="1"/>
    <s v="Single"/>
    <x v="2"/>
    <x v="5"/>
    <s v="Support My Family members for Upskilling"/>
    <x v="0"/>
    <x v="0"/>
  </r>
  <r>
    <n v="1"/>
    <n v="0"/>
    <x v="2"/>
    <n v="1"/>
    <s v="akram.sono29@gmail.comGoogle Project Management"/>
    <n v="1632"/>
    <s v="akram khan"/>
    <s v="akram.sono29@gmail.com"/>
    <n v="7150403872613"/>
    <x v="0"/>
    <s v="google-project-management"/>
    <s v="Google"/>
    <s v="2025-07-12T16:42:06.316Z"/>
    <s v="2025-11-03T17:01:56.171Z"/>
    <n v="2"/>
    <n v="7"/>
    <x v="0"/>
    <s v="No"/>
    <s v="akepb-hunza-male-y3dkd"/>
    <s v="AKEPB - Hunza (Male)"/>
    <s v="Google Career Certificates Scholarship Program "/>
    <m/>
    <s v="2025-10-26T15:43:56.000Z"/>
    <s v="https://www.coursera.org/account/accomplishments/specialization/J1ATBOYAK8SR"/>
    <x v="0"/>
    <x v="16"/>
    <x v="3"/>
    <s v="+923465915067"/>
    <n v="7150403872613"/>
    <d v="1985-02-06T00:00:00"/>
    <x v="8"/>
    <x v="33"/>
    <s v="rematabad "/>
    <x v="0"/>
    <s v="Married"/>
    <x v="6"/>
    <x v="0"/>
    <s v="Entrepreneurship support and mentoring"/>
    <x v="4"/>
    <x v="0"/>
  </r>
  <r>
    <n v="1"/>
    <n v="0"/>
    <x v="3"/>
    <n v="1"/>
    <s v="sheralikhan578@gmail.comGoogle Project Management"/>
    <n v="1633"/>
    <s v="Sher Ali Khan"/>
    <s v="sheralikhan578@gmail.com"/>
    <n v="7140188790517"/>
    <x v="0"/>
    <s v="google-project-management"/>
    <s v="Google"/>
    <s v="2025-07-19T10:17:28.340Z"/>
    <m/>
    <n v="0"/>
    <n v="7"/>
    <x v="0"/>
    <s v="No"/>
    <s v="akepb-gupis-yasin-male-pgsfi"/>
    <s v="AKEPB - Gupis Yasin (Male)"/>
    <s v="Google Career Certificates Scholarship Program "/>
    <s v="SSJYx"/>
    <s v="2025-07-29T14:51:29.000Z"/>
    <m/>
    <x v="0"/>
    <x v="0"/>
    <x v="0"/>
    <s v="+923554115543"/>
    <n v="7140188790517"/>
    <d v="1992-09-06T00:00:00"/>
    <x v="2"/>
    <x v="48"/>
    <s v="Teru Paeen"/>
    <x v="0"/>
    <s v="Single"/>
    <x v="2"/>
    <x v="1"/>
    <s v="Entrepreneurship support and mentoring"/>
    <x v="0"/>
    <x v="0"/>
  </r>
  <r>
    <n v="1"/>
    <n v="0"/>
    <x v="0"/>
    <n v="1"/>
    <s v="karishmakakakhel821@gmail.comGoogle IT Support"/>
    <n v="1634"/>
    <s v="Karishma Sadir"/>
    <s v="karishmakakakhel821@gmail.com"/>
    <n v="7140199616332"/>
    <x v="6"/>
    <s v="google-it-support"/>
    <s v="Google"/>
    <s v="2025-08-16T07:08:37.797Z"/>
    <s v="2025-08-19T07:27:28.212Z"/>
    <n v="0"/>
    <n v="6"/>
    <x v="0"/>
    <s v="No"/>
    <s v="akepb-gupis-yasin-female-0ybr0"/>
    <s v="AKEPB - Gupis Yasin (Female)"/>
    <m/>
    <m/>
    <s v="2025-09-03T16:50:40.000Z"/>
    <s v="https://www.coursera.org/account/accomplishments/specialization/9YZ4U29Z9OTR"/>
    <x v="0"/>
    <x v="0"/>
    <x v="0"/>
    <s v="+923554578805"/>
    <n v="7140199616332"/>
    <d v="2001-06-04T00:00:00"/>
    <x v="2"/>
    <x v="48"/>
    <s v="Gulaghmuli "/>
    <x v="1"/>
    <s v="Single"/>
    <x v="2"/>
    <x v="2"/>
    <s v="Entrepreneurship support and mentoring"/>
    <x v="0"/>
    <x v="1"/>
  </r>
  <r>
    <n v="1"/>
    <n v="0"/>
    <x v="2"/>
    <n v="1"/>
    <s v="saniyaahmad034@gmail.comGoogle Cybersecurity"/>
    <n v="1635"/>
    <s v="Sania Munir"/>
    <s v="saniyaahmad034@gmail.com"/>
    <n v="7170205721540"/>
    <x v="2"/>
    <s v="google-cybersecurity"/>
    <s v="Google"/>
    <s v="2025-07-11T14:42:54.548Z"/>
    <s v="2025-11-03T17:11:31.956Z"/>
    <n v="2"/>
    <n v="9"/>
    <x v="0"/>
    <s v="No"/>
    <s v="akepb-hunza-female-7t9is"/>
    <s v="AKEPB - Hunza (Female)"/>
    <s v="Google Career Certificates Scholarship Program "/>
    <m/>
    <s v="2025-07-26T12:19:23.000Z"/>
    <s v="https://www.coursera.org/account/accomplishments/specialization/OP2YO7XTRS3L"/>
    <x v="0"/>
    <x v="6"/>
    <x v="3"/>
    <s v="+923554136833"/>
    <n v="7170205721540"/>
    <d v="2007-05-23T00:00:00"/>
    <x v="8"/>
    <x v="44"/>
    <s v="Central jamat Khana karimabad "/>
    <x v="1"/>
    <s v="Single"/>
    <x v="1"/>
    <x v="0"/>
    <s v="Internship placements"/>
    <x v="1"/>
    <x v="2"/>
  </r>
  <r>
    <n v="1"/>
    <n v="0"/>
    <x v="2"/>
    <n v="1"/>
    <s v="attakarim15@gmail.comGoogle Digital Marketing &amp; E-commerce"/>
    <n v="1636"/>
    <s v="Atta Karim"/>
    <s v="attakarim15@gmail.com"/>
    <n v="7140274937515"/>
    <x v="7"/>
    <s v="google-digital-marketing-ecommerce"/>
    <s v="Google"/>
    <s v="2024-06-26T04:42:52.221Z"/>
    <s v="2025-09-02T17:02:57.997Z"/>
    <n v="1"/>
    <n v="8"/>
    <x v="0"/>
    <s v="No"/>
    <s v="akepb-ishkoman-punial-male-f97ix"/>
    <s v="AKEPB - Ishkoman Punial (Male)"/>
    <m/>
    <s v="RhYZc"/>
    <s v="2025-08-14T14:36:34.000Z"/>
    <m/>
    <x v="0"/>
    <x v="11"/>
    <x v="1"/>
    <s v="+923555257669"/>
    <n v="7140274937515"/>
    <d v="1996-07-19T00:00:00"/>
    <x v="3"/>
    <x v="34"/>
    <s v="Ayashi j.k 2"/>
    <x v="0"/>
    <s v="Single"/>
    <x v="5"/>
    <x v="0"/>
    <s v="Advanced technical or soft skills training"/>
    <x v="0"/>
    <x v="1"/>
  </r>
  <r>
    <n v="1"/>
    <n v="0"/>
    <x v="0"/>
    <n v="1"/>
    <s v="hisamullah93@gmail.comGoogle Digital Marketing &amp; E-commerce"/>
    <n v="1637"/>
    <s v="Hisam Ullah Baig"/>
    <s v="hisamullah93@gmail.com"/>
    <n v="1520224106721"/>
    <x v="7"/>
    <s v="google-digital-marketing-ecommerce"/>
    <s v="Google"/>
    <s v="2025-07-15T07:15:31.278Z"/>
    <s v="2025-10-23T06:52:07.813Z"/>
    <n v="1"/>
    <n v="8"/>
    <x v="0"/>
    <s v="No"/>
    <s v="akepb-upper-chitral-male-c5jhi"/>
    <s v="AKEPB - Upper Chitral (Male)"/>
    <s v="Google Career Certificates Scholarship Program "/>
    <m/>
    <s v="2025-09-16T04:17:24.000Z"/>
    <s v="https://www.coursera.org/account/accomplishments/specialization/Y8QD0EC6T4MT"/>
    <x v="0"/>
    <x v="11"/>
    <x v="1"/>
    <s v="+923499221089"/>
    <n v="1520224106721"/>
    <d v="2001-12-12T00:00:00"/>
    <x v="7"/>
    <x v="39"/>
    <s v="Charun Oweer jamat kahan"/>
    <x v="0"/>
    <s v="Single"/>
    <x v="2"/>
    <x v="2"/>
    <s v="Support My Family members for Upskilling"/>
    <x v="1"/>
    <x v="1"/>
  </r>
  <r>
    <n v="1"/>
    <n v="0"/>
    <x v="0"/>
    <n v="1"/>
    <s v="aliyaszagar@gmail.comGoogle Project Management"/>
    <n v="1638"/>
    <s v="Aliyas Hussain"/>
    <s v="aliyaszagar@gmail.com"/>
    <n v="7140139942145"/>
    <x v="0"/>
    <s v="google-project-management"/>
    <s v="Google"/>
    <s v="2025-07-14T06:57:25.857Z"/>
    <s v="2025-07-23T04:21:04.990Z"/>
    <n v="0"/>
    <n v="7"/>
    <x v="0"/>
    <s v="No"/>
    <s v="akepb-gupis-yasin-male-pgsfi"/>
    <s v="AKEPB - Gupis Yasin (Male)"/>
    <m/>
    <m/>
    <s v="2025-10-16T17:32:46.000Z"/>
    <s v="https://www.coursera.org/account/accomplishments/specialization/5VIUHQZ8R023"/>
    <x v="0"/>
    <x v="0"/>
    <x v="0"/>
    <s v="+923137946323"/>
    <n v="7140139942145"/>
    <d v="1990-05-14T00:00:00"/>
    <x v="2"/>
    <x v="9"/>
    <s v="Gupis bala"/>
    <x v="0"/>
    <s v="Married"/>
    <x v="2"/>
    <x v="2"/>
    <s v="Job referrals or placement support"/>
    <x v="4"/>
    <x v="1"/>
  </r>
  <r>
    <n v="1"/>
    <n v="0"/>
    <x v="0"/>
    <n v="1"/>
    <s v="burhanhilbi@gmail.comGoogle AI Essentials"/>
    <n v="1639"/>
    <s v="Burhan Ud -Din"/>
    <s v="burhanhilbi@gmail.com"/>
    <n v="7140303482353"/>
    <x v="3"/>
    <s v="ai-essentials-google"/>
    <s v="Google"/>
    <s v="2025-07-18T04:35:24.524Z"/>
    <s v="2025-07-13T05:53:19.375Z"/>
    <n v="0"/>
    <n v="5"/>
    <x v="0"/>
    <s v="No"/>
    <s v="akepb-gupis-yasin-male-pgsfi"/>
    <s v="AKEPB - Gupis Yasin (Male)"/>
    <s v="Google Career Certificates Scholarship Program "/>
    <s v="RhYZc"/>
    <s v="2025-07-20T14:52:43.000Z"/>
    <m/>
    <x v="0"/>
    <x v="0"/>
    <x v="0"/>
    <s v="+923554268075"/>
    <n v="7140303482353"/>
    <d v="2003-10-24T00:00:00"/>
    <x v="2"/>
    <x v="42"/>
    <s v="Jk No 5 Barkolti Yasin "/>
    <x v="0"/>
    <s v="Engaged"/>
    <x v="3"/>
    <x v="0"/>
    <s v="Advanced technical or soft skills training"/>
    <x v="1"/>
    <x v="1"/>
  </r>
  <r>
    <n v="1"/>
    <n v="0"/>
    <x v="0"/>
    <n v="1"/>
    <s v="beingimroz1@gmail.comGoogle Project Management"/>
    <n v="1640"/>
    <s v="Imran Ali"/>
    <s v="beingimroz1@gmail.com"/>
    <n v="7140183063795"/>
    <x v="0"/>
    <s v="google-project-management"/>
    <s v="Google"/>
    <s v="2025-07-31T21:54:16.796Z"/>
    <s v="2025-07-31T22:00:11.224Z"/>
    <n v="0"/>
    <n v="7"/>
    <x v="0"/>
    <s v="No"/>
    <s v="akepb-gilgit-i-male-mcigl"/>
    <s v="AKEPB - Gilgit I (Male)"/>
    <m/>
    <s v="IUBqF"/>
    <s v="2025-10-25T10:59:43.000Z"/>
    <s v="https://www.coursera.org/account/accomplishments/specialization/WCRCK00ED96H"/>
    <x v="0"/>
    <x v="0"/>
    <x v="0"/>
    <s v="+923489926054"/>
    <n v="7140183063795"/>
    <d v="2002-12-20T00:00:00"/>
    <x v="0"/>
    <x v="0"/>
    <s v="Khomer Gilgit "/>
    <x v="0"/>
    <s v="Single"/>
    <x v="1"/>
    <x v="0"/>
    <s v="Entrepreneurship support and mentoring"/>
    <x v="1"/>
    <x v="1"/>
  </r>
  <r>
    <n v="1"/>
    <n v="0"/>
    <x v="0"/>
    <n v="1"/>
    <s v="deedarali77@yahoo.comGoogle Project Management"/>
    <n v="1641"/>
    <s v="Deedar Ali"/>
    <s v="deedarali77@yahoo.com"/>
    <n v="7150403928375"/>
    <x v="0"/>
    <s v="google-project-management"/>
    <s v="Google"/>
    <s v="2025-07-25T13:28:38.193Z"/>
    <s v="2025-11-04T07:19:15.941Z"/>
    <n v="1"/>
    <n v="7"/>
    <x v="0"/>
    <s v="No"/>
    <s v="akepb-hunza-male-y3dkd"/>
    <s v="AKEPB - Hunza (Male)"/>
    <m/>
    <s v="uN1jO"/>
    <s v="2025-08-23T14:16:35.000Z"/>
    <s v="https://www.coursera.org/account/accomplishments/specialization/3Z843S61G7M8"/>
    <x v="0"/>
    <x v="1"/>
    <x v="1"/>
    <s v="+923445949833"/>
    <n v="7150403928375"/>
    <d v="1979-02-01T00:00:00"/>
    <x v="8"/>
    <x v="40"/>
    <s v="Dalat jamat Khana Ali abad "/>
    <x v="0"/>
    <s v="Married"/>
    <x v="5"/>
    <x v="2"/>
    <s v="Entrepreneurship support and mentoring"/>
    <x v="3"/>
    <x v="0"/>
  </r>
  <r>
    <n v="0"/>
    <n v="0"/>
    <x v="1"/>
    <n v="0"/>
    <s v="saleema.mis@gmail.comGoogle Data Analytics"/>
    <n v="1642"/>
    <s v="Salima Kassem"/>
    <s v="saleema.mis@gmail.com"/>
    <n v="4220180765566"/>
    <x v="1"/>
    <s v="google-data-analytics"/>
    <s v="Google"/>
    <s v="2025-07-23T12:11:12.603Z"/>
    <m/>
    <n v="0"/>
    <n v="9"/>
    <x v="0"/>
    <s v="No"/>
    <s v="akepb-southern-female-abvoo"/>
    <s v="AKEPB - Southern (Female)"/>
    <s v="Google Career Certificates Scholarship Program "/>
    <s v="SSJYx"/>
    <s v="2025-08-21T03:04:16.000Z"/>
    <s v="https://www.coursera.org/account/accomplishments/specialization/RPLV4MA7OGXS"/>
    <x v="0"/>
    <x v="0"/>
    <x v="0"/>
    <s v="+923441517666"/>
    <n v="4220180765566"/>
    <d v="1991-11-22T00:00:00"/>
    <x v="6"/>
    <x v="20"/>
    <s v="Rahimabad"/>
    <x v="1"/>
    <s v="Married"/>
    <x v="5"/>
    <x v="6"/>
    <s v="Job referrals or placement support"/>
    <x v="0"/>
    <x v="1"/>
  </r>
  <r>
    <n v="1"/>
    <n v="0"/>
    <x v="0"/>
    <n v="1"/>
    <s v="shazina198@gmail.comGoogle Digital Marketing &amp; E-commerce"/>
    <n v="1643"/>
    <s v="Shazina"/>
    <s v="shazina198@gmail.com"/>
    <n v="7140403437457"/>
    <x v="7"/>
    <s v="google-digital-marketing-ecommerce"/>
    <s v="Google"/>
    <s v="2025-07-26T08:12:54.197Z"/>
    <s v="2025-09-28T03:59:01.520Z"/>
    <n v="1"/>
    <n v="8"/>
    <x v="0"/>
    <s v="No"/>
    <s v="akepb-ishkoman-punial-female-2u5yl"/>
    <s v="AKEPB - Ishkoman Punial (Female)"/>
    <s v="Google Career Certificates Scholarship Program "/>
    <s v="RhYZc"/>
    <s v="2025-07-25T10:21:21.000Z"/>
    <m/>
    <x v="0"/>
    <x v="11"/>
    <x v="1"/>
    <s v="+923555389359"/>
    <n v="7140403437457"/>
    <d v="2005-02-10T00:00:00"/>
    <x v="3"/>
    <x v="12"/>
    <s v="Mominabad Jamat ishkoman "/>
    <x v="1"/>
    <s v="Single"/>
    <x v="1"/>
    <x v="2"/>
    <s v="Advanced technical or soft skills training"/>
    <x v="1"/>
    <x v="2"/>
  </r>
  <r>
    <n v="0"/>
    <n v="0"/>
    <x v="1"/>
    <n v="0"/>
    <s v="saleema.mis@gmail.comGoogle Business Intelligence"/>
    <n v="1644"/>
    <s v="Salima Kassem"/>
    <s v="saleema.mis@gmail.com"/>
    <n v="4220180765566"/>
    <x v="4"/>
    <s v="google-business-intelligence"/>
    <s v="Google"/>
    <s v="2025-07-23T12:16:23.782Z"/>
    <m/>
    <n v="0"/>
    <n v="4"/>
    <x v="0"/>
    <s v="No"/>
    <s v="akepb-southern-female-abvoo"/>
    <s v="AKEPB - Southern (Female)"/>
    <s v="Google Career Certificates Scholarship Program "/>
    <s v="CItQs"/>
    <s v="2025-07-27T18:20:46.000Z"/>
    <m/>
    <x v="0"/>
    <x v="0"/>
    <x v="0"/>
    <s v="+923441517666"/>
    <n v="4220180765566"/>
    <d v="1991-11-22T00:00:00"/>
    <x v="6"/>
    <x v="20"/>
    <s v="Rahimabad"/>
    <x v="1"/>
    <s v="Married"/>
    <x v="5"/>
    <x v="6"/>
    <s v="Job referrals or placement support"/>
    <x v="0"/>
    <x v="1"/>
  </r>
  <r>
    <n v="1"/>
    <n v="0"/>
    <x v="2"/>
    <n v="1"/>
    <s v="rizwankarim27@yahoo.comGoogle Advanced Data Analytics"/>
    <n v="1645"/>
    <s v="RIZWAN KARIM"/>
    <s v="rizwankarim27@yahoo.com"/>
    <n v="7150274646603"/>
    <x v="5"/>
    <s v="google-advanced-data-analytics"/>
    <s v="Google"/>
    <s v="2025-07-16T11:39:43.524Z"/>
    <s v="2025-10-17T06:29:25.049Z"/>
    <n v="0"/>
    <n v="8"/>
    <x v="0"/>
    <s v="No"/>
    <s v="akepb-hunza-male-y3dkd"/>
    <s v="AKEPB - Hunza (Male)"/>
    <s v="Google Career Certificates Scholarship Program "/>
    <s v="CItQs"/>
    <s v="2025-10-04T19:14:39.000Z"/>
    <s v="https://www.coursera.org/account/accomplishments/specialization/7DYKORGYL411"/>
    <x v="0"/>
    <x v="0"/>
    <x v="0"/>
    <s v="+923129710299"/>
    <n v="7150274646603"/>
    <d v="1995-12-10T00:00:00"/>
    <x v="8"/>
    <x v="33"/>
    <s v="Central JK Nasir Abad Hunza"/>
    <x v="0"/>
    <s v="Single"/>
    <x v="3"/>
    <x v="4"/>
    <s v="Entrepreneurship support and mentoring"/>
    <x v="0"/>
    <x v="0"/>
  </r>
  <r>
    <n v="1"/>
    <n v="0"/>
    <x v="2"/>
    <n v="1"/>
    <s v="kainat.sardar246@gmail.comGoogle Project Management"/>
    <n v="1646"/>
    <s v="Kainat Sardar"/>
    <s v="kainat.sardar246@gmail.com"/>
    <n v="1520290307594"/>
    <x v="0"/>
    <s v="google-project-management"/>
    <s v="Google"/>
    <s v="2025-07-28T08:56:59.077Z"/>
    <s v="2025-11-02T10:37:36.818Z"/>
    <n v="3"/>
    <n v="7"/>
    <x v="0"/>
    <s v="No"/>
    <s v="akepb-upper-chitral-female-v8f6g"/>
    <s v="AKEPB - Upper Chitral (Female)"/>
    <s v="Google Career Certificates Scholarship Program "/>
    <s v="uN1jO"/>
    <s v="2025-09-20T18:07:56.000Z"/>
    <s v="https://www.coursera.org/account/accomplishments/specialization/2RUEDTN7L2W2"/>
    <x v="0"/>
    <x v="21"/>
    <x v="4"/>
    <s v="+923013000287"/>
    <n v="1520290307594"/>
    <d v="2002-03-25T00:00:00"/>
    <x v="7"/>
    <x v="37"/>
    <s v="Booni Lasht "/>
    <x v="1"/>
    <s v="Single"/>
    <x v="5"/>
    <x v="2"/>
    <s v="Job referrals or placement support"/>
    <x v="1"/>
    <x v="1"/>
  </r>
  <r>
    <n v="1"/>
    <n v="0"/>
    <x v="3"/>
    <n v="1"/>
    <s v="khowajamahara07@gmail.comGoogle Digital Marketing &amp; E-commerce"/>
    <n v="1647"/>
    <s v="Mahara"/>
    <s v="khowajamahara07@gmail.com"/>
    <n v="4130341335772"/>
    <x v="7"/>
    <s v="google-digital-marketing-ecommerce"/>
    <s v="Google"/>
    <s v="2025-07-10T12:22:38.918Z"/>
    <s v="2025-10-28T15:56:59.634Z"/>
    <n v="3"/>
    <n v="8"/>
    <x v="0"/>
    <s v="No"/>
    <s v="akepb-southern-female-abvoo"/>
    <s v="AKEPB - Southern (Female)"/>
    <s v="Google Career Certificates Scholarship Program "/>
    <s v="CItQs"/>
    <s v="2025-10-09T07:01:14.000Z"/>
    <s v="https://www.coursera.org/account/accomplishments/specialization/V003CK91FT2B"/>
    <x v="0"/>
    <x v="18"/>
    <x v="6"/>
    <s v="+923362624150"/>
    <n v="4130341335772"/>
    <d v="2004-05-28T00:00:00"/>
    <x v="6"/>
    <x v="20"/>
    <s v="Rahimabad "/>
    <x v="1"/>
    <s v="Single"/>
    <x v="1"/>
    <x v="6"/>
    <s v="Internship placements"/>
    <x v="1"/>
    <x v="2"/>
  </r>
  <r>
    <n v="1"/>
    <n v="0"/>
    <x v="2"/>
    <n v="1"/>
    <s v="sirajahmed662king@gmail.comGoogle Prompting Essentials"/>
    <n v="1648"/>
    <s v="Siraj Ahmed"/>
    <s v="sirajahmed662king@gmail.com"/>
    <n v="7170203445415"/>
    <x v="10"/>
    <s v="prompting-essentials-google"/>
    <s v="Google"/>
    <s v="2025-09-04T14:37:05.286Z"/>
    <s v="2025-09-04T14:48:50.337Z"/>
    <n v="0"/>
    <n v="4"/>
    <x v="0"/>
    <s v="No"/>
    <s v="akepb-hunza-male-y3dkd"/>
    <s v="AKEPB - Hunza (Male)"/>
    <m/>
    <m/>
    <s v="2025-08-02T16:52:10.000Z"/>
    <s v="https://www.coursera.org/account/accomplishments/specialization/GQN6F10WSNFI"/>
    <x v="0"/>
    <x v="0"/>
    <x v="0"/>
    <s v="+923461180516"/>
    <n v="7170203445415"/>
    <d v="2008-07-13T00:00:00"/>
    <x v="8"/>
    <x v="44"/>
    <s v="Gharabarass"/>
    <x v="0"/>
    <s v="Single"/>
    <x v="1"/>
    <x v="0"/>
    <s v="Advanced technical or soft skills training"/>
    <x v="1"/>
    <x v="2"/>
  </r>
  <r>
    <n v="1"/>
    <n v="0"/>
    <x v="0"/>
    <n v="1"/>
    <s v="sajilaessa4@gmail.comGoogle Digital Marketing &amp; E-commerce"/>
    <n v="1649"/>
    <s v="Sajila bano"/>
    <s v="sajilaessa4@gmail.com"/>
    <n v="7140305768400"/>
    <x v="7"/>
    <s v="google-digital-marketing-ecommerce"/>
    <s v="Google"/>
    <s v="2025-07-15T11:46:22.310Z"/>
    <s v="2025-10-26T11:51:58.979Z"/>
    <n v="0"/>
    <n v="8"/>
    <x v="0"/>
    <s v="No"/>
    <s v="akepb-gupis-yasin-female-0ybr0"/>
    <s v="AKEPB - Gupis Yasin (Female)"/>
    <m/>
    <m/>
    <s v="2025-09-02T01:17:48.000Z"/>
    <s v="https://www.coursera.org/account/accomplishments/specialization/7V4VZ141DCAP"/>
    <x v="0"/>
    <x v="0"/>
    <x v="0"/>
    <s v="+923555348708"/>
    <n v="7140305768400"/>
    <d v="1997-09-25T00:00:00"/>
    <x v="2"/>
    <x v="42"/>
    <s v="Jk#1 Umalset"/>
    <x v="1"/>
    <s v="Married"/>
    <x v="5"/>
    <x v="0"/>
    <s v="Job referrals or placement support"/>
    <x v="0"/>
    <x v="0"/>
  </r>
  <r>
    <n v="1"/>
    <n v="0"/>
    <x v="0"/>
    <n v="1"/>
    <s v="neelamtabassum15@gmail.comGoogle Digital Marketing &amp; E-commerce"/>
    <n v="1650"/>
    <s v="Neelam Tabassum"/>
    <s v="neelamtabassum15@gmail.com"/>
    <n v="1520237157940"/>
    <x v="7"/>
    <s v="google-digital-marketing-ecommerce"/>
    <s v="Google"/>
    <s v="2025-07-16T16:17:35.152Z"/>
    <s v="2025-11-03T11:56:05.595Z"/>
    <n v="5"/>
    <n v="8"/>
    <x v="0"/>
    <s v="No"/>
    <s v="akepb-upper-chitral-female-v8f6g"/>
    <s v="AKEPB - Upper Chitral (Female)"/>
    <m/>
    <s v="uN1jO"/>
    <s v="2025-07-25T18:36:54.000Z"/>
    <m/>
    <x v="0"/>
    <x v="5"/>
    <x v="2"/>
    <s v="+923489757685"/>
    <n v="1520237157940"/>
    <d v="1998-04-04T00:00:00"/>
    <x v="7"/>
    <x v="37"/>
    <s v="Booni kruijunali "/>
    <x v="1"/>
    <s v="Single"/>
    <x v="5"/>
    <x v="0"/>
    <s v="Entrepreneurship support and mentoring"/>
    <x v="0"/>
    <x v="0"/>
  </r>
  <r>
    <n v="1"/>
    <n v="0"/>
    <x v="0"/>
    <n v="1"/>
    <s v="ranafaheem7777@gmail.comGoogle Project Management"/>
    <n v="1651"/>
    <s v="Faheem Kamal Rana"/>
    <s v="ranafaheem7777@gmail.com"/>
    <n v="7140244201639"/>
    <x v="0"/>
    <s v="google-project-management"/>
    <s v="Google"/>
    <s v="2025-07-10T14:28:29.224Z"/>
    <s v="2025-10-04T09:37:15.273Z"/>
    <n v="3"/>
    <n v="7"/>
    <x v="0"/>
    <s v="No"/>
    <s v="akepb-ishkoman-punial-male-f97ix"/>
    <s v="AKEPB - Ishkoman Punial (Male)"/>
    <s v="Google Career Certificates Scholarship Program "/>
    <s v="sCvtf"/>
    <s v="2025-09-08T11:06:13.000Z"/>
    <s v="https://www.coursera.org/account/accomplishments/specialization/UMP1XQXS7P7F"/>
    <x v="0"/>
    <x v="21"/>
    <x v="4"/>
    <s v="+923120585096"/>
    <n v="7140244201639"/>
    <d v="1999-03-18T00:00:00"/>
    <x v="3"/>
    <x v="27"/>
    <s v="Rahimabad Jamat Khana Sherqilla"/>
    <x v="0"/>
    <s v="Single"/>
    <x v="2"/>
    <x v="5"/>
    <s v="Job referrals or placement support"/>
    <x v="0"/>
    <x v="1"/>
  </r>
  <r>
    <n v="0"/>
    <n v="0"/>
    <x v="1"/>
    <n v="0"/>
    <s v="saleema.mis@gmail.comGoogle Project Management"/>
    <n v="1652"/>
    <s v="Salima Kassem"/>
    <s v="saleema.mis@gmail.com"/>
    <n v="4220180765566"/>
    <x v="0"/>
    <s v="google-project-management"/>
    <s v="Google"/>
    <s v="2025-07-23T12:15:52.323Z"/>
    <m/>
    <n v="0"/>
    <n v="7"/>
    <x v="0"/>
    <s v="No"/>
    <s v="akepb-southern-female-abvoo"/>
    <s v="AKEPB - Southern (Female)"/>
    <s v="Google Career Certificates Scholarship Program "/>
    <m/>
    <s v="2025-08-23T08:20:56.000Z"/>
    <m/>
    <x v="0"/>
    <x v="0"/>
    <x v="0"/>
    <s v="+923441517666"/>
    <n v="4220180765566"/>
    <d v="1991-11-22T00:00:00"/>
    <x v="6"/>
    <x v="20"/>
    <s v="Rahimabad"/>
    <x v="1"/>
    <s v="Married"/>
    <x v="5"/>
    <x v="6"/>
    <s v="Job referrals or placement support"/>
    <x v="0"/>
    <x v="1"/>
  </r>
  <r>
    <n v="1"/>
    <n v="0"/>
    <x v="0"/>
    <n v="1"/>
    <s v="abdul.nasir@fhapk.orgGoogle Project Management"/>
    <n v="1653"/>
    <s v="Abdul Nasir"/>
    <s v="abdul.nasir@fhapk.org"/>
    <n v="1520262478697"/>
    <x v="0"/>
    <s v="google-project-management"/>
    <s v="Google"/>
    <s v="2025-07-12T03:50:17.194Z"/>
    <s v="2025-10-29T07:48:06.421Z"/>
    <n v="0"/>
    <n v="7"/>
    <x v="0"/>
    <s v="No"/>
    <s v="akepb-upper-chitral-male-c5jhi"/>
    <s v="AKEPB - Upper Chitral (Male)"/>
    <s v="Google Career Certificates Scholarship Program "/>
    <s v="uN1jO"/>
    <s v="2025-10-26T13:53:51.000Z"/>
    <s v="https://www.coursera.org/account/accomplishments/specialization/2OYWQXLC3E0A"/>
    <x v="0"/>
    <x v="0"/>
    <x v="0"/>
    <s v="+923009327111"/>
    <n v="1520262478697"/>
    <d v="1988-04-08T00:00:00"/>
    <x v="7"/>
    <x v="37"/>
    <s v="Center JK Booni"/>
    <x v="0"/>
    <s v="Married"/>
    <x v="2"/>
    <x v="5"/>
    <s v="Access to competitions with cash prizes or recognition"/>
    <x v="4"/>
    <x v="0"/>
  </r>
  <r>
    <n v="1"/>
    <n v="0"/>
    <x v="0"/>
    <n v="1"/>
    <s v="reemaamir89@gmail.comGoogle Cybersecurity"/>
    <n v="1654"/>
    <s v="Reema"/>
    <s v="reemaamir89@gmail.com"/>
    <n v="7140205327788"/>
    <x v="2"/>
    <s v="google-cybersecurity"/>
    <s v="Google"/>
    <s v="2025-07-11T02:25:13.318Z"/>
    <s v="2025-08-07T23:08:53.302Z"/>
    <n v="0"/>
    <n v="9"/>
    <x v="0"/>
    <s v="No"/>
    <s v="akepb-ishkoman-punial-female-2u5yl"/>
    <s v="AKEPB - Ishkoman Punial (Female)"/>
    <s v="Google Career Certificates Scholarship Program "/>
    <s v="uN1jO"/>
    <s v="2025-10-11T06:15:03.000Z"/>
    <s v="https://www.coursera.org/account/accomplishments/specialization/YI61Y7OL7P6L"/>
    <x v="0"/>
    <x v="0"/>
    <x v="0"/>
    <s v="+923169048285"/>
    <n v="7140205327788"/>
    <d v="2000-06-10T00:00:00"/>
    <x v="3"/>
    <x v="10"/>
    <s v="Silpi jk 1"/>
    <x v="1"/>
    <s v="Married"/>
    <x v="5"/>
    <x v="0"/>
    <s v="Job referrals or placement support"/>
    <x v="1"/>
    <x v="1"/>
  </r>
  <r>
    <n v="1"/>
    <n v="0"/>
    <x v="2"/>
    <n v="1"/>
    <s v="iqraali441@gmail.comGoogle Prompting Essentials"/>
    <n v="1655"/>
    <s v="Iqra Khowaja"/>
    <s v="iqraali441@gmail.com"/>
    <n v="4130367725424"/>
    <x v="10"/>
    <s v="prompting-essentials-google"/>
    <s v="Google"/>
    <s v="2025-07-10T11:13:58.762Z"/>
    <m/>
    <n v="0"/>
    <n v="4"/>
    <x v="0"/>
    <s v="No"/>
    <s v="akepb-southern-female-abvoo"/>
    <s v="AKEPB - Southern (Female)"/>
    <s v="Google Career Certificates Scholarship Program "/>
    <m/>
    <s v="2025-08-01T11:57:23.000Z"/>
    <s v="https://www.coursera.org/account/accomplishments/specialization/7544IP836W7R"/>
    <x v="0"/>
    <x v="0"/>
    <x v="0"/>
    <s v="+923363631769"/>
    <n v="4130367725424"/>
    <d v="1999-03-02T00:00:00"/>
    <x v="6"/>
    <x v="21"/>
    <s v="Clifton"/>
    <x v="1"/>
    <s v="Single"/>
    <x v="2"/>
    <x v="8"/>
    <s v="Entrepreneurship support and mentoring"/>
    <x v="0"/>
    <x v="1"/>
  </r>
  <r>
    <n v="1"/>
    <n v="0"/>
    <x v="0"/>
    <n v="1"/>
    <s v="Inam.hussain51@gmail.comGoogle Digital Marketing &amp; E-commerce"/>
    <n v="1656"/>
    <s v="Syed inam husssain"/>
    <s v="Inam.hussain51@gmail.com"/>
    <n v="7140273032715"/>
    <x v="7"/>
    <s v="google-digital-marketing-ecommerce"/>
    <s v="Google"/>
    <s v="2025-07-10T11:43:44.395Z"/>
    <s v="2025-11-04T07:42:08.558Z"/>
    <n v="3"/>
    <n v="8"/>
    <x v="0"/>
    <s v="No"/>
    <s v="akepb-ishkoman-punial-male-f97ix"/>
    <s v="AKEPB - Ishkoman Punial (Male)"/>
    <m/>
    <s v="RhYZc"/>
    <s v="2025-08-07T10:55:59.000Z"/>
    <m/>
    <x v="0"/>
    <x v="18"/>
    <x v="6"/>
    <s v="+923441094894"/>
    <n v="7140273032715"/>
    <d v="1992-05-04T00:00:00"/>
    <x v="3"/>
    <x v="5"/>
    <s v="kochdeh JK 1"/>
    <x v="0"/>
    <s v="Married"/>
    <x v="5"/>
    <x v="1"/>
    <s v="Advanced technical or soft skills training"/>
    <x v="0"/>
    <x v="1"/>
  </r>
  <r>
    <n v="1"/>
    <n v="0"/>
    <x v="0"/>
    <n v="1"/>
    <s v="rukhsanabarcha@gmail.comGoogle Project Management"/>
    <n v="1657"/>
    <s v="Rukhsana Shahen"/>
    <s v="rukhsanabarcha@gmail.com"/>
    <n v="7150271688940"/>
    <x v="0"/>
    <s v="google-project-management"/>
    <s v="Google"/>
    <s v="2025-10-13T15:09:14.101Z"/>
    <s v="2025-10-13T15:10:17.879Z"/>
    <n v="0"/>
    <n v="7"/>
    <x v="0"/>
    <s v="No"/>
    <s v="akepb-hunza-female-7t9is"/>
    <s v="AKEPB - Hunza (Female)"/>
    <s v="Google Career Certificates Scholarship Program "/>
    <s v="SSJYx"/>
    <s v="2025-07-18T12:42:06.000Z"/>
    <s v="https://www.coursera.org/account/accomplishments/specialization/CXZRCZUN9PYM"/>
    <x v="0"/>
    <x v="0"/>
    <x v="0"/>
    <s v="+923554469940"/>
    <n v="7150271688940"/>
    <d v="2003-01-11T00:00:00"/>
    <x v="8"/>
    <x v="40"/>
    <s v="Central jamat khana hassanabad Hunza"/>
    <x v="1"/>
    <s v="Single"/>
    <x v="1"/>
    <x v="2"/>
    <s v="Support My Family members for Upskilling"/>
    <x v="1"/>
    <x v="1"/>
  </r>
  <r>
    <n v="1"/>
    <n v="0"/>
    <x v="3"/>
    <n v="1"/>
    <s v="hunarbaig8@gmail.comGoogle Project Management"/>
    <n v="1658"/>
    <s v="Hunar Baig"/>
    <s v="hunarbaig8@gmail.com"/>
    <n v="7170303426979"/>
    <x v="0"/>
    <s v="google-project-management"/>
    <s v="Google"/>
    <s v="2025-07-25T11:11:19.425Z"/>
    <s v="2025-07-28T07:55:35.796Z"/>
    <n v="0"/>
    <n v="7"/>
    <x v="0"/>
    <s v="No"/>
    <s v="akepb-hunza-male-y3dkd"/>
    <s v="AKEPB - Hunza (Male)"/>
    <m/>
    <s v="uN1jO"/>
    <s v="2025-10-27T02:44:48.000Z"/>
    <s v="https://www.coursera.org/account/accomplishments/specialization/1RGZRYRV8XJZ"/>
    <x v="0"/>
    <x v="0"/>
    <x v="0"/>
    <s v="+923555784280"/>
    <n v="7170303426979"/>
    <d v="1999-01-10T00:00:00"/>
    <x v="8"/>
    <x v="41"/>
    <s v="Aminabad shimshal"/>
    <x v="0"/>
    <s v="Married"/>
    <x v="0"/>
    <x v="0"/>
    <s v="Entrepreneurship support and mentoring"/>
    <x v="0"/>
    <x v="1"/>
  </r>
  <r>
    <n v="1"/>
    <n v="0"/>
    <x v="2"/>
    <n v="1"/>
    <s v="alisba.01234ali@gmail.comGoogle Data Analytics"/>
    <n v="1659"/>
    <s v="Aliyar Khan"/>
    <s v="alisba.01234ali@gmail.com"/>
    <n v="7140137536111"/>
    <x v="1"/>
    <s v="google-data-analytics"/>
    <s v="Google"/>
    <s v="2025-10-20T18:44:16.467Z"/>
    <s v="2025-10-30T10:46:13.138Z"/>
    <n v="1"/>
    <n v="9"/>
    <x v="0"/>
    <s v="No"/>
    <s v="akepb-gupis-yasin-male-pgsfi"/>
    <s v="AKEPB - Gupis Yasin (Male)"/>
    <m/>
    <m/>
    <s v="2025-07-25T01:14:58.000Z"/>
    <s v="https://www.coursera.org/account/accomplishments/specialization/X8WTQZ4UC4SA"/>
    <x v="0"/>
    <x v="2"/>
    <x v="1"/>
    <s v="+923555059085"/>
    <n v="7140137536111"/>
    <d v="1996-10-06T00:00:00"/>
    <x v="2"/>
    <x v="45"/>
    <s v="Central JK pingal "/>
    <x v="0"/>
    <s v="Single"/>
    <x v="3"/>
    <x v="4"/>
    <s v="Entrepreneurship support and mentoring"/>
    <x v="0"/>
    <x v="0"/>
  </r>
  <r>
    <n v="1"/>
    <n v="0"/>
    <x v="2"/>
    <n v="1"/>
    <s v="aslamkhan.emp256364@gmail.comGoogle Cybersecurity"/>
    <n v="1660"/>
    <s v="Muhammad Aslam"/>
    <s v="aslamkhan.emp256364@gmail.com"/>
    <n v="7140115353311"/>
    <x v="2"/>
    <s v="google-cybersecurity"/>
    <s v="Google"/>
    <s v="2025-07-10T12:45:03.292Z"/>
    <s v="2025-07-30T00:27:41.962Z"/>
    <n v="1"/>
    <n v="9"/>
    <x v="0"/>
    <s v="No"/>
    <s v="akepb-gupis-yasin-male-pgsfi"/>
    <s v="AKEPB - Gupis Yasin (Male)"/>
    <s v="Google Career Certificates Scholarship Program "/>
    <m/>
    <s v="2025-10-25T08:29:13.000Z"/>
    <s v="https://www.coursera.org/account/accomplishments/specialization/KXVGYJATS1W3"/>
    <x v="0"/>
    <x v="2"/>
    <x v="1"/>
    <s v="+923554545536"/>
    <n v="7140115353311"/>
    <d v="1997-10-15T00:00:00"/>
    <x v="2"/>
    <x v="48"/>
    <s v="JK 3 Teru Bala"/>
    <x v="0"/>
    <s v="Single"/>
    <x v="2"/>
    <x v="0"/>
    <s v="Entrepreneurship support and mentoring"/>
    <x v="0"/>
    <x v="0"/>
  </r>
  <r>
    <n v="1"/>
    <n v="0"/>
    <x v="0"/>
    <n v="1"/>
    <s v="nr09031@st.habib.edu.pkGoogle Cybersecurity"/>
    <n v="1661"/>
    <s v="Nabeeha Rehman"/>
    <s v="nr09031@st.habib.edu.pk"/>
    <n v="4210196283652"/>
    <x v="2"/>
    <s v="google-cybersecurity"/>
    <s v="Google"/>
    <s v="2025-07-11T13:42:12.779Z"/>
    <s v="2025-07-31T15:17:24.065Z"/>
    <n v="0"/>
    <n v="9"/>
    <x v="0"/>
    <s v="No"/>
    <s v="akepb-southern-female-abvoo"/>
    <s v="AKEPB - Southern (Female)"/>
    <s v="Google Career Certificates Scholarship Program "/>
    <s v="IUBqF"/>
    <s v="2025-10-27T05:44:01.000Z"/>
    <s v="https://www.coursera.org/account/accomplishments/specialization/RNXY2B4F8DXS"/>
    <x v="0"/>
    <x v="0"/>
    <x v="0"/>
    <s v="+923332342087"/>
    <n v="4210196283652"/>
    <d v="2004-02-07T00:00:00"/>
    <x v="6"/>
    <x v="20"/>
    <s v="Nizari"/>
    <x v="1"/>
    <s v="Single"/>
    <x v="1"/>
    <x v="8"/>
    <s v="While this will assist me in future job/internship placements, I want to complete this course to work on my final year project for which a plan to make a smart solution for an NGO to digitilize their operations and make their system safe and protected. "/>
    <x v="1"/>
    <x v="2"/>
  </r>
  <r>
    <n v="1"/>
    <n v="0"/>
    <x v="0"/>
    <n v="1"/>
    <s v="maimonakhan24@gmail.comGoogle Project Management"/>
    <n v="1662"/>
    <s v="Maimona Sherullah"/>
    <s v="maimonakhan24@gmail.com"/>
    <n v="7140212486482"/>
    <x v="0"/>
    <s v="google-project-management"/>
    <s v="Google"/>
    <s v="2025-09-10T05:22:06.627Z"/>
    <s v="2025-09-10T05:33:20.820Z"/>
    <n v="0"/>
    <n v="7"/>
    <x v="0"/>
    <s v="No"/>
    <s v="akepb-ishkoman-punial-female-2u5yl"/>
    <s v="AKEPB - Ishkoman Punial (Female)"/>
    <s v="Google Career Certificates Scholarship Program "/>
    <m/>
    <s v="2025-08-10T00:22:47.000Z"/>
    <s v="https://www.coursera.org/account/accomplishments/specialization/TEY4ZE853TDI"/>
    <x v="0"/>
    <x v="0"/>
    <x v="0"/>
    <s v="+923115673782"/>
    <n v="7140212486482"/>
    <d v="1992-01-01T00:00:00"/>
    <x v="3"/>
    <x v="5"/>
    <s v="Kouchdeh 1"/>
    <x v="1"/>
    <s v="Married"/>
    <x v="5"/>
    <x v="6"/>
    <s v="Support My Family members for Upskilling"/>
    <x v="0"/>
    <x v="0"/>
  </r>
  <r>
    <n v="1"/>
    <n v="0"/>
    <x v="2"/>
    <n v="1"/>
    <s v="tufaildurani13@gmail.comGoogle UX Design"/>
    <n v="1663"/>
    <s v="Tufail Ahmed"/>
    <s v="tufaildurani13@gmail.com"/>
    <n v="7140303524619"/>
    <x v="9"/>
    <s v="google-ux-design"/>
    <s v="Google"/>
    <s v="2025-07-30T12:09:10.609Z"/>
    <s v="2025-10-05T07:01:55.178Z"/>
    <n v="1"/>
    <n v="8"/>
    <x v="0"/>
    <s v="No"/>
    <s v="akepb-gilgit-i-male-mcigl"/>
    <s v="AKEPB - Gilgit I (Male)"/>
    <m/>
    <s v="CItQs"/>
    <s v="2025-07-17T20:16:59.000Z"/>
    <s v="https://www.coursera.org/account/accomplishments/specialization/HIHQZOXIH77R"/>
    <x v="0"/>
    <x v="11"/>
    <x v="1"/>
    <s v="+923555665388"/>
    <n v="7140303524619"/>
    <d v="2004-05-12T00:00:00"/>
    <x v="0"/>
    <x v="0"/>
    <s v="MCJK"/>
    <x v="0"/>
    <s v="Single"/>
    <x v="1"/>
    <x v="5"/>
    <s v="Entrepreneurship support and mentoring"/>
    <x v="1"/>
    <x v="2"/>
  </r>
  <r>
    <n v="0"/>
    <n v="1"/>
    <x v="1"/>
    <n v="0"/>
    <s v="raunaq.inayat@gmail.comGoogle AI Essentials"/>
    <n v="1664"/>
    <s v="Raunaq Inayat"/>
    <s v="raunaq.inayat@gmail.com"/>
    <n v="4210115526768"/>
    <x v="3"/>
    <s v="ai-essentials-google"/>
    <s v="Google"/>
    <s v="2025-10-30T06:35:42.977Z"/>
    <s v="2025-10-31T13:27:22.303Z"/>
    <n v="1"/>
    <n v="5"/>
    <x v="0"/>
    <s v="No"/>
    <s v="akepb-southern-female-abvoo"/>
    <s v="AKEPB - Southern (Female)"/>
    <m/>
    <m/>
    <m/>
    <m/>
    <x v="0"/>
    <x v="4"/>
    <x v="1"/>
    <s v="+923333756676"/>
    <n v="4210115526768"/>
    <d v="1982-01-20T00:00:00"/>
    <x v="6"/>
    <x v="20"/>
    <s v="Karimabad "/>
    <x v="1"/>
    <s v="Married"/>
    <x v="5"/>
    <x v="5"/>
    <s v="Support My Family members for Upskilling"/>
    <x v="4"/>
    <x v="0"/>
  </r>
  <r>
    <n v="1"/>
    <n v="0"/>
    <x v="0"/>
    <n v="1"/>
    <s v="khonaamir02@gmail.comGoogle Data Analytics"/>
    <n v="1665"/>
    <s v="Aamir khan"/>
    <s v="khonaamir02@gmail.com"/>
    <n v="7150277181777"/>
    <x v="1"/>
    <s v="google-data-analytics"/>
    <s v="Google"/>
    <s v="2025-08-13T04:25:55.712Z"/>
    <s v="2025-08-13T20:13:23.612Z"/>
    <n v="0"/>
    <n v="9"/>
    <x v="0"/>
    <s v="No"/>
    <s v="akepb-hunza-male-y3dkd"/>
    <s v="AKEPB - Hunza (Male)"/>
    <s v="Google Career Certificates Scholarship Program "/>
    <m/>
    <m/>
    <m/>
    <x v="0"/>
    <x v="0"/>
    <x v="0"/>
    <s v="+923445927825"/>
    <n v="7150277181777"/>
    <d v="1992-09-19T00:00:00"/>
    <x v="8"/>
    <x v="46"/>
    <s v="Hussaini "/>
    <x v="0"/>
    <s v="Married"/>
    <x v="5"/>
    <x v="2"/>
    <s v="Entrepreneurship support and mentoring"/>
    <x v="0"/>
    <x v="0"/>
  </r>
  <r>
    <n v="1"/>
    <n v="0"/>
    <x v="0"/>
    <n v="1"/>
    <s v="neetuu068@gmail.comGoogle Data Analytics"/>
    <n v="1666"/>
    <s v="Aneeta Aslam"/>
    <s v="neetuu068@gmail.com"/>
    <n v="7170205654090"/>
    <x v="1"/>
    <s v="google-data-analytics"/>
    <s v="Google"/>
    <s v="2025-10-21T07:27:11.880Z"/>
    <m/>
    <n v="0"/>
    <n v="9"/>
    <x v="0"/>
    <s v="No"/>
    <s v="akepb-hunza-female-7t9is"/>
    <s v="AKEPB - Hunza (Female)"/>
    <m/>
    <m/>
    <m/>
    <m/>
    <x v="0"/>
    <x v="0"/>
    <x v="0"/>
    <s v="+923437573045"/>
    <n v="7170205654090"/>
    <d v="2000-10-03T00:00:00"/>
    <x v="8"/>
    <x v="44"/>
    <s v="Barashall J.K Karimabad "/>
    <x v="1"/>
    <s v="Single"/>
    <x v="5"/>
    <x v="7"/>
    <s v="Advanced technical or soft skills training"/>
    <x v="1"/>
    <x v="1"/>
  </r>
  <r>
    <n v="0"/>
    <n v="0"/>
    <x v="1"/>
    <n v="0"/>
    <s v="saleema.mis@gmail.comGoogle Prompting Essentials"/>
    <n v="1667"/>
    <s v="Salima Kassem"/>
    <s v="saleema.mis@gmail.com"/>
    <n v="4220180765566"/>
    <x v="10"/>
    <s v="prompting-essentials-google"/>
    <s v="Google"/>
    <s v="2025-07-23T12:16:37.746Z"/>
    <m/>
    <n v="0"/>
    <n v="4"/>
    <x v="0"/>
    <s v="No"/>
    <s v="akepb-southern-female-abvoo"/>
    <s v="AKEPB - Southern (Female)"/>
    <s v="Google Career Certificates Scholarship Program "/>
    <m/>
    <m/>
    <m/>
    <x v="0"/>
    <x v="0"/>
    <x v="0"/>
    <s v="+923441517666"/>
    <n v="4220180765566"/>
    <d v="1991-11-22T00:00:00"/>
    <x v="6"/>
    <x v="20"/>
    <s v="Rahimabad"/>
    <x v="1"/>
    <s v="Married"/>
    <x v="5"/>
    <x v="6"/>
    <s v="Job referrals or placement support"/>
    <x v="0"/>
    <x v="1"/>
  </r>
  <r>
    <n v="0"/>
    <n v="1"/>
    <x v="1"/>
    <n v="0"/>
    <s v="sumbreena89@gmail.comGoogle Cybersecurity"/>
    <n v="1668"/>
    <s v="Sambreena tahir"/>
    <s v="sumbreena89@gmail.com"/>
    <n v="7170205719800"/>
    <x v="2"/>
    <s v="google-cybersecurity"/>
    <s v="Google"/>
    <s v="2025-10-19T18:50:05.242Z"/>
    <s v="2025-10-19T18:57:09.328Z"/>
    <n v="0"/>
    <n v="9"/>
    <x v="0"/>
    <s v="No"/>
    <s v="akepb-southern-female-abvoo"/>
    <s v="AKEPB - Southern (Female)"/>
    <s v="Google Career Certificates Scholarship Program "/>
    <m/>
    <m/>
    <m/>
    <x v="0"/>
    <x v="0"/>
    <x v="0"/>
    <s v="+923410026781"/>
    <n v="7170205719800"/>
    <d v="2007-09-11T00:00:00"/>
    <x v="6"/>
    <x v="20"/>
    <s v="Karimabad karachi"/>
    <x v="1"/>
    <s v="Single"/>
    <x v="1"/>
    <x v="5"/>
    <s v="Advanced technical or soft skills training"/>
    <x v="1"/>
    <x v="2"/>
  </r>
  <r>
    <n v="1"/>
    <n v="0"/>
    <x v="2"/>
    <n v="1"/>
    <s v="basitalydasmndaq@gmail.comGoogle Cybersecurity"/>
    <n v="1669"/>
    <s v="Basit Ali"/>
    <s v="basitalydasmndaq@gmail.com"/>
    <n v="7140303624417"/>
    <x v="2"/>
    <s v="google-cybersecurity"/>
    <s v="Google"/>
    <s v="2025-09-10T07:57:01.039Z"/>
    <s v="2025-10-02T12:52:48.998Z"/>
    <n v="1"/>
    <n v="9"/>
    <x v="0"/>
    <s v="No"/>
    <s v="akepb-gupis-yasin-male-pgsfi"/>
    <s v="AKEPB - Gupis Yasin (Male)"/>
    <m/>
    <m/>
    <m/>
    <m/>
    <x v="0"/>
    <x v="2"/>
    <x v="1"/>
    <s v="+923169246601"/>
    <n v="7140303624417"/>
    <d v="2005-03-10T00:00:00"/>
    <x v="2"/>
    <x v="36"/>
    <s v="Yasin Khas JK 3"/>
    <x v="0"/>
    <s v="Single"/>
    <x v="1"/>
    <x v="4"/>
    <s v="Advanced technical or soft skills training"/>
    <x v="1"/>
    <x v="2"/>
  </r>
  <r>
    <n v="1"/>
    <n v="0"/>
    <x v="2"/>
    <n v="1"/>
    <s v="fakhraj713@gmail.comGoogle Cybersecurity"/>
    <n v="1670"/>
    <s v="Sher hussain Khan"/>
    <s v="fakhraj713@gmail.com"/>
    <n v="7140149493619"/>
    <x v="2"/>
    <s v="google-cybersecurity"/>
    <s v="Google"/>
    <s v="2025-07-20T07:11:25.941Z"/>
    <s v="2025-09-13T00:22:18.202Z"/>
    <n v="1"/>
    <n v="9"/>
    <x v="0"/>
    <s v="No"/>
    <s v="akepb-gupis-yasin-male-pgsfi"/>
    <s v="AKEPB - Gupis Yasin (Male)"/>
    <s v="Google Career Certificates Scholarship Program "/>
    <m/>
    <m/>
    <m/>
    <x v="0"/>
    <x v="2"/>
    <x v="1"/>
    <s v="+923554127612"/>
    <n v="7140149493619"/>
    <d v="1994-10-04T00:00:00"/>
    <x v="2"/>
    <x v="36"/>
    <s v="Bahachi "/>
    <x v="0"/>
    <s v="Married"/>
    <x v="2"/>
    <x v="0"/>
    <s v="Job referrals or placement support"/>
    <x v="0"/>
    <x v="0"/>
  </r>
  <r>
    <n v="0"/>
    <n v="0"/>
    <x v="1"/>
    <n v="0"/>
    <s v="alirazaa8861@gmail.comGoogle Data Analytics"/>
    <n v="1671"/>
    <s v="Ali Raza"/>
    <s v="alirazaa8861@gmail.com"/>
    <n v="7140240618243"/>
    <x v="1"/>
    <s v="google-data-analytics"/>
    <s v="Google"/>
    <s v="2025-07-24T07:28:17.607Z"/>
    <s v="2025-10-30T12:19:10.204Z"/>
    <n v="3"/>
    <n v="9"/>
    <x v="0"/>
    <s v="No"/>
    <s v="akepb-gilgit-i-male-mcigl"/>
    <s v="AKEPB - Gilgit I (Male)"/>
    <s v="Google Career Certificates Scholarship Program "/>
    <m/>
    <m/>
    <m/>
    <x v="0"/>
    <x v="13"/>
    <x v="6"/>
    <s v="+923555190280"/>
    <n v="7140240618243"/>
    <d v="1989-02-20T00:00:00"/>
    <x v="0"/>
    <x v="0"/>
    <s v="Karim Town"/>
    <x v="0"/>
    <s v="Single"/>
    <x v="2"/>
    <x v="6"/>
    <s v="Job referrals or placement support"/>
    <x v="0"/>
    <x v="0"/>
  </r>
  <r>
    <n v="1"/>
    <n v="0"/>
    <x v="0"/>
    <n v="1"/>
    <s v="ahmadhaseensher@gmail.comGoogle Cybersecurity"/>
    <n v="1672"/>
    <s v="Haseena"/>
    <s v="ahmadhaseensher@gmail.com"/>
    <n v="7140234158630"/>
    <x v="2"/>
    <s v="google-cybersecurity"/>
    <s v="Google"/>
    <s v="2025-08-01T07:54:01.929Z"/>
    <s v="2025-08-29T09:44:33.492Z"/>
    <n v="0"/>
    <n v="9"/>
    <x v="0"/>
    <s v="No"/>
    <s v="akepb-ishkoman-punial-female-2u5yl"/>
    <s v="AKEPB - Ishkoman Punial (Female)"/>
    <m/>
    <m/>
    <m/>
    <m/>
    <x v="0"/>
    <x v="0"/>
    <x v="0"/>
    <s v="+923555668756"/>
    <n v="7140234158630"/>
    <d v="1998-05-25T00:00:00"/>
    <x v="3"/>
    <x v="10"/>
    <s v="Silpi jk 1 "/>
    <x v="1"/>
    <s v="Single"/>
    <x v="3"/>
    <x v="4"/>
    <s v="Support My Family members for Upskilling"/>
    <x v="0"/>
    <x v="0"/>
  </r>
  <r>
    <n v="1"/>
    <n v="0"/>
    <x v="9"/>
    <n v="1"/>
    <s v="saleema.mis@gmail.comGoogle Digital Marketing &amp; E-commerce"/>
    <n v="1673"/>
    <s v="Salima Kassem"/>
    <s v="saleema.mis@gmail.com"/>
    <n v="4220180765566"/>
    <x v="7"/>
    <s v="google-digital-marketing-ecommerce"/>
    <s v="Google"/>
    <s v="2025-07-23T12:16:45.013Z"/>
    <m/>
    <n v="0"/>
    <n v="8"/>
    <x v="0"/>
    <s v="No"/>
    <s v="akepb-southern-female-abvoo"/>
    <s v="AKEPB - Southern (Female)"/>
    <s v="Google Career Certificates Scholarship Program "/>
    <m/>
    <m/>
    <m/>
    <x v="0"/>
    <x v="0"/>
    <x v="0"/>
    <s v="+923441517666"/>
    <n v="4220180765566"/>
    <d v="1991-11-22T00:00:00"/>
    <x v="6"/>
    <x v="20"/>
    <s v="Rahimabad"/>
    <x v="1"/>
    <s v="Married"/>
    <x v="5"/>
    <x v="6"/>
    <s v="Job referrals or placement support"/>
    <x v="0"/>
    <x v="1"/>
  </r>
  <r>
    <n v="1"/>
    <n v="0"/>
    <x v="0"/>
    <n v="1"/>
    <s v="saroshbudhwani96@gmail.comGoogle Advanced Data Analytics"/>
    <n v="1674"/>
    <s v="Sarosh Noorallah"/>
    <s v="saroshbudhwani96@gmail.com"/>
    <n v="4210102696036"/>
    <x v="5"/>
    <s v="google-advanced-data-analytics"/>
    <s v="Google"/>
    <s v="2025-08-07T13:55:36.751Z"/>
    <m/>
    <n v="0"/>
    <n v="8"/>
    <x v="0"/>
    <s v="No"/>
    <s v="akepb-southern-female-abvoo"/>
    <s v="AKEPB - Southern (Female)"/>
    <s v="Google Career Certificates Scholarship Program "/>
    <m/>
    <m/>
    <m/>
    <x v="0"/>
    <x v="0"/>
    <x v="0"/>
    <s v="+923472695559"/>
    <n v="4210102696036"/>
    <d v="1996-12-11T00:00:00"/>
    <x v="6"/>
    <x v="20"/>
    <s v="Karimabad "/>
    <x v="1"/>
    <s v="Engaged"/>
    <x v="2"/>
    <x v="1"/>
    <s v="Advanced technical or soft skills training"/>
    <x v="0"/>
    <x v="0"/>
  </r>
  <r>
    <n v="1"/>
    <n v="0"/>
    <x v="2"/>
    <n v="1"/>
    <s v="atiqa.rehmat55@gmail.comGoogle Data Analytics"/>
    <n v="1675"/>
    <s v="Atiqa Rehmat"/>
    <s v="atiqa.rehmat55@gmail.com"/>
    <n v="7140289955606"/>
    <x v="1"/>
    <s v="google-data-analytics"/>
    <s v="Google"/>
    <s v="2025-07-11T04:45:20.113Z"/>
    <m/>
    <n v="0"/>
    <n v="9"/>
    <x v="0"/>
    <s v="No"/>
    <s v="akepb-ishkoman-punial-female-2u5yl"/>
    <s v="AKEPB - Ishkoman Punial (Female)"/>
    <m/>
    <m/>
    <m/>
    <m/>
    <x v="0"/>
    <x v="0"/>
    <x v="0"/>
    <s v="+923161984569"/>
    <n v="7140289955606"/>
    <d v="1999-03-13T00:00:00"/>
    <x v="3"/>
    <x v="47"/>
    <s v="Thingsdass gulmuti jamat khana"/>
    <x v="1"/>
    <s v="Married"/>
    <x v="3"/>
    <x v="4"/>
    <s v="Entrepreneurship support and mentoring"/>
    <x v="0"/>
    <x v="1"/>
  </r>
  <r>
    <n v="1"/>
    <n v="0"/>
    <x v="0"/>
    <n v="1"/>
    <s v="ishratbushi@gmail.comGoogle Data Analytics"/>
    <n v="1676"/>
    <s v="ishrat fatima"/>
    <s v="ishratbushi@gmail.com"/>
    <n v="4250107642792"/>
    <x v="1"/>
    <s v="google-data-analytics"/>
    <s v="Google"/>
    <s v="2025-09-10T06:37:43.756Z"/>
    <s v="2025-09-21T11:42:07.183Z"/>
    <n v="0"/>
    <n v="8"/>
    <x v="0"/>
    <s v="No"/>
    <s v="akepb-ishkoman-punial-female-2u5yl"/>
    <s v="AKEPB - Ishkoman Punial (Female)"/>
    <m/>
    <m/>
    <m/>
    <m/>
    <x v="0"/>
    <x v="0"/>
    <x v="0"/>
    <s v="+923555650894"/>
    <n v="4250107642792"/>
    <d v="1999-06-05T00:00:00"/>
    <x v="3"/>
    <x v="47"/>
    <s v="Gurunjar pien "/>
    <x v="1"/>
    <s v="Married"/>
    <x v="3"/>
    <x v="0"/>
    <s v="Access to competitions with cash prizes or recognition"/>
    <x v="0"/>
    <x v="0"/>
  </r>
  <r>
    <n v="1"/>
    <n v="0"/>
    <x v="0"/>
    <n v="1"/>
    <s v="iqraalwani147@gmail.comGoogle Prompting Essentials"/>
    <n v="1677"/>
    <s v="Iqra Alwani"/>
    <s v="iqraalwani147@gmail.com"/>
    <n v="4210160218636"/>
    <x v="10"/>
    <s v="prompting-essentials-google"/>
    <s v="Google"/>
    <s v="2025-08-03T14:41:09.999Z"/>
    <s v="2025-09-21T15:16:26.243Z"/>
    <n v="1"/>
    <n v="4"/>
    <x v="0"/>
    <s v="No"/>
    <s v="akepb-southern-female-abvoo"/>
    <s v="AKEPB - Southern (Female)"/>
    <m/>
    <m/>
    <m/>
    <m/>
    <x v="0"/>
    <x v="9"/>
    <x v="3"/>
    <s v="+923122887023"/>
    <n v="4210160218636"/>
    <d v="1999-09-16T00:00:00"/>
    <x v="6"/>
    <x v="20"/>
    <s v="Karimabad"/>
    <x v="1"/>
    <s v="Single"/>
    <x v="2"/>
    <x v="6"/>
    <s v="Entrepreneurship support and mentoring"/>
    <x v="1"/>
    <x v="1"/>
  </r>
  <r>
    <n v="1"/>
    <n v="0"/>
    <x v="0"/>
    <n v="1"/>
    <s v="anilamehboob39@gmail.comGoogle Digital Marketing &amp; E-commerce"/>
    <n v="1678"/>
    <s v="Anila"/>
    <s v="anilamehboob39@gmail.com"/>
    <n v="7140113873968"/>
    <x v="7"/>
    <s v="google-digital-marketing-ecommerce"/>
    <s v="Google"/>
    <s v="2025-07-26T10:24:37.167Z"/>
    <s v="2025-08-01T15:35:13.685Z"/>
    <n v="0"/>
    <n v="8"/>
    <x v="0"/>
    <s v="No"/>
    <s v="akepb-gupis-yasin-female-0ybr0"/>
    <s v="AKEPB - Gupis Yasin (Female)"/>
    <m/>
    <m/>
    <m/>
    <m/>
    <x v="0"/>
    <x v="0"/>
    <x v="0"/>
    <s v="+923480233109"/>
    <n v="7140113873968"/>
    <d v="2006-02-20T00:00:00"/>
    <x v="2"/>
    <x v="9"/>
    <s v="Paykush "/>
    <x v="1"/>
    <s v="Single"/>
    <x v="1"/>
    <x v="0"/>
    <s v="Support My Family members for Upskilling"/>
    <x v="1"/>
    <x v="2"/>
  </r>
  <r>
    <n v="1"/>
    <n v="0"/>
    <x v="0"/>
    <n v="1"/>
    <s v="tahirat005@gmail.comGoogle UX Design"/>
    <n v="1679"/>
    <s v="Tahira Bano"/>
    <s v="tahirat005@gmail.com"/>
    <n v="7140195165172"/>
    <x v="9"/>
    <s v="google-ux-design"/>
    <s v="Google"/>
    <s v="2025-07-28T05:37:45.332Z"/>
    <s v="2025-11-03T09:26:27.488Z"/>
    <n v="0"/>
    <n v="8"/>
    <x v="0"/>
    <s v="No"/>
    <s v="akepb-ishkoman-punial-female-2u5yl"/>
    <s v="AKEPB - Ishkoman Punial (Female)"/>
    <s v="Google Career Certificates Scholarship Program "/>
    <m/>
    <m/>
    <m/>
    <x v="0"/>
    <x v="0"/>
    <x v="0"/>
    <s v="+923554280303"/>
    <n v="7140195165172"/>
    <d v="2002-03-03T00:00:00"/>
    <x v="3"/>
    <x v="10"/>
    <s v="Golodass jamat khana no 1"/>
    <x v="1"/>
    <s v="Single"/>
    <x v="3"/>
    <x v="0"/>
    <s v="Support My Family members for Upskilling"/>
    <x v="1"/>
    <x v="1"/>
  </r>
  <r>
    <n v="0"/>
    <n v="4"/>
    <x v="1"/>
    <n v="0"/>
    <s v="coolvirgo99@gmail.comGoogle UX Design"/>
    <n v="1680"/>
    <s v="Laila Lakhani"/>
    <s v="coolvirgo99@gmail.com"/>
    <n v="4210115680712"/>
    <x v="9"/>
    <s v="google-ux-design"/>
    <s v="Google"/>
    <s v="2025-10-11T07:11:09.355Z"/>
    <s v="2025-10-30T14:00:21.510Z"/>
    <n v="1"/>
    <n v="8"/>
    <x v="0"/>
    <s v="No"/>
    <s v="akepb-southern-female-abvoo"/>
    <s v="AKEPB - Southern (Female)"/>
    <s v="Google Career Certificates Scholarship Program "/>
    <m/>
    <m/>
    <m/>
    <x v="0"/>
    <x v="11"/>
    <x v="1"/>
    <s v="+923323416623"/>
    <n v="4210115680712"/>
    <d v="1977-09-06T00:00:00"/>
    <x v="6"/>
    <x v="20"/>
    <s v="Karimabad "/>
    <x v="1"/>
    <s v="Single"/>
    <x v="2"/>
    <x v="6"/>
    <s v="Advanced technical or soft skills training"/>
    <x v="3"/>
    <x v="1"/>
  </r>
  <r>
    <n v="1"/>
    <n v="0"/>
    <x v="3"/>
    <n v="1"/>
    <s v="cmabadin111@gmail.comGoogle Advanced Data Analytics"/>
    <n v="1681"/>
    <s v="seema jabeen"/>
    <s v="cmabadin111@gmail.com"/>
    <n v="7150403909628"/>
    <x v="5"/>
    <s v="google-advanced-data-analytics"/>
    <s v="Google"/>
    <s v="2025-07-15T07:46:51.624Z"/>
    <m/>
    <n v="0"/>
    <n v="8"/>
    <x v="0"/>
    <s v="No"/>
    <s v="akepb-hunza-female-7t9is"/>
    <s v="AKEPB - Hunza (Female)"/>
    <s v="Google Career Certificates Scholarship Program "/>
    <m/>
    <m/>
    <m/>
    <x v="0"/>
    <x v="0"/>
    <x v="0"/>
    <s v="+923555088481"/>
    <n v="7150403909628"/>
    <d v="1988-11-01T00:00:00"/>
    <x v="8"/>
    <x v="33"/>
    <s v="Hussainabad hunza"/>
    <x v="1"/>
    <s v="Single"/>
    <x v="5"/>
    <x v="4"/>
    <s v="Advanced technical or soft skills training"/>
    <x v="4"/>
    <x v="0"/>
  </r>
  <r>
    <n v="1"/>
    <n v="0"/>
    <x v="2"/>
    <n v="1"/>
    <s v="faryalfida70@gmail.comGoogle Digital Marketing &amp; E-commerce"/>
    <n v="1682"/>
    <s v="Faryal"/>
    <s v="faryalfida70@gmail.com"/>
    <n v="7140278890454"/>
    <x v="7"/>
    <s v="google-digital-marketing-ecommerce"/>
    <s v="Google"/>
    <s v="2025-07-15T07:13:43.927Z"/>
    <m/>
    <n v="0"/>
    <n v="8"/>
    <x v="0"/>
    <s v="No"/>
    <s v="akepb-ishkoman-punial-female-2u5yl"/>
    <s v="AKEPB - Ishkoman Punial (Female)"/>
    <s v="Google Career Certificates Scholarship Program "/>
    <m/>
    <m/>
    <m/>
    <x v="0"/>
    <x v="0"/>
    <x v="0"/>
    <s v="+923554742150"/>
    <n v="7140278890454"/>
    <d v="2000-07-20T00:00:00"/>
    <x v="3"/>
    <x v="10"/>
    <s v="Gahkuch center Jk"/>
    <x v="1"/>
    <s v="Single"/>
    <x v="5"/>
    <x v="1"/>
    <s v="Internship placements"/>
    <x v="1"/>
    <x v="1"/>
  </r>
  <r>
    <n v="1"/>
    <n v="0"/>
    <x v="3"/>
    <n v="1"/>
    <s v="alirazaa8861@gmail.comGoogle Project Management"/>
    <n v="1683"/>
    <s v="Ali Raza"/>
    <s v="alirazaa8861@gmail.com"/>
    <n v="7140240618243"/>
    <x v="0"/>
    <s v="google-project-management"/>
    <s v="Google"/>
    <s v="2025-07-24T07:29:01.860Z"/>
    <s v="2025-10-30T11:17:01.495Z"/>
    <n v="6"/>
    <n v="7"/>
    <x v="0"/>
    <s v="No"/>
    <s v="akepb-gilgit-i-male-mcigl"/>
    <s v="AKEPB - Gilgit I (Male)"/>
    <s v="Google Career Certificates Scholarship Program "/>
    <m/>
    <m/>
    <m/>
    <x v="0"/>
    <x v="19"/>
    <x v="7"/>
    <s v="+923555190280"/>
    <n v="7140240618243"/>
    <d v="1989-02-20T00:00:00"/>
    <x v="0"/>
    <x v="0"/>
    <s v="Karim Town"/>
    <x v="0"/>
    <s v="Single"/>
    <x v="2"/>
    <x v="6"/>
    <s v="Job referrals or placement support"/>
    <x v="0"/>
    <x v="0"/>
  </r>
  <r>
    <n v="1"/>
    <n v="0"/>
    <x v="0"/>
    <n v="1"/>
    <s v="arman.nabi313@gmail.comGoogle Digital Marketing &amp; E-commerce"/>
    <n v="1684"/>
    <s v="Meher Angaiz"/>
    <s v="arman.nabi313@gmail.com"/>
    <n v="7140405726092"/>
    <x v="7"/>
    <s v="google-digital-marketing-ecommerce"/>
    <s v="Google"/>
    <s v="2025-08-09T04:32:08.511Z"/>
    <m/>
    <n v="0"/>
    <n v="8"/>
    <x v="0"/>
    <s v="No"/>
    <s v="akepb-gilgit-i-female-10um4"/>
    <s v="AKEPB - Gilgit I (Female)"/>
    <m/>
    <m/>
    <m/>
    <m/>
    <x v="0"/>
    <x v="0"/>
    <x v="0"/>
    <s v="+923554812076"/>
    <n v="7140405726092"/>
    <d v="2004-01-01T00:00:00"/>
    <x v="0"/>
    <x v="0"/>
    <s v="Central jk gilgit "/>
    <x v="1"/>
    <s v="Single"/>
    <x v="1"/>
    <x v="4"/>
    <s v="Support My Family members for Upskilling"/>
    <x v="1"/>
    <x v="1"/>
  </r>
  <r>
    <n v="0"/>
    <n v="0"/>
    <x v="1"/>
    <n v="0"/>
    <s v="atiqrono19@gmail.comGoogle AI Essentials"/>
    <n v="1685"/>
    <s v="Atiqu Rehman"/>
    <s v="atiqrono19@gmail.com"/>
    <n v="7140303478001"/>
    <x v="3"/>
    <s v="ai-essentials-google"/>
    <s v="Google"/>
    <s v="2025-08-29T09:38:15.273Z"/>
    <s v="2025-09-02T10:36:52.711Z"/>
    <n v="1"/>
    <n v="5"/>
    <x v="0"/>
    <s v="No"/>
    <s v="akepb-gupis-yasin-male-pgsfi"/>
    <s v="AKEPB - Gupis Yasin (Male)"/>
    <m/>
    <m/>
    <m/>
    <m/>
    <x v="0"/>
    <x v="4"/>
    <x v="1"/>
    <s v="+923125483891"/>
    <n v="7140303478001"/>
    <d v="1995-01-07T00:00:00"/>
    <x v="2"/>
    <x v="9"/>
    <s v="Yasin proper jk 3"/>
    <x v="0"/>
    <s v="Single"/>
    <x v="2"/>
    <x v="2"/>
    <s v="Advanced technical or soft skills training"/>
    <x v="0"/>
    <x v="0"/>
  </r>
  <r>
    <n v="1"/>
    <n v="0"/>
    <x v="0"/>
    <n v="1"/>
    <s v="shahidasultana345@gmail.comGoogle Digital Marketing &amp; E-commerce"/>
    <n v="1686"/>
    <s v="Shahida sultana"/>
    <s v="shahidasultana345@gmail.com"/>
    <n v="7140405704732"/>
    <x v="7"/>
    <s v="google-digital-marketing-ecommerce"/>
    <s v="Google"/>
    <s v="2025-07-10T11:24:15.417Z"/>
    <s v="2025-11-04T08:34:59.014Z"/>
    <n v="2"/>
    <n v="7"/>
    <x v="0"/>
    <s v="No"/>
    <s v="akepb-ishkoman-punial-female-2u5yl"/>
    <s v="AKEPB - Ishkoman Punial (Female)"/>
    <s v="Google Career Certificates Scholarship Program "/>
    <m/>
    <m/>
    <m/>
    <x v="0"/>
    <x v="16"/>
    <x v="3"/>
    <s v="+923119825434"/>
    <n v="7140405704732"/>
    <d v="1994-05-07T00:00:00"/>
    <x v="3"/>
    <x v="5"/>
    <s v="Pakora pine j.k #3"/>
    <x v="1"/>
    <s v="Married"/>
    <x v="6"/>
    <x v="2"/>
    <s v="Entrepreneurship support and mentoring"/>
    <x v="0"/>
    <x v="0"/>
  </r>
  <r>
    <n v="1"/>
    <n v="0"/>
    <x v="0"/>
    <n v="1"/>
    <s v="shaizasher@gmail.comGoogle Project Management"/>
    <n v="1687"/>
    <s v="Shazia"/>
    <s v="shaizasher@gmail.com"/>
    <n v="7140405742008"/>
    <x v="0"/>
    <s v="google-project-management"/>
    <s v="Google"/>
    <s v="2025-07-12T18:53:18.248Z"/>
    <s v="2025-11-04T08:13:23.280Z"/>
    <n v="2"/>
    <n v="6"/>
    <x v="0"/>
    <s v="No"/>
    <s v="akepb-gupis-yasin-female-0ybr0"/>
    <s v="AKEPB - Gupis Yasin (Female)"/>
    <s v="Google Career Certificates Scholarship Program "/>
    <m/>
    <m/>
    <m/>
    <x v="0"/>
    <x v="13"/>
    <x v="6"/>
    <s v="+923179015214"/>
    <n v="7140405742008"/>
    <d v="1999-03-01T00:00:00"/>
    <x v="2"/>
    <x v="36"/>
    <s v="Current JK is sumal muala abad Gupis "/>
    <x v="1"/>
    <s v="Married"/>
    <x v="5"/>
    <x v="0"/>
    <s v="Advanced technical or soft skills training"/>
    <x v="0"/>
    <x v="1"/>
  </r>
  <r>
    <n v="1"/>
    <n v="0"/>
    <x v="0"/>
    <n v="1"/>
    <s v="sadiabano0407@gmail.comGoogle Digital Marketing &amp; E-commerce"/>
    <n v="1688"/>
    <s v="Sadia bano"/>
    <s v="sadiabano0407@gmail.com"/>
    <n v="7140268865058"/>
    <x v="7"/>
    <s v="google-digital-marketing-ecommerce"/>
    <s v="Google"/>
    <s v="2025-08-16T09:25:24.551Z"/>
    <s v="2025-08-16T09:27:11.318Z"/>
    <n v="0"/>
    <n v="8"/>
    <x v="0"/>
    <s v="No"/>
    <s v="akepb-ishkoman-punial-female-2u5yl"/>
    <s v="AKEPB - Ishkoman Punial (Female)"/>
    <m/>
    <m/>
    <m/>
    <m/>
    <x v="0"/>
    <x v="0"/>
    <x v="0"/>
    <s v="+923145441913"/>
    <n v="7140268865058"/>
    <d v="1997-06-01T00:00:00"/>
    <x v="3"/>
    <x v="47"/>
    <s v="Khutum jk 2"/>
    <x v="1"/>
    <s v="Single"/>
    <x v="5"/>
    <x v="0"/>
    <s v="Advanced technical or soft skills training"/>
    <x v="0"/>
    <x v="0"/>
  </r>
  <r>
    <n v="0"/>
    <n v="2"/>
    <x v="1"/>
    <n v="0"/>
    <s v="Dkazad377@gmail.comGoogle Data Analytics"/>
    <n v="1689"/>
    <s v="Dildar Ali"/>
    <s v="Dkazad377@gmail.com"/>
    <n v="7140303609163"/>
    <x v="1"/>
    <s v="google-data-analytics"/>
    <s v="Google"/>
    <s v="2025-10-27T05:04:17.206Z"/>
    <s v="2025-11-03T05:30:49.006Z"/>
    <n v="6"/>
    <n v="9"/>
    <x v="0"/>
    <s v="No"/>
    <s v="akepb-gupis-yasin-male-pgsfi"/>
    <s v="AKEPB - Gupis Yasin (Male)"/>
    <m/>
    <m/>
    <m/>
    <m/>
    <x v="0"/>
    <x v="8"/>
    <x v="2"/>
    <s v="+923555973300"/>
    <n v="7140303609163"/>
    <d v="1999-11-25T00:00:00"/>
    <x v="0"/>
    <x v="9"/>
    <s v="JK 4 Barkolti"/>
    <x v="0"/>
    <s v="Married"/>
    <x v="5"/>
    <x v="1"/>
    <s v="Entrepreneurship support and mentoring"/>
    <x v="0"/>
    <x v="2"/>
  </r>
  <r>
    <n v="1"/>
    <n v="0"/>
    <x v="2"/>
    <n v="1"/>
    <s v="arfanashaheen200@gmail.comGoogle Data Analytics"/>
    <n v="1690"/>
    <s v="Arfana Shaheen"/>
    <s v="arfanashaheen200@gmail.com"/>
    <n v="7140158390710"/>
    <x v="1"/>
    <s v="google-data-analytics"/>
    <s v="Google"/>
    <s v="2025-09-12T11:48:38.466Z"/>
    <s v="2025-10-10T12:20:35.814Z"/>
    <n v="0"/>
    <n v="9"/>
    <x v="0"/>
    <s v="No"/>
    <s v="akepb-gupis-yasin-female-0ybr0"/>
    <s v="AKEPB - Gupis Yasin (Female)"/>
    <s v="Google Career Certificates Scholarship Program "/>
    <m/>
    <m/>
    <m/>
    <x v="0"/>
    <x v="0"/>
    <x v="0"/>
    <s v="+923554119045"/>
    <n v="7140158390710"/>
    <d v="2001-01-01T00:00:00"/>
    <x v="2"/>
    <x v="9"/>
    <s v="Gupis Rawoshan jk"/>
    <x v="1"/>
    <s v="Single"/>
    <x v="1"/>
    <x v="4"/>
    <s v="Job referrals or placement support"/>
    <x v="1"/>
    <x v="1"/>
  </r>
  <r>
    <n v="1"/>
    <n v="0"/>
    <x v="0"/>
    <n v="1"/>
    <s v="Khaliyaasghar69@gmail.comGoogle Data Analytics"/>
    <n v="1691"/>
    <s v="Khaliya Asghar"/>
    <s v="Khaliyaasghar69@gmail.com"/>
    <n v="4110401442612"/>
    <x v="1"/>
    <s v="google-data-analytics"/>
    <s v="Google"/>
    <s v="2025-07-20T16:12:31.277Z"/>
    <s v="2025-10-17T10:52:03.350Z"/>
    <n v="5"/>
    <n v="9"/>
    <x v="0"/>
    <s v="No"/>
    <s v="akepb-southern-female-abvoo"/>
    <s v="AKEPB - Southern (Female)"/>
    <s v="Google Career Certificates Scholarship Program "/>
    <m/>
    <m/>
    <m/>
    <x v="0"/>
    <x v="3"/>
    <x v="2"/>
    <s v="+923003839219"/>
    <n v="4110401442612"/>
    <d v="2006-04-17T00:00:00"/>
    <x v="6"/>
    <x v="30"/>
    <s v="Tando bago"/>
    <x v="1"/>
    <s v="Single"/>
    <x v="1"/>
    <x v="2"/>
    <s v="Internship placements"/>
    <x v="1"/>
    <x v="2"/>
  </r>
  <r>
    <n v="1"/>
    <n v="0"/>
    <x v="4"/>
    <n v="1"/>
    <s v="atiqrono19@gmail.comGoogle Data Analytics"/>
    <n v="1692"/>
    <s v="Atiqu Rehman"/>
    <s v="atiqrono19@gmail.com"/>
    <n v="7140303478001"/>
    <x v="1"/>
    <s v="google-data-analytics"/>
    <s v="Google"/>
    <s v="2025-08-19T11:06:19.327Z"/>
    <s v="2025-10-15T06:33:17.409Z"/>
    <n v="1"/>
    <n v="9"/>
    <x v="0"/>
    <s v="No"/>
    <s v="akepb-gupis-yasin-male-pgsfi"/>
    <s v="AKEPB - Gupis Yasin (Male)"/>
    <m/>
    <m/>
    <m/>
    <m/>
    <x v="0"/>
    <x v="2"/>
    <x v="1"/>
    <s v="+923125483891"/>
    <n v="7140303478001"/>
    <d v="1995-01-07T00:00:00"/>
    <x v="2"/>
    <x v="9"/>
    <s v="Yasin proper jk 3"/>
    <x v="0"/>
    <s v="Single"/>
    <x v="2"/>
    <x v="2"/>
    <s v="Advanced technical or soft skills training"/>
    <x v="0"/>
    <x v="0"/>
  </r>
  <r>
    <n v="1"/>
    <n v="0"/>
    <x v="6"/>
    <n v="1"/>
    <s v="Saher_khowaja@hotmail.comGoogle AI Essentials"/>
    <n v="1693"/>
    <s v="Sehrish khowaja"/>
    <s v="Saher_khowaja@hotmail.com"/>
    <n v="4130816279362"/>
    <x v="3"/>
    <s v="ai-essentials-google"/>
    <s v="Google"/>
    <s v="2025-10-19T12:55:00.667Z"/>
    <s v="2025-10-19T13:09:08.165Z"/>
    <n v="0"/>
    <n v="5"/>
    <x v="0"/>
    <s v="No"/>
    <s v="akepb-southern-female-abvoo"/>
    <s v="AKEPB - Southern (Female)"/>
    <m/>
    <m/>
    <m/>
    <m/>
    <x v="0"/>
    <x v="0"/>
    <x v="0"/>
    <s v="+923327114658"/>
    <n v="4130816279362"/>
    <d v="1987-02-15T00:00:00"/>
    <x v="6"/>
    <x v="30"/>
    <s v="Tando mohd khan"/>
    <x v="1"/>
    <s v="Single"/>
    <x v="5"/>
    <x v="0"/>
    <s v="Support My Family members for Upskilling"/>
    <x v="4"/>
    <x v="0"/>
  </r>
  <r>
    <n v="1"/>
    <n v="0"/>
    <x v="6"/>
    <n v="1"/>
    <s v="mubarakanjum4@gmail.comGoogle Project Management"/>
    <n v="1694"/>
    <s v="Mubarak Anjum"/>
    <s v="mubarakanjum4@gmail.com"/>
    <n v="4220104619940"/>
    <x v="0"/>
    <s v="google-project-management"/>
    <s v="Google"/>
    <s v="2025-08-13T04:10:27.527Z"/>
    <s v="2025-11-04T06:59:40.762Z"/>
    <n v="0"/>
    <n v="7"/>
    <x v="0"/>
    <s v="No"/>
    <s v="akepb-upper-chitral-female-v8f6g"/>
    <s v="AKEPB - Upper Chitral (Female)"/>
    <m/>
    <m/>
    <m/>
    <m/>
    <x v="0"/>
    <x v="0"/>
    <x v="0"/>
    <s v="+923331588987"/>
    <n v="4220104619940"/>
    <d v="1972-05-24T00:00:00"/>
    <x v="7"/>
    <x v="39"/>
    <s v="Passum"/>
    <x v="1"/>
    <s v="Married"/>
    <x v="2"/>
    <x v="5"/>
    <s v="Internship placements"/>
    <x v="3"/>
    <x v="0"/>
  </r>
  <r>
    <n v="1"/>
    <n v="0"/>
    <x v="0"/>
    <n v="1"/>
    <s v="mehakalam63@gmail.comGoogle Project Management"/>
    <n v="1695"/>
    <s v="Mehakalam"/>
    <s v="mehakalam63@gmail.com"/>
    <n v="1520228584922"/>
    <x v="0"/>
    <s v="google-project-management"/>
    <s v="Google"/>
    <s v="2025-07-11T06:31:38.668Z"/>
    <s v="2025-11-01T05:23:33.429Z"/>
    <n v="2"/>
    <n v="7"/>
    <x v="0"/>
    <s v="No"/>
    <s v="akepb-upper-chitral-female-v8f6g"/>
    <s v="AKEPB - Upper Chitral (Female)"/>
    <s v="Google Career Certificates Scholarship Program "/>
    <m/>
    <m/>
    <m/>
    <x v="0"/>
    <x v="16"/>
    <x v="3"/>
    <s v="+923420521201"/>
    <n v="1520228584922"/>
    <d v="2001-09-01T00:00:00"/>
    <x v="7"/>
    <x v="37"/>
    <s v="Booni lasht"/>
    <x v="1"/>
    <s v="Single"/>
    <x v="3"/>
    <x v="1"/>
    <s v="Job referrals or placement support"/>
    <x v="1"/>
    <x v="1"/>
  </r>
  <r>
    <n v="1"/>
    <n v="0"/>
    <x v="0"/>
    <n v="1"/>
    <s v="rizwan.niatwali@akcpk.orgGoogle Project Management"/>
    <n v="1696"/>
    <s v="Rizwan Ali"/>
    <s v="rizwan.niatwali@akcpk.org"/>
    <n v="7140199377415"/>
    <x v="0"/>
    <s v="google-project-management"/>
    <s v="Google"/>
    <s v="2025-07-17T20:03:06.194Z"/>
    <s v="2025-07-19T06:25:19.935Z"/>
    <n v="0"/>
    <n v="6"/>
    <x v="0"/>
    <s v="No"/>
    <s v="akepb-gupis-yasin-male-pgsfi"/>
    <s v="AKEPB - Gupis Yasin (Male)"/>
    <m/>
    <m/>
    <m/>
    <m/>
    <x v="0"/>
    <x v="0"/>
    <x v="0"/>
    <s v="+923555297972"/>
    <n v="7140199377415"/>
    <d v="1998-05-15T00:00:00"/>
    <x v="2"/>
    <x v="45"/>
    <s v="Julijal"/>
    <x v="0"/>
    <s v="Single"/>
    <x v="2"/>
    <x v="0"/>
    <s v="Entrepreneurship support and mentoring"/>
    <x v="0"/>
    <x v="1"/>
  </r>
  <r>
    <n v="1"/>
    <n v="0"/>
    <x v="2"/>
    <n v="1"/>
    <s v="hassanghulbi123@gmail.comGoogle Prompting Essentials"/>
    <n v="1697"/>
    <s v="Zahid Hassan"/>
    <s v="hassanghulbi123@gmail.com"/>
    <n v="7140303515707"/>
    <x v="10"/>
    <s v="prompting-essentials-google"/>
    <s v="Google"/>
    <s v="2025-09-24T18:16:51.146Z"/>
    <m/>
    <n v="0"/>
    <n v="4"/>
    <x v="0"/>
    <s v="No"/>
    <s v="akepb-gilgit-i-male-mcigl"/>
    <s v="AKEPB - Gilgit I (Male)"/>
    <m/>
    <m/>
    <m/>
    <m/>
    <x v="0"/>
    <x v="0"/>
    <x v="0"/>
    <s v="+923555098202"/>
    <n v="7140303515707"/>
    <d v="1998-03-24T00:00:00"/>
    <x v="0"/>
    <x v="9"/>
    <s v="Prince Colony Jamat Khana Jutial Gilgit"/>
    <x v="0"/>
    <s v="Married"/>
    <x v="5"/>
    <x v="1"/>
    <s v="Advanced technical or soft skills training"/>
    <x v="0"/>
    <x v="0"/>
  </r>
  <r>
    <n v="1"/>
    <n v="0"/>
    <x v="0"/>
    <n v="1"/>
    <s v="humamirmuhammad123@gmail.comGoogle Project Management"/>
    <n v="1698"/>
    <s v="Huma mir"/>
    <s v="humamirmuhammad123@gmail.com"/>
    <n v="4210137618804"/>
    <x v="0"/>
    <s v="google-project-management"/>
    <s v="Google"/>
    <s v="2025-07-24T09:05:34.773Z"/>
    <s v="2025-10-10T06:53:26.770Z"/>
    <n v="2"/>
    <n v="7"/>
    <x v="0"/>
    <s v="No"/>
    <s v="akepb-upper-chitral-female-v8f6g"/>
    <s v="AKEPB - Upper Chitral (Female)"/>
    <s v="Google Career Certificates Scholarship Program "/>
    <m/>
    <m/>
    <m/>
    <x v="0"/>
    <x v="16"/>
    <x v="3"/>
    <s v="+923451399103"/>
    <n v="4210137618804"/>
    <d v="2003-08-13T00:00:00"/>
    <x v="7"/>
    <x v="51"/>
    <s v="Hostelite"/>
    <x v="1"/>
    <s v="Single"/>
    <x v="1"/>
    <x v="7"/>
    <s v="Entrepreneurship support and mentoring"/>
    <x v="1"/>
    <x v="1"/>
  </r>
  <r>
    <n v="1"/>
    <n v="1"/>
    <x v="2"/>
    <n v="1"/>
    <s v="saleem.rasheed345@gmail.comGoogle Project Management"/>
    <n v="1699"/>
    <s v="Saleem Rasheed"/>
    <s v="saleem.rasheed345@gmail.com"/>
    <s v="7150255946849"/>
    <x v="0"/>
    <s v="google-project-management"/>
    <s v="Google"/>
    <s v="2025-08-10T00:18:11.340Z"/>
    <s v="2025-10-16T13:10:16.165Z"/>
    <n v="7"/>
    <n v="7"/>
    <x v="1"/>
    <s v="No"/>
    <s v="akepb-central-male-qoy2h"/>
    <s v="AKEPB - Central (Male)"/>
    <m/>
    <s v="xCh7v"/>
    <m/>
    <m/>
    <x v="0"/>
    <x v="29"/>
    <x v="9"/>
    <s v="+923115295508"/>
    <n v="7150255946849"/>
    <d v="1999-03-05T00:00:00"/>
    <x v="1"/>
    <x v="6"/>
    <s v="Lahore Central JK"/>
    <x v="0"/>
    <s v="Single"/>
    <x v="5"/>
    <x v="0"/>
    <s v="Job referrals or placement support"/>
    <x v="0"/>
    <x v="1"/>
  </r>
  <r>
    <n v="1"/>
    <n v="1"/>
    <x v="0"/>
    <n v="1"/>
    <s v="azqanaeem1111@gmail.comGoogle AI Essentials"/>
    <n v="1700"/>
    <s v="Azqa Naeem"/>
    <s v="azqanaeem1111@gmail.com"/>
    <s v="3520041685056"/>
    <x v="3"/>
    <s v="ai-essentials-google"/>
    <s v="Google"/>
    <s v="2025-07-23T13:25:55.780Z"/>
    <s v="2025-09-18T11:06:40.709Z"/>
    <n v="5"/>
    <n v="5"/>
    <x v="1"/>
    <s v="No"/>
    <s v="akepb-central-female-g5ddm"/>
    <s v="AKEPB - Central (Female)"/>
    <s v="Google Career Certificates Scholarship Program "/>
    <m/>
    <m/>
    <m/>
    <x v="0"/>
    <x v="29"/>
    <x v="9"/>
    <s v="+923135454395"/>
    <n v="3520041685056"/>
    <d v="2007-11-11T00:00:00"/>
    <x v="1"/>
    <x v="6"/>
    <s v="Lahore Jamat Khana"/>
    <x v="1"/>
    <s v="Single"/>
    <x v="1"/>
    <x v="0"/>
    <s v="Advanced technical or soft skills training"/>
    <x v="1"/>
    <x v="2"/>
  </r>
  <r>
    <n v="1"/>
    <n v="1"/>
    <x v="0"/>
    <n v="1"/>
    <s v="nabinuzhat3@gmail.comGoogle Digital Marketing &amp; E-commerce"/>
    <n v="1701"/>
    <s v="Nuzhat Nabi"/>
    <s v="nabinuzhat3@gmail.com"/>
    <s v="4230192543118"/>
    <x v="7"/>
    <s v="google-digital-marketing-ecommerce"/>
    <s v="Google"/>
    <s v="2025-07-27T10:27:43.720Z"/>
    <s v="2025-09-27T08:07:19.884Z"/>
    <n v="8"/>
    <n v="8"/>
    <x v="1"/>
    <s v="No"/>
    <s v="akepb-central-female-g5ddm"/>
    <s v="AKEPB - Central (Female)"/>
    <s v="Google Career Certificates Scholarship Program "/>
    <s v="GgvHw"/>
    <m/>
    <m/>
    <x v="0"/>
    <x v="29"/>
    <x v="9"/>
    <s v="+923449423147"/>
    <n v="4230192543118"/>
    <d v="1996-03-20T00:00:00"/>
    <x v="1"/>
    <x v="6"/>
    <s v="Davis Road Lahore Jamat Khana"/>
    <x v="1"/>
    <s v="Single"/>
    <x v="2"/>
    <x v="6"/>
    <s v="Job referrals or placement support"/>
    <x v="0"/>
    <x v="0"/>
  </r>
  <r>
    <n v="1"/>
    <n v="1"/>
    <x v="2"/>
    <n v="1"/>
    <s v="innaraarif26@gmail.comGoogle AI Essentials"/>
    <n v="1702"/>
    <s v="Innara"/>
    <s v="innaraarif26@gmail.com"/>
    <s v="7150147163602"/>
    <x v="3"/>
    <s v="ai-essentials-google"/>
    <s v="Google"/>
    <s v="2025-07-24T11:48:00.071Z"/>
    <s v="2025-08-06T09:06:56.573Z"/>
    <n v="5"/>
    <n v="5"/>
    <x v="1"/>
    <s v="No"/>
    <s v="akepb-central-female-g5ddm"/>
    <s v="AKEPB - Central (Female)"/>
    <m/>
    <s v="xCh7v"/>
    <m/>
    <m/>
    <x v="0"/>
    <x v="29"/>
    <x v="9"/>
    <s v="+923443967232"/>
    <n v="7150147163602"/>
    <d v="2004-02-26T00:00:00"/>
    <x v="1"/>
    <x v="2"/>
    <s v="Abbottabad jk"/>
    <x v="1"/>
    <s v="Single"/>
    <x v="1"/>
    <x v="2"/>
    <s v="Entrepreneurship support and mentoring"/>
    <x v="1"/>
    <x v="2"/>
  </r>
  <r>
    <n v="1"/>
    <n v="1"/>
    <x v="2"/>
    <n v="1"/>
    <s v="zahirzaiin@gmail.comGoogle Data Analytics"/>
    <n v="1703"/>
    <s v="Zahirud Din"/>
    <s v="zahirzaiin@gmail.com"/>
    <s v="1520226718255"/>
    <x v="1"/>
    <s v="google-data-analytics"/>
    <s v="Google"/>
    <s v="2025-07-24T02:23:48.392Z"/>
    <s v="2025-10-11T08:51:36.159Z"/>
    <n v="9"/>
    <n v="9"/>
    <x v="1"/>
    <s v="No"/>
    <s v="akepb-central-male-qoy2h"/>
    <s v="AKEPB - Central (Male)"/>
    <m/>
    <s v="xCh7v"/>
    <m/>
    <m/>
    <x v="0"/>
    <x v="29"/>
    <x v="9"/>
    <s v="+923219135312"/>
    <n v="1520226718255"/>
    <d v="1992-03-05T00:00:00"/>
    <x v="1"/>
    <x v="2"/>
    <s v="Karimabad Jamatkhana Islamabad "/>
    <x v="0"/>
    <s v="Single"/>
    <x v="1"/>
    <x v="8"/>
    <s v="Advanced technical or soft skills training"/>
    <x v="0"/>
    <x v="0"/>
  </r>
  <r>
    <n v="1"/>
    <n v="1"/>
    <x v="2"/>
    <n v="1"/>
    <s v="karimrohi171@gmail.comGoogle AI Essentials"/>
    <n v="1704"/>
    <s v="Rohila karim"/>
    <s v="karimrohi171@gmail.com"/>
    <s v="7170305655764"/>
    <x v="3"/>
    <s v="ai-essentials-google"/>
    <s v="Google"/>
    <s v="2025-08-07T17:30:19.467Z"/>
    <s v="2025-09-01T08:02:34.904Z"/>
    <n v="5"/>
    <n v="5"/>
    <x v="1"/>
    <s v="No"/>
    <s v="akepb-central-female-g5ddm"/>
    <s v="AKEPB - Central (Female)"/>
    <m/>
    <s v="GgvHw"/>
    <m/>
    <m/>
    <x v="0"/>
    <x v="29"/>
    <x v="9"/>
    <s v="+923435386907"/>
    <n v="7170305655764"/>
    <d v="2003-11-01T00:00:00"/>
    <x v="1"/>
    <x v="2"/>
    <s v="karimabad jk islamabad"/>
    <x v="1"/>
    <s v="Single"/>
    <x v="1"/>
    <x v="1"/>
    <s v="Job referrals or placement support"/>
    <x v="1"/>
    <x v="2"/>
  </r>
  <r>
    <n v="1"/>
    <n v="1"/>
    <x v="0"/>
    <n v="1"/>
    <s v="irajiqbal111@gmail.comGoogle Project Management"/>
    <n v="1705"/>
    <s v="Irajiqbal"/>
    <s v="irajiqbal111@gmail.com"/>
    <s v="7150283003266"/>
    <x v="0"/>
    <s v="google-project-management"/>
    <s v="Google"/>
    <s v="2025-07-23T15:45:10.759Z"/>
    <s v="2025-10-07T18:25:33.184Z"/>
    <n v="7"/>
    <n v="7"/>
    <x v="1"/>
    <s v="No"/>
    <s v="akepb-central-female-g5ddm"/>
    <s v="AKEPB - Central (Female)"/>
    <s v="Google Career Certificates Scholarship Program "/>
    <m/>
    <m/>
    <m/>
    <x v="0"/>
    <x v="29"/>
    <x v="9"/>
    <s v="+923408902622"/>
    <n v="7150283003266"/>
    <d v="1998-10-08T00:00:00"/>
    <x v="8"/>
    <x v="2"/>
    <s v="Rawalpimdi"/>
    <x v="1"/>
    <s v="Single"/>
    <x v="1"/>
    <x v="0"/>
    <s v="Entrepreneurship support and mentoring"/>
    <x v="0"/>
    <x v="0"/>
  </r>
  <r>
    <n v="1"/>
    <n v="1"/>
    <x v="0"/>
    <n v="1"/>
    <s v="faizanbaig0344@gmail.comGoogle Prompting Essentials"/>
    <n v="1706"/>
    <s v="Faizanbaig"/>
    <s v="faizanbaig0344@gmail.com"/>
    <s v="1520186923899"/>
    <x v="10"/>
    <s v="prompting-essentials-google"/>
    <s v="Google"/>
    <s v="2025-08-01T06:28:31.461Z"/>
    <s v="2025-08-11T14:55:14.274Z"/>
    <n v="4"/>
    <n v="4"/>
    <x v="1"/>
    <s v="No"/>
    <s v="akepb-central-male-qoy2h"/>
    <s v="AKEPB - Central (Male)"/>
    <s v="Google Career Certificates Scholarship Program "/>
    <m/>
    <m/>
    <m/>
    <x v="0"/>
    <x v="29"/>
    <x v="9"/>
    <s v="+923428556332"/>
    <n v="1520186923899"/>
    <d v="2006-06-12T00:00:00"/>
    <x v="1"/>
    <x v="2"/>
    <s v="Rawalpindi Jamat Khana near Chandni Chowk"/>
    <x v="0"/>
    <s v="Single"/>
    <x v="1"/>
    <x v="5"/>
    <s v="Entrepreneurship support and mentoring"/>
    <x v="1"/>
    <x v="2"/>
  </r>
  <r>
    <n v="1"/>
    <n v="1"/>
    <x v="0"/>
    <n v="1"/>
    <s v="adnan.ciit020@gmail.comGoogle IT Support"/>
    <n v="1707"/>
    <s v="Adnan Ali"/>
    <s v="adnan.ciit020@gmail.com"/>
    <s v="7150403921587"/>
    <x v="6"/>
    <s v="google-it-support"/>
    <s v="Google"/>
    <s v="2023-05-09T07:56:13.521Z"/>
    <s v="2025-08-28T20:40:27.072Z"/>
    <n v="6"/>
    <n v="6"/>
    <x v="1"/>
    <s v="No"/>
    <s v="akepb-central-male-qoy2h"/>
    <s v="AKEPB - Central (Male)"/>
    <s v="Google Career Certificates Scholarship Program "/>
    <m/>
    <m/>
    <m/>
    <x v="0"/>
    <x v="29"/>
    <x v="9"/>
    <s v="+923462874743"/>
    <n v="7150403921587"/>
    <d v="1992-05-25T00:00:00"/>
    <x v="1"/>
    <x v="2"/>
    <s v="Rawalpindi"/>
    <x v="0"/>
    <s v="Single"/>
    <x v="2"/>
    <x v="8"/>
    <s v="Advanced technical or soft skills training"/>
    <x v="0"/>
    <x v="1"/>
  </r>
  <r>
    <n v="1"/>
    <n v="1"/>
    <x v="2"/>
    <n v="1"/>
    <s v="hasnain.ux@gmail.comGoogle UX Design"/>
    <n v="1708"/>
    <s v="Hasnain Karim"/>
    <s v="hasnain.ux@gmail.com"/>
    <s v="7170303412029"/>
    <x v="9"/>
    <s v="google-ux-design"/>
    <s v="Google"/>
    <s v="2025-07-23T19:06:28.643Z"/>
    <s v="2025-09-03T12:20:11.013Z"/>
    <n v="8"/>
    <n v="8"/>
    <x v="1"/>
    <s v="No"/>
    <s v="akepb-gilgit-male-gxr0q"/>
    <s v="AKEPB - Gilgit II (Male)"/>
    <m/>
    <m/>
    <m/>
    <m/>
    <x v="0"/>
    <x v="29"/>
    <x v="9"/>
    <s v="+923465760321"/>
    <n v="7170303412029"/>
    <d v="2001-10-30T00:00:00"/>
    <x v="0"/>
    <x v="0"/>
    <s v="Sonikot"/>
    <x v="0"/>
    <s v="Single"/>
    <x v="2"/>
    <x v="0"/>
    <s v="Support My Family members for Upskilling"/>
    <x v="1"/>
    <x v="2"/>
  </r>
  <r>
    <n v="1"/>
    <n v="1"/>
    <x v="0"/>
    <n v="1"/>
    <s v="safia.aman07@gmail.comGoogle Digital Marketing &amp; E-commerce"/>
    <n v="1709"/>
    <s v="Safia Aman"/>
    <s v="safia.aman07@gmail.com"/>
    <s v="7150155845064"/>
    <x v="7"/>
    <s v="google-digital-marketing-ecommerce"/>
    <s v="Google"/>
    <s v="2025-08-01T03:09:52.847Z"/>
    <s v="2025-11-02T09:17:23.853Z"/>
    <n v="8"/>
    <n v="8"/>
    <x v="1"/>
    <s v="No"/>
    <s v="akepb-gilgit-female-1kkb4"/>
    <s v="AKEPB - Gilgit II (Female)"/>
    <m/>
    <s v="xCh7v"/>
    <m/>
    <m/>
    <x v="0"/>
    <x v="29"/>
    <x v="9"/>
    <s v="+923161852747"/>
    <n v="7150155845064"/>
    <d v="2003-06-29T00:00:00"/>
    <x v="0"/>
    <x v="0"/>
    <s v="Central Jamat Khana, Gilgit "/>
    <x v="1"/>
    <s v="Single"/>
    <x v="1"/>
    <x v="4"/>
    <s v="Support My Family members for Upskilling"/>
    <x v="1"/>
    <x v="1"/>
  </r>
  <r>
    <n v="0"/>
    <n v="2"/>
    <x v="1"/>
    <n v="0"/>
    <s v="arifa.jabeen@sjdap.orgGoogle Project Management"/>
    <n v="1710"/>
    <s v="Arifa Jabeen"/>
    <s v="arifa.jabeen@sjdap.org"/>
    <s v="7150504038020"/>
    <x v="0"/>
    <s v="google-project-management"/>
    <s v="Google"/>
    <s v="2025-09-05T13:05:12.010Z"/>
    <s v="2025-10-26T15:46:52.992Z"/>
    <n v="7"/>
    <n v="7"/>
    <x v="1"/>
    <s v="No"/>
    <s v="akepb-gilgit-female-1kkb4"/>
    <s v="AKEPB - Gilgit II (Female)"/>
    <m/>
    <s v="GgvHw"/>
    <m/>
    <m/>
    <x v="0"/>
    <x v="29"/>
    <x v="9"/>
    <s v="+923554521321"/>
    <n v="7150504038020"/>
    <d v="1991-10-23T00:00:00"/>
    <x v="0"/>
    <x v="0"/>
    <s v="Noor Colney Gilgit"/>
    <x v="1"/>
    <s v="Married"/>
    <x v="2"/>
    <x v="1"/>
    <s v="Advanced technical or soft skills training"/>
    <x v="0"/>
    <x v="1"/>
  </r>
  <r>
    <n v="0"/>
    <n v="2"/>
    <x v="1"/>
    <n v="0"/>
    <s v="girmmeen@gmail.comGoogle AI Essentials"/>
    <n v="1711"/>
    <s v="Wajahat Sultan"/>
    <s v="girmmeen@gmail.com"/>
    <s v="7140195844331"/>
    <x v="3"/>
    <s v="ai-essentials-google"/>
    <s v="Google"/>
    <s v="2025-07-30T12:18:13.809Z"/>
    <s v="2025-07-30T08:13:12.520Z"/>
    <n v="5"/>
    <n v="5"/>
    <x v="1"/>
    <s v="No"/>
    <s v="akepb-central-male-qoy2h"/>
    <s v="AKEPB - Central (Male)"/>
    <s v="Google Career Certificates Scholarship Program "/>
    <s v="xCh7v"/>
    <m/>
    <m/>
    <x v="0"/>
    <x v="29"/>
    <x v="9"/>
    <s v="+923488146815"/>
    <n v="7140195844331"/>
    <d v="1993-04-10T00:00:00"/>
    <x v="1"/>
    <x v="2"/>
    <s v="Chandni Chowk Rwp"/>
    <x v="0"/>
    <s v="Married"/>
    <x v="2"/>
    <x v="1"/>
    <s v="Advanced technical or soft skills training"/>
    <x v="0"/>
    <x v="0"/>
  </r>
  <r>
    <n v="1"/>
    <n v="1"/>
    <x v="0"/>
    <n v="1"/>
    <s v="shasad233@gmail.comGoogle AI Essentials"/>
    <n v="1712"/>
    <s v="Asad Ali"/>
    <s v="shasad233@gmail.com"/>
    <s v="3120162044593"/>
    <x v="3"/>
    <s v="ai-essentials-google"/>
    <s v="Google"/>
    <s v="2025-08-26T13:40:37.686Z"/>
    <s v="2025-08-27T18:46:27.969Z"/>
    <n v="5"/>
    <n v="5"/>
    <x v="1"/>
    <s v="No"/>
    <s v="akepb-central-male-qoy2h"/>
    <s v="AKEPB - Central (Male)"/>
    <s v="Google Career Certificates Scholarship Program "/>
    <s v="GgvHw"/>
    <m/>
    <m/>
    <x v="0"/>
    <x v="29"/>
    <x v="9"/>
    <s v="+923228687000"/>
    <n v="3120162044593"/>
    <d v="2003-08-23T00:00:00"/>
    <x v="1"/>
    <x v="6"/>
    <s v="Lahore"/>
    <x v="0"/>
    <s v="Single"/>
    <x v="1"/>
    <x v="1"/>
    <s v="Job referrals or placement support"/>
    <x v="1"/>
    <x v="2"/>
  </r>
  <r>
    <n v="1"/>
    <n v="1"/>
    <x v="2"/>
    <n v="1"/>
    <s v="mohammedyounusghazni@gmail.comGoogle Business Intelligence"/>
    <n v="1713"/>
    <s v="Muhammad Younus"/>
    <s v="mohammedyounusghazni@gmail.com"/>
    <s v="4240180218229"/>
    <x v="4"/>
    <s v="google-business-intelligence"/>
    <s v="Google"/>
    <s v="2025-07-23T21:49:11.985Z"/>
    <s v="2025-07-25T01:04:12.915Z"/>
    <n v="4"/>
    <n v="4"/>
    <x v="1"/>
    <s v="No"/>
    <s v="akepb-central-male-qoy2h"/>
    <s v="AKEPB - Central (Male)"/>
    <m/>
    <m/>
    <m/>
    <m/>
    <x v="0"/>
    <x v="29"/>
    <x v="9"/>
    <s v="+923421300056"/>
    <n v="4240180218229"/>
    <d v="1995-10-07T00:00:00"/>
    <x v="1"/>
    <x v="7"/>
    <s v="Sargodha"/>
    <x v="0"/>
    <s v="Single"/>
    <x v="1"/>
    <x v="0"/>
    <s v="Job referrals or placement support"/>
    <x v="0"/>
    <x v="0"/>
  </r>
  <r>
    <n v="1"/>
    <n v="1"/>
    <x v="2"/>
    <n v="1"/>
    <s v="ahmeduji247@gmail.comGoogle AI Essentials"/>
    <n v="1714"/>
    <s v="Ujala Ahmed"/>
    <s v="ahmeduji247@gmail.com"/>
    <s v="7150111187966"/>
    <x v="3"/>
    <s v="ai-essentials-google"/>
    <s v="Google"/>
    <s v="2025-08-01T19:02:16.919Z"/>
    <s v="2025-08-06T20:42:18.712Z"/>
    <n v="5"/>
    <n v="5"/>
    <x v="1"/>
    <s v="No"/>
    <s v="akepb-central-female-g5ddm"/>
    <s v="AKEPB - Central (Female)"/>
    <m/>
    <s v="GgvHw"/>
    <m/>
    <m/>
    <x v="0"/>
    <x v="29"/>
    <x v="9"/>
    <s v="+923151886629"/>
    <n v="7150111187966"/>
    <d v="2003-12-26T00:00:00"/>
    <x v="1"/>
    <x v="2"/>
    <s v="Karimabad jamat khana"/>
    <x v="1"/>
    <s v="Single"/>
    <x v="1"/>
    <x v="7"/>
    <s v="Advanced technical or soft skills training"/>
    <x v="1"/>
    <x v="2"/>
  </r>
  <r>
    <n v="1"/>
    <n v="1"/>
    <x v="2"/>
    <n v="1"/>
    <s v="zaibnaveed6@gmail.comGoogle AI Essentials"/>
    <n v="1715"/>
    <s v="Zaib Shahzadi"/>
    <s v="zaibnaveed6@gmail.com"/>
    <s v="3520221018738"/>
    <x v="3"/>
    <s v="ai-essentials-google"/>
    <s v="Google"/>
    <s v="2025-07-23T11:58:26.623Z"/>
    <s v="2025-08-01T19:49:15.990Z"/>
    <n v="5"/>
    <n v="5"/>
    <x v="1"/>
    <s v="No"/>
    <s v="akepb-central-female-g5ddm"/>
    <s v="AKEPB - Central (Female)"/>
    <s v="Google Career Certificates Scholarship Program "/>
    <s v="xCh7v"/>
    <m/>
    <m/>
    <x v="0"/>
    <x v="29"/>
    <x v="9"/>
    <s v="+923164746711"/>
    <n v="3520221018738"/>
    <d v="2005-06-20T00:00:00"/>
    <x v="1"/>
    <x v="6"/>
    <s v="Aga Khan Road Lahore Jk"/>
    <x v="1"/>
    <s v="Single"/>
    <x v="1"/>
    <x v="4"/>
    <s v="Internship placements"/>
    <x v="1"/>
    <x v="2"/>
  </r>
  <r>
    <n v="1"/>
    <n v="1"/>
    <x v="2"/>
    <n v="1"/>
    <s v="atroojafahad01@gmail.comGoogle AI Essentials"/>
    <n v="1716"/>
    <s v="atruja fahad"/>
    <s v="atroojafahad01@gmail.com"/>
    <s v="3650251426604"/>
    <x v="3"/>
    <s v="ai-essentials-google"/>
    <s v="Google"/>
    <s v="2025-07-27T16:57:15.507Z"/>
    <s v="2025-08-14T18:01:22.294Z"/>
    <n v="5"/>
    <n v="5"/>
    <x v="1"/>
    <s v="No"/>
    <s v="akepb-central-female-g5ddm"/>
    <s v="AKEPB - Central (Female)"/>
    <s v="Google Career Certificates Scholarship Program "/>
    <s v="xCh7v"/>
    <m/>
    <m/>
    <x v="0"/>
    <x v="29"/>
    <x v="9"/>
    <s v="+923167891974"/>
    <n v="3650251426604"/>
    <d v="2004-07-26T00:00:00"/>
    <x v="1"/>
    <x v="8"/>
    <s v="sahiwal"/>
    <x v="1"/>
    <s v="Single"/>
    <x v="1"/>
    <x v="0"/>
    <s v="Advanced technical or soft skills training"/>
    <x v="1"/>
    <x v="2"/>
  </r>
  <r>
    <n v="1"/>
    <n v="1"/>
    <x v="2"/>
    <n v="1"/>
    <s v="sajjadhussainchitrali38@gmail.comGoogle AI Essentials"/>
    <n v="1717"/>
    <s v="Sajjad Hussain"/>
    <s v="sajjadhussainchitrali38@gmail.com"/>
    <s v="1520177578871"/>
    <x v="3"/>
    <s v="ai-essentials-google"/>
    <s v="Google"/>
    <s v="2025-07-25T01:35:49.815Z"/>
    <s v="2025-10-12T06:08:24.505Z"/>
    <n v="5"/>
    <n v="5"/>
    <x v="1"/>
    <s v="No"/>
    <s v="akepb-central-male-qoy2h"/>
    <s v="AKEPB - Central (Male)"/>
    <m/>
    <s v="xCh7v"/>
    <m/>
    <m/>
    <x v="0"/>
    <x v="29"/>
    <x v="9"/>
    <s v="+923489291286"/>
    <n v="1520177578871"/>
    <d v="1997-05-22T00:00:00"/>
    <x v="1"/>
    <x v="1"/>
    <s v="Peshawar "/>
    <x v="0"/>
    <s v="Married"/>
    <x v="5"/>
    <x v="2"/>
    <s v="Advanced technical or soft skills training"/>
    <x v="0"/>
    <x v="1"/>
  </r>
  <r>
    <n v="1"/>
    <n v="1"/>
    <x v="2"/>
    <n v="1"/>
    <s v="zeeshan.karim93@gmail.comGoogle AI Essentials"/>
    <n v="1718"/>
    <s v="Zeeshan Karim"/>
    <s v="zeeshan.karim93@gmail.com"/>
    <s v="7170203415999"/>
    <x v="3"/>
    <s v="ai-essentials-google"/>
    <s v="Google"/>
    <s v="2025-07-27T10:29:09.653Z"/>
    <s v="2025-09-10T11:58:51.797Z"/>
    <n v="5"/>
    <n v="5"/>
    <x v="1"/>
    <s v="No"/>
    <s v="akepb-central-male-qoy2h"/>
    <s v="AKEPB - Central (Male)"/>
    <s v="Google Career Certificates Scholarship Program "/>
    <s v="xCh7v"/>
    <m/>
    <m/>
    <x v="0"/>
    <x v="29"/>
    <x v="9"/>
    <s v="+923155100219"/>
    <n v="7170203415999"/>
    <d v="1993-12-23T00:00:00"/>
    <x v="1"/>
    <x v="2"/>
    <s v="Rawalpindi"/>
    <x v="0"/>
    <s v="Married"/>
    <x v="2"/>
    <x v="7"/>
    <s v="Support My Family members for Upskilling"/>
    <x v="0"/>
    <x v="1"/>
  </r>
  <r>
    <n v="1"/>
    <n v="1"/>
    <x v="2"/>
    <n v="1"/>
    <s v="nisarfaiz560@gmail.comGoogle AI Essentials"/>
    <n v="1719"/>
    <s v="Nisar Ahmad Faiz"/>
    <s v="nisarfaiz560@gmail.com"/>
    <s v="1520163431333"/>
    <x v="3"/>
    <s v="ai-essentials-google"/>
    <s v="Google"/>
    <s v="2025-07-26T12:11:55.408Z"/>
    <s v="2025-10-03T06:32:43.229Z"/>
    <n v="5"/>
    <n v="5"/>
    <x v="1"/>
    <s v="No"/>
    <s v="akepb-central-male-qoy2h"/>
    <s v="AKEPB - Central (Male)"/>
    <s v="Google Career Certificates Scholarship Program "/>
    <s v="GgvHw"/>
    <m/>
    <m/>
    <x v="0"/>
    <x v="29"/>
    <x v="9"/>
    <s v="+923498799983"/>
    <n v="1520163431333"/>
    <d v="2005-01-30T00:00:00"/>
    <x v="1"/>
    <x v="1"/>
    <s v="Sikandar town, Amin colony"/>
    <x v="0"/>
    <s v="Single"/>
    <x v="1"/>
    <x v="0"/>
    <s v="Job referrals or placement support"/>
    <x v="1"/>
    <x v="2"/>
  </r>
  <r>
    <n v="1"/>
    <n v="1"/>
    <x v="2"/>
    <n v="1"/>
    <s v="wajeehatuzzahra30@gmail.comGoogle Project Management"/>
    <n v="1720"/>
    <s v="Wajeeha Tuz Zahra"/>
    <s v="wajeehatuzzahra30@gmail.com"/>
    <s v="1520165797960"/>
    <x v="0"/>
    <s v="google-project-management"/>
    <s v="Google"/>
    <s v="2025-08-01T05:39:08.687Z"/>
    <s v="2025-09-11T09:00:11.342Z"/>
    <n v="7"/>
    <n v="7"/>
    <x v="1"/>
    <s v="No"/>
    <s v="akepb-central-female-g5ddm"/>
    <s v="AKEPB - Central (Female)"/>
    <m/>
    <s v="xCh7v"/>
    <m/>
    <m/>
    <x v="0"/>
    <x v="29"/>
    <x v="9"/>
    <s v="+923418725676"/>
    <n v="1520165797960"/>
    <d v="2006-08-30T00:00:00"/>
    <x v="1"/>
    <x v="2"/>
    <s v="G9 Jk"/>
    <x v="1"/>
    <s v="Single"/>
    <x v="1"/>
    <x v="7"/>
    <s v="Advanced technical or soft skills training"/>
    <x v="1"/>
    <x v="2"/>
  </r>
  <r>
    <n v="1"/>
    <n v="1"/>
    <x v="2"/>
    <n v="1"/>
    <s v="jdil88543@gmail.comGoogle Digital Marketing &amp; E-commerce"/>
    <n v="1721"/>
    <s v="Diljan"/>
    <s v="jdil88543@gmail.com"/>
    <s v="7140238978380"/>
    <x v="7"/>
    <s v="google-digital-marketing-ecommerce"/>
    <s v="Google"/>
    <s v="2025-07-29T09:08:06.959Z"/>
    <s v="2025-10-25T17:12:28.394Z"/>
    <n v="8"/>
    <n v="8"/>
    <x v="1"/>
    <s v="No"/>
    <s v="akepb-gilgit-female-1kkb4"/>
    <s v="AKEPB - Gilgit II (Female)"/>
    <s v="Google Career Certificates Scholarship Program "/>
    <s v="xCh7v"/>
    <m/>
    <m/>
    <x v="0"/>
    <x v="29"/>
    <x v="9"/>
    <s v="+923129523009"/>
    <n v="7140238978380"/>
    <d v="1995-11-09T00:00:00"/>
    <x v="0"/>
    <x v="0"/>
    <s v="Sonikot"/>
    <x v="1"/>
    <s v="Married"/>
    <x v="5"/>
    <x v="2"/>
    <s v="Support My Family members for Upskilling"/>
    <x v="0"/>
    <x v="0"/>
  </r>
  <r>
    <n v="1"/>
    <n v="1"/>
    <x v="0"/>
    <n v="1"/>
    <s v="maryammm.amir001@gmail.comGoogle AI Essentials"/>
    <n v="1722"/>
    <s v="Maryam Masood"/>
    <s v="maryammm.amir001@gmail.com"/>
    <s v="3740577411680"/>
    <x v="3"/>
    <s v="ai-essentials-google"/>
    <s v="Google"/>
    <s v="2025-07-23T12:30:45.574Z"/>
    <s v="2025-10-15T06:55:40.036Z"/>
    <n v="5"/>
    <n v="5"/>
    <x v="1"/>
    <s v="No"/>
    <s v="akepb-central-female-g5ddm"/>
    <s v="AKEPB - Central (Female)"/>
    <s v="Google Career Certificates Scholarship Program "/>
    <s v="xCh7v"/>
    <m/>
    <m/>
    <x v="0"/>
    <x v="29"/>
    <x v="9"/>
    <s v="+923455180667"/>
    <n v="3740577411680"/>
    <d v="2001-04-23T00:00:00"/>
    <x v="1"/>
    <x v="6"/>
    <s v="Aga Khan Road Jamat khana"/>
    <x v="1"/>
    <s v="Single"/>
    <x v="2"/>
    <x v="8"/>
    <s v="Advanced technical or soft skills training"/>
    <x v="1"/>
    <x v="1"/>
  </r>
  <r>
    <n v="1"/>
    <n v="1"/>
    <x v="2"/>
    <n v="1"/>
    <s v="syeedkhalil00@gmail.comGoogle AI Essentials"/>
    <n v="1723"/>
    <s v="khalil hussian shah"/>
    <s v="syeedkhalil00@gmail.com"/>
    <s v="1520250181483"/>
    <x v="3"/>
    <s v="ai-essentials-google"/>
    <s v="Google"/>
    <s v="2025-07-25T04:39:19.137Z"/>
    <s v="2025-07-28T06:41:15.474Z"/>
    <n v="5"/>
    <n v="5"/>
    <x v="1"/>
    <s v="No"/>
    <s v="akepb-central-male-qoy2h"/>
    <s v="AKEPB - Central (Male)"/>
    <s v="Google Career Certificates Scholarship Program "/>
    <m/>
    <m/>
    <m/>
    <x v="0"/>
    <x v="29"/>
    <x v="9"/>
    <s v="+923453545483"/>
    <n v="1520250181483"/>
    <d v="1996-09-10T00:00:00"/>
    <x v="1"/>
    <x v="2"/>
    <s v="Rawalpindi "/>
    <x v="0"/>
    <s v="Single"/>
    <x v="2"/>
    <x v="0"/>
    <s v="Advanced technical or soft skills training"/>
    <x v="0"/>
    <x v="0"/>
  </r>
  <r>
    <n v="0"/>
    <n v="2"/>
    <x v="1"/>
    <n v="0"/>
    <s v="zeeshanmujeeb2000@gmail.comGoogle AI Essentials"/>
    <n v="1724"/>
    <s v="Zeeshan Mujeeb"/>
    <s v="zeeshanmujeeb2000@gmail.com"/>
    <s v="7150289609111"/>
    <x v="3"/>
    <s v="ai-essentials-google"/>
    <s v="Google"/>
    <s v="2025-07-31T11:17:07.092Z"/>
    <s v="2025-08-01T00:36:20.104Z"/>
    <n v="5"/>
    <n v="5"/>
    <x v="1"/>
    <s v="No"/>
    <s v="akepb-central-male-qoy2h"/>
    <s v="AKEPB - Central (Male)"/>
    <s v="Google Career Certificates Scholarship Program "/>
    <s v="xCh7v"/>
    <m/>
    <m/>
    <x v="0"/>
    <x v="29"/>
    <x v="9"/>
    <s v="+923474696270"/>
    <n v="7150289609111"/>
    <d v="2001-11-15T00:00:00"/>
    <x v="1"/>
    <x v="6"/>
    <s v="lahore, near (davis road)"/>
    <x v="0"/>
    <s v="Single"/>
    <x v="1"/>
    <x v="2"/>
    <s v="Internship placements"/>
    <x v="1"/>
    <x v="1"/>
  </r>
  <r>
    <n v="1"/>
    <n v="1"/>
    <x v="2"/>
    <n v="1"/>
    <s v="imtiazalitaj671@gmail.comGoogle AI Essentials"/>
    <n v="1725"/>
    <s v="Imtiaz Ahmad"/>
    <s v="imtiazalitaj671@gmail.com"/>
    <s v="7140132333563"/>
    <x v="3"/>
    <s v="ai-essentials-google"/>
    <s v="Google"/>
    <s v="2025-07-27T10:55:14.705Z"/>
    <s v="2025-10-03T07:53:58.200Z"/>
    <n v="5"/>
    <n v="5"/>
    <x v="1"/>
    <s v="No"/>
    <s v="akepb-central-male-qoy2h"/>
    <s v="AKEPB - Central (Male)"/>
    <s v="Google Career Certificates Scholarship Program "/>
    <s v="xCh7v"/>
    <m/>
    <m/>
    <x v="0"/>
    <x v="29"/>
    <x v="9"/>
    <s v="+923100981534"/>
    <n v="7140132333563"/>
    <d v="2001-12-31T00:00:00"/>
    <x v="1"/>
    <x v="2"/>
    <s v="Rawalpindi "/>
    <x v="0"/>
    <s v="Single"/>
    <x v="5"/>
    <x v="0"/>
    <s v="Advanced technical or soft skills training"/>
    <x v="1"/>
    <x v="2"/>
  </r>
  <r>
    <n v="1"/>
    <n v="2"/>
    <x v="3"/>
    <n v="1"/>
    <s v="girmmeen@gmail.comGoogle Project Management"/>
    <n v="1726"/>
    <s v="Wajahat Sultan"/>
    <s v="girmmeen@gmail.com"/>
    <s v="7140195844331"/>
    <x v="0"/>
    <s v="google-project-management"/>
    <s v="Google"/>
    <s v="2025-07-30T12:25:52.671Z"/>
    <s v="2025-08-09T07:07:57.514Z"/>
    <n v="7"/>
    <n v="7"/>
    <x v="1"/>
    <s v="No"/>
    <s v="akepb-central-male-qoy2h"/>
    <s v="AKEPB - Central (Male)"/>
    <s v="Google Career Certificates Scholarship Program "/>
    <m/>
    <m/>
    <m/>
    <x v="0"/>
    <x v="29"/>
    <x v="9"/>
    <s v="+923488146815"/>
    <n v="7140195844331"/>
    <d v="1993-04-10T00:00:00"/>
    <x v="1"/>
    <x v="2"/>
    <s v="Chandni Chowk Rwp"/>
    <x v="0"/>
    <s v="Married"/>
    <x v="2"/>
    <x v="1"/>
    <s v="Advanced technical or soft skills training"/>
    <x v="0"/>
    <x v="0"/>
  </r>
  <r>
    <n v="1"/>
    <n v="1"/>
    <x v="2"/>
    <n v="1"/>
    <s v="hirarehmat297@gmail.comGoogle Project Management"/>
    <n v="1727"/>
    <s v="Hira Rehmat"/>
    <s v="hirarehmat297@gmail.com"/>
    <s v="3840363076304"/>
    <x v="0"/>
    <s v="google-project-management"/>
    <s v="Google"/>
    <s v="2025-07-23T18:40:42.614Z"/>
    <s v="2025-08-24T10:28:25.579Z"/>
    <n v="7"/>
    <n v="7"/>
    <x v="1"/>
    <s v="No"/>
    <s v="akepb-central-female-g5ddm"/>
    <s v="AKEPB - Central (Female)"/>
    <s v="Google Career Certificates Scholarship Program "/>
    <s v="GgvHw"/>
    <m/>
    <m/>
    <x v="0"/>
    <x v="29"/>
    <x v="9"/>
    <s v="+923240591993"/>
    <n v="3840363076304"/>
    <d v="1995-07-29T00:00:00"/>
    <x v="1"/>
    <x v="2"/>
    <s v="Karimabad, Islamabad"/>
    <x v="1"/>
    <s v="Single"/>
    <x v="2"/>
    <x v="1"/>
    <s v="Internship placements"/>
    <x v="0"/>
    <x v="0"/>
  </r>
  <r>
    <n v="0"/>
    <n v="3"/>
    <x v="1"/>
    <n v="0"/>
    <s v="sabirshafi106@gmail.comGoogle Prompting Essentials"/>
    <n v="1728"/>
    <s v="Sabir Khan"/>
    <s v="sabirshafi106@gmail.com"/>
    <s v="1520250995929"/>
    <x v="10"/>
    <s v="prompting-essentials-google"/>
    <s v="Google"/>
    <s v="2025-09-13T10:48:21.879Z"/>
    <s v="2025-09-18T16:28:31.246Z"/>
    <n v="4"/>
    <n v="4"/>
    <x v="1"/>
    <s v="No"/>
    <s v="akepb-central-male-qoy2h"/>
    <s v="AKEPB - Central (Male)"/>
    <m/>
    <s v="xCh7v"/>
    <m/>
    <m/>
    <x v="0"/>
    <x v="29"/>
    <x v="9"/>
    <s v="+923455994427"/>
    <n v="1520250995929"/>
    <d v="1991-01-18T00:00:00"/>
    <x v="1"/>
    <x v="1"/>
    <s v="Sikandar town "/>
    <x v="0"/>
    <s v="Married"/>
    <x v="2"/>
    <x v="1"/>
    <s v="Entrepreneurship support and mentoring"/>
    <x v="0"/>
    <x v="1"/>
  </r>
  <r>
    <n v="1"/>
    <n v="1"/>
    <x v="2"/>
    <n v="1"/>
    <s v="solehsafida@gmail.comGoogle AI Essentials"/>
    <n v="1729"/>
    <s v="Safida"/>
    <s v="solehsafida@gmail.com"/>
    <s v="4230179937822"/>
    <x v="3"/>
    <s v="ai-essentials-google"/>
    <s v="Google"/>
    <s v="2025-07-24T08:44:27.301Z"/>
    <s v="2025-08-04T05:47:17.210Z"/>
    <n v="5"/>
    <n v="5"/>
    <x v="1"/>
    <s v="No"/>
    <s v="akepb-central-female-g5ddm"/>
    <s v="AKEPB - Central (Female)"/>
    <m/>
    <s v="xCh7v"/>
    <m/>
    <m/>
    <x v="0"/>
    <x v="29"/>
    <x v="9"/>
    <s v="+923170980375"/>
    <n v="4230179937822"/>
    <d v="2004-03-08T00:00:00"/>
    <x v="1"/>
    <x v="2"/>
    <s v="Karimabad jk Islamabad"/>
    <x v="1"/>
    <s v="Single"/>
    <x v="1"/>
    <x v="0"/>
    <s v="Advanced technical or soft skills training"/>
    <x v="1"/>
    <x v="2"/>
  </r>
  <r>
    <n v="1"/>
    <n v="1"/>
    <x v="0"/>
    <n v="1"/>
    <s v="duranajaf1987@gmail.comGoogle AI Essentials"/>
    <n v="1730"/>
    <s v="Durr.e.Najaf"/>
    <s v="duranajaf1987@gmail.com"/>
    <s v="3840349256874"/>
    <x v="3"/>
    <s v="ai-essentials-google"/>
    <s v="Google"/>
    <s v="2025-08-07T14:19:56.822Z"/>
    <s v="2025-09-17T16:40:57.795Z"/>
    <n v="5"/>
    <n v="5"/>
    <x v="1"/>
    <s v="No"/>
    <s v="akepb-central-female-g5ddm"/>
    <s v="AKEPB - Central (Female)"/>
    <s v="Google Career Certificates Scholarship Program "/>
    <s v="xCh7v"/>
    <m/>
    <m/>
    <x v="0"/>
    <x v="29"/>
    <x v="9"/>
    <s v="+923484455181"/>
    <n v="3840349256874"/>
    <d v="1985-03-21T00:00:00"/>
    <x v="1"/>
    <x v="6"/>
    <s v="Karimabad Jk"/>
    <x v="1"/>
    <s v="Married"/>
    <x v="2"/>
    <x v="0"/>
    <s v="Participation in hackathons and innovation challenges"/>
    <x v="4"/>
    <x v="0"/>
  </r>
  <r>
    <n v="1"/>
    <n v="1"/>
    <x v="3"/>
    <n v="1"/>
    <s v="nabilaisrar888@gmail.comGoogle Prompting Essentials"/>
    <n v="1731"/>
    <s v="Nabila israr"/>
    <s v="nabilaisrar888@gmail.com"/>
    <s v="7150260648314"/>
    <x v="10"/>
    <s v="prompting-essentials-google"/>
    <s v="Google"/>
    <s v="2025-07-28T10:22:00.056Z"/>
    <s v="2025-08-29T13:14:16.517Z"/>
    <n v="4"/>
    <n v="4"/>
    <x v="1"/>
    <s v="No"/>
    <s v="akepb-central-female-g5ddm"/>
    <s v="AKEPB - Central (Female)"/>
    <s v="Google Career Certificates Scholarship Program "/>
    <m/>
    <m/>
    <m/>
    <x v="0"/>
    <x v="29"/>
    <x v="9"/>
    <s v="+923435086456"/>
    <n v="7150260648314"/>
    <d v="1999-11-15T00:00:00"/>
    <x v="1"/>
    <x v="2"/>
    <s v="Rawalpindi jk"/>
    <x v="1"/>
    <s v="Married"/>
    <x v="5"/>
    <x v="1"/>
    <s v="Job referrals or placement support"/>
    <x v="1"/>
    <x v="1"/>
  </r>
  <r>
    <n v="0"/>
    <n v="3"/>
    <x v="1"/>
    <n v="0"/>
    <s v="sabirshafi106@gmail.comGoogle AI Essentials"/>
    <n v="1732"/>
    <s v="Sabir Khan"/>
    <s v="sabirshafi106@gmail.com"/>
    <s v="1520250995929"/>
    <x v="3"/>
    <s v="ai-essentials-google"/>
    <s v="Google"/>
    <s v="2025-09-07T10:50:52.723Z"/>
    <s v="2025-09-13T05:35:36.634Z"/>
    <n v="5"/>
    <n v="5"/>
    <x v="1"/>
    <s v="No"/>
    <s v="akepb-central-male-qoy2h"/>
    <s v="AKEPB - Central (Male)"/>
    <m/>
    <m/>
    <m/>
    <m/>
    <x v="0"/>
    <x v="29"/>
    <x v="9"/>
    <s v="+923455994427"/>
    <n v="1520250995929"/>
    <d v="1991-01-18T00:00:00"/>
    <x v="1"/>
    <x v="1"/>
    <s v="Sikandar town "/>
    <x v="0"/>
    <s v="Married"/>
    <x v="2"/>
    <x v="1"/>
    <s v="Entrepreneurship support and mentoring"/>
    <x v="0"/>
    <x v="1"/>
  </r>
  <r>
    <n v="0"/>
    <n v="3"/>
    <x v="1"/>
    <n v="0"/>
    <s v="ux.basharat@gmail.comGoogle AI Essentials"/>
    <n v="1733"/>
    <s v="Basharat Sultan"/>
    <s v="ux.basharat@gmail.com"/>
    <s v="7150191481517"/>
    <x v="3"/>
    <s v="ai-essentials-google"/>
    <s v="Google"/>
    <s v="2025-10-19T14:22:33.796Z"/>
    <s v="2025-10-22T09:03:33.692Z"/>
    <n v="5"/>
    <n v="5"/>
    <x v="1"/>
    <s v="No"/>
    <s v="akepb-central-male-qoy2h"/>
    <s v="AKEPB - Central (Male)"/>
    <s v="Google Career Certificates Scholarship Program "/>
    <m/>
    <m/>
    <m/>
    <x v="0"/>
    <x v="29"/>
    <x v="9"/>
    <s v="+923499885598"/>
    <n v="7150191481517"/>
    <d v="2003-12-13T00:00:00"/>
    <x v="0"/>
    <x v="0"/>
    <s v="Noor Colony Jamat Khana"/>
    <x v="0"/>
    <s v="Single"/>
    <x v="0"/>
    <x v="5"/>
    <s v="These opportunities will help me grow professionally, expand my network, and create a positive impact for myself and those around me."/>
    <x v="1"/>
    <x v="2"/>
  </r>
  <r>
    <n v="1"/>
    <n v="1"/>
    <x v="3"/>
    <n v="1"/>
    <s v="rukhsana.shah03@gmail.comGoogle AI Essentials"/>
    <n v="1734"/>
    <s v="Rukhsana Shah"/>
    <s v="rukhsana.shah03@gmail.com"/>
    <s v="7140295731118"/>
    <x v="3"/>
    <s v="ai-essentials-google"/>
    <s v="Google"/>
    <s v="2025-08-12T07:08:21.200Z"/>
    <s v="2025-08-25T06:44:21.790Z"/>
    <n v="5"/>
    <n v="5"/>
    <x v="1"/>
    <s v="No"/>
    <s v="akepb-central-female-g5ddm"/>
    <s v="AKEPB - Central (Female)"/>
    <m/>
    <s v="xCh7v"/>
    <m/>
    <m/>
    <x v="0"/>
    <x v="29"/>
    <x v="9"/>
    <s v="+923179469062"/>
    <n v="7140295731118"/>
    <d v="2003-04-10T00:00:00"/>
    <x v="1"/>
    <x v="2"/>
    <s v="Karimabad JK G9"/>
    <x v="1"/>
    <s v="Single"/>
    <x v="5"/>
    <x v="2"/>
    <s v="Internship placements"/>
    <x v="1"/>
    <x v="1"/>
  </r>
  <r>
    <n v="1"/>
    <n v="1"/>
    <x v="3"/>
    <n v="1"/>
    <s v="farhana.baig01@gmail.comGoogle AI Essentials"/>
    <n v="1735"/>
    <s v="Farhana Shaheen"/>
    <s v="farhana.baig01@gmail.com"/>
    <s v="7150207487160"/>
    <x v="3"/>
    <s v="ai-essentials-google"/>
    <s v="Google"/>
    <s v="2025-07-24T10:02:07.943Z"/>
    <s v="2025-08-04T12:47:08.645Z"/>
    <n v="5"/>
    <n v="5"/>
    <x v="1"/>
    <s v="No"/>
    <s v="akepb-gilgit-female-1kkb4"/>
    <s v="AKEPB - Gilgit II (Female)"/>
    <s v="Google Career Certificates Scholarship Program "/>
    <s v="xCh7v"/>
    <m/>
    <m/>
    <x v="0"/>
    <x v="29"/>
    <x v="9"/>
    <s v="+923495796708"/>
    <n v="7150207487160"/>
    <d v="1997-05-06T00:00:00"/>
    <x v="0"/>
    <x v="0"/>
    <s v="Sonikot"/>
    <x v="1"/>
    <s v="Single"/>
    <x v="5"/>
    <x v="2"/>
    <s v="Internship placements"/>
    <x v="0"/>
    <x v="0"/>
  </r>
  <r>
    <n v="0"/>
    <n v="2"/>
    <x v="1"/>
    <n v="0"/>
    <s v="aliyagul.urp@gmail.comGoogle AI Essentials"/>
    <n v="1736"/>
    <s v="Aliya Gul"/>
    <s v="aliyagul.urp@gmail.com"/>
    <s v="7150102127984"/>
    <x v="3"/>
    <s v="ai-essentials-google"/>
    <s v="Google"/>
    <s v="2025-07-23T10:45:58.401Z"/>
    <s v="2025-10-09T10:30:13.199Z"/>
    <n v="5"/>
    <n v="5"/>
    <x v="1"/>
    <s v="No"/>
    <s v="akepb-central-female-g5ddm"/>
    <s v="AKEPB - Central (Female)"/>
    <m/>
    <m/>
    <m/>
    <m/>
    <x v="0"/>
    <x v="29"/>
    <x v="9"/>
    <s v="+923315885584"/>
    <n v="7150102127984"/>
    <d v="1981-10-22T00:00:00"/>
    <x v="1"/>
    <x v="6"/>
    <s v="Lahore"/>
    <x v="1"/>
    <s v="Married"/>
    <x v="2"/>
    <x v="6"/>
    <s v="Job referrals or placement support"/>
    <x v="4"/>
    <x v="0"/>
  </r>
  <r>
    <n v="1"/>
    <n v="1"/>
    <x v="2"/>
    <n v="1"/>
    <s v="Sanjeenahussain@gmail.comGoogle AI Essentials"/>
    <n v="1737"/>
    <s v="Sanjina Huaaain"/>
    <s v="Sanjeenahussain@gmail.com"/>
    <s v="7140103151516"/>
    <x v="3"/>
    <s v="ai-essentials-google"/>
    <s v="Google"/>
    <s v="2025-07-26T18:04:54.485Z"/>
    <s v="2025-07-29T10:36:22.495Z"/>
    <n v="5"/>
    <n v="5"/>
    <x v="1"/>
    <s v="No"/>
    <s v="akepb-gilgit-female-1kkb4"/>
    <s v="AKEPB - Gilgit II (Female)"/>
    <s v="Google Career Certificates Scholarship Program "/>
    <m/>
    <m/>
    <m/>
    <x v="0"/>
    <x v="29"/>
    <x v="9"/>
    <s v="+923554835658"/>
    <n v="7140103151516"/>
    <d v="2007-02-02T00:00:00"/>
    <x v="0"/>
    <x v="0"/>
    <s v="Karim Town JK zulfiqarababad Gilgit"/>
    <x v="1"/>
    <s v="Single"/>
    <x v="1"/>
    <x v="4"/>
    <s v="Advanced technical or soft skills training"/>
    <x v="1"/>
    <x v="2"/>
  </r>
  <r>
    <n v="1"/>
    <n v="1"/>
    <x v="2"/>
    <n v="1"/>
    <s v="faizanalisabir20@gmail.comGoogle AI Essentials"/>
    <n v="1738"/>
    <s v="Faizan Ali Sabir"/>
    <s v="faizanalisabir20@gmail.com"/>
    <s v="7140303573615"/>
    <x v="3"/>
    <s v="ai-essentials-google"/>
    <s v="Google"/>
    <s v="2025-07-27T12:24:48.216Z"/>
    <s v="2025-08-04T18:51:46.871Z"/>
    <n v="5"/>
    <n v="5"/>
    <x v="1"/>
    <s v="No"/>
    <s v="akepb-central-male-qoy2h"/>
    <s v="AKEPB - Central (Male)"/>
    <s v="Google Career Certificates Scholarship Program "/>
    <s v="xCh7v"/>
    <m/>
    <m/>
    <x v="0"/>
    <x v="29"/>
    <x v="9"/>
    <s v="+923109333602"/>
    <n v="7140303573615"/>
    <d v="2005-06-13T00:00:00"/>
    <x v="1"/>
    <x v="2"/>
    <s v="Karimabad"/>
    <x v="0"/>
    <s v="Single"/>
    <x v="1"/>
    <x v="7"/>
    <s v="Advanced technical or soft skills training"/>
    <x v="1"/>
    <x v="2"/>
  </r>
  <r>
    <n v="1"/>
    <n v="1"/>
    <x v="2"/>
    <n v="1"/>
    <s v="sartajalamghizer09@gmail.comGoogle AI Essentials"/>
    <n v="1739"/>
    <s v="Sartaj Alam"/>
    <s v="sartajalamghizer09@gmail.com"/>
    <s v="7140286354991"/>
    <x v="3"/>
    <s v="ai-essentials-google"/>
    <s v="Google"/>
    <s v="2025-07-23T17:06:40.117Z"/>
    <s v="2025-08-11T05:36:24.346Z"/>
    <n v="5"/>
    <n v="5"/>
    <x v="1"/>
    <s v="No"/>
    <s v="akepb-central-male-qoy2h"/>
    <s v="AKEPB - Central (Male)"/>
    <s v="Google Career Certificates Scholarship Program "/>
    <m/>
    <m/>
    <m/>
    <x v="0"/>
    <x v="29"/>
    <x v="9"/>
    <s v="+923109303561"/>
    <n v="7140286354991"/>
    <d v="2001-03-10T00:00:00"/>
    <x v="1"/>
    <x v="2"/>
    <s v="Chandni Chowk JK"/>
    <x v="0"/>
    <s v="Single"/>
    <x v="2"/>
    <x v="2"/>
    <s v="Advanced technical or soft skills training"/>
    <x v="1"/>
    <x v="1"/>
  </r>
  <r>
    <n v="1"/>
    <n v="1"/>
    <x v="0"/>
    <n v="1"/>
    <s v="azraasgahr@gmail.comGoogle UX Design"/>
    <n v="1740"/>
    <s v="Azra Asghar"/>
    <s v="azraasgahr@gmail.com"/>
    <s v="7140405653260"/>
    <x v="9"/>
    <s v="google-ux-design"/>
    <s v="Google"/>
    <s v="2025-07-31T12:24:10.456Z"/>
    <s v="2025-10-29T08:51:19.836Z"/>
    <n v="8"/>
    <n v="8"/>
    <x v="1"/>
    <s v="No"/>
    <s v="akepb-gilgit-female-1kkb4"/>
    <s v="AKEPB - Gilgit II (Female)"/>
    <m/>
    <m/>
    <m/>
    <m/>
    <x v="0"/>
    <x v="29"/>
    <x v="9"/>
    <s v="+923555915996"/>
    <n v="7140405653260"/>
    <d v="1996-08-21T00:00:00"/>
    <x v="0"/>
    <x v="0"/>
    <s v="noor colony jutail"/>
    <x v="1"/>
    <s v="Married"/>
    <x v="2"/>
    <x v="2"/>
    <s v="Entrepreneurship support and mentoring"/>
    <x v="0"/>
    <x v="1"/>
  </r>
  <r>
    <n v="1"/>
    <n v="2"/>
    <x v="2"/>
    <n v="1"/>
    <s v="arifa.jabeen@sjdap.orgGoogle Data Analytics"/>
    <n v="1741"/>
    <s v="Arifa Jabeen"/>
    <s v="arifa.jabeen@sjdap.org"/>
    <s v="7150504038020"/>
    <x v="1"/>
    <s v="google-data-analytics"/>
    <s v="Google"/>
    <s v="2025-08-01T05:17:23.168Z"/>
    <s v="2025-09-10T07:13:25.198Z"/>
    <n v="9"/>
    <n v="9"/>
    <x v="1"/>
    <s v="No"/>
    <s v="akepb-gilgit-female-1kkb4"/>
    <s v="AKEPB - Gilgit II (Female)"/>
    <s v="Google Career Certificates Scholarship Program "/>
    <s v="xCh7v"/>
    <m/>
    <m/>
    <x v="0"/>
    <x v="29"/>
    <x v="9"/>
    <s v="+923554521321"/>
    <n v="7150504038020"/>
    <d v="1991-10-23T00:00:00"/>
    <x v="0"/>
    <x v="0"/>
    <s v="Noor Colney Gilgit"/>
    <x v="1"/>
    <s v="Married"/>
    <x v="2"/>
    <x v="1"/>
    <s v="Advanced technical or soft skills training"/>
    <x v="0"/>
    <x v="1"/>
  </r>
  <r>
    <n v="1"/>
    <n v="1"/>
    <x v="2"/>
    <n v="1"/>
    <s v="nimraali3297283@gmail.comGoogle AI Essentials"/>
    <n v="1742"/>
    <s v="Nimra Zain"/>
    <s v="nimraali3297283@gmail.com"/>
    <s v="3130435221838"/>
    <x v="3"/>
    <s v="ai-essentials-google"/>
    <s v="Google"/>
    <s v="2025-07-27T13:38:32.708Z"/>
    <s v="2025-08-03T18:11:28.491Z"/>
    <n v="5"/>
    <n v="5"/>
    <x v="1"/>
    <s v="No"/>
    <s v="akepb-central-female-g5ddm"/>
    <s v="AKEPB - Central (Female)"/>
    <s v="Google Career Certificates Scholarship Program "/>
    <m/>
    <m/>
    <m/>
    <x v="0"/>
    <x v="29"/>
    <x v="9"/>
    <s v="+923074596309"/>
    <n v="3130435221838"/>
    <d v="1996-10-13T00:00:00"/>
    <x v="1"/>
    <x v="8"/>
    <s v="Uch sharif "/>
    <x v="1"/>
    <s v="Married"/>
    <x v="5"/>
    <x v="0"/>
    <s v="Internship placements"/>
    <x v="0"/>
    <x v="1"/>
  </r>
  <r>
    <n v="1"/>
    <n v="1"/>
    <x v="0"/>
    <n v="1"/>
    <s v="tabassum.muhammad44@gmail.comGoogle AI Essentials"/>
    <n v="1743"/>
    <s v="Tabassum Shahzadi"/>
    <s v="tabassum.muhammad44@gmail.com"/>
    <s v="3840327808918"/>
    <x v="3"/>
    <s v="ai-essentials-google"/>
    <s v="Google"/>
    <s v="2025-07-31T16:46:09.673Z"/>
    <s v="2025-08-28T10:55:26.995Z"/>
    <n v="5"/>
    <n v="5"/>
    <x v="1"/>
    <s v="No"/>
    <s v="akepb-central-female-g5ddm"/>
    <s v="AKEPB - Central (Female)"/>
    <s v="Google Career Certificates Scholarship Program "/>
    <s v="xCh7v"/>
    <m/>
    <m/>
    <x v="0"/>
    <x v="29"/>
    <x v="9"/>
    <s v="+923119088000"/>
    <n v="3840327808918"/>
    <d v="1984-03-19T00:00:00"/>
    <x v="1"/>
    <x v="7"/>
    <s v="karimabad"/>
    <x v="1"/>
    <s v="Married"/>
    <x v="5"/>
    <x v="2"/>
    <s v="Advanced technical or soft skills training"/>
    <x v="4"/>
    <x v="0"/>
  </r>
  <r>
    <n v="1"/>
    <n v="2"/>
    <x v="6"/>
    <n v="1"/>
    <s v="zeeshanmujeeb2000@gmail.comGoogle Prompting Essentials"/>
    <n v="1744"/>
    <s v="Zeeshan Mujeeb"/>
    <s v="zeeshanmujeeb2000@gmail.com"/>
    <s v="7150289609111"/>
    <x v="10"/>
    <s v="prompting-essentials-google"/>
    <s v="Google"/>
    <s v="2025-07-26T09:18:18.760Z"/>
    <s v="2025-08-02T22:05:53.699Z"/>
    <n v="4"/>
    <n v="4"/>
    <x v="1"/>
    <s v="No"/>
    <s v="akepb-central-male-qoy2h"/>
    <s v="AKEPB - Central (Male)"/>
    <s v="Google Career Certificates Scholarship Program "/>
    <s v="xCh7v"/>
    <m/>
    <m/>
    <x v="0"/>
    <x v="29"/>
    <x v="9"/>
    <s v="+923474696270"/>
    <n v="7150289609111"/>
    <d v="2001-11-15T00:00:00"/>
    <x v="1"/>
    <x v="6"/>
    <s v="lahore, near (davis road)"/>
    <x v="0"/>
    <s v="Single"/>
    <x v="1"/>
    <x v="2"/>
    <s v="Internship placements"/>
    <x v="1"/>
    <x v="1"/>
  </r>
  <r>
    <n v="1"/>
    <n v="1"/>
    <x v="2"/>
    <n v="1"/>
    <s v="shayanalizagar07@gmail.comGoogle AI Essentials"/>
    <n v="1745"/>
    <s v="Shayan Ali"/>
    <s v="shayanalizagar07@gmail.com"/>
    <s v="7140136403217"/>
    <x v="3"/>
    <s v="ai-essentials-google"/>
    <s v="Google"/>
    <s v="2025-07-23T19:47:40.795Z"/>
    <s v="2025-08-26T20:58:58.628Z"/>
    <n v="5"/>
    <n v="5"/>
    <x v="1"/>
    <s v="No"/>
    <s v="akepb-central-male-qoy2h"/>
    <s v="AKEPB - Central (Male)"/>
    <s v="Google Career Certificates Scholarship Program "/>
    <m/>
    <m/>
    <m/>
    <x v="0"/>
    <x v="29"/>
    <x v="9"/>
    <s v="+923414017733"/>
    <n v="7140136403217"/>
    <d v="2005-03-26T00:00:00"/>
    <x v="1"/>
    <x v="2"/>
    <s v="Currently in Rawalpindi Jamatkhana."/>
    <x v="0"/>
    <s v="Single"/>
    <x v="1"/>
    <x v="0"/>
    <s v="Job referrals or placement support"/>
    <x v="1"/>
    <x v="1"/>
  </r>
  <r>
    <n v="1"/>
    <n v="1"/>
    <x v="0"/>
    <n v="1"/>
    <s v="zahidalygul.7@gmail.comGoogle AI Essentials"/>
    <n v="1746"/>
    <s v="Zahid Ali Khan"/>
    <s v="zahidalygul.7@gmail.com"/>
    <s v="7140193317551"/>
    <x v="3"/>
    <s v="ai-essentials-google"/>
    <s v="Google"/>
    <s v="2025-08-01T11:48:30.790Z"/>
    <s v="2025-08-07T12:56:47.422Z"/>
    <n v="5"/>
    <n v="5"/>
    <x v="1"/>
    <s v="No"/>
    <s v="akepb-central-male-qoy2h"/>
    <s v="AKEPB - Central (Male)"/>
    <s v="Google Career Certificates Scholarship Program "/>
    <s v="GgvHw"/>
    <m/>
    <m/>
    <x v="0"/>
    <x v="29"/>
    <x v="9"/>
    <s v="+923160249992"/>
    <n v="7140193317551"/>
    <d v="2003-02-18T00:00:00"/>
    <x v="1"/>
    <x v="2"/>
    <s v="G-9"/>
    <x v="0"/>
    <s v="Single"/>
    <x v="2"/>
    <x v="6"/>
    <s v="Advanced technical or soft skills training"/>
    <x v="1"/>
    <x v="1"/>
  </r>
  <r>
    <n v="1"/>
    <n v="1"/>
    <x v="2"/>
    <n v="1"/>
    <s v="habibmehwish348@gmail.comGoogle AI Essentials"/>
    <n v="1747"/>
    <s v="Mehwish Habib"/>
    <s v="habibmehwish348@gmail.com"/>
    <s v="7150101396590"/>
    <x v="3"/>
    <s v="ai-essentials-google"/>
    <s v="Google"/>
    <s v="2025-09-05T23:42:19.481Z"/>
    <s v="2025-09-12T11:04:14.811Z"/>
    <n v="5"/>
    <n v="5"/>
    <x v="1"/>
    <s v="No"/>
    <s v="akepb-central-female-g5ddm"/>
    <s v="AKEPB - Central (Female)"/>
    <s v="Google Career Certificates Scholarship Program "/>
    <s v="GgvHw"/>
    <m/>
    <m/>
    <x v="0"/>
    <x v="29"/>
    <x v="9"/>
    <s v="+923111688720"/>
    <n v="7150101396590"/>
    <d v="2004-02-02T00:00:00"/>
    <x v="1"/>
    <x v="6"/>
    <s v="Faislabad jamat khana"/>
    <x v="1"/>
    <s v="Single"/>
    <x v="1"/>
    <x v="1"/>
    <s v="Internship placements"/>
    <x v="1"/>
    <x v="1"/>
  </r>
  <r>
    <n v="1"/>
    <n v="1"/>
    <x v="0"/>
    <n v="1"/>
    <s v="sabasamina942@gmail.comGoogle Project Management"/>
    <n v="1748"/>
    <s v="Samina saba"/>
    <s v="sabasamina942@gmail.com"/>
    <s v="7140305787154"/>
    <x v="0"/>
    <s v="google-project-management"/>
    <s v="Google"/>
    <s v="2025-09-18T16:04:35.419Z"/>
    <s v="2025-10-28T08:33:33.434Z"/>
    <n v="7"/>
    <n v="7"/>
    <x v="1"/>
    <s v="No"/>
    <s v="akepb-gilgit-female-1kkb4"/>
    <s v="AKEPB - Gilgit II (Female)"/>
    <m/>
    <m/>
    <m/>
    <m/>
    <x v="0"/>
    <x v="29"/>
    <x v="9"/>
    <s v="+923161853990"/>
    <n v="7140305787154"/>
    <d v="1997-04-02T00:00:00"/>
    <x v="0"/>
    <x v="0"/>
    <s v="Central jamat khana Gilgit"/>
    <x v="1"/>
    <s v="Engaged"/>
    <x v="2"/>
    <x v="0"/>
    <s v="Job referrals or placement support"/>
    <x v="0"/>
    <x v="1"/>
  </r>
  <r>
    <n v="1"/>
    <n v="1"/>
    <x v="2"/>
    <n v="1"/>
    <s v="shahsawar33@hotmail.comGoogle AI Essentials"/>
    <n v="1749"/>
    <s v="Syed Shah Sawar"/>
    <s v="shahsawar33@hotmail.com"/>
    <s v="1520214609531"/>
    <x v="3"/>
    <s v="ai-essentials-google"/>
    <s v="Google"/>
    <s v="2025-07-30T16:21:23.393Z"/>
    <s v="2025-08-03T10:58:52.954Z"/>
    <n v="5"/>
    <n v="5"/>
    <x v="1"/>
    <s v="No"/>
    <s v="akepb-central-male-qoy2h"/>
    <s v="AKEPB - Central (Male)"/>
    <s v="Google Career Certificates Scholarship Program "/>
    <s v="GgvHw"/>
    <m/>
    <m/>
    <x v="0"/>
    <x v="29"/>
    <x v="9"/>
    <s v="+923456081464"/>
    <n v="1520214609531"/>
    <d v="1995-04-28T00:00:00"/>
    <x v="1"/>
    <x v="2"/>
    <s v="Golden Jubilee"/>
    <x v="0"/>
    <s v="Single"/>
    <x v="2"/>
    <x v="5"/>
    <s v="Completing this course on time will open doors to job opportunities, professional growth, and impactful community contributions."/>
    <x v="0"/>
    <x v="0"/>
  </r>
  <r>
    <n v="1"/>
    <n v="1"/>
    <x v="2"/>
    <n v="1"/>
    <s v="hafsarehmat803@gmail.comGoogle Prompting Essentials"/>
    <n v="1750"/>
    <s v="Hafsa Rehmat"/>
    <s v="hafsarehmat803@gmail.com"/>
    <s v="3840386030338"/>
    <x v="10"/>
    <s v="prompting-essentials-google"/>
    <s v="Google"/>
    <s v="2025-07-23T18:47:53.502Z"/>
    <s v="2025-07-29T20:08:39.664Z"/>
    <n v="4"/>
    <n v="4"/>
    <x v="1"/>
    <s v="No"/>
    <s v="akepb-central-female-g5ddm"/>
    <s v="AKEPB - Central (Female)"/>
    <s v="Google Career Certificates Scholarship Program "/>
    <m/>
    <m/>
    <m/>
    <x v="0"/>
    <x v="29"/>
    <x v="9"/>
    <s v="+923369416909"/>
    <n v="3840386030338"/>
    <d v="2003-09-01T00:00:00"/>
    <x v="1"/>
    <x v="2"/>
    <s v="Karimabad Jamat Khana Islamabad "/>
    <x v="1"/>
    <s v="Single"/>
    <x v="1"/>
    <x v="1"/>
    <s v="Internship placements"/>
    <x v="1"/>
    <x v="2"/>
  </r>
  <r>
    <n v="1"/>
    <n v="1"/>
    <x v="2"/>
    <n v="1"/>
    <s v="rahilazafar130@gmail.comGoogle AI Essentials"/>
    <n v="1751"/>
    <s v="Rahila Zafar"/>
    <s v="rahilazafar130@gmail.com"/>
    <s v="7170205670826"/>
    <x v="3"/>
    <s v="ai-essentials-google"/>
    <s v="Google"/>
    <s v="2025-07-23T11:58:40.278Z"/>
    <s v="2025-07-25T12:15:41.594Z"/>
    <n v="5"/>
    <n v="5"/>
    <x v="1"/>
    <s v="No"/>
    <s v="akepb-central-female-g5ddm"/>
    <s v="AKEPB - Central (Female)"/>
    <s v="Google Career Certificates Scholarship Program "/>
    <s v="xCh7v"/>
    <m/>
    <m/>
    <x v="0"/>
    <x v="29"/>
    <x v="9"/>
    <s v="+923425536811"/>
    <n v="7170205670826"/>
    <d v="2004-04-03T00:00:00"/>
    <x v="1"/>
    <x v="2"/>
    <s v="Rawalpindi "/>
    <x v="1"/>
    <s v="Single"/>
    <x v="1"/>
    <x v="1"/>
    <s v="Advanced technical or soft skills training"/>
    <x v="1"/>
    <x v="1"/>
  </r>
  <r>
    <n v="0"/>
    <n v="3"/>
    <x v="1"/>
    <n v="0"/>
    <s v="ux.basharat@gmail.comGoogle Project Management"/>
    <n v="1752"/>
    <s v="Basharat Sultan"/>
    <s v="ux.basharat@gmail.com"/>
    <s v="7150191481517"/>
    <x v="0"/>
    <s v="google-project-management"/>
    <s v="Google"/>
    <s v="2025-08-28T18:38:47.350Z"/>
    <s v="2025-10-16T08:44:58.034Z"/>
    <n v="7"/>
    <n v="7"/>
    <x v="1"/>
    <s v="No"/>
    <s v="akepb-central-male-qoy2h"/>
    <s v="AKEPB - Central (Male)"/>
    <s v="Google Career Certificates Scholarship Program "/>
    <s v="xCh7v"/>
    <m/>
    <m/>
    <x v="0"/>
    <x v="29"/>
    <x v="9"/>
    <s v="+923499885598"/>
    <n v="7150191481517"/>
    <d v="2003-12-13T00:00:00"/>
    <x v="0"/>
    <x v="0"/>
    <s v="Noor Colony Jamat Khana"/>
    <x v="0"/>
    <s v="Single"/>
    <x v="0"/>
    <x v="5"/>
    <s v="These opportunities will help me grow professionally, expand my network, and create a positive impact for myself and those around me."/>
    <x v="1"/>
    <x v="2"/>
  </r>
  <r>
    <n v="1"/>
    <n v="2"/>
    <x v="2"/>
    <n v="1"/>
    <s v="aliyagul.urp@gmail.comGoogle Prompting Essentials"/>
    <n v="1753"/>
    <s v="Aliya Gul"/>
    <s v="aliyagul.urp@gmail.com"/>
    <s v="7150102127984"/>
    <x v="10"/>
    <s v="prompting-essentials-google"/>
    <s v="Google"/>
    <s v="2025-08-27T06:50:30.554Z"/>
    <s v="2025-10-03T11:29:36.521Z"/>
    <n v="4"/>
    <n v="4"/>
    <x v="1"/>
    <s v="No"/>
    <s v="akepb-central-female-g5ddm"/>
    <s v="AKEPB - Central (Female)"/>
    <m/>
    <s v="GgvHw"/>
    <m/>
    <m/>
    <x v="0"/>
    <x v="29"/>
    <x v="9"/>
    <s v="+923315885584"/>
    <n v="7150102127984"/>
    <d v="1981-10-22T00:00:00"/>
    <x v="1"/>
    <x v="6"/>
    <s v="Lahore"/>
    <x v="1"/>
    <s v="Married"/>
    <x v="2"/>
    <x v="6"/>
    <s v="Job referrals or placement support"/>
    <x v="4"/>
    <x v="0"/>
  </r>
  <r>
    <n v="1"/>
    <n v="3"/>
    <x v="6"/>
    <n v="1"/>
    <s v="sabirshafi106@gmail.comGoogle Project Management"/>
    <n v="1754"/>
    <s v="Sabir Khan"/>
    <s v="sabirshafi106@gmail.com"/>
    <s v="1520250995929"/>
    <x v="0"/>
    <s v="google-project-management"/>
    <s v="Google"/>
    <s v="2025-08-05T10:03:51.165Z"/>
    <s v="2025-09-02T07:09:44.925Z"/>
    <n v="6"/>
    <n v="6"/>
    <x v="1"/>
    <s v="No"/>
    <s v="akepb-central-male-qoy2h"/>
    <s v="AKEPB - Central (Male)"/>
    <m/>
    <m/>
    <m/>
    <m/>
    <x v="0"/>
    <x v="29"/>
    <x v="9"/>
    <s v="+923455994427"/>
    <n v="1520250995929"/>
    <d v="1991-01-18T00:00:00"/>
    <x v="1"/>
    <x v="1"/>
    <s v="Sikandar town "/>
    <x v="0"/>
    <s v="Married"/>
    <x v="2"/>
    <x v="1"/>
    <s v="Entrepreneurship support and mentoring"/>
    <x v="0"/>
    <x v="1"/>
  </r>
  <r>
    <n v="1"/>
    <n v="1"/>
    <x v="2"/>
    <n v="1"/>
    <s v="hussainsamrah66@gmail.comGoogle AI Essentials"/>
    <n v="1755"/>
    <s v="Samrah Hussain"/>
    <s v="hussainsamrah66@gmail.com"/>
    <s v="7150135815052"/>
    <x v="3"/>
    <s v="ai-essentials-google"/>
    <s v="Google"/>
    <s v="2025-07-23T10:14:27.000Z"/>
    <s v="2025-08-23T10:43:18.641Z"/>
    <n v="5"/>
    <n v="5"/>
    <x v="1"/>
    <s v="No"/>
    <s v="akepb-central-female-g5ddm"/>
    <s v="AKEPB - Central (Female)"/>
    <s v="Google Career Certificates Scholarship Program "/>
    <s v="xCh7v"/>
    <m/>
    <m/>
    <x v="0"/>
    <x v="29"/>
    <x v="9"/>
    <s v="+923192672762"/>
    <n v="7150135815052"/>
    <d v="2002-01-22T00:00:00"/>
    <x v="1"/>
    <x v="2"/>
    <s v="Rawalpindi "/>
    <x v="1"/>
    <s v="Single"/>
    <x v="2"/>
    <x v="0"/>
    <s v="Job referrals or placement support"/>
    <x v="1"/>
    <x v="1"/>
  </r>
  <r>
    <n v="1"/>
    <n v="1"/>
    <x v="2"/>
    <n v="1"/>
    <s v="alinashahidjaved2007@gmail.comGoogle AI Essentials"/>
    <n v="1756"/>
    <s v="Alina Shahid"/>
    <s v="alinashahidjaved2007@gmail.com"/>
    <s v="3430178707950"/>
    <x v="3"/>
    <s v="ai-essentials-google"/>
    <s v="Google"/>
    <s v="2025-07-26T20:43:07.793Z"/>
    <s v="2025-08-26T11:18:13.121Z"/>
    <n v="5"/>
    <n v="5"/>
    <x v="1"/>
    <s v="No"/>
    <s v="akepb-central-female-g5ddm"/>
    <s v="AKEPB - Central (Female)"/>
    <s v="Google Career Certificates Scholarship Program "/>
    <m/>
    <m/>
    <m/>
    <x v="0"/>
    <x v="29"/>
    <x v="9"/>
    <s v="+923338073742"/>
    <n v="3430178707950"/>
    <d v="2007-02-05T00:00:00"/>
    <x v="1"/>
    <x v="3"/>
    <s v="Karimabad jk Hafizabad "/>
    <x v="1"/>
    <s v="Single"/>
    <x v="1"/>
    <x v="7"/>
    <s v="Job referrals or placement support"/>
    <x v="1"/>
    <x v="2"/>
  </r>
  <r>
    <n v="1"/>
    <n v="1"/>
    <x v="2"/>
    <n v="1"/>
    <s v="sammuhammad289@gmail.comGoogle AI Essentials"/>
    <n v="1757"/>
    <s v="Muhammad Sami"/>
    <s v="sammuhammad289@gmail.com"/>
    <s v="7150257656119"/>
    <x v="3"/>
    <s v="ai-essentials-google"/>
    <s v="Google"/>
    <s v="2025-08-03T08:39:42.161Z"/>
    <s v="2025-08-21T06:23:45.123Z"/>
    <n v="5"/>
    <n v="5"/>
    <x v="1"/>
    <s v="No"/>
    <s v="akepb-central-male-qoy2h"/>
    <s v="AKEPB - Central (Male)"/>
    <s v="Google Career Certificates Scholarship Program "/>
    <m/>
    <m/>
    <m/>
    <x v="0"/>
    <x v="29"/>
    <x v="9"/>
    <s v="+923411840755"/>
    <n v="7150257656119"/>
    <d v="2004-05-29T00:00:00"/>
    <x v="1"/>
    <x v="2"/>
    <s v="Ismaili Jamatkhanaa Chandi Chowk Rawalpindi"/>
    <x v="0"/>
    <s v="Single"/>
    <x v="1"/>
    <x v="1"/>
    <s v="Advanced technical or soft skills training"/>
    <x v="1"/>
    <x v="2"/>
  </r>
  <r>
    <n v="1"/>
    <n v="1"/>
    <x v="0"/>
    <n v="1"/>
    <s v="saqibfarman633@gmail.comGoogle IT Support"/>
    <n v="1758"/>
    <s v="Farman saqib"/>
    <s v="saqibfarman633@gmail.com"/>
    <s v="7170303408927"/>
    <x v="6"/>
    <s v="google-it-support"/>
    <s v="Google"/>
    <s v="2025-08-24T11:07:54.649Z"/>
    <s v="2025-08-27T15:21:17.213Z"/>
    <n v="6"/>
    <n v="6"/>
    <x v="1"/>
    <s v="No"/>
    <s v="akepb-gilgit-male-gxr0q"/>
    <s v="AKEPB - Gilgit II (Male)"/>
    <m/>
    <s v="xCh7v"/>
    <m/>
    <m/>
    <x v="0"/>
    <x v="29"/>
    <x v="9"/>
    <s v="+923555012881"/>
    <n v="7170303408927"/>
    <d v="2002-04-09T00:00:00"/>
    <x v="0"/>
    <x v="0"/>
    <s v="Zulfiqarabad gilgit "/>
    <x v="0"/>
    <s v="Single"/>
    <x v="1"/>
    <x v="0"/>
    <s v="Job referrals or placement support"/>
    <x v="1"/>
    <x v="1"/>
  </r>
  <r>
    <n v="1"/>
    <n v="3"/>
    <x v="3"/>
    <n v="1"/>
    <s v="ux.basharat@gmail.comGoogle UX Design"/>
    <n v="1759"/>
    <s v="Basharat Sultan"/>
    <s v="ux.basharat@gmail.com"/>
    <s v="7150191481517"/>
    <x v="9"/>
    <s v="google-ux-design"/>
    <s v="Google"/>
    <s v="2025-08-18T12:27:56.473Z"/>
    <s v="2025-08-28T14:59:14.481Z"/>
    <n v="8"/>
    <n v="8"/>
    <x v="1"/>
    <s v="No"/>
    <s v="akepb-central-male-qoy2h"/>
    <s v="AKEPB - Central (Male)"/>
    <m/>
    <s v="xCh7v"/>
    <m/>
    <m/>
    <x v="0"/>
    <x v="29"/>
    <x v="9"/>
    <s v="+923499885598"/>
    <n v="7150191481517"/>
    <d v="2003-12-13T00:00:00"/>
    <x v="0"/>
    <x v="0"/>
    <s v="Noor Colony Jamat Khana"/>
    <x v="0"/>
    <s v="Single"/>
    <x v="0"/>
    <x v="5"/>
    <s v="These opportunities will help me grow professionally, expand my network, and create a positive impact for myself and those around me."/>
    <x v="1"/>
    <x v="2"/>
  </r>
  <r>
    <n v="1"/>
    <n v="1"/>
    <x v="0"/>
    <n v="1"/>
    <s v="tehmina.alee@gmail.comGoogle Data Analytics"/>
    <n v="1760"/>
    <s v="Tehmina Zafar"/>
    <s v="tehmina.alee@gmail.com"/>
    <s v="1520106016630"/>
    <x v="1"/>
    <s v="google-data-analytics"/>
    <s v="Google"/>
    <s v="2025-07-25T18:59:13.773Z"/>
    <s v="2025-10-26T15:59:20.085Z"/>
    <n v="9"/>
    <n v="9"/>
    <x v="1"/>
    <s v="No"/>
    <s v="akepb-lower-chitral-female-vxtf5"/>
    <s v="AKEPB - Lower Chitral (Female)"/>
    <m/>
    <m/>
    <m/>
    <m/>
    <x v="0"/>
    <x v="29"/>
    <x v="9"/>
    <s v="+923430905257"/>
    <n v="1520106016630"/>
    <d v="2001-08-25T00:00:00"/>
    <x v="4"/>
    <x v="15"/>
    <s v="Balach JK"/>
    <x v="1"/>
    <s v="Single"/>
    <x v="1"/>
    <x v="0"/>
    <s v="Internship placements"/>
    <x v="1"/>
    <x v="2"/>
  </r>
  <r>
    <n v="1"/>
    <n v="1"/>
    <x v="0"/>
    <n v="1"/>
    <s v="sananayab234@gmail.comGoogle Project Management"/>
    <n v="1761"/>
    <s v="Sana Nayab"/>
    <s v="sananayab234@gmail.com"/>
    <s v="1520111111762"/>
    <x v="0"/>
    <s v="google-project-management"/>
    <s v="Google"/>
    <s v="2025-07-24T17:53:30.170Z"/>
    <s v="2025-10-26T14:38:23.368Z"/>
    <n v="7"/>
    <n v="7"/>
    <x v="1"/>
    <s v="No"/>
    <s v="akepb-lower-chitral-female-vxtf5"/>
    <s v="AKEPB - Lower Chitral (Female)"/>
    <s v="Google Career Certificates Scholarship Program "/>
    <m/>
    <m/>
    <m/>
    <x v="0"/>
    <x v="29"/>
    <x v="9"/>
    <s v="+923255023729"/>
    <n v="1520111111762"/>
    <d v="2004-01-15T00:00:00"/>
    <x v="4"/>
    <x v="15"/>
    <s v="Dolomutch JK"/>
    <x v="1"/>
    <s v="Single"/>
    <x v="1"/>
    <x v="0"/>
    <s v="Internship placements"/>
    <x v="1"/>
    <x v="2"/>
  </r>
  <r>
    <n v="0"/>
    <n v="3"/>
    <x v="1"/>
    <n v="0"/>
    <s v="basitali.10k@gmail.comGoogle Digital Marketing &amp; E-commerce"/>
    <n v="1762"/>
    <s v="Basit Ali"/>
    <s v="basitali.10k@gmail.com"/>
    <s v="1520168295331"/>
    <x v="7"/>
    <s v="google-digital-marketing-ecommerce"/>
    <s v="Google"/>
    <s v="2025-07-27T08:32:17.076Z"/>
    <s v="2025-09-25T04:06:17.773Z"/>
    <n v="8"/>
    <n v="8"/>
    <x v="1"/>
    <s v="No"/>
    <s v="akepb-lower-chitral-male-3d42b"/>
    <s v="AKEPB - Lower Chitral (Male)"/>
    <m/>
    <s v="FZGI3"/>
    <m/>
    <m/>
    <x v="0"/>
    <x v="29"/>
    <x v="9"/>
    <s v="+923355262755"/>
    <n v="1520168295331"/>
    <d v="1996-12-14T00:00:00"/>
    <x v="4"/>
    <x v="16"/>
    <s v="Rawalpindi central JK"/>
    <x v="0"/>
    <s v="Single"/>
    <x v="5"/>
    <x v="0"/>
    <s v="I want to select two options internship placement"/>
    <x v="0"/>
    <x v="1"/>
  </r>
  <r>
    <n v="1"/>
    <n v="1"/>
    <x v="2"/>
    <n v="1"/>
    <s v="shanali.ozhorik@gmail.comGoogle Cybersecurity"/>
    <n v="1763"/>
    <s v="Rashid Ahmad Baig"/>
    <s v="shanali.ozhorik@gmail.com"/>
    <s v="1520161432291"/>
    <x v="2"/>
    <s v="google-cybersecurity"/>
    <s v="Google"/>
    <s v="2025-07-24T12:16:58.209Z"/>
    <s v="2025-10-25T14:32:34.907Z"/>
    <n v="9"/>
    <n v="9"/>
    <x v="1"/>
    <s v="No"/>
    <s v="akepb-lower-chitral-male-3d42b"/>
    <s v="AKEPB - Lower Chitral (Male)"/>
    <s v="Google Career Certificates Scholarship Program "/>
    <m/>
    <m/>
    <m/>
    <x v="0"/>
    <x v="29"/>
    <x v="9"/>
    <s v="+923439317189"/>
    <n v="1520161432291"/>
    <d v="2002-05-07T00:00:00"/>
    <x v="4"/>
    <x v="22"/>
    <s v="Tashqar No.1"/>
    <x v="0"/>
    <s v="Single"/>
    <x v="5"/>
    <x v="0"/>
    <s v="Internship placements"/>
    <x v="1"/>
    <x v="2"/>
  </r>
  <r>
    <n v="0"/>
    <n v="3"/>
    <x v="1"/>
    <n v="0"/>
    <s v="basitali.10k@gmail.comGoogle AI Essentials"/>
    <n v="1764"/>
    <s v="Basit Ali"/>
    <s v="basitali.10k@gmail.com"/>
    <s v="1520168295331"/>
    <x v="3"/>
    <s v="ai-essentials-google"/>
    <s v="Google"/>
    <s v="2025-10-01T03:25:33.921Z"/>
    <s v="2025-10-02T03:01:42.511Z"/>
    <n v="5"/>
    <n v="5"/>
    <x v="1"/>
    <s v="No"/>
    <s v="akepb-lower-chitral-male-3d42b"/>
    <s v="AKEPB - Lower Chitral (Male)"/>
    <s v="Google Career Certificates Scholarship Program "/>
    <s v="FZGI3"/>
    <m/>
    <m/>
    <x v="0"/>
    <x v="29"/>
    <x v="9"/>
    <s v="+923355262755"/>
    <n v="1520168295331"/>
    <d v="1996-12-14T00:00:00"/>
    <x v="4"/>
    <x v="16"/>
    <s v="Rawalpindi central JK"/>
    <x v="0"/>
    <s v="Single"/>
    <x v="5"/>
    <x v="0"/>
    <s v="I want to select two options internship placement"/>
    <x v="0"/>
    <x v="1"/>
  </r>
  <r>
    <n v="1"/>
    <n v="1"/>
    <x v="7"/>
    <n v="1"/>
    <s v="taighoonchitrali123@gmail.comGoogle Prompting Essentials"/>
    <n v="1765"/>
    <s v="Afsana bibi"/>
    <s v="taighoonchitrali123@gmail.com"/>
    <s v="1520264489676"/>
    <x v="10"/>
    <s v="prompting-essentials-google"/>
    <s v="Google"/>
    <s v="2025-08-09T16:45:13.533Z"/>
    <s v="2025-08-19T10:53:39.131Z"/>
    <n v="4"/>
    <n v="4"/>
    <x v="1"/>
    <s v="No"/>
    <s v="akepb-lower-chitral-female-vxtf5"/>
    <s v="AKEPB - Lower Chitral (Female)"/>
    <m/>
    <s v="jAtkQ"/>
    <m/>
    <m/>
    <x v="0"/>
    <x v="29"/>
    <x v="9"/>
    <s v="+923407336086"/>
    <n v="1520264489676"/>
    <d v="2004-05-10T00:00:00"/>
    <x v="4"/>
    <x v="15"/>
    <s v="Balach JK "/>
    <x v="1"/>
    <s v="Single"/>
    <x v="1"/>
    <x v="4"/>
    <s v="Advanced technical or soft skills training"/>
    <x v="1"/>
    <x v="2"/>
  </r>
  <r>
    <n v="1"/>
    <n v="1"/>
    <x v="2"/>
    <n v="1"/>
    <s v="ghazuali8@gmail.comGoogle AI Essentials"/>
    <n v="1766"/>
    <s v="Ghazanfar Ali shah"/>
    <s v="ghazuali8@gmail.com"/>
    <s v="1520109711505"/>
    <x v="3"/>
    <s v="ai-essentials-google"/>
    <s v="Google"/>
    <s v="2025-07-25T06:13:30.506Z"/>
    <s v="2025-08-16T11:59:24.302Z"/>
    <n v="5"/>
    <n v="5"/>
    <x v="1"/>
    <s v="No"/>
    <s v="akepb-lower-chitral-male-3d42b"/>
    <s v="AKEPB - Lower Chitral (Male)"/>
    <m/>
    <m/>
    <m/>
    <m/>
    <x v="0"/>
    <x v="29"/>
    <x v="9"/>
    <s v="+923489841473"/>
    <n v="1520109711505"/>
    <d v="2003-03-23T00:00:00"/>
    <x v="4"/>
    <x v="15"/>
    <s v="Seenlasht jammat Khana "/>
    <x v="0"/>
    <s v="Engaged"/>
    <x v="6"/>
    <x v="1"/>
    <s v="Entrepreneurship support and mentoring"/>
    <x v="1"/>
    <x v="2"/>
  </r>
  <r>
    <n v="0"/>
    <n v="2"/>
    <x v="1"/>
    <n v="0"/>
    <s v="sawerakhan466@gmail.comGoogle AI Essentials"/>
    <n v="1767"/>
    <s v="Sawera hussain"/>
    <s v="sawerakhan466@gmail.com"/>
    <s v="1520145983990"/>
    <x v="3"/>
    <s v="ai-essentials-google"/>
    <s v="Google"/>
    <s v="2025-07-25T08:28:24.512Z"/>
    <s v="2025-09-05T06:07:21.253Z"/>
    <n v="5"/>
    <n v="5"/>
    <x v="1"/>
    <s v="No"/>
    <s v="akepb-lower-chitral-female-vxtf5"/>
    <s v="AKEPB - Lower Chitral (Female)"/>
    <s v="Google Career Certificates Scholarship Program "/>
    <m/>
    <m/>
    <m/>
    <x v="0"/>
    <x v="29"/>
    <x v="9"/>
    <s v="+923489215427"/>
    <n v="1520145983990"/>
    <d v="2004-02-11T00:00:00"/>
    <x v="4"/>
    <x v="19"/>
    <s v="Seenlasht jk"/>
    <x v="1"/>
    <s v="Single"/>
    <x v="1"/>
    <x v="0"/>
    <s v="Support My Family members for Upskilling"/>
    <x v="1"/>
    <x v="2"/>
  </r>
  <r>
    <n v="1"/>
    <n v="1"/>
    <x v="3"/>
    <n v="1"/>
    <s v="aamirsadaf2018@gmail.comGoogle AI Essentials"/>
    <n v="1768"/>
    <s v="Sadaf Aamir"/>
    <s v="aamirsadaf2018@gmail.com"/>
    <s v="4210181969202"/>
    <x v="3"/>
    <s v="ai-essentials-google"/>
    <s v="Google"/>
    <s v="2025-08-23T20:24:12.993Z"/>
    <s v="2025-08-28T04:54:45.579Z"/>
    <n v="5"/>
    <n v="5"/>
    <x v="1"/>
    <s v="No"/>
    <s v="akepb-national-female-jnvrl"/>
    <s v="AKEPB - National (Female)"/>
    <s v="Google Career Certificates Scholarship Program "/>
    <m/>
    <m/>
    <m/>
    <x v="0"/>
    <x v="29"/>
    <x v="9"/>
    <s v="+923002505633"/>
    <n v="4210181969202"/>
    <d v="1989-07-29T00:00:00"/>
    <x v="6"/>
    <x v="20"/>
    <s v="Salimahabad "/>
    <x v="1"/>
    <s v="Married"/>
    <x v="5"/>
    <x v="5"/>
    <s v="Support My Family members for Upskilling"/>
    <x v="4"/>
    <x v="0"/>
  </r>
  <r>
    <n v="1"/>
    <n v="1"/>
    <x v="2"/>
    <n v="1"/>
    <s v="chandni.taj266@gmail.comGoogle Prompting Essentials"/>
    <n v="1769"/>
    <s v="Chandni"/>
    <s v="chandni.taj266@gmail.com"/>
    <s v="1520170497280"/>
    <x v="10"/>
    <s v="prompting-essentials-google"/>
    <s v="Google"/>
    <s v="2025-08-21T11:23:35.640Z"/>
    <s v="2025-08-29T17:19:18.286Z"/>
    <n v="4"/>
    <n v="4"/>
    <x v="1"/>
    <s v="No"/>
    <s v="akepb-lower-chitral-female-vxtf5"/>
    <s v="AKEPB - Lower Chitral (Female)"/>
    <m/>
    <m/>
    <m/>
    <m/>
    <x v="0"/>
    <x v="29"/>
    <x v="9"/>
    <s v="+923488560567"/>
    <n v="1520170497280"/>
    <d v="1997-02-20T00:00:00"/>
    <x v="4"/>
    <x v="29"/>
    <s v="Madaklasht JK 3"/>
    <x v="1"/>
    <s v="Married"/>
    <x v="2"/>
    <x v="2"/>
    <s v="Access to competitions with cash prizes or recognition"/>
    <x v="0"/>
    <x v="0"/>
  </r>
  <r>
    <n v="1"/>
    <n v="1"/>
    <x v="3"/>
    <n v="1"/>
    <s v="shahid141114@gmail.comGoogle AI Essentials"/>
    <n v="1770"/>
    <s v="NOOR SHAHID DIN"/>
    <s v="shahid141114@gmail.com"/>
    <s v="1520123512733"/>
    <x v="3"/>
    <s v="ai-essentials-google"/>
    <s v="Google"/>
    <s v="2025-07-24T16:01:08.384Z"/>
    <s v="2025-08-21T06:09:31.384Z"/>
    <n v="5"/>
    <n v="5"/>
    <x v="1"/>
    <s v="No"/>
    <s v="akepb-lower-chitral-male-3d42b"/>
    <s v="AKEPB - Lower Chitral (Male)"/>
    <s v="Google Career Certificates Scholarship Program "/>
    <m/>
    <m/>
    <m/>
    <x v="0"/>
    <x v="29"/>
    <x v="9"/>
    <s v="+923453021926"/>
    <n v="1520123512733"/>
    <d v="1992-02-01T00:00:00"/>
    <x v="4"/>
    <x v="16"/>
    <s v="Shagram 1 "/>
    <x v="0"/>
    <s v="Married"/>
    <x v="2"/>
    <x v="0"/>
    <s v="Advanced technical or soft skills training"/>
    <x v="0"/>
    <x v="0"/>
  </r>
  <r>
    <n v="1"/>
    <n v="1"/>
    <x v="2"/>
    <n v="1"/>
    <s v="rahilabachlani@gmail.comGoogle AI Essentials"/>
    <n v="1771"/>
    <s v="Raheela Bachlani"/>
    <s v="rahilabachlani@gmail.com"/>
    <s v="4220104427540"/>
    <x v="3"/>
    <s v="ai-essentials-google"/>
    <s v="Google"/>
    <s v="2025-08-11T16:05:56.403Z"/>
    <s v="2025-09-29T07:36:28.468Z"/>
    <n v="5"/>
    <n v="5"/>
    <x v="1"/>
    <s v="No"/>
    <s v="akepb-national-female-jnvrl"/>
    <s v="AKEPB - National (Female)"/>
    <s v="Google Career Certificates Scholarship Program "/>
    <m/>
    <m/>
    <m/>
    <x v="0"/>
    <x v="29"/>
    <x v="9"/>
    <s v="+923343084180"/>
    <n v="4220104427540"/>
    <d v="1974-08-15T00:00:00"/>
    <x v="6"/>
    <x v="23"/>
    <s v="Darkhana "/>
    <x v="1"/>
    <s v="Married"/>
    <x v="2"/>
    <x v="5"/>
    <s v="Support My Family members for Upskilling"/>
    <x v="3"/>
    <x v="0"/>
  </r>
  <r>
    <n v="1"/>
    <n v="3"/>
    <x v="4"/>
    <n v="1"/>
    <s v="basitali.10k@gmail.comGoogle Prompting Essentials"/>
    <n v="1772"/>
    <s v="Basit Ali"/>
    <s v="basitali.10k@gmail.com"/>
    <s v="1520168295331"/>
    <x v="10"/>
    <s v="prompting-essentials-google"/>
    <s v="Google"/>
    <s v="2025-09-26T02:46:38.192Z"/>
    <s v="2025-09-30T02:22:30.190Z"/>
    <n v="4"/>
    <n v="4"/>
    <x v="1"/>
    <s v="No"/>
    <s v="akepb-lower-chitral-male-3d42b"/>
    <s v="AKEPB - Lower Chitral (Male)"/>
    <s v="Google Career Certificates Scholarship Program "/>
    <s v="jAtkQ"/>
    <m/>
    <m/>
    <x v="0"/>
    <x v="29"/>
    <x v="9"/>
    <s v="+923355262755"/>
    <n v="1520168295331"/>
    <d v="1996-12-14T00:00:00"/>
    <x v="4"/>
    <x v="16"/>
    <s v="Rawalpindi central JK"/>
    <x v="0"/>
    <s v="Single"/>
    <x v="5"/>
    <x v="0"/>
    <s v="I want to select two options internship placement"/>
    <x v="0"/>
    <x v="1"/>
  </r>
  <r>
    <n v="1"/>
    <n v="1"/>
    <x v="2"/>
    <n v="1"/>
    <s v="hinaalam2004@gmail.comGoogle AI Essentials"/>
    <n v="1773"/>
    <s v="Hina Alam"/>
    <s v="hinaalam2004@gmail.com"/>
    <s v="7110328780424"/>
    <x v="3"/>
    <s v="ai-essentials-google"/>
    <s v="Google"/>
    <s v="2025-08-25T12:16:11.777Z"/>
    <s v="2025-09-06T13:32:44.362Z"/>
    <n v="5"/>
    <n v="5"/>
    <x v="1"/>
    <s v="No"/>
    <s v="akepb-gilgit-dsor-female-o1kn9"/>
    <s v="AKEPB - Gilgit-Skardu DSOR (Female)"/>
    <m/>
    <s v="jAtkQ"/>
    <m/>
    <m/>
    <x v="0"/>
    <x v="29"/>
    <x v="9"/>
    <s v="+923488929407"/>
    <n v="7110328780424"/>
    <d v="2004-06-08T00:00:00"/>
    <x v="0"/>
    <x v="25"/>
    <s v="SONIKOT GILGIT"/>
    <x v="1"/>
    <s v="Single"/>
    <x v="5"/>
    <x v="4"/>
    <s v="Support My Family members for Upskilling"/>
    <x v="1"/>
    <x v="2"/>
  </r>
  <r>
    <n v="1"/>
    <n v="1"/>
    <x v="0"/>
    <n v="1"/>
    <s v="mehwishsheikhali26@gmail.comGoogle IT Support"/>
    <n v="1774"/>
    <s v="Mehwish Ejaz"/>
    <s v="mehwishsheikhali26@gmail.com"/>
    <s v="42101-5390975-4"/>
    <x v="6"/>
    <s v="google-it-support"/>
    <s v="Google"/>
    <s v="2025-09-03T13:41:53.997Z"/>
    <s v="2025-09-23T16:07:58.910Z"/>
    <n v="6"/>
    <n v="6"/>
    <x v="1"/>
    <s v="No"/>
    <s v="akepb-national-female-jnvrl"/>
    <s v="AKEPB - National (Female)"/>
    <s v="Google Career Certificates Scholarship Program "/>
    <s v="mb1mm"/>
    <m/>
    <m/>
    <x v="0"/>
    <x v="29"/>
    <x v="9"/>
    <s v="Not available in Google Form Data"/>
    <s v="Not available in Google Form Data"/>
    <s v="Not available in Google Form Data"/>
    <x v="5"/>
    <x v="4"/>
    <s v="Not available in Google Form Data"/>
    <x v="2"/>
    <s v="Not available in Google Form Data"/>
    <x v="4"/>
    <x v="3"/>
    <s v="Not available in Google Form Data"/>
    <x v="2"/>
    <x v="4"/>
  </r>
  <r>
    <n v="1"/>
    <n v="2"/>
    <x v="3"/>
    <n v="1"/>
    <s v="sawerakhan466@gmail.comGoogle IT Automation with Python"/>
    <n v="1775"/>
    <s v="Sawera hussain"/>
    <s v="sawerakhan466@gmail.com"/>
    <s v="1520145983990"/>
    <x v="8"/>
    <s v="google-it-automation"/>
    <s v="Google"/>
    <s v="2025-08-02T08:49:30.814Z"/>
    <s v="2025-09-18T09:39:23.705Z"/>
    <n v="7"/>
    <n v="7"/>
    <x v="1"/>
    <s v="No"/>
    <s v="akepb-lower-chitral-female-vxtf5"/>
    <s v="AKEPB - Lower Chitral (Female)"/>
    <m/>
    <s v="FZGI3"/>
    <m/>
    <m/>
    <x v="0"/>
    <x v="29"/>
    <x v="9"/>
    <s v="+923489215427"/>
    <n v="1520145983990"/>
    <d v="2004-02-11T00:00:00"/>
    <x v="4"/>
    <x v="19"/>
    <s v="Seenlasht jk"/>
    <x v="1"/>
    <s v="Single"/>
    <x v="1"/>
    <x v="0"/>
    <s v="Support My Family members for Upskilling"/>
    <x v="1"/>
    <x v="2"/>
  </r>
  <r>
    <n v="1"/>
    <n v="1"/>
    <x v="2"/>
    <n v="1"/>
    <s v="inam.ulhassan@akesp.orgGoogle IT Support"/>
    <n v="1776"/>
    <s v="Inam Ul Hassan"/>
    <s v="inam.ulhassan@akesp.org"/>
    <s v="1520299743251"/>
    <x v="6"/>
    <s v="google-it-support"/>
    <s v="Google"/>
    <s v="2025-07-28T05:26:41.700Z"/>
    <s v="2025-10-30T06:01:20.392Z"/>
    <n v="6"/>
    <n v="6"/>
    <x v="1"/>
    <s v="No"/>
    <s v="akepb-lower-chitral-male-3d42b"/>
    <s v="AKEPB - Lower Chitral (Male)"/>
    <s v="Google Career Certificates Scholarship Program "/>
    <s v="jAtkQ"/>
    <m/>
    <m/>
    <x v="0"/>
    <x v="29"/>
    <x v="9"/>
    <s v="+923497326146"/>
    <n v="1520299743251"/>
    <d v="1994-05-16T00:00:00"/>
    <x v="4"/>
    <x v="15"/>
    <s v="Balach JK"/>
    <x v="0"/>
    <s v="Single"/>
    <x v="2"/>
    <x v="1"/>
    <s v="Gain confidence and eligibility for better job opportunities in the IT field"/>
    <x v="0"/>
    <x v="1"/>
  </r>
  <r>
    <n v="1"/>
    <n v="1"/>
    <x v="2"/>
    <n v="1"/>
    <s v="showkatalee88@gmail.comGoogle Cybersecurity"/>
    <n v="1777"/>
    <s v="Showkat Ali"/>
    <s v="showkatalee88@gmail.com"/>
    <s v="1520181496375"/>
    <x v="2"/>
    <s v="google-cybersecurity"/>
    <s v="Google"/>
    <s v="2025-08-08T13:30:30.496Z"/>
    <s v="2025-10-25T17:27:29.525Z"/>
    <n v="9"/>
    <n v="9"/>
    <x v="1"/>
    <s v="No"/>
    <s v="akepb-lower-chitral-male-3d42b"/>
    <s v="AKEPB - Lower Chitral (Male)"/>
    <s v="Google Career Certificates Scholarship Program "/>
    <m/>
    <m/>
    <m/>
    <x v="0"/>
    <x v="29"/>
    <x v="9"/>
    <s v="+923409854132"/>
    <n v="1520181496375"/>
    <d v="1998-01-10T00:00:00"/>
    <x v="4"/>
    <x v="14"/>
    <s v="Jk Royee 1"/>
    <x v="0"/>
    <s v="Single"/>
    <x v="2"/>
    <x v="0"/>
    <s v="Advanced technical or soft skills training"/>
    <x v="0"/>
    <x v="0"/>
  </r>
  <r>
    <n v="1"/>
    <n v="1"/>
    <x v="0"/>
    <n v="1"/>
    <s v="khoushbahar@gmail.comGoogle Cybersecurity"/>
    <n v="1778"/>
    <s v="Khoush Bahar"/>
    <s v="khoushbahar@gmail.com"/>
    <s v="1520183146017"/>
    <x v="2"/>
    <s v="google-cybersecurity"/>
    <s v="Google"/>
    <s v="2025-08-04T18:05:12.448Z"/>
    <s v="2025-10-02T08:18:40.586Z"/>
    <n v="9"/>
    <n v="9"/>
    <x v="1"/>
    <s v="No"/>
    <s v="akepb-lower-chitral-male-3d42b"/>
    <s v="AKEPB - Lower Chitral (Male)"/>
    <m/>
    <s v="FZGI3"/>
    <m/>
    <m/>
    <x v="0"/>
    <x v="29"/>
    <x v="9"/>
    <s v="+923451505974"/>
    <n v="1520183146017"/>
    <d v="1999-03-10T00:00:00"/>
    <x v="4"/>
    <x v="14"/>
    <s v="Gistini "/>
    <x v="0"/>
    <s v="Single"/>
    <x v="5"/>
    <x v="2"/>
    <s v="Advanced technical or soft skills training"/>
    <x v="0"/>
    <x v="1"/>
  </r>
  <r>
    <n v="1"/>
    <n v="1"/>
    <x v="0"/>
    <n v="1"/>
    <s v="bashuu36@gmail.comGoogle AI Essentials"/>
    <n v="1779"/>
    <s v="Basharat Hussain"/>
    <s v="bashuu36@gmail.com"/>
    <s v="1520224451237"/>
    <x v="3"/>
    <s v="ai-essentials-google"/>
    <s v="Google"/>
    <s v="2025-08-08T12:47:01.510Z"/>
    <s v="2025-10-12T16:50:07.036Z"/>
    <n v="5"/>
    <n v="5"/>
    <x v="1"/>
    <s v="No"/>
    <s v="akepb-lower-chitral-male-3d42b"/>
    <s v="AKEPB - Lower Chitral (Male)"/>
    <s v="Google Career Certificates Scholarship Program "/>
    <m/>
    <m/>
    <m/>
    <x v="0"/>
    <x v="29"/>
    <x v="9"/>
    <s v="+923428917366"/>
    <n v="1520224451237"/>
    <d v="2006-03-06T00:00:00"/>
    <x v="4"/>
    <x v="15"/>
    <s v="JK Balach lower chitral"/>
    <x v="0"/>
    <s v="Single"/>
    <x v="1"/>
    <x v="1"/>
    <s v="Job referrals or placement support"/>
    <x v="1"/>
    <x v="1"/>
  </r>
  <r>
    <n v="1"/>
    <n v="1"/>
    <x v="0"/>
    <n v="1"/>
    <s v="zafarlaila74@gmail.comGoogle UX Design"/>
    <n v="1780"/>
    <s v="laila zafar khan"/>
    <s v="zafarlaila74@gmail.com"/>
    <n v="4220105163822"/>
    <x v="9"/>
    <s v="google-ux-design"/>
    <s v="Google"/>
    <s v="2025-07-10T10:33:30.543Z"/>
    <s v="2025-08-10T12:13:26.083Z"/>
    <n v="8"/>
    <n v="8"/>
    <x v="1"/>
    <s v="No"/>
    <s v="akepb-southern-female-ezajg"/>
    <s v="AKEPB - Southern (Female)"/>
    <s v="Google Career Certificates Scholarship Program "/>
    <m/>
    <m/>
    <m/>
    <x v="0"/>
    <x v="29"/>
    <x v="9"/>
    <s v="+923402594467"/>
    <n v="4220105163822"/>
    <d v="1997-06-01T00:00:00"/>
    <x v="6"/>
    <x v="26"/>
    <s v="Ali Jiwani "/>
    <x v="1"/>
    <s v="Single"/>
    <x v="1"/>
    <x v="2"/>
    <s v="Advanced technical or soft skills training"/>
    <x v="0"/>
    <x v="1"/>
  </r>
  <r>
    <n v="0"/>
    <n v="8"/>
    <x v="1"/>
    <n v="0"/>
    <s v="hinamumtaz2021@gmail.comGoogle AI Essentials"/>
    <n v="1781"/>
    <s v="Hinaa Mumtaz Ali"/>
    <s v="hinamumtaz2021@gmail.com"/>
    <n v="4220115688178"/>
    <x v="3"/>
    <s v="ai-essentials-google"/>
    <s v="Google"/>
    <s v="2025-09-20T20:03:03.316Z"/>
    <s v="2025-09-20T21:09:07.809Z"/>
    <n v="5"/>
    <n v="5"/>
    <x v="1"/>
    <s v="No"/>
    <s v="akepb-southern-female-ezajg"/>
    <s v="AKEPB - Southern (Female)"/>
    <m/>
    <s v="jAtkQ"/>
    <m/>
    <m/>
    <x v="0"/>
    <x v="29"/>
    <x v="9"/>
    <s v="+923102343381"/>
    <n v="4220115688178"/>
    <d v="2006-01-26T00:00:00"/>
    <x v="6"/>
    <x v="26"/>
    <s v="Ali Jiwani"/>
    <x v="1"/>
    <s v="Single"/>
    <x v="2"/>
    <x v="1"/>
    <s v="Advanced technical or soft skills training"/>
    <x v="1"/>
    <x v="2"/>
  </r>
  <r>
    <n v="1"/>
    <n v="1"/>
    <x v="0"/>
    <n v="1"/>
    <s v="zeenatalimaqbool@gmail.comGoogle AI Essentials"/>
    <n v="1782"/>
    <s v="Zeenat Ali Maqbool Khuwaja"/>
    <s v="zeenatalimaqbool@gmail.com"/>
    <n v="4220105603970"/>
    <x v="3"/>
    <s v="ai-essentials-google"/>
    <s v="Google"/>
    <s v="2025-07-10T16:41:15.528Z"/>
    <s v="2025-08-20T04:06:05.000Z"/>
    <n v="5"/>
    <n v="5"/>
    <x v="1"/>
    <s v="No"/>
    <s v="akepb-southern-female-ezajg"/>
    <s v="AKEPB - Southern (Female)"/>
    <s v="Google Career Certificates Scholarship Program "/>
    <s v="FZGI3"/>
    <m/>
    <m/>
    <x v="0"/>
    <x v="29"/>
    <x v="9"/>
    <s v="+923312070299"/>
    <n v="4220105603970"/>
    <d v="1990-09-23T00:00:00"/>
    <x v="6"/>
    <x v="32"/>
    <s v="Mubarak "/>
    <x v="1"/>
    <s v="Married"/>
    <x v="2"/>
    <x v="8"/>
    <s v="Support My Family members for Upskilling"/>
    <x v="0"/>
    <x v="0"/>
  </r>
  <r>
    <n v="1"/>
    <n v="1"/>
    <x v="0"/>
    <n v="1"/>
    <s v="karimshoukatali16@gmail.comGoogle Data Analytics"/>
    <n v="1783"/>
    <s v="Karim Shoukat Ali"/>
    <s v="karimshoukatali16@gmail.com"/>
    <n v="4210172731991"/>
    <x v="1"/>
    <s v="google-data-analytics"/>
    <s v="Google"/>
    <s v="2025-07-15T09:01:12.378Z"/>
    <s v="2025-10-29T18:09:58.532Z"/>
    <n v="9"/>
    <n v="9"/>
    <x v="1"/>
    <s v="No"/>
    <s v="akepb-southern-male-n6n2y"/>
    <s v="AKEPB - Southern (Male)"/>
    <s v="Google Career Certificates Scholarship Program "/>
    <m/>
    <m/>
    <m/>
    <x v="0"/>
    <x v="29"/>
    <x v="9"/>
    <s v="+923151107087"/>
    <n v="4210172731991"/>
    <d v="2000-07-24T00:00:00"/>
    <x v="6"/>
    <x v="20"/>
    <s v="Al-Noor"/>
    <x v="0"/>
    <s v="Single"/>
    <x v="5"/>
    <x v="5"/>
    <s v="Job referrals or placement support"/>
    <x v="1"/>
    <x v="2"/>
  </r>
  <r>
    <n v="0"/>
    <n v="4"/>
    <x v="1"/>
    <n v="0"/>
    <s v="mehtab.lalani@yahoo.comGoogle Data Analytics"/>
    <n v="1784"/>
    <s v="Mehtab Saleem"/>
    <s v="mehtab.lalani@yahoo.com"/>
    <n v="4210114818252"/>
    <x v="1"/>
    <s v="google-data-analytics"/>
    <s v="Google"/>
    <s v="2025-09-17T07:18:58.324Z"/>
    <s v="2025-10-15T09:33:06.370Z"/>
    <n v="9"/>
    <n v="9"/>
    <x v="1"/>
    <s v="No"/>
    <s v="akepb-southern-female-ezajg"/>
    <s v="AKEPB - Southern (Female)"/>
    <s v="Google Career Certificates Scholarship Program "/>
    <s v="jAtkQ"/>
    <m/>
    <m/>
    <x v="0"/>
    <x v="29"/>
    <x v="9"/>
    <s v="+923282315574"/>
    <n v="4210114818252"/>
    <d v="1993-12-04T00:00:00"/>
    <x v="6"/>
    <x v="23"/>
    <s v="Sultanabad "/>
    <x v="1"/>
    <s v="Married"/>
    <x v="2"/>
    <x v="0"/>
    <s v="Support My Family members for Upskilling"/>
    <x v="0"/>
    <x v="1"/>
  </r>
  <r>
    <n v="1"/>
    <n v="1"/>
    <x v="2"/>
    <n v="1"/>
    <s v="alimuhammadimran04@gmail.comGoogle AI Essentials"/>
    <n v="1785"/>
    <s v="Ali Muhammad"/>
    <s v="alimuhammadimran04@gmail.com"/>
    <n v="4220176613315"/>
    <x v="3"/>
    <s v="ai-essentials-google"/>
    <s v="Google"/>
    <s v="2025-07-16T06:37:11.002Z"/>
    <s v="2025-07-24T10:15:04.202Z"/>
    <n v="5"/>
    <n v="5"/>
    <x v="1"/>
    <s v="No"/>
    <s v="akepb-southern-male-n6n2y"/>
    <s v="AKEPB - Southern (Male)"/>
    <s v="Google Career Certificates Scholarship Program "/>
    <s v="FZGI3"/>
    <m/>
    <m/>
    <x v="0"/>
    <x v="29"/>
    <x v="9"/>
    <s v="+923118254939"/>
    <n v="4220176613315"/>
    <d v="2004-06-13T00:00:00"/>
    <x v="6"/>
    <x v="23"/>
    <s v="Amynabad JK"/>
    <x v="0"/>
    <s v="Single"/>
    <x v="1"/>
    <x v="6"/>
    <s v="Increased Career readiness, advanced technical or soft skills trainings and internships &amp; jobs placements"/>
    <x v="1"/>
    <x v="2"/>
  </r>
  <r>
    <n v="1"/>
    <n v="1"/>
    <x v="2"/>
    <n v="1"/>
    <s v="ahsanakber07@gmail.comGoogle AI Essentials"/>
    <n v="1786"/>
    <s v="AHSAN AKBAR"/>
    <s v="ahsanakber07@gmail.com"/>
    <n v="4230183560975"/>
    <x v="3"/>
    <s v="ai-essentials-google"/>
    <s v="Google"/>
    <s v="2025-08-01T18:01:25.273Z"/>
    <s v="2025-08-03T17:25:12.456Z"/>
    <n v="5"/>
    <n v="5"/>
    <x v="1"/>
    <s v="No"/>
    <s v="akepb-southern-male-n6n2y"/>
    <s v="AKEPB - Southern (Male)"/>
    <s v="Google Career Certificates Scholarship Program "/>
    <s v="mb1mm"/>
    <m/>
    <m/>
    <x v="0"/>
    <x v="29"/>
    <x v="9"/>
    <s v="+923102692446"/>
    <n v="4230183560975"/>
    <d v="2007-05-09T00:00:00"/>
    <x v="6"/>
    <x v="20"/>
    <s v="NIZARI"/>
    <x v="0"/>
    <s v="Single"/>
    <x v="1"/>
    <x v="0"/>
    <s v="Job referrals or placement support"/>
    <x v="1"/>
    <x v="2"/>
  </r>
  <r>
    <n v="1"/>
    <n v="1"/>
    <x v="2"/>
    <n v="1"/>
    <s v="kadiwal.jaish@gmail.comGoogle AI Essentials"/>
    <n v="1787"/>
    <s v="Jaish Kadiwal"/>
    <s v="kadiwal.jaish@gmail.com"/>
    <n v="4210151903801"/>
    <x v="3"/>
    <s v="ai-essentials-google"/>
    <s v="Google"/>
    <s v="2025-07-11T07:15:50.589Z"/>
    <s v="2025-10-22T07:48:45.032Z"/>
    <n v="5"/>
    <n v="5"/>
    <x v="1"/>
    <s v="No"/>
    <s v="akepb-southern-male-n6n2y"/>
    <s v="AKEPB - Southern (Male)"/>
    <m/>
    <s v="jAtkQ"/>
    <m/>
    <m/>
    <x v="0"/>
    <x v="29"/>
    <x v="9"/>
    <s v="+923132597754"/>
    <n v="4210151903801"/>
    <d v="2000-03-03T00:00:00"/>
    <x v="6"/>
    <x v="26"/>
    <s v="Al Azhar Garden"/>
    <x v="0"/>
    <s v="Single"/>
    <x v="3"/>
    <x v="2"/>
    <s v="Entrepreneurship support and mentoring"/>
    <x v="1"/>
    <x v="1"/>
  </r>
  <r>
    <n v="1"/>
    <n v="1"/>
    <x v="2"/>
    <n v="1"/>
    <s v="azmeena.khowaja@gmail.comGoogle Prompting Essentials"/>
    <n v="1788"/>
    <s v="Azmeena Khowaja"/>
    <s v="azmeena.khowaja@gmail.com"/>
    <n v="4200070825534"/>
    <x v="10"/>
    <s v="prompting-essentials-google"/>
    <s v="Google"/>
    <s v="2025-07-27T18:18:23.759Z"/>
    <s v="2025-09-06T07:51:42.928Z"/>
    <n v="4"/>
    <n v="4"/>
    <x v="1"/>
    <s v="No"/>
    <s v="akepb-southern-female-ezajg"/>
    <s v="AKEPB - Southern (Female)"/>
    <m/>
    <m/>
    <m/>
    <m/>
    <x v="0"/>
    <x v="29"/>
    <x v="9"/>
    <s v="+923333006226"/>
    <n v="4200070825534"/>
    <d v="1987-01-25T00:00:00"/>
    <x v="6"/>
    <x v="23"/>
    <s v="PASK"/>
    <x v="1"/>
    <s v="Single"/>
    <x v="2"/>
    <x v="6"/>
    <s v="Advanced technical or soft skills training"/>
    <x v="4"/>
    <x v="0"/>
  </r>
  <r>
    <n v="1"/>
    <n v="1"/>
    <x v="2"/>
    <n v="1"/>
    <s v="nafees.n.patel@gmail.comGoogle AI Essentials"/>
    <n v="1789"/>
    <s v="Nafees Nasruddin Patel"/>
    <s v="nafees.n.patel@gmail.com"/>
    <n v="4220136885529"/>
    <x v="3"/>
    <s v="ai-essentials-google"/>
    <s v="Google"/>
    <s v="2025-07-19T19:48:32.281Z"/>
    <s v="2025-10-20T21:37:23.050Z"/>
    <n v="5"/>
    <n v="5"/>
    <x v="1"/>
    <s v="No"/>
    <s v="akepb-southern-male-n6n2y"/>
    <s v="AKEPB - Southern (Male)"/>
    <s v="Google Career Certificates Scholarship Program "/>
    <s v="jAtkQ"/>
    <m/>
    <m/>
    <x v="0"/>
    <x v="29"/>
    <x v="9"/>
    <s v="+923343891295"/>
    <n v="4220136885529"/>
    <d v="1988-12-10T00:00:00"/>
    <x v="6"/>
    <x v="23"/>
    <s v="Darkhana"/>
    <x v="0"/>
    <s v="Single"/>
    <x v="5"/>
    <x v="2"/>
    <s v="Advanced technical or soft skills training"/>
    <x v="4"/>
    <x v="0"/>
  </r>
  <r>
    <n v="0"/>
    <n v="2"/>
    <x v="1"/>
    <n v="0"/>
    <s v="noshaba.akber07@gmail.comGoogle Prompting Essentials"/>
    <n v="1790"/>
    <s v="Noshaba Akber Ali"/>
    <s v="noshaba.akber07@gmail.com"/>
    <n v="4220164958912"/>
    <x v="10"/>
    <s v="prompting-essentials-google"/>
    <s v="Google"/>
    <s v="2025-09-02T05:03:46.081Z"/>
    <s v="2025-09-08T05:52:56.676Z"/>
    <n v="4"/>
    <n v="4"/>
    <x v="1"/>
    <s v="No"/>
    <s v="akepb-southern-female-ezajg"/>
    <s v="AKEPB - Southern (Female)"/>
    <s v="Google Career Certificates Scholarship Program "/>
    <s v="FZGI3"/>
    <m/>
    <m/>
    <x v="0"/>
    <x v="29"/>
    <x v="9"/>
    <s v="+923431278298"/>
    <n v="4220164958912"/>
    <d v="1995-11-28T00:00:00"/>
    <x v="6"/>
    <x v="23"/>
    <s v="DARKHANA"/>
    <x v="1"/>
    <s v="Single"/>
    <x v="1"/>
    <x v="0"/>
    <s v="Job referrals or placement support"/>
    <x v="0"/>
    <x v="0"/>
  </r>
  <r>
    <n v="0"/>
    <n v="4"/>
    <x v="1"/>
    <n v="0"/>
    <s v="mehtab.lalani@yahoo.comGoogle Digital Marketing &amp; E-commerce"/>
    <n v="1791"/>
    <s v="Mehtab Saleem"/>
    <s v="mehtab.lalani@yahoo.com"/>
    <n v="4210114818252"/>
    <x v="7"/>
    <s v="google-digital-marketing-ecommerce"/>
    <s v="Google"/>
    <s v="2025-07-21T09:16:13.663Z"/>
    <s v="2025-09-08T07:49:27.724Z"/>
    <n v="7"/>
    <n v="7"/>
    <x v="1"/>
    <s v="No"/>
    <s v="akepb-southern-female-ezajg"/>
    <s v="AKEPB - Southern (Female)"/>
    <m/>
    <s v="FZGI3"/>
    <m/>
    <m/>
    <x v="0"/>
    <x v="29"/>
    <x v="9"/>
    <s v="+923282315574"/>
    <n v="4210114818252"/>
    <d v="1993-12-04T00:00:00"/>
    <x v="6"/>
    <x v="23"/>
    <s v="Sultanabad "/>
    <x v="1"/>
    <s v="Married"/>
    <x v="2"/>
    <x v="0"/>
    <s v="Support My Family members for Upskilling"/>
    <x v="0"/>
    <x v="1"/>
  </r>
  <r>
    <n v="1"/>
    <n v="1"/>
    <x v="2"/>
    <n v="1"/>
    <s v="arif.ashrafali88@gmail.comGoogle AI Essentials"/>
    <n v="1792"/>
    <s v="Arif Ali"/>
    <s v="arif.ashrafali88@gmail.com"/>
    <n v="4220158898979"/>
    <x v="3"/>
    <s v="ai-essentials-google"/>
    <s v="Google"/>
    <s v="2025-09-17T17:49:37.097Z"/>
    <s v="2025-10-20T10:30:20.297Z"/>
    <n v="5"/>
    <n v="5"/>
    <x v="1"/>
    <s v="No"/>
    <s v="akepb-southern-male-n6n2y"/>
    <s v="AKEPB - Southern (Male)"/>
    <s v="Google Career Certificates Scholarship Program "/>
    <s v="jAtkQ"/>
    <m/>
    <m/>
    <x v="0"/>
    <x v="29"/>
    <x v="9"/>
    <s v="+923132437600"/>
    <n v="4220158898979"/>
    <d v="2002-02-07T00:00:00"/>
    <x v="6"/>
    <x v="23"/>
    <s v="Dharkhana"/>
    <x v="0"/>
    <s v="Single"/>
    <x v="1"/>
    <x v="2"/>
    <s v="Job referrals or placement support"/>
    <x v="1"/>
    <x v="6"/>
  </r>
  <r>
    <n v="0"/>
    <n v="2"/>
    <x v="1"/>
    <n v="0"/>
    <s v="aliraza.panjwani@gmail.comGoogle Project Management"/>
    <n v="1793"/>
    <s v="Ali Raza Muhammad Hussain"/>
    <s v="aliraza.panjwani@gmail.com"/>
    <n v="4210191998483"/>
    <x v="0"/>
    <s v="google-project-management"/>
    <s v="Google"/>
    <s v="2025-07-30T20:53:21.055Z"/>
    <s v="2025-10-30T18:52:06.044Z"/>
    <n v="7"/>
    <n v="7"/>
    <x v="1"/>
    <s v="No"/>
    <s v="akepb-southern-male-n6n2y"/>
    <s v="AKEPB - Southern (Male)"/>
    <s v="Google Career Certificates Scholarship Program "/>
    <s v="FZGI3"/>
    <m/>
    <m/>
    <x v="0"/>
    <x v="29"/>
    <x v="9"/>
    <s v="+923453172542"/>
    <n v="4210191998483"/>
    <d v="1986-10-05T00:00:00"/>
    <x v="6"/>
    <x v="20"/>
    <s v="Karimabad "/>
    <x v="0"/>
    <s v="Married"/>
    <x v="2"/>
    <x v="0"/>
    <s v="Entrepreneurship support and mentoring"/>
    <x v="4"/>
    <x v="0"/>
  </r>
  <r>
    <n v="0"/>
    <n v="10"/>
    <x v="1"/>
    <n v="0"/>
    <s v="alishahgulzar@live.comGoogle Advanced Data Analytics"/>
    <n v="1794"/>
    <s v="Alishah Gulzar"/>
    <s v="alishahgulzar@live.com"/>
    <n v="4210135940087"/>
    <x v="5"/>
    <s v="google-advanced-data-analytics"/>
    <s v="Google"/>
    <s v="2025-09-02T17:11:12.420Z"/>
    <s v="2025-09-11T00:02:34.673Z"/>
    <n v="8"/>
    <n v="8"/>
    <x v="1"/>
    <s v="No"/>
    <s v="akepb-southern-male-n6n2y"/>
    <s v="AKEPB - Southern (Male)"/>
    <s v="Google Career Certificates Scholarship Program "/>
    <s v="FZGI3"/>
    <m/>
    <m/>
    <x v="0"/>
    <x v="29"/>
    <x v="9"/>
    <s v="+923362294229"/>
    <n v="4210135940087"/>
    <d v="1995-04-23T00:00:00"/>
    <x v="6"/>
    <x v="26"/>
    <s v="Noorabad"/>
    <x v="0"/>
    <s v="Single"/>
    <x v="6"/>
    <x v="8"/>
    <s v="Entrepreneurship support and mentoring"/>
    <x v="0"/>
    <x v="0"/>
  </r>
  <r>
    <n v="1"/>
    <n v="1"/>
    <x v="2"/>
    <n v="1"/>
    <s v="nadiahusseinhassanali@gmail.comGoogle AI Essentials"/>
    <n v="1795"/>
    <s v="Nadia Hussein"/>
    <s v="nadiahusseinhassanali@gmail.com"/>
    <n v="4220107416192"/>
    <x v="3"/>
    <s v="ai-essentials-google"/>
    <s v="Google"/>
    <s v="2025-07-10T12:19:44.454Z"/>
    <s v="2025-08-21T10:42:50.338Z"/>
    <n v="5"/>
    <n v="5"/>
    <x v="1"/>
    <s v="No"/>
    <s v="akepb-southern-female-ezajg"/>
    <s v="AKEPB - Southern (Female)"/>
    <s v="Google Career Certificates Scholarship Program "/>
    <s v="jAtkQ"/>
    <m/>
    <m/>
    <x v="0"/>
    <x v="29"/>
    <x v="9"/>
    <s v="+923302479051"/>
    <n v="4220107416192"/>
    <d v="2000-12-31T00:00:00"/>
    <x v="6"/>
    <x v="23"/>
    <s v="Amynabad JK"/>
    <x v="1"/>
    <s v="Single"/>
    <x v="1"/>
    <x v="2"/>
    <s v="Internship placements"/>
    <x v="1"/>
    <x v="1"/>
  </r>
  <r>
    <n v="0"/>
    <n v="3"/>
    <x v="1"/>
    <n v="0"/>
    <s v="alishahkhuwaja9@gmail.comGoogle Prompting Essentials"/>
    <n v="1796"/>
    <s v="Ali Shah"/>
    <s v="alishahkhuwaja9@gmail.com"/>
    <n v="4140163047585"/>
    <x v="10"/>
    <s v="prompting-essentials-google"/>
    <s v="Google"/>
    <s v="2025-08-13T07:11:00.214Z"/>
    <s v="2025-09-08T07:36:56.655Z"/>
    <n v="4"/>
    <n v="4"/>
    <x v="1"/>
    <s v="No"/>
    <s v="akepb-southern-male-n6n2y"/>
    <s v="AKEPB - Southern (Male)"/>
    <m/>
    <s v="S2LV7"/>
    <m/>
    <m/>
    <x v="0"/>
    <x v="29"/>
    <x v="9"/>
    <s v="+923153316261"/>
    <n v="4140163047585"/>
    <d v="2001-03-28T00:00:00"/>
    <x v="6"/>
    <x v="31"/>
    <s v="Wali village JK"/>
    <x v="0"/>
    <s v="Single"/>
    <x v="1"/>
    <x v="2"/>
    <s v="Internship placements"/>
    <x v="1"/>
    <x v="1"/>
  </r>
  <r>
    <n v="1"/>
    <n v="1"/>
    <x v="0"/>
    <n v="1"/>
    <s v="karimikashif@gmail.comGoogle Data Analytics"/>
    <n v="1797"/>
    <s v="Kashif"/>
    <s v="karimikashif@gmail.com"/>
    <n v="4140299543589"/>
    <x v="1"/>
    <s v="google-data-analytics"/>
    <s v="Google"/>
    <s v="2025-07-11T11:02:14.759Z"/>
    <s v="2025-08-03T17:12:38.117Z"/>
    <n v="8"/>
    <n v="8"/>
    <x v="1"/>
    <s v="No"/>
    <s v="akepb-southern-male-n6n2y"/>
    <s v="AKEPB - Southern (Male)"/>
    <m/>
    <m/>
    <m/>
    <m/>
    <x v="0"/>
    <x v="29"/>
    <x v="9"/>
    <s v="+923453894835"/>
    <n v="4140299543589"/>
    <d v="1998-12-16T00:00:00"/>
    <x v="6"/>
    <x v="31"/>
    <s v="Hussain abad "/>
    <x v="0"/>
    <s v="Single"/>
    <x v="5"/>
    <x v="2"/>
    <s v="Support My Family members for Upskilling"/>
    <x v="0"/>
    <x v="1"/>
  </r>
  <r>
    <n v="0"/>
    <n v="3"/>
    <x v="1"/>
    <n v="0"/>
    <s v="saleemroomi0@gmail.comGoogle Digital Marketing &amp; E-commerce"/>
    <n v="1798"/>
    <s v="Saleem Roomi"/>
    <s v="saleemroomi0@gmail.com"/>
    <n v="4220142748533"/>
    <x v="7"/>
    <s v="google-digital-marketing-ecommerce"/>
    <s v="Google"/>
    <s v="2024-05-25T16:10:21.336Z"/>
    <s v="2025-07-14T19:35:31.331Z"/>
    <n v="8"/>
    <n v="8"/>
    <x v="1"/>
    <s v="No"/>
    <s v="akepb-southern-male-n6n2y"/>
    <s v="AKEPB - Southern (Male)"/>
    <s v="Google Career Certificates Scholarship Program "/>
    <m/>
    <m/>
    <m/>
    <x v="0"/>
    <x v="29"/>
    <x v="9"/>
    <s v="+923432662206"/>
    <n v="4220142748533"/>
    <d v="1982-09-15T00:00:00"/>
    <x v="6"/>
    <x v="26"/>
    <s v="Ali Jiwani"/>
    <x v="0"/>
    <s v="Married"/>
    <x v="2"/>
    <x v="2"/>
    <s v="Entrepreneurship support and mentoring"/>
    <x v="4"/>
    <x v="0"/>
  </r>
  <r>
    <n v="1"/>
    <n v="1"/>
    <x v="0"/>
    <n v="1"/>
    <s v="mehranshah19876@gmail.comGoogle AI Essentials"/>
    <n v="1799"/>
    <s v="Mehran shah"/>
    <s v="mehranshah19876@gmail.com"/>
    <n v="7150504142785"/>
    <x v="3"/>
    <s v="ai-essentials-google"/>
    <s v="Google"/>
    <s v="2025-07-10T13:57:51.762Z"/>
    <s v="2025-07-14T09:43:43.328Z"/>
    <n v="5"/>
    <n v="5"/>
    <x v="1"/>
    <s v="No"/>
    <s v="akepb-southern-male-n6n2y"/>
    <s v="AKEPB - Southern (Male)"/>
    <s v="Google Career Certificates Scholarship Program "/>
    <m/>
    <m/>
    <m/>
    <x v="0"/>
    <x v="29"/>
    <x v="9"/>
    <s v="+923554428895"/>
    <n v="7150504142785"/>
    <d v="2004-11-10T00:00:00"/>
    <x v="6"/>
    <x v="20"/>
    <s v="Karimabad and sometimes Ali Juwani jamatkhana"/>
    <x v="0"/>
    <s v="Single"/>
    <x v="1"/>
    <x v="2"/>
    <s v="Job referrals or placement support"/>
    <x v="1"/>
    <x v="1"/>
  </r>
  <r>
    <n v="0"/>
    <n v="5"/>
    <x v="1"/>
    <n v="0"/>
    <s v="neelumimran2013@gmail.comGoogle Advanced Data Analytics"/>
    <n v="1800"/>
    <s v="Neelam Hussain"/>
    <s v="neelumimran2013@gmail.com"/>
    <n v="4130422441968"/>
    <x v="5"/>
    <s v="google-advanced-data-analytics"/>
    <s v="Google"/>
    <s v="2025-07-12T16:39:59.921Z"/>
    <s v="2025-08-17T12:47:16.183Z"/>
    <n v="8"/>
    <n v="8"/>
    <x v="1"/>
    <s v="No"/>
    <s v="akepb-southern-female-ezajg"/>
    <s v="AKEPB - Southern (Female)"/>
    <s v="Google Career Certificates Scholarship Program "/>
    <m/>
    <m/>
    <m/>
    <x v="0"/>
    <x v="29"/>
    <x v="9"/>
    <s v="+923350027292"/>
    <n v="4130422441968"/>
    <d v="1982-10-06T00:00:00"/>
    <x v="6"/>
    <x v="32"/>
    <s v="Mubarak JK"/>
    <x v="1"/>
    <s v="Married"/>
    <x v="2"/>
    <x v="2"/>
    <s v="Participation in hackathons and innovation challenges"/>
    <x v="4"/>
    <x v="0"/>
  </r>
  <r>
    <n v="1"/>
    <n v="1"/>
    <x v="0"/>
    <n v="1"/>
    <s v="alinajalal456@gmail.comGoogle Business Intelligence"/>
    <n v="1801"/>
    <s v="Alina Jalal"/>
    <s v="alinajalal456@gmail.com"/>
    <n v="1520178269980"/>
    <x v="4"/>
    <s v="google-business-intelligence"/>
    <s v="Google"/>
    <s v="2025-07-10T11:19:20.910Z"/>
    <s v="2025-10-05T19:40:36.855Z"/>
    <n v="4"/>
    <n v="4"/>
    <x v="1"/>
    <s v="No"/>
    <s v="akepb-southern-female-ezajg"/>
    <s v="AKEPB - Southern (Female)"/>
    <s v="Google Career Certificates Scholarship Program "/>
    <s v="FZGI3"/>
    <m/>
    <m/>
    <x v="0"/>
    <x v="29"/>
    <x v="9"/>
    <s v="+923390060083"/>
    <n v="1520178269980"/>
    <d v="2005-07-25T00:00:00"/>
    <x v="6"/>
    <x v="26"/>
    <s v="Alijiwani JK"/>
    <x v="1"/>
    <s v="Single"/>
    <x v="1"/>
    <x v="2"/>
    <s v="Job referrals or placement support"/>
    <x v="1"/>
    <x v="1"/>
  </r>
  <r>
    <n v="1"/>
    <n v="1"/>
    <x v="3"/>
    <n v="1"/>
    <s v="youhanmogh@gmail.comGoogle Cybersecurity"/>
    <n v="1802"/>
    <s v="Youhan Ali Shah"/>
    <s v="youhanmogh@gmail.com"/>
    <n v="1520121272549"/>
    <x v="2"/>
    <s v="google-cybersecurity"/>
    <s v="Google"/>
    <s v="2025-07-10T14:16:10.669Z"/>
    <s v="2025-10-28T11:07:10.101Z"/>
    <n v="9"/>
    <n v="9"/>
    <x v="1"/>
    <s v="No"/>
    <s v="akepb-southern-male-n6n2y"/>
    <s v="AKEPB - Southern (Male)"/>
    <s v="Google Career Certificates Scholarship Program "/>
    <s v="FZGI3"/>
    <m/>
    <m/>
    <x v="0"/>
    <x v="29"/>
    <x v="9"/>
    <s v="+923455917926"/>
    <n v="1520121272549"/>
    <d v="2005-02-04T00:00:00"/>
    <x v="6"/>
    <x v="26"/>
    <s v="Evershine JK"/>
    <x v="0"/>
    <s v="Single"/>
    <x v="5"/>
    <x v="1"/>
    <s v="Internship placements"/>
    <x v="1"/>
    <x v="2"/>
  </r>
  <r>
    <n v="1"/>
    <n v="1"/>
    <x v="3"/>
    <n v="1"/>
    <s v="nawaalkhowaja@gmail.comGoogle UX Design"/>
    <n v="1803"/>
    <s v="Nawaal Khowaja"/>
    <s v="nawaalkhowaja@gmail.com"/>
    <n v="4130835831060"/>
    <x v="9"/>
    <s v="google-ux-design"/>
    <s v="Google"/>
    <s v="2025-07-12T12:59:02.272Z"/>
    <s v="2025-07-29T17:40:20.368Z"/>
    <n v="8"/>
    <n v="8"/>
    <x v="1"/>
    <s v="No"/>
    <s v="akepb-southern-female-ezajg"/>
    <s v="AKEPB - Southern (Female)"/>
    <s v="Google Career Certificates Scholarship Program "/>
    <s v="jAtkQ"/>
    <m/>
    <m/>
    <x v="0"/>
    <x v="29"/>
    <x v="9"/>
    <s v="+923332371600"/>
    <n v="4130835831060"/>
    <d v="2003-11-18T00:00:00"/>
    <x v="6"/>
    <x v="32"/>
    <s v="Hyderabad "/>
    <x v="1"/>
    <s v="Single"/>
    <x v="1"/>
    <x v="1"/>
    <s v="Support My Family members for Upskilling"/>
    <x v="1"/>
    <x v="2"/>
  </r>
  <r>
    <n v="1"/>
    <n v="1"/>
    <x v="0"/>
    <n v="1"/>
    <s v="saqib.alwani110@gmail.comGoogle IT Support"/>
    <n v="1804"/>
    <s v="Saqib Khuwaja"/>
    <s v="saqib.alwani110@gmail.com"/>
    <n v="4140682376731"/>
    <x v="6"/>
    <s v="google-it-support"/>
    <s v="Google"/>
    <s v="2025-07-14T06:45:15.715Z"/>
    <s v="2025-10-29T08:16:39.064Z"/>
    <n v="6"/>
    <n v="6"/>
    <x v="1"/>
    <s v="No"/>
    <s v="akepb-southern-male-n6n2y"/>
    <s v="AKEPB - Southern (Male)"/>
    <s v="Google Career Certificates Scholarship Program "/>
    <m/>
    <m/>
    <m/>
    <x v="0"/>
    <x v="29"/>
    <x v="9"/>
    <s v="+923363236529"/>
    <n v="4140682376731"/>
    <d v="1997-03-01T00:00:00"/>
    <x v="6"/>
    <x v="26"/>
    <s v="Al Azhar Garden"/>
    <x v="0"/>
    <s v="Single"/>
    <x v="2"/>
    <x v="0"/>
    <s v="Advanced technical or soft skills training"/>
    <x v="0"/>
    <x v="1"/>
  </r>
  <r>
    <n v="1"/>
    <n v="1"/>
    <x v="2"/>
    <n v="1"/>
    <s v="aliyaninayat@gmail.comGoogle Prompting Essentials"/>
    <n v="1805"/>
    <s v="Aliyan Inayat"/>
    <s v="aliyaninayat@gmail.com"/>
    <n v="5210423679087"/>
    <x v="10"/>
    <s v="prompting-essentials-google"/>
    <s v="Google"/>
    <s v="2025-07-11T01:29:58.709Z"/>
    <s v="2025-08-03T00:54:26.041Z"/>
    <n v="4"/>
    <n v="4"/>
    <x v="1"/>
    <s v="No"/>
    <s v="akepb-southern-male-n6n2y"/>
    <s v="AKEPB - Southern (Male)"/>
    <s v="Google Career Certificates Scholarship Program "/>
    <s v="FZGI3"/>
    <m/>
    <m/>
    <x v="0"/>
    <x v="29"/>
    <x v="9"/>
    <s v="+923162012068"/>
    <n v="5210423679087"/>
    <d v="2002-08-07T00:00:00"/>
    <x v="6"/>
    <x v="20"/>
    <s v="Alnoor Jamatkhana "/>
    <x v="0"/>
    <s v="Single"/>
    <x v="1"/>
    <x v="4"/>
    <s v="Internship placements"/>
    <x v="1"/>
    <x v="2"/>
  </r>
  <r>
    <n v="0"/>
    <n v="2"/>
    <x v="1"/>
    <n v="0"/>
    <s v="aliarmanali125@gmail.comGoogle AI Essentials"/>
    <n v="1806"/>
    <s v="Arman Siraj"/>
    <s v="aliarmanali125@gmail.com"/>
    <n v="4210113096135"/>
    <x v="3"/>
    <s v="ai-essentials-google"/>
    <s v="Google"/>
    <s v="2025-07-18T17:45:12.271Z"/>
    <s v="2025-07-23T10:55:39.901Z"/>
    <n v="5"/>
    <n v="5"/>
    <x v="1"/>
    <s v="No"/>
    <s v="akepb-southern-male-n6n2y"/>
    <s v="AKEPB - Southern (Male)"/>
    <s v="Google Career Certificates Scholarship Program "/>
    <m/>
    <m/>
    <m/>
    <x v="0"/>
    <x v="29"/>
    <x v="9"/>
    <s v="+923090301427"/>
    <n v="4210113096135"/>
    <d v="2006-01-17T00:00:00"/>
    <x v="6"/>
    <x v="20"/>
    <s v="Karimabad jk"/>
    <x v="0"/>
    <s v="Single"/>
    <x v="1"/>
    <x v="2"/>
    <s v="Internship placements"/>
    <x v="1"/>
    <x v="2"/>
  </r>
  <r>
    <n v="0"/>
    <n v="2"/>
    <x v="1"/>
    <n v="0"/>
    <s v="aliaankhowaja@gmail.comGoogle AI Essentials"/>
    <n v="1807"/>
    <s v="Ali Aan Khowaja"/>
    <s v="aliaankhowaja@gmail.com"/>
    <n v="4110498408915"/>
    <x v="3"/>
    <s v="ai-essentials-google"/>
    <s v="Google"/>
    <s v="2025-07-10T12:09:35.922Z"/>
    <s v="2025-07-10T12:56:46.377Z"/>
    <n v="5"/>
    <n v="5"/>
    <x v="1"/>
    <s v="No"/>
    <s v="akepb-southern-male-n6n2y"/>
    <s v="AKEPB - Southern (Male)"/>
    <m/>
    <s v="jAtkQ"/>
    <m/>
    <m/>
    <x v="0"/>
    <x v="29"/>
    <x v="9"/>
    <s v="+923366439207"/>
    <n v="4110498408915"/>
    <d v="2005-11-12T00:00:00"/>
    <x v="6"/>
    <x v="32"/>
    <s v="Amynabad "/>
    <x v="0"/>
    <s v="Single"/>
    <x v="1"/>
    <x v="8"/>
    <s v="Entrepreneurship support and mentoring"/>
    <x v="1"/>
    <x v="2"/>
  </r>
  <r>
    <n v="0"/>
    <n v="2"/>
    <x v="1"/>
    <n v="0"/>
    <s v="yaqza.rattani@gmail.comGoogle Cybersecurity"/>
    <n v="1808"/>
    <s v="Yaqza Altaf"/>
    <s v="yaqza.rattani@gmail.com"/>
    <n v="4220146436402"/>
    <x v="2"/>
    <s v="google-cybersecurity"/>
    <s v="Google"/>
    <s v="2025-09-25T17:25:17.749Z"/>
    <s v="2025-10-26T18:52:13.969Z"/>
    <n v="9"/>
    <n v="9"/>
    <x v="1"/>
    <s v="No"/>
    <s v="akepb-southern-female-ezajg"/>
    <s v="AKEPB - Southern (Female)"/>
    <s v="Google Career Certificates Scholarship Program "/>
    <s v="jAtkQ"/>
    <m/>
    <m/>
    <x v="0"/>
    <x v="29"/>
    <x v="9"/>
    <s v="+923323087653"/>
    <n v="4220146436402"/>
    <d v="1997-06-21T00:00:00"/>
    <x v="6"/>
    <x v="23"/>
    <s v="Amynabad "/>
    <x v="1"/>
    <s v="Engaged"/>
    <x v="3"/>
    <x v="2"/>
    <s v="Job referrals or placement support"/>
    <x v="0"/>
    <x v="1"/>
  </r>
  <r>
    <n v="1"/>
    <n v="1"/>
    <x v="2"/>
    <n v="1"/>
    <s v="shahwaizmanzoor49@gmail.comGoogle Prompting Essentials"/>
    <n v="1809"/>
    <s v="Shahwaiz Manzoor"/>
    <s v="shahwaizmanzoor49@gmail.com"/>
    <n v="4210193605227"/>
    <x v="10"/>
    <s v="prompting-essentials-google"/>
    <s v="Google"/>
    <s v="2025-07-27T09:52:52.816Z"/>
    <s v="2025-08-15T19:14:04.235Z"/>
    <n v="4"/>
    <n v="4"/>
    <x v="1"/>
    <s v="No"/>
    <s v="akepb-southern-male-n6n2y"/>
    <s v="AKEPB - Southern (Male)"/>
    <s v="Google Career Certificates Scholarship Program "/>
    <s v="FZGI3"/>
    <m/>
    <m/>
    <x v="0"/>
    <x v="29"/>
    <x v="9"/>
    <s v="+923456064318"/>
    <n v="4210193605227"/>
    <d v="2009-08-10T00:00:00"/>
    <x v="6"/>
    <x v="20"/>
    <s v="Alnoor"/>
    <x v="0"/>
    <s v="Single"/>
    <x v="1"/>
    <x v="0"/>
    <s v="Participation in hackathons and innovation challenges"/>
    <x v="1"/>
    <x v="6"/>
  </r>
  <r>
    <n v="1"/>
    <n v="1"/>
    <x v="2"/>
    <n v="1"/>
    <s v="noorm132003@gmail.comGoogle AI Essentials"/>
    <n v="1810"/>
    <s v="Noor Muhammad"/>
    <s v="noorm132003@gmail.com"/>
    <n v="4210130952393"/>
    <x v="3"/>
    <s v="ai-essentials-google"/>
    <s v="Google"/>
    <s v="2025-07-12T06:18:47.170Z"/>
    <s v="2025-09-06T08:13:46.730Z"/>
    <n v="5"/>
    <n v="5"/>
    <x v="1"/>
    <s v="No"/>
    <s v="akepb-southern-male-n6n2y"/>
    <s v="AKEPB - Southern (Male)"/>
    <s v="Google Career Certificates Scholarship Program "/>
    <m/>
    <m/>
    <m/>
    <x v="0"/>
    <x v="29"/>
    <x v="9"/>
    <s v="+923458046852"/>
    <n v="4210130952393"/>
    <d v="2003-03-01T00:00:00"/>
    <x v="6"/>
    <x v="21"/>
    <s v="Clifton "/>
    <x v="0"/>
    <s v="Single"/>
    <x v="1"/>
    <x v="2"/>
    <s v="Advanced technical or soft skills training"/>
    <x v="1"/>
    <x v="1"/>
  </r>
  <r>
    <n v="1"/>
    <n v="1"/>
    <x v="2"/>
    <n v="1"/>
    <s v="sadamhussyn124@gmail.comGoogle Data Analytics"/>
    <n v="1811"/>
    <s v="Sadam Hussain"/>
    <s v="sadamhussyn124@gmail.com"/>
    <n v="7140126110413"/>
    <x v="1"/>
    <s v="google-data-analytics"/>
    <s v="Google"/>
    <s v="2025-07-10T15:18:33.067Z"/>
    <s v="2025-08-30T13:09:20.969Z"/>
    <n v="9"/>
    <n v="9"/>
    <x v="1"/>
    <s v="No"/>
    <s v="akepb-southern-male-n6n2y"/>
    <s v="AKEPB - Southern (Male)"/>
    <s v="Google Career Certificates Scholarship Program "/>
    <m/>
    <m/>
    <m/>
    <x v="0"/>
    <x v="29"/>
    <x v="9"/>
    <s v="+923122291887"/>
    <n v="7140126110413"/>
    <d v="1997-08-15T00:00:00"/>
    <x v="6"/>
    <x v="26"/>
    <s v="Jiwani jamat Khana "/>
    <x v="0"/>
    <s v="Single"/>
    <x v="2"/>
    <x v="0"/>
    <s v="Entrepreneurship support and mentoring"/>
    <x v="0"/>
    <x v="1"/>
  </r>
  <r>
    <n v="0"/>
    <n v="2"/>
    <x v="1"/>
    <n v="0"/>
    <s v="sameerkhowaja12@gmail.comGoogle Prompting Essentials"/>
    <n v="1812"/>
    <s v="Sameer Khowaja"/>
    <s v="sameerkhowaja12@gmail.com"/>
    <n v="4130307425997"/>
    <x v="10"/>
    <s v="prompting-essentials-google"/>
    <s v="Google"/>
    <s v="2025-07-10T10:48:59.993Z"/>
    <s v="2025-07-25T08:24:44.444Z"/>
    <n v="4"/>
    <n v="4"/>
    <x v="1"/>
    <s v="No"/>
    <s v="akepb-southern-male-n6n2y"/>
    <s v="AKEPB - Southern (Male)"/>
    <s v="Google Career Certificates Scholarship Program "/>
    <m/>
    <m/>
    <m/>
    <x v="0"/>
    <x v="29"/>
    <x v="9"/>
    <s v="+923333388459"/>
    <n v="4130307425997"/>
    <d v="2000-05-28T00:00:00"/>
    <x v="6"/>
    <x v="20"/>
    <s v="Rahimabad"/>
    <x v="0"/>
    <s v="Single"/>
    <x v="2"/>
    <x v="7"/>
    <s v="Advanced technical or soft skills training"/>
    <x v="1"/>
    <x v="1"/>
  </r>
  <r>
    <n v="0"/>
    <n v="2"/>
    <x v="1"/>
    <n v="0"/>
    <s v="sinzalsaleem2927@gmail.comGoogle Project Management"/>
    <n v="1813"/>
    <s v="Sinzal saleem"/>
    <s v="sinzalsaleem2927@gmail.com"/>
    <n v="4210101043512"/>
    <x v="0"/>
    <s v="google-project-management"/>
    <s v="Google"/>
    <s v="2025-07-23T07:30:46.251Z"/>
    <s v="2025-09-26T20:00:23.392Z"/>
    <n v="6"/>
    <n v="6"/>
    <x v="1"/>
    <s v="No"/>
    <s v="akepb-southern-female-ezajg"/>
    <s v="AKEPB - Southern (Female)"/>
    <s v="Google Career Certificates Scholarship Program "/>
    <s v="jAtkQ"/>
    <m/>
    <m/>
    <x v="0"/>
    <x v="29"/>
    <x v="9"/>
    <s v="+923323777821"/>
    <n v="4210101043512"/>
    <d v="2005-08-27T00:00:00"/>
    <x v="6"/>
    <x v="20"/>
    <s v="Alyabad "/>
    <x v="1"/>
    <s v="Single"/>
    <x v="1"/>
    <x v="2"/>
    <s v="Advanced technical or soft skills training"/>
    <x v="1"/>
    <x v="2"/>
  </r>
  <r>
    <n v="1"/>
    <n v="1"/>
    <x v="0"/>
    <n v="1"/>
    <s v="nighatfatima413@gmail.comGoogle Advanced Data Analytics"/>
    <n v="1814"/>
    <s v="Nighat Fatima"/>
    <s v="nighatfatima413@gmail.com"/>
    <n v="7150504093602"/>
    <x v="5"/>
    <s v="google-advanced-data-analytics"/>
    <s v="Google"/>
    <s v="2025-07-10T10:39:00.845Z"/>
    <s v="2025-10-16T14:18:39.531Z"/>
    <n v="8"/>
    <n v="8"/>
    <x v="1"/>
    <s v="No"/>
    <s v="akepb-southern-female-ezajg"/>
    <s v="AKEPB - Southern (Female)"/>
    <s v="Google Career Certificates Scholarship Program "/>
    <m/>
    <m/>
    <m/>
    <x v="0"/>
    <x v="29"/>
    <x v="9"/>
    <s v="+923475842053"/>
    <n v="7150504093602"/>
    <d v="2003-03-13T00:00:00"/>
    <x v="6"/>
    <x v="26"/>
    <s v="Evershine JK"/>
    <x v="1"/>
    <s v="Single"/>
    <x v="3"/>
    <x v="2"/>
    <s v="Internship placements"/>
    <x v="1"/>
    <x v="1"/>
  </r>
  <r>
    <n v="0"/>
    <n v="2"/>
    <x v="1"/>
    <n v="0"/>
    <s v="alyzain786@gmail.comGoogle AI Essentials"/>
    <n v="1815"/>
    <s v="Aly Zain"/>
    <s v="alyzain786@gmail.com"/>
    <n v="4220172862343"/>
    <x v="3"/>
    <s v="ai-essentials-google"/>
    <s v="Google"/>
    <s v="2025-09-17T10:46:57.075Z"/>
    <s v="2025-09-17T12:36:33.143Z"/>
    <n v="5"/>
    <n v="5"/>
    <x v="1"/>
    <s v="No"/>
    <s v="akepb-southern-male-n6n2y"/>
    <s v="AKEPB - Southern (Male)"/>
    <m/>
    <s v="jAtkQ"/>
    <m/>
    <m/>
    <x v="0"/>
    <x v="29"/>
    <x v="9"/>
    <s v="+923313377238"/>
    <n v="4220172862343"/>
    <d v="2003-08-25T00:00:00"/>
    <x v="6"/>
    <x v="23"/>
    <s v="Darkhana "/>
    <x v="0"/>
    <s v="Single"/>
    <x v="1"/>
    <x v="5"/>
    <s v="Entrepreneurship support and mentoring"/>
    <x v="1"/>
    <x v="2"/>
  </r>
  <r>
    <n v="0"/>
    <n v="2"/>
    <x v="1"/>
    <n v="0"/>
    <s v="naveedkarimgmt@gmail.comGoogle Prompting Essentials"/>
    <n v="1816"/>
    <s v="Naveed karim"/>
    <s v="naveedkarimgmt@gmail.com"/>
    <n v="7150504161137"/>
    <x v="10"/>
    <s v="prompting-essentials-google"/>
    <s v="Google"/>
    <s v="2025-08-03T18:19:04.590Z"/>
    <s v="2025-10-16T12:00:04.001Z"/>
    <n v="4"/>
    <n v="4"/>
    <x v="1"/>
    <s v="No"/>
    <s v="akepb-southern-male-n6n2y"/>
    <s v="AKEPB - Southern (Male)"/>
    <m/>
    <s v="jAtkQ"/>
    <m/>
    <m/>
    <x v="0"/>
    <x v="29"/>
    <x v="9"/>
    <s v="+923425207905"/>
    <n v="7150504161137"/>
    <d v="1991-02-03T00:00:00"/>
    <x v="6"/>
    <x v="26"/>
    <s v="Noor Abad"/>
    <x v="0"/>
    <s v="Single"/>
    <x v="2"/>
    <x v="5"/>
    <s v="Advanced technical or soft skills training"/>
    <x v="0"/>
    <x v="1"/>
  </r>
  <r>
    <n v="0"/>
    <n v="5"/>
    <x v="1"/>
    <n v="0"/>
    <s v="gulnaila99@gmail.comGoogle Data Analytics"/>
    <n v="1817"/>
    <s v="Gul Naila"/>
    <s v="gulnaila99@gmail.com"/>
    <n v="7150178528298"/>
    <x v="1"/>
    <s v="google-data-analytics"/>
    <s v="Google"/>
    <s v="2025-09-09T20:39:44.174Z"/>
    <s v="2025-10-17T15:15:14.842Z"/>
    <n v="9"/>
    <n v="9"/>
    <x v="1"/>
    <s v="No"/>
    <s v="akepb-southern-female-ezajg"/>
    <s v="AKEPB - Southern (Female)"/>
    <m/>
    <s v="jAtkQ"/>
    <m/>
    <m/>
    <x v="0"/>
    <x v="29"/>
    <x v="9"/>
    <s v="+923103051346"/>
    <n v="7150178528298"/>
    <d v="2001-10-09T00:00:00"/>
    <x v="6"/>
    <x v="26"/>
    <s v="Ali Jiwanae"/>
    <x v="1"/>
    <s v="Single"/>
    <x v="5"/>
    <x v="2"/>
    <s v="Job referrals or placement support"/>
    <x v="1"/>
    <x v="1"/>
  </r>
  <r>
    <n v="0"/>
    <n v="8"/>
    <x v="1"/>
    <n v="0"/>
    <s v="hinamumtaz2021@gmail.comGoogle Prompting Essentials"/>
    <n v="1818"/>
    <s v="Hinaa Mumtaz Ali"/>
    <s v="hinamumtaz2021@gmail.com"/>
    <n v="4220115688178"/>
    <x v="10"/>
    <s v="prompting-essentials-google"/>
    <s v="Google"/>
    <s v="2025-10-19T06:50:00.686Z"/>
    <s v="2025-10-19T07:20:18.761Z"/>
    <n v="4"/>
    <n v="4"/>
    <x v="1"/>
    <s v="No"/>
    <s v="akepb-southern-female-ezajg"/>
    <s v="AKEPB - Southern (Female)"/>
    <s v="Google Career Certificates Scholarship Program "/>
    <m/>
    <m/>
    <m/>
    <x v="0"/>
    <x v="29"/>
    <x v="9"/>
    <s v="+923102343381"/>
    <n v="4220115688178"/>
    <d v="2006-01-26T00:00:00"/>
    <x v="6"/>
    <x v="26"/>
    <s v="Ali Jiwani"/>
    <x v="1"/>
    <s v="Single"/>
    <x v="2"/>
    <x v="1"/>
    <s v="Advanced technical or soft skills training"/>
    <x v="1"/>
    <x v="2"/>
  </r>
  <r>
    <n v="0"/>
    <n v="10"/>
    <x v="1"/>
    <n v="0"/>
    <s v="alishahgulzar@live.comGoogle Business Intelligence"/>
    <n v="1819"/>
    <s v="Alishah Gulzar"/>
    <s v="alishahgulzar@live.com"/>
    <n v="4210135940087"/>
    <x v="4"/>
    <s v="google-business-intelligence"/>
    <s v="Google"/>
    <s v="2025-09-02T16:52:33.633Z"/>
    <s v="2025-09-09T00:04:31.079Z"/>
    <n v="4"/>
    <n v="4"/>
    <x v="1"/>
    <s v="No"/>
    <s v="akepb-southern-male-n6n2y"/>
    <s v="AKEPB - Southern (Male)"/>
    <m/>
    <s v="FZGI3"/>
    <m/>
    <m/>
    <x v="0"/>
    <x v="29"/>
    <x v="9"/>
    <s v="+923362294229"/>
    <n v="4210135940087"/>
    <d v="1995-04-23T00:00:00"/>
    <x v="6"/>
    <x v="26"/>
    <s v="Noorabad"/>
    <x v="0"/>
    <s v="Single"/>
    <x v="6"/>
    <x v="8"/>
    <s v="Entrepreneurship support and mentoring"/>
    <x v="0"/>
    <x v="0"/>
  </r>
  <r>
    <n v="0"/>
    <n v="2"/>
    <x v="1"/>
    <n v="0"/>
    <s v="mahirprasla@gmail.comGoogle Prompting Essentials"/>
    <n v="1820"/>
    <s v="Mahir"/>
    <s v="mahirprasla@gmail.com"/>
    <n v="4210134058625"/>
    <x v="10"/>
    <s v="prompting-essentials-google"/>
    <s v="Google"/>
    <s v="2025-07-10T10:26:37.384Z"/>
    <s v="2025-07-16T10:31:43.644Z"/>
    <n v="4"/>
    <n v="4"/>
    <x v="1"/>
    <s v="No"/>
    <s v="akepb-southern-male-n6n2y"/>
    <s v="AKEPB - Southern (Male)"/>
    <m/>
    <s v="mb1mm"/>
    <m/>
    <m/>
    <x v="0"/>
    <x v="29"/>
    <x v="9"/>
    <s v="+923466893562"/>
    <n v="4210134058625"/>
    <d v="2005-04-30T00:00:00"/>
    <x v="6"/>
    <x v="26"/>
    <s v="Al Azhar Garden "/>
    <x v="0"/>
    <s v="Single"/>
    <x v="1"/>
    <x v="0"/>
    <s v="Job referrals or placement support"/>
    <x v="1"/>
    <x v="2"/>
  </r>
  <r>
    <n v="0"/>
    <n v="2"/>
    <x v="1"/>
    <n v="0"/>
    <s v="salimullah18@gmail.comGoogle AI Essentials"/>
    <n v="1821"/>
    <s v="Salim Ullah"/>
    <s v="salimullah18@gmail.com"/>
    <n v="7140149494393"/>
    <x v="3"/>
    <s v="ai-essentials-google"/>
    <s v="Google"/>
    <s v="2025-07-15T18:41:35.695Z"/>
    <s v="2025-07-27T11:33:43.348Z"/>
    <n v="5"/>
    <n v="5"/>
    <x v="1"/>
    <s v="No"/>
    <s v="akepb-southern-male-n6n2y"/>
    <s v="AKEPB - Southern (Male)"/>
    <s v="Google Career Certificates Scholarship Program "/>
    <s v="FZGI3"/>
    <m/>
    <m/>
    <x v="0"/>
    <x v="29"/>
    <x v="9"/>
    <s v="+923145352454"/>
    <n v="7140149494393"/>
    <d v="1987-12-25T00:00:00"/>
    <x v="6"/>
    <x v="26"/>
    <s v="Evershine"/>
    <x v="0"/>
    <s v="Married"/>
    <x v="2"/>
    <x v="0"/>
    <s v="Advanced technical or soft skills training"/>
    <x v="4"/>
    <x v="1"/>
  </r>
  <r>
    <n v="0"/>
    <n v="8"/>
    <x v="1"/>
    <n v="0"/>
    <s v="hinamumtaz2021@gmail.comGoogle Cybersecurity"/>
    <n v="1822"/>
    <s v="Hinaa Mumtaz Ali"/>
    <s v="hinamumtaz2021@gmail.com"/>
    <n v="4220115688178"/>
    <x v="2"/>
    <s v="google-cybersecurity"/>
    <s v="Google"/>
    <s v="2025-08-09T21:43:30.123Z"/>
    <s v="2025-09-20T19:55:05.667Z"/>
    <n v="9"/>
    <n v="9"/>
    <x v="1"/>
    <s v="No"/>
    <s v="akepb-southern-female-ezajg"/>
    <s v="AKEPB - Southern (Female)"/>
    <m/>
    <s v="S2LV7"/>
    <m/>
    <m/>
    <x v="0"/>
    <x v="29"/>
    <x v="9"/>
    <s v="+923102343381"/>
    <n v="4220115688178"/>
    <d v="2006-01-26T00:00:00"/>
    <x v="6"/>
    <x v="26"/>
    <s v="Ali Jiwani"/>
    <x v="1"/>
    <s v="Single"/>
    <x v="2"/>
    <x v="1"/>
    <s v="Advanced technical or soft skills training"/>
    <x v="1"/>
    <x v="2"/>
  </r>
  <r>
    <n v="0"/>
    <n v="2"/>
    <x v="1"/>
    <n v="0"/>
    <s v="azamkhangkn@gmail.comGoogle Prompting Essentials"/>
    <n v="1823"/>
    <s v="Sher Azam Khan"/>
    <s v="azamkhangkn@gmail.com"/>
    <n v="7150504136231"/>
    <x v="10"/>
    <s v="prompting-essentials-google"/>
    <s v="Google"/>
    <s v="2025-07-18T04:14:33.386Z"/>
    <s v="2025-07-29T11:59:39.869Z"/>
    <n v="4"/>
    <n v="4"/>
    <x v="1"/>
    <s v="No"/>
    <s v="akepb-southern-male-n6n2y"/>
    <s v="AKEPB - Southern (Male)"/>
    <s v="Google Career Certificates Scholarship Program "/>
    <m/>
    <m/>
    <m/>
    <x v="0"/>
    <x v="29"/>
    <x v="9"/>
    <s v="+923452860418"/>
    <n v="7150504136231"/>
    <d v="1987-01-21T00:00:00"/>
    <x v="6"/>
    <x v="26"/>
    <s v="Malir"/>
    <x v="0"/>
    <s v="Married"/>
    <x v="2"/>
    <x v="1"/>
    <s v="Advanced technical or soft skills training"/>
    <x v="4"/>
    <x v="0"/>
  </r>
  <r>
    <n v="0"/>
    <n v="2"/>
    <x v="1"/>
    <n v="0"/>
    <s v="allypk2000@gmail.comGoogle Prompting Essentials"/>
    <n v="1824"/>
    <s v="Ally Hassan Ali"/>
    <s v="allypk2000@gmail.com"/>
    <n v="4230108219641"/>
    <x v="10"/>
    <s v="prompting-essentials-google"/>
    <s v="Google"/>
    <s v="2025-07-21T06:26:01.850Z"/>
    <s v="2025-08-18T11:05:41.255Z"/>
    <n v="4"/>
    <n v="4"/>
    <x v="1"/>
    <s v="No"/>
    <s v="akepb-southern-male-n6n2y"/>
    <s v="AKEPB - Southern (Male)"/>
    <s v="Google Career Certificates Scholarship Program "/>
    <s v="jAtkQ"/>
    <m/>
    <m/>
    <x v="0"/>
    <x v="29"/>
    <x v="9"/>
    <s v="+923452177633"/>
    <n v="4230108219641"/>
    <d v="1979-03-03T00:00:00"/>
    <x v="6"/>
    <x v="21"/>
    <s v="Clifton "/>
    <x v="0"/>
    <s v="Married"/>
    <x v="2"/>
    <x v="8"/>
    <s v="Advanced technical or soft skills training"/>
    <x v="3"/>
    <x v="0"/>
  </r>
  <r>
    <n v="0"/>
    <n v="2"/>
    <x v="1"/>
    <n v="0"/>
    <s v="karimalisamnani786@gmail.comGoogle Digital Marketing &amp; E-commerce"/>
    <n v="1825"/>
    <s v="Karim Ali Samnani"/>
    <s v="karimalisamnani786@gmail.com"/>
    <n v="4210117720973"/>
    <x v="7"/>
    <s v="google-digital-marketing-ecommerce"/>
    <s v="Google"/>
    <s v="2024-12-16T15:47:41.695Z"/>
    <s v="2025-09-10T12:32:56.478Z"/>
    <n v="8"/>
    <n v="8"/>
    <x v="1"/>
    <s v="No"/>
    <s v="akepb-southern-male-n6n2y"/>
    <s v="AKEPB - Southern (Male)"/>
    <m/>
    <s v="jAtkQ"/>
    <m/>
    <m/>
    <x v="0"/>
    <x v="29"/>
    <x v="9"/>
    <s v="+923363802556"/>
    <n v="4210117720973"/>
    <d v="1978-01-24T00:00:00"/>
    <x v="6"/>
    <x v="20"/>
    <s v="ALYABAD"/>
    <x v="0"/>
    <s v="Married"/>
    <x v="2"/>
    <x v="0"/>
    <s v="Support My Family members for Upskilling"/>
    <x v="4"/>
    <x v="1"/>
  </r>
  <r>
    <n v="0"/>
    <n v="2"/>
    <x v="1"/>
    <n v="0"/>
    <s v="aneelarahman567@gmail.comGoogle Prompting Essentials"/>
    <n v="1826"/>
    <s v="Anila rahman"/>
    <s v="aneelarahman567@gmail.com"/>
    <n v="7170205733850"/>
    <x v="10"/>
    <s v="prompting-essentials-google"/>
    <s v="Google"/>
    <s v="2025-07-11T09:45:21.007Z"/>
    <s v="2025-10-29T07:37:18.971Z"/>
    <n v="4"/>
    <n v="4"/>
    <x v="1"/>
    <s v="No"/>
    <s v="akepb-southern-female-ezajg"/>
    <s v="AKEPB - Southern (Female)"/>
    <s v="Google Career Certificates Scholarship Program "/>
    <s v="jAtkQ"/>
    <m/>
    <m/>
    <x v="0"/>
    <x v="29"/>
    <x v="9"/>
    <s v="+923419002994"/>
    <n v="7170205733850"/>
    <d v="1998-11-30T00:00:00"/>
    <x v="6"/>
    <x v="26"/>
    <s v="Noorabad "/>
    <x v="1"/>
    <s v="Single"/>
    <x v="2"/>
    <x v="0"/>
    <s v="Entrepreneurship support and mentoring"/>
    <x v="0"/>
    <x v="1"/>
  </r>
  <r>
    <n v="0"/>
    <n v="5"/>
    <x v="1"/>
    <n v="0"/>
    <s v="neelumimran2013@gmail.comGoogle Business Intelligence"/>
    <n v="1827"/>
    <s v="Neelam Hussain"/>
    <s v="neelumimran2013@gmail.com"/>
    <n v="4130422441968"/>
    <x v="4"/>
    <s v="google-business-intelligence"/>
    <s v="Google"/>
    <s v="2025-07-12T16:40:15.835Z"/>
    <s v="2025-07-22T12:39:52.874Z"/>
    <n v="4"/>
    <n v="4"/>
    <x v="1"/>
    <s v="No"/>
    <s v="akepb-southern-female-ezajg"/>
    <s v="AKEPB - Southern (Female)"/>
    <s v="Google Career Certificates Scholarship Program "/>
    <s v="FZGI3"/>
    <m/>
    <m/>
    <x v="0"/>
    <x v="29"/>
    <x v="9"/>
    <s v="+923350027292"/>
    <n v="4130422441968"/>
    <d v="1982-10-06T00:00:00"/>
    <x v="6"/>
    <x v="32"/>
    <s v="Mubarak JK"/>
    <x v="1"/>
    <s v="Married"/>
    <x v="2"/>
    <x v="2"/>
    <s v="Participation in hackathons and innovation challenges"/>
    <x v="4"/>
    <x v="0"/>
  </r>
  <r>
    <n v="0"/>
    <n v="3"/>
    <x v="1"/>
    <n v="0"/>
    <s v="sahadkhowaja@gmail.comGoogle AI Essentials"/>
    <n v="1828"/>
    <s v="Sahad Karim"/>
    <s v="sahadkhowaja@gmail.com"/>
    <n v="4110529618641"/>
    <x v="3"/>
    <s v="ai-essentials-google"/>
    <s v="Google"/>
    <s v="2025-07-10T10:47:03.027Z"/>
    <s v="2025-07-10T13:09:01.351Z"/>
    <n v="5"/>
    <n v="5"/>
    <x v="1"/>
    <s v="No"/>
    <s v="akepb-southern-male-n6n2y"/>
    <s v="AKEPB - Southern (Male)"/>
    <s v="Google Career Certificates Scholarship Program "/>
    <m/>
    <m/>
    <m/>
    <x v="0"/>
    <x v="29"/>
    <x v="9"/>
    <s v="+923353601395"/>
    <n v="4110529618641"/>
    <d v="1999-09-03T00:00:00"/>
    <x v="6"/>
    <x v="30"/>
    <s v="Talhar"/>
    <x v="0"/>
    <s v="Single"/>
    <x v="5"/>
    <x v="8"/>
    <s v="Internship placements"/>
    <x v="1"/>
    <x v="1"/>
  </r>
  <r>
    <n v="1"/>
    <n v="1"/>
    <x v="2"/>
    <n v="1"/>
    <s v="fayaz.hunzai678@gmail.comGoogle Prompting Essentials"/>
    <n v="1829"/>
    <s v="Fayaz Ahmed"/>
    <s v="fayaz.hunzai678@gmail.com"/>
    <n v="7150403954871"/>
    <x v="10"/>
    <s v="prompting-essentials-google"/>
    <s v="Google"/>
    <s v="2025-07-14T13:05:42.367Z"/>
    <s v="2025-08-02T21:48:42.569Z"/>
    <n v="4"/>
    <n v="4"/>
    <x v="1"/>
    <s v="No"/>
    <s v="akepb-southern-male-n6n2y"/>
    <s v="AKEPB - Southern (Male)"/>
    <s v="Google Career Certificates Scholarship Program "/>
    <s v="jAtkQ"/>
    <m/>
    <m/>
    <x v="0"/>
    <x v="29"/>
    <x v="9"/>
    <s v="+923463612348"/>
    <n v="7150403954871"/>
    <d v="1998-07-09T00:00:00"/>
    <x v="6"/>
    <x v="26"/>
    <s v="Ali Jiwani Jamat Khana Karachi"/>
    <x v="0"/>
    <s v="Engaged"/>
    <x v="0"/>
    <x v="5"/>
    <s v="Advanced technical or soft skills training"/>
    <x v="0"/>
    <x v="1"/>
  </r>
  <r>
    <n v="0"/>
    <n v="10"/>
    <x v="1"/>
    <n v="0"/>
    <s v="alishahgulzar@live.comGoogle Prompting Essentials"/>
    <n v="1830"/>
    <s v="Alishah Gulzar"/>
    <s v="alishahgulzar@live.com"/>
    <n v="4210135940087"/>
    <x v="10"/>
    <s v="prompting-essentials-google"/>
    <s v="Google"/>
    <s v="2025-09-02T17:11:14.799Z"/>
    <s v="2025-09-08T21:17:28.558Z"/>
    <n v="4"/>
    <n v="4"/>
    <x v="1"/>
    <s v="No"/>
    <s v="akepb-southern-male-n6n2y"/>
    <s v="AKEPB - Southern (Male)"/>
    <s v="Google Career Certificates Scholarship Program "/>
    <s v="FZGI3"/>
    <m/>
    <m/>
    <x v="0"/>
    <x v="29"/>
    <x v="9"/>
    <s v="+923362294229"/>
    <n v="4210135940087"/>
    <d v="1995-04-23T00:00:00"/>
    <x v="6"/>
    <x v="26"/>
    <s v="Noorabad"/>
    <x v="0"/>
    <s v="Single"/>
    <x v="6"/>
    <x v="8"/>
    <s v="Entrepreneurship support and mentoring"/>
    <x v="0"/>
    <x v="0"/>
  </r>
  <r>
    <n v="1"/>
    <n v="1"/>
    <x v="2"/>
    <n v="1"/>
    <s v="ashmal.keshwani@visionpharmanetwork.comGoogle Digital Marketing &amp; E-commerce"/>
    <n v="1831"/>
    <s v="Ashmal Keshwani"/>
    <s v="ashmal.keshwani@visionpharmanetwork.com"/>
    <n v="4210114681747"/>
    <x v="7"/>
    <s v="google-digital-marketing-ecommerce"/>
    <s v="Google"/>
    <s v="2025-07-11T08:16:48.652Z"/>
    <s v="2025-09-30T23:05:24.883Z"/>
    <n v="8"/>
    <n v="8"/>
    <x v="1"/>
    <s v="No"/>
    <s v="akepb-southern-male-n6n2y"/>
    <s v="AKEPB - Southern (Male)"/>
    <m/>
    <s v="mb1mm"/>
    <m/>
    <m/>
    <x v="0"/>
    <x v="29"/>
    <x v="9"/>
    <s v="+923490250108"/>
    <n v="4210114681747"/>
    <d v="2005-11-23T00:00:00"/>
    <x v="6"/>
    <x v="26"/>
    <s v="Noorabad JK"/>
    <x v="0"/>
    <s v="Single"/>
    <x v="1"/>
    <x v="8"/>
    <s v="Entrepreneurship support and mentoring"/>
    <x v="1"/>
    <x v="6"/>
  </r>
  <r>
    <n v="0"/>
    <n v="3"/>
    <x v="1"/>
    <n v="0"/>
    <s v="alishahkhuwaja9@gmail.comGoogle Digital Marketing &amp; E-commerce"/>
    <n v="1832"/>
    <s v="Ali Shah"/>
    <s v="alishahkhuwaja9@gmail.com"/>
    <n v="4140163047585"/>
    <x v="7"/>
    <s v="google-digital-marketing-ecommerce"/>
    <s v="Google"/>
    <s v="2024-05-25T05:44:39.760Z"/>
    <s v="2025-08-01T19:46:58.142Z"/>
    <n v="8"/>
    <n v="8"/>
    <x v="1"/>
    <s v="No"/>
    <s v="akepb-southern-male-n6n2y"/>
    <s v="AKEPB - Southern (Male)"/>
    <m/>
    <s v="jAtkQ"/>
    <m/>
    <m/>
    <x v="0"/>
    <x v="29"/>
    <x v="9"/>
    <s v="+923153316261"/>
    <n v="4140163047585"/>
    <d v="2001-03-28T00:00:00"/>
    <x v="6"/>
    <x v="31"/>
    <s v="Wali village JK"/>
    <x v="0"/>
    <s v="Single"/>
    <x v="1"/>
    <x v="2"/>
    <s v="Internship placements"/>
    <x v="1"/>
    <x v="1"/>
  </r>
  <r>
    <n v="1"/>
    <n v="1"/>
    <x v="2"/>
    <n v="1"/>
    <s v="alvinarahim3@gmail.comGoogle AI Essentials"/>
    <n v="1833"/>
    <s v="Alvina Rahim Jiwani"/>
    <s v="alvinarahim3@gmail.com"/>
    <n v="4210188475830"/>
    <x v="3"/>
    <s v="ai-essentials-google"/>
    <s v="Google"/>
    <s v="2025-07-12T08:02:56.771Z"/>
    <s v="2025-08-07T10:04:36.707Z"/>
    <n v="5"/>
    <n v="5"/>
    <x v="1"/>
    <s v="No"/>
    <s v="akepb-southern-female-ezajg"/>
    <s v="AKEPB - Southern (Female)"/>
    <s v="Google Career Certificates Scholarship Program "/>
    <m/>
    <m/>
    <m/>
    <x v="0"/>
    <x v="29"/>
    <x v="9"/>
    <s v="+923352115668"/>
    <n v="4210188475830"/>
    <d v="2005-02-06T00:00:00"/>
    <x v="6"/>
    <x v="20"/>
    <s v="Alyabad"/>
    <x v="1"/>
    <s v="Single"/>
    <x v="1"/>
    <x v="0"/>
    <s v="Internship placements"/>
    <x v="1"/>
    <x v="2"/>
  </r>
  <r>
    <n v="1"/>
    <n v="1"/>
    <x v="2"/>
    <n v="1"/>
    <s v="zahidasadza1@gmail.comGoogle AI Essentials"/>
    <n v="1834"/>
    <s v="Zahid asad"/>
    <s v="zahidasadza1@gmail.com"/>
    <n v="4140131678795"/>
    <x v="3"/>
    <s v="ai-essentials-google"/>
    <s v="Google"/>
    <s v="2025-07-10T10:46:13.862Z"/>
    <s v="2025-08-03T12:36:26.232Z"/>
    <n v="5"/>
    <n v="5"/>
    <x v="1"/>
    <s v="No"/>
    <s v="akepb-southern-male-n6n2y"/>
    <s v="AKEPB - Southern (Male)"/>
    <m/>
    <s v="HAjiJ"/>
    <m/>
    <m/>
    <x v="0"/>
    <x v="29"/>
    <x v="9"/>
    <s v="+923113692290"/>
    <n v="4140131678795"/>
    <d v="1999-10-22T00:00:00"/>
    <x v="6"/>
    <x v="31"/>
    <s v="Wali village "/>
    <x v="0"/>
    <s v="Single"/>
    <x v="1"/>
    <x v="0"/>
    <s v="Advanced technical or soft skills training"/>
    <x v="1"/>
    <x v="1"/>
  </r>
  <r>
    <n v="0"/>
    <n v="5"/>
    <x v="1"/>
    <n v="0"/>
    <s v="neelumimran2013@gmail.comGoogle Data Analytics"/>
    <n v="1835"/>
    <s v="Neelam Hussain"/>
    <s v="neelumimran2013@gmail.com"/>
    <n v="4130422441968"/>
    <x v="1"/>
    <s v="google-data-analytics"/>
    <s v="Google"/>
    <s v="2025-07-12T12:25:58.189Z"/>
    <s v="2025-08-17T12:53:18.031Z"/>
    <n v="9"/>
    <n v="9"/>
    <x v="1"/>
    <s v="No"/>
    <s v="akepb-southern-female-ezajg"/>
    <s v="AKEPB - Southern (Female)"/>
    <m/>
    <m/>
    <m/>
    <m/>
    <x v="0"/>
    <x v="29"/>
    <x v="9"/>
    <s v="+923350027292"/>
    <n v="4130422441968"/>
    <d v="1982-10-06T00:00:00"/>
    <x v="6"/>
    <x v="32"/>
    <s v="Mubarak JK"/>
    <x v="1"/>
    <s v="Married"/>
    <x v="2"/>
    <x v="2"/>
    <s v="Participation in hackathons and innovation challenges"/>
    <x v="4"/>
    <x v="0"/>
  </r>
  <r>
    <n v="1"/>
    <n v="1"/>
    <x v="6"/>
    <n v="1"/>
    <s v="saroshanwerali@gmail.comGoogle AI Essentials"/>
    <n v="1836"/>
    <s v="Sarosh Morani"/>
    <s v="saroshanwerali@gmail.com"/>
    <n v="4220105796474"/>
    <x v="3"/>
    <s v="ai-essentials-google"/>
    <s v="Google"/>
    <s v="2025-07-13T08:06:08.251Z"/>
    <s v="2025-08-11T07:49:47.239Z"/>
    <n v="5"/>
    <n v="5"/>
    <x v="1"/>
    <s v="No"/>
    <s v="akepb-southern-female-ezajg"/>
    <s v="AKEPB - Southern (Female)"/>
    <s v="Google Career Certificates Scholarship Program "/>
    <m/>
    <m/>
    <m/>
    <x v="0"/>
    <x v="29"/>
    <x v="9"/>
    <s v="+923332711437"/>
    <n v="4220105796474"/>
    <d v="2006-01-19T00:00:00"/>
    <x v="6"/>
    <x v="23"/>
    <s v="Amynabad"/>
    <x v="1"/>
    <s v="Single"/>
    <x v="1"/>
    <x v="6"/>
    <s v="Advanced technical or soft skills training"/>
    <x v="1"/>
    <x v="2"/>
  </r>
  <r>
    <n v="0"/>
    <n v="2"/>
    <x v="1"/>
    <n v="0"/>
    <s v="zohrajaved@yahoo.comGoogle AI Essentials"/>
    <n v="1837"/>
    <s v="Zohra"/>
    <s v="zohrajaved@yahoo.com"/>
    <n v="4210116183008"/>
    <x v="3"/>
    <s v="ai-essentials-google"/>
    <s v="Google"/>
    <s v="2025-07-16T15:55:40.986Z"/>
    <s v="2025-07-17T16:48:03.490Z"/>
    <n v="5"/>
    <n v="5"/>
    <x v="1"/>
    <s v="No"/>
    <s v="akepb-southern-female-ezajg"/>
    <s v="AKEPB - Southern (Female)"/>
    <m/>
    <s v="HAjiJ"/>
    <m/>
    <m/>
    <x v="0"/>
    <x v="29"/>
    <x v="9"/>
    <s v="+923062105539"/>
    <n v="4210116183008"/>
    <d v="1980-01-05T00:00:00"/>
    <x v="6"/>
    <x v="20"/>
    <s v="Alyabad "/>
    <x v="1"/>
    <s v="Married"/>
    <x v="2"/>
    <x v="8"/>
    <s v="Advanced technical or soft skills training"/>
    <x v="4"/>
    <x v="0"/>
  </r>
  <r>
    <n v="1"/>
    <n v="1"/>
    <x v="2"/>
    <n v="1"/>
    <s v="aliirfanhussaini18@gmail.comGoogle Digital Marketing &amp; E-commerce"/>
    <n v="1838"/>
    <s v="Ali irfan Khuwaja"/>
    <s v="aliirfanhussaini18@gmail.com"/>
    <n v="4140213471755"/>
    <x v="7"/>
    <s v="google-digital-marketing-ecommerce"/>
    <s v="Google"/>
    <s v="2025-07-10T16:50:37.825Z"/>
    <s v="2025-08-10T19:39:56.810Z"/>
    <n v="8"/>
    <n v="8"/>
    <x v="1"/>
    <s v="No"/>
    <s v="akepb-southern-male-n6n2y"/>
    <s v="AKEPB - Southern (Male)"/>
    <m/>
    <s v="1UXQB"/>
    <m/>
    <m/>
    <x v="0"/>
    <x v="29"/>
    <x v="9"/>
    <s v="+923163114399"/>
    <n v="4140213471755"/>
    <d v="1995-10-27T00:00:00"/>
    <x v="6"/>
    <x v="31"/>
    <s v="Sujawal "/>
    <x v="0"/>
    <s v="Single"/>
    <x v="2"/>
    <x v="7"/>
    <s v="Entrepreneurship support and mentoring"/>
    <x v="0"/>
    <x v="1"/>
  </r>
  <r>
    <n v="0"/>
    <n v="5"/>
    <x v="1"/>
    <n v="0"/>
    <s v="neelumimran2013@gmail.comGoogle AI Essentials"/>
    <n v="1839"/>
    <s v="Neelam Hussain"/>
    <s v="neelumimran2013@gmail.com"/>
    <n v="4130422441968"/>
    <x v="3"/>
    <s v="ai-essentials-google"/>
    <s v="Google"/>
    <s v="2025-07-11T05:03:19.680Z"/>
    <s v="2025-07-13T11:52:56.420Z"/>
    <n v="5"/>
    <n v="5"/>
    <x v="1"/>
    <s v="No"/>
    <s v="akepb-southern-female-ezajg"/>
    <s v="AKEPB - Southern (Female)"/>
    <s v="Google Career Certificates Scholarship Program "/>
    <s v="UpH20"/>
    <m/>
    <m/>
    <x v="0"/>
    <x v="29"/>
    <x v="9"/>
    <s v="+923350027292"/>
    <n v="4130422441968"/>
    <d v="1982-10-06T00:00:00"/>
    <x v="6"/>
    <x v="32"/>
    <s v="Mubarak JK"/>
    <x v="1"/>
    <s v="Married"/>
    <x v="2"/>
    <x v="2"/>
    <s v="Participation in hackathons and innovation challenges"/>
    <x v="4"/>
    <x v="0"/>
  </r>
  <r>
    <n v="0"/>
    <n v="2"/>
    <x v="1"/>
    <n v="0"/>
    <s v="shehnaz4ghulam@gmail.comGoogle Data Analytics"/>
    <n v="1840"/>
    <s v="SHAHNAZ ANDLEEB"/>
    <s v="shehnaz4ghulam@gmail.com"/>
    <n v="7150128927910"/>
    <x v="1"/>
    <s v="google-data-analytics"/>
    <s v="Google"/>
    <s v="2025-07-14T06:47:25.041Z"/>
    <s v="2025-10-07T19:24:28.092Z"/>
    <n v="8"/>
    <n v="8"/>
    <x v="1"/>
    <s v="No"/>
    <s v="akepb-southern-female-ezajg"/>
    <s v="AKEPB - Southern (Female)"/>
    <m/>
    <s v="QGunH"/>
    <m/>
    <m/>
    <x v="0"/>
    <x v="29"/>
    <x v="9"/>
    <s v="+923322826064"/>
    <n v="7150128927910"/>
    <d v="1980-06-24T00:00:00"/>
    <x v="6"/>
    <x v="26"/>
    <s v="Evershine "/>
    <x v="1"/>
    <s v="Married"/>
    <x v="5"/>
    <x v="5"/>
    <s v="Support My Family members for Upskilling"/>
    <x v="4"/>
    <x v="0"/>
  </r>
  <r>
    <n v="1"/>
    <n v="2"/>
    <x v="2"/>
    <n v="1"/>
    <s v="aliraza.panjwani@gmail.comGoogle AI Essentials"/>
    <n v="1841"/>
    <s v="Ali Raza Muhammad Hussain"/>
    <s v="aliraza.panjwani@gmail.com"/>
    <n v="4210191998483"/>
    <x v="3"/>
    <s v="ai-essentials-google"/>
    <s v="Google"/>
    <s v="2025-07-30T18:13:55.337Z"/>
    <s v="2025-10-26T15:46:07.235Z"/>
    <n v="5"/>
    <n v="5"/>
    <x v="1"/>
    <s v="No"/>
    <s v="akepb-southern-male-n6n2y"/>
    <s v="AKEPB - Southern (Male)"/>
    <s v="Google Career Certificates Scholarship Program "/>
    <s v="HAjiJ"/>
    <m/>
    <m/>
    <x v="0"/>
    <x v="29"/>
    <x v="9"/>
    <s v="+923453172542"/>
    <n v="4210191998483"/>
    <d v="1986-10-05T00:00:00"/>
    <x v="6"/>
    <x v="20"/>
    <s v="Karimabad "/>
    <x v="0"/>
    <s v="Married"/>
    <x v="2"/>
    <x v="0"/>
    <s v="Entrepreneurship support and mentoring"/>
    <x v="4"/>
    <x v="0"/>
  </r>
  <r>
    <n v="0"/>
    <n v="2"/>
    <x v="1"/>
    <n v="0"/>
    <s v="yaarish2007@gmail.comGoogle Prompting Essentials"/>
    <n v="1842"/>
    <s v="Yaarish Hussain Ali"/>
    <s v="yaarish2007@gmail.com"/>
    <n v="4220131440915"/>
    <x v="10"/>
    <s v="prompting-essentials-google"/>
    <s v="Google"/>
    <s v="2025-07-30T07:23:47.535Z"/>
    <s v="2025-07-30T10:14:39.788Z"/>
    <n v="4"/>
    <n v="4"/>
    <x v="1"/>
    <s v="No"/>
    <s v="akepb-southern-male-n6n2y"/>
    <s v="AKEPB - Southern (Male)"/>
    <s v="Google Career Certificates Scholarship Program "/>
    <s v="QGunH"/>
    <m/>
    <m/>
    <x v="0"/>
    <x v="29"/>
    <x v="9"/>
    <s v="+923222549437"/>
    <n v="4220131440915"/>
    <d v="2007-11-22T00:00:00"/>
    <x v="6"/>
    <x v="26"/>
    <s v="Noorabad"/>
    <x v="0"/>
    <s v="Single"/>
    <x v="1"/>
    <x v="8"/>
    <s v="Advanced technical or soft skills training"/>
    <x v="1"/>
    <x v="2"/>
  </r>
  <r>
    <n v="0"/>
    <n v="2"/>
    <x v="1"/>
    <n v="0"/>
    <s v="danielkalani00@gmail.comGoogle Prompting Essentials"/>
    <n v="1843"/>
    <s v="Daniel Kalani"/>
    <s v="danielkalani00@gmail.com"/>
    <n v="4210157493913"/>
    <x v="10"/>
    <s v="prompting-essentials-google"/>
    <s v="Google"/>
    <s v="2025-07-12T11:42:55.503Z"/>
    <s v="2025-07-16T18:48:08.828Z"/>
    <n v="4"/>
    <n v="4"/>
    <x v="1"/>
    <s v="No"/>
    <s v="akepb-southern-male-n6n2y"/>
    <s v="AKEPB - Southern (Male)"/>
    <s v="Google Career Certificates Scholarship Program "/>
    <s v="93jHr"/>
    <m/>
    <m/>
    <x v="0"/>
    <x v="29"/>
    <x v="9"/>
    <s v="+923150219219"/>
    <n v="4210157493913"/>
    <d v="1996-10-05T00:00:00"/>
    <x v="6"/>
    <x v="26"/>
    <s v="Gulshan-e-Noor"/>
    <x v="0"/>
    <s v="Married"/>
    <x v="2"/>
    <x v="6"/>
    <s v="Advanced technical or soft skills training"/>
    <x v="0"/>
    <x v="1"/>
  </r>
  <r>
    <n v="1"/>
    <n v="1"/>
    <x v="2"/>
    <n v="1"/>
    <s v="rahimrsajwani@gmail.comGoogle AI Essentials"/>
    <n v="1844"/>
    <s v="Rahim Sajwani"/>
    <s v="rahimrsajwani@gmail.com"/>
    <n v="4220156143653"/>
    <x v="3"/>
    <s v="ai-essentials-google"/>
    <s v="Google"/>
    <s v="2025-07-13T16:36:59.925Z"/>
    <s v="2025-10-15T18:59:08.898Z"/>
    <n v="5"/>
    <n v="5"/>
    <x v="1"/>
    <s v="No"/>
    <s v="akepb-southern-male-n6n2y"/>
    <s v="AKEPB - Southern (Male)"/>
    <s v="Google Career Certificates Scholarship Program "/>
    <s v="bGcam"/>
    <m/>
    <m/>
    <x v="0"/>
    <x v="29"/>
    <x v="9"/>
    <s v="+923333930979"/>
    <n v="4220156143653"/>
    <d v="1990-08-04T00:00:00"/>
    <x v="6"/>
    <x v="23"/>
    <s v="PASK"/>
    <x v="0"/>
    <s v="Married"/>
    <x v="2"/>
    <x v="6"/>
    <s v="Job referrals or placement support"/>
    <x v="0"/>
    <x v="0"/>
  </r>
  <r>
    <n v="1"/>
    <n v="1"/>
    <x v="2"/>
    <n v="1"/>
    <s v="rameezkarim94@gmail.comGoogle AI Essentials"/>
    <n v="1845"/>
    <s v="rameez karim"/>
    <s v="rameezkarim94@gmail.com"/>
    <n v="7150167839843"/>
    <x v="3"/>
    <s v="ai-essentials-google"/>
    <s v="Google"/>
    <s v="2025-07-11T18:42:04.689Z"/>
    <s v="2025-08-06T19:00:36.645Z"/>
    <n v="5"/>
    <n v="5"/>
    <x v="1"/>
    <s v="No"/>
    <s v="akepb-southern-male-n6n2y"/>
    <s v="AKEPB - Southern (Male)"/>
    <s v="Google Career Certificates Scholarship Program "/>
    <s v="HAjiJ"/>
    <m/>
    <m/>
    <x v="0"/>
    <x v="29"/>
    <x v="9"/>
    <s v="+923480412061"/>
    <n v="7150167839843"/>
    <d v="2005-12-08T00:00:00"/>
    <x v="6"/>
    <x v="26"/>
    <s v="ali jewani "/>
    <x v="0"/>
    <s v="Single"/>
    <x v="1"/>
    <x v="2"/>
    <s v="Advanced technical or soft skills training"/>
    <x v="1"/>
    <x v="2"/>
  </r>
  <r>
    <n v="0"/>
    <n v="2"/>
    <x v="1"/>
    <n v="0"/>
    <s v="alizainpanjwani786@gmail.comGoogle AI Essentials"/>
    <n v="1846"/>
    <s v="Alizain Panjwani"/>
    <s v="alizainpanjwani786@gmail.com"/>
    <n v="4130808509863"/>
    <x v="3"/>
    <s v="ai-essentials-google"/>
    <s v="Google"/>
    <s v="2025-07-13T05:35:15.842Z"/>
    <s v="2025-08-15T18:27:14.318Z"/>
    <n v="5"/>
    <n v="5"/>
    <x v="1"/>
    <s v="No"/>
    <s v="akepb-southern-male-n6n2y"/>
    <s v="AKEPB - Southern (Male)"/>
    <m/>
    <s v="93jHr"/>
    <m/>
    <m/>
    <x v="0"/>
    <x v="29"/>
    <x v="9"/>
    <s v="+923130255873"/>
    <n v="4130808509863"/>
    <d v="1999-12-21T00:00:00"/>
    <x v="6"/>
    <x v="20"/>
    <s v="Alyabad "/>
    <x v="0"/>
    <s v="Single"/>
    <x v="5"/>
    <x v="4"/>
    <s v="Internship placements"/>
    <x v="1"/>
    <x v="1"/>
  </r>
  <r>
    <n v="1"/>
    <n v="1"/>
    <x v="2"/>
    <n v="1"/>
    <s v="ilhamullahbaig@gmail.comGoogle Prompting Essentials"/>
    <n v="1847"/>
    <s v="Ilham Ullah Baig"/>
    <s v="ilhamullahbaig@gmail.com"/>
    <n v="7150272903387"/>
    <x v="10"/>
    <s v="prompting-essentials-google"/>
    <s v="Google"/>
    <s v="2025-07-12T13:00:31.160Z"/>
    <s v="2025-08-13T19:28:42.279Z"/>
    <n v="4"/>
    <n v="4"/>
    <x v="1"/>
    <s v="No"/>
    <s v="akepb-southern-male-n6n2y"/>
    <s v="AKEPB - Southern (Male)"/>
    <s v="Google Career Certificates Scholarship Program "/>
    <s v="QGunH"/>
    <m/>
    <m/>
    <x v="0"/>
    <x v="29"/>
    <x v="9"/>
    <s v="+923144562754"/>
    <n v="7150272903387"/>
    <d v="2000-09-23T00:00:00"/>
    <x v="6"/>
    <x v="26"/>
    <s v="Ali Jiwani"/>
    <x v="0"/>
    <s v="Single"/>
    <x v="3"/>
    <x v="0"/>
    <s v="Internship placements"/>
    <x v="1"/>
    <x v="1"/>
  </r>
  <r>
    <n v="0"/>
    <n v="3"/>
    <x v="1"/>
    <n v="0"/>
    <s v="khalidnazir1114@gmail.comGoogle Prompting Essentials"/>
    <n v="1848"/>
    <s v="Khalid Nazir"/>
    <s v="khalidnazir1114@gmail.com"/>
    <n v="7140184835901"/>
    <x v="10"/>
    <s v="prompting-essentials-google"/>
    <s v="Google"/>
    <s v="2025-07-15T17:39:28.763Z"/>
    <s v="2025-07-18T20:52:39.429Z"/>
    <n v="4"/>
    <n v="4"/>
    <x v="1"/>
    <s v="No"/>
    <s v="akepb-southern-male-n6n2y"/>
    <s v="AKEPB - Southern (Male)"/>
    <m/>
    <m/>
    <m/>
    <m/>
    <x v="0"/>
    <x v="29"/>
    <x v="9"/>
    <s v="+923171971871"/>
    <n v="7140184835901"/>
    <d v="2004-03-07T00:00:00"/>
    <x v="6"/>
    <x v="23"/>
    <s v="Platinum Jamat Khama"/>
    <x v="0"/>
    <s v="Single"/>
    <x v="1"/>
    <x v="1"/>
    <s v="Internship placements"/>
    <x v="1"/>
    <x v="1"/>
  </r>
  <r>
    <n v="1"/>
    <n v="1"/>
    <x v="3"/>
    <n v="1"/>
    <s v="sssdesigner2021@gmail.comGoogle Prompting Essentials"/>
    <n v="1849"/>
    <s v="Razia jumani"/>
    <s v="sssdesigner2021@gmail.com"/>
    <n v="4200034476774"/>
    <x v="10"/>
    <s v="prompting-essentials-google"/>
    <s v="Google"/>
    <s v="2025-07-18T20:42:57.242Z"/>
    <s v="2025-11-01T11:53:57.858Z"/>
    <n v="4"/>
    <n v="4"/>
    <x v="1"/>
    <s v="No"/>
    <s v="akepb-southern-female-ezajg"/>
    <s v="AKEPB - Southern (Female)"/>
    <s v="Google Career Certificates Scholarship Program "/>
    <s v="skill~marketing"/>
    <m/>
    <m/>
    <x v="0"/>
    <x v="29"/>
    <x v="9"/>
    <s v="+923341771588"/>
    <n v="4200034476774"/>
    <d v="1986-07-08T00:00:00"/>
    <x v="6"/>
    <x v="23"/>
    <s v="Platinum"/>
    <x v="1"/>
    <s v="Married"/>
    <x v="0"/>
    <x v="8"/>
    <s v="Advanced technical or soft skills training"/>
    <x v="4"/>
    <x v="0"/>
  </r>
  <r>
    <n v="1"/>
    <n v="2"/>
    <x v="2"/>
    <n v="1"/>
    <s v="yaqza.rattani@gmail.comGoogle Digital Marketing &amp; E-commerce"/>
    <n v="1850"/>
    <s v="Yaqza Altaf"/>
    <s v="yaqza.rattani@gmail.com"/>
    <n v="4220146436402"/>
    <x v="7"/>
    <s v="google-digital-marketing-ecommerce"/>
    <s v="Google"/>
    <s v="2025-07-11T09:57:05.697Z"/>
    <s v="2025-09-25T15:14:05.361Z"/>
    <n v="8"/>
    <n v="8"/>
    <x v="1"/>
    <s v="No"/>
    <s v="akepb-southern-female-ezajg"/>
    <s v="AKEPB - Southern (Female)"/>
    <m/>
    <m/>
    <m/>
    <m/>
    <x v="0"/>
    <x v="29"/>
    <x v="9"/>
    <s v="+923323087653"/>
    <n v="4220146436402"/>
    <d v="1997-06-21T00:00:00"/>
    <x v="6"/>
    <x v="23"/>
    <s v="Amynabad "/>
    <x v="1"/>
    <s v="Engaged"/>
    <x v="3"/>
    <x v="2"/>
    <s v="Job referrals or placement support"/>
    <x v="0"/>
    <x v="1"/>
  </r>
  <r>
    <n v="1"/>
    <n v="2"/>
    <x v="2"/>
    <n v="1"/>
    <s v="alyzain786@gmail.comGoogle Digital Marketing &amp; E-commerce"/>
    <n v="1851"/>
    <s v="Aly Zain"/>
    <s v="alyzain786@gmail.com"/>
    <n v="4220172862343"/>
    <x v="7"/>
    <s v="google-digital-marketing-ecommerce"/>
    <s v="Google"/>
    <s v="2025-07-10T10:35:43.834Z"/>
    <s v="2025-09-08T08:10:32.048Z"/>
    <n v="8"/>
    <n v="8"/>
    <x v="1"/>
    <s v="No"/>
    <s v="akepb-southern-male-n6n2y"/>
    <s v="AKEPB - Southern (Male)"/>
    <m/>
    <m/>
    <m/>
    <m/>
    <x v="0"/>
    <x v="29"/>
    <x v="9"/>
    <s v="+923313377238"/>
    <n v="4220172862343"/>
    <d v="2003-08-25T00:00:00"/>
    <x v="6"/>
    <x v="23"/>
    <s v="Darkhana "/>
    <x v="0"/>
    <s v="Single"/>
    <x v="1"/>
    <x v="5"/>
    <s v="Entrepreneurship support and mentoring"/>
    <x v="1"/>
    <x v="2"/>
  </r>
  <r>
    <n v="1"/>
    <n v="1"/>
    <x v="0"/>
    <n v="1"/>
    <s v="imtiazalikhan798@gmail.comGoogle Project Management"/>
    <n v="1852"/>
    <s v="Imtiaz Ali Khan"/>
    <s v="imtiazalikhan798@gmail.com"/>
    <n v="7140303512995"/>
    <x v="0"/>
    <s v="google-project-management"/>
    <s v="Google"/>
    <s v="2025-07-11T20:31:04.192Z"/>
    <s v="2025-11-02T11:38:10.703Z"/>
    <n v="7"/>
    <n v="7"/>
    <x v="1"/>
    <s v="No"/>
    <s v="akepb-southern-male-n6n2y"/>
    <s v="AKEPB - Southern (Male)"/>
    <s v="Google Career Certificates Scholarship Program "/>
    <s v="HAjiJ"/>
    <m/>
    <m/>
    <x v="0"/>
    <x v="29"/>
    <x v="9"/>
    <s v="+923122365508"/>
    <n v="7140303512995"/>
    <d v="1998-03-10T00:00:00"/>
    <x v="6"/>
    <x v="26"/>
    <s v="Alyjiwani "/>
    <x v="0"/>
    <s v="Single"/>
    <x v="2"/>
    <x v="0"/>
    <s v="Support My Family members for Upskilling"/>
    <x v="0"/>
    <x v="0"/>
  </r>
  <r>
    <n v="1"/>
    <n v="1"/>
    <x v="0"/>
    <n v="1"/>
    <s v="arshadnabi811@gmail.comGoogle AI Essentials"/>
    <n v="1853"/>
    <s v="Arshad Nabi"/>
    <s v="arshadnabi811@gmail.com"/>
    <n v="7140303536385"/>
    <x v="3"/>
    <s v="ai-essentials-google"/>
    <s v="Google"/>
    <s v="2025-07-14T12:42:18.311Z"/>
    <s v="2025-07-19T09:55:17.876Z"/>
    <n v="5"/>
    <n v="5"/>
    <x v="1"/>
    <s v="No"/>
    <s v="akepb-southern-male-n6n2y"/>
    <s v="AKEPB - Southern (Male)"/>
    <s v="Google Career Certificates Scholarship Program "/>
    <s v="93jHr"/>
    <m/>
    <m/>
    <x v="0"/>
    <x v="29"/>
    <x v="9"/>
    <s v="+923118500587"/>
    <n v="7140303536385"/>
    <d v="2005-06-15T00:00:00"/>
    <x v="6"/>
    <x v="26"/>
    <s v="Ali Jiwani "/>
    <x v="0"/>
    <s v="Single"/>
    <x v="1"/>
    <x v="0"/>
    <s v="Advanced technical or soft skills training"/>
    <x v="1"/>
    <x v="1"/>
  </r>
  <r>
    <n v="0"/>
    <n v="2"/>
    <x v="1"/>
    <n v="0"/>
    <s v="alizainmuradalihudda@gmail.comGoogle Prompting Essentials"/>
    <n v="1854"/>
    <s v="Ali Zain"/>
    <s v="alizainmuradalihudda@gmail.com"/>
    <n v="4210116152041"/>
    <x v="10"/>
    <s v="prompting-essentials-google"/>
    <s v="Google"/>
    <s v="2025-08-01T18:07:27.773Z"/>
    <s v="2025-09-25T10:38:14.826Z"/>
    <n v="4"/>
    <n v="4"/>
    <x v="1"/>
    <s v="No"/>
    <s v="akepb-southern-male-n6n2y"/>
    <s v="AKEPB - Southern (Male)"/>
    <s v="Google Career Certificates Scholarship Program "/>
    <m/>
    <m/>
    <m/>
    <x v="0"/>
    <x v="29"/>
    <x v="9"/>
    <s v="+923400295150"/>
    <n v="4210116152041"/>
    <d v="2003-08-04T00:00:00"/>
    <x v="6"/>
    <x v="20"/>
    <s v="Karimabad "/>
    <x v="0"/>
    <s v="Single"/>
    <x v="3"/>
    <x v="6"/>
    <s v="Advanced technical or soft skills training"/>
    <x v="1"/>
    <x v="6"/>
  </r>
  <r>
    <n v="1"/>
    <n v="1"/>
    <x v="2"/>
    <n v="1"/>
    <s v="bushrahoorani@gmail.comGoogle AI Essentials"/>
    <n v="1855"/>
    <s v="Bushra Hoorani"/>
    <s v="bushrahoorani@gmail.com"/>
    <n v="7150245623260"/>
    <x v="3"/>
    <s v="ai-essentials-google"/>
    <s v="Google"/>
    <s v="2025-07-14T07:24:36.421Z"/>
    <s v="2025-10-16T07:38:32.208Z"/>
    <n v="5"/>
    <n v="5"/>
    <x v="1"/>
    <s v="No"/>
    <s v="akepb-southern-female-ezajg"/>
    <s v="AKEPB - Southern (Female)"/>
    <s v="Google Career Certificates Scholarship Program "/>
    <m/>
    <m/>
    <m/>
    <x v="0"/>
    <x v="29"/>
    <x v="9"/>
    <s v="+923474269181"/>
    <n v="7150245623260"/>
    <d v="2005-10-31T00:00:00"/>
    <x v="6"/>
    <x v="26"/>
    <s v="NoorAbad "/>
    <x v="1"/>
    <s v="Single"/>
    <x v="1"/>
    <x v="0"/>
    <s v="Internship placements"/>
    <x v="1"/>
    <x v="1"/>
  </r>
  <r>
    <n v="1"/>
    <n v="2"/>
    <x v="3"/>
    <n v="1"/>
    <s v="alizainpanjwani786@gmail.comGoogle Cybersecurity"/>
    <n v="1856"/>
    <s v="Alizain Panjwani"/>
    <s v="alizainpanjwani786@gmail.com"/>
    <n v="4130808509863"/>
    <x v="2"/>
    <s v="google-cybersecurity"/>
    <s v="Google"/>
    <s v="2025-07-10T12:21:48.615Z"/>
    <s v="2025-10-29T06:22:28.666Z"/>
    <n v="9"/>
    <n v="9"/>
    <x v="1"/>
    <s v="No"/>
    <s v="akepb-southern-male-n6n2y"/>
    <s v="AKEPB - Southern (Male)"/>
    <m/>
    <s v="93jHr"/>
    <m/>
    <m/>
    <x v="0"/>
    <x v="29"/>
    <x v="9"/>
    <s v="+923130255873"/>
    <n v="4130808509863"/>
    <d v="1999-12-21T00:00:00"/>
    <x v="6"/>
    <x v="20"/>
    <s v="Alyabad "/>
    <x v="0"/>
    <s v="Single"/>
    <x v="5"/>
    <x v="4"/>
    <s v="Internship placements"/>
    <x v="1"/>
    <x v="1"/>
  </r>
  <r>
    <n v="0"/>
    <n v="4"/>
    <x v="1"/>
    <n v="0"/>
    <s v="mehtab.lalani@yahoo.comGoogle Prompting Essentials"/>
    <n v="1857"/>
    <s v="Mehtab Saleem"/>
    <s v="mehtab.lalani@yahoo.com"/>
    <n v="4210114818252"/>
    <x v="10"/>
    <s v="prompting-essentials-google"/>
    <s v="Google"/>
    <s v="2025-07-11T10:22:31.045Z"/>
    <s v="2025-07-21T09:10:55.494Z"/>
    <n v="4"/>
    <n v="4"/>
    <x v="1"/>
    <s v="No"/>
    <s v="akepb-southern-female-ezajg"/>
    <s v="AKEPB - Southern (Female)"/>
    <s v="Google Career Certificates Scholarship Program "/>
    <m/>
    <m/>
    <m/>
    <x v="0"/>
    <x v="29"/>
    <x v="9"/>
    <s v="+923282315574"/>
    <n v="4210114818252"/>
    <d v="1993-12-04T00:00:00"/>
    <x v="6"/>
    <x v="23"/>
    <s v="Sultanabad "/>
    <x v="1"/>
    <s v="Married"/>
    <x v="2"/>
    <x v="0"/>
    <s v="Support My Family members for Upskilling"/>
    <x v="0"/>
    <x v="1"/>
  </r>
  <r>
    <n v="1"/>
    <n v="1"/>
    <x v="3"/>
    <n v="1"/>
    <s v="sania.alimadad17@gmail.comGoogle AI Essentials"/>
    <n v="1858"/>
    <s v="Sania Ali"/>
    <s v="sania.alimadad17@gmail.com"/>
    <n v="7150255156016"/>
    <x v="3"/>
    <s v="ai-essentials-google"/>
    <s v="Google"/>
    <s v="2025-09-09T13:36:36.771Z"/>
    <s v="2025-09-28T16:34:12.985Z"/>
    <n v="5"/>
    <n v="5"/>
    <x v="1"/>
    <s v="No"/>
    <s v="akepb-southern-female-ezajg"/>
    <s v="AKEPB - Southern (Female)"/>
    <m/>
    <m/>
    <m/>
    <m/>
    <x v="0"/>
    <x v="29"/>
    <x v="9"/>
    <s v="+923125181506"/>
    <n v="7150255156016"/>
    <d v="1999-02-07T00:00:00"/>
    <x v="6"/>
    <x v="23"/>
    <s v="Gulzar e Rahim"/>
    <x v="1"/>
    <s v="Single"/>
    <x v="2"/>
    <x v="2"/>
    <s v="Job referrals or placement support"/>
    <x v="1"/>
    <x v="1"/>
  </r>
  <r>
    <n v="1"/>
    <n v="2"/>
    <x v="3"/>
    <n v="1"/>
    <s v="aliarmanali125@gmail.comGoogle Prompting Essentials"/>
    <n v="1859"/>
    <s v="Arman Siraj"/>
    <s v="aliarmanali125@gmail.com"/>
    <n v="4210113096135"/>
    <x v="10"/>
    <s v="prompting-essentials-google"/>
    <s v="Google"/>
    <s v="2025-07-23T18:31:15.487Z"/>
    <s v="2025-07-26T20:39:43.999Z"/>
    <n v="4"/>
    <n v="4"/>
    <x v="1"/>
    <s v="No"/>
    <s v="akepb-southern-male-n6n2y"/>
    <s v="AKEPB - Southern (Male)"/>
    <s v="Google Career Certificates Scholarship Program "/>
    <s v="93jHr"/>
    <m/>
    <m/>
    <x v="0"/>
    <x v="29"/>
    <x v="9"/>
    <s v="+923090301427"/>
    <n v="4210113096135"/>
    <d v="2006-01-17T00:00:00"/>
    <x v="6"/>
    <x v="20"/>
    <s v="Karimabad jk"/>
    <x v="0"/>
    <s v="Single"/>
    <x v="1"/>
    <x v="2"/>
    <s v="Internship placements"/>
    <x v="1"/>
    <x v="2"/>
  </r>
  <r>
    <n v="1"/>
    <n v="2"/>
    <x v="3"/>
    <n v="1"/>
    <s v="danielkalani00@gmail.comGoogle Advanced Data Analytics"/>
    <n v="1860"/>
    <s v="Daniel Kalani"/>
    <s v="danielkalani00@gmail.com"/>
    <n v="4210157493913"/>
    <x v="5"/>
    <s v="google-advanced-data-analytics"/>
    <s v="Google"/>
    <s v="2025-07-16T19:00:29.606Z"/>
    <s v="2025-10-30T18:22:25.472Z"/>
    <n v="8"/>
    <n v="8"/>
    <x v="1"/>
    <s v="No"/>
    <s v="akepb-southern-male-n6n2y"/>
    <s v="AKEPB - Southern (Male)"/>
    <s v="Google Career Certificates Scholarship Program "/>
    <m/>
    <m/>
    <m/>
    <x v="0"/>
    <x v="29"/>
    <x v="9"/>
    <s v="+923150219219"/>
    <n v="4210157493913"/>
    <d v="1996-10-05T00:00:00"/>
    <x v="6"/>
    <x v="26"/>
    <s v="Gulshan-e-Noor"/>
    <x v="0"/>
    <s v="Married"/>
    <x v="2"/>
    <x v="6"/>
    <s v="Advanced technical or soft skills training"/>
    <x v="0"/>
    <x v="1"/>
  </r>
  <r>
    <n v="1"/>
    <n v="1"/>
    <x v="2"/>
    <n v="1"/>
    <s v="azrahashim786@gmail.comGoogle AI Essentials"/>
    <n v="1861"/>
    <s v="Azra Hashim"/>
    <s v="azrahashim786@gmail.com"/>
    <n v="4210149930152"/>
    <x v="3"/>
    <s v="ai-essentials-google"/>
    <s v="Google"/>
    <s v="2025-07-20T15:52:28.357Z"/>
    <s v="2025-07-27T01:51:19.621Z"/>
    <n v="5"/>
    <n v="5"/>
    <x v="1"/>
    <s v="No"/>
    <s v="akepb-southern-female-ezajg"/>
    <s v="AKEPB - Southern (Female)"/>
    <m/>
    <s v="HAjiJ"/>
    <m/>
    <m/>
    <x v="0"/>
    <x v="29"/>
    <x v="9"/>
    <s v="+923366492971"/>
    <n v="4210149930152"/>
    <d v="1985-05-29T00:00:00"/>
    <x v="6"/>
    <x v="20"/>
    <s v="Alyabad "/>
    <x v="1"/>
    <s v="Married"/>
    <x v="2"/>
    <x v="6"/>
    <s v="Entrepreneurship support and mentoring"/>
    <x v="4"/>
    <x v="0"/>
  </r>
  <r>
    <n v="1"/>
    <n v="1"/>
    <x v="2"/>
    <n v="1"/>
    <s v="karimrizan@gmail.comGoogle AI Essentials"/>
    <n v="1862"/>
    <s v="Rizan karim"/>
    <s v="karimrizan@gmail.com"/>
    <n v="4210105194737"/>
    <x v="3"/>
    <s v="ai-essentials-google"/>
    <s v="Google"/>
    <s v="2025-07-15T11:34:38.315Z"/>
    <s v="2025-09-09T13:29:29.104Z"/>
    <n v="5"/>
    <n v="5"/>
    <x v="1"/>
    <s v="No"/>
    <s v="akepb-southern-male-n6n2y"/>
    <s v="AKEPB - Southern (Male)"/>
    <s v="Google Career Certificates Scholarship Program "/>
    <m/>
    <m/>
    <m/>
    <x v="0"/>
    <x v="29"/>
    <x v="9"/>
    <s v="+923482865770"/>
    <n v="4210105194737"/>
    <d v="2004-06-20T00:00:00"/>
    <x v="6"/>
    <x v="26"/>
    <s v="Gulshan e noor"/>
    <x v="0"/>
    <s v="Single"/>
    <x v="1"/>
    <x v="2"/>
    <s v="Advanced technical or soft skills training"/>
    <x v="1"/>
    <x v="2"/>
  </r>
  <r>
    <n v="1"/>
    <n v="2"/>
    <x v="2"/>
    <n v="1"/>
    <s v="mahirprasla@gmail.comGoogle IT Automation with Python"/>
    <n v="1863"/>
    <s v="Mahir"/>
    <s v="mahirprasla@gmail.com"/>
    <n v="4210134058625"/>
    <x v="8"/>
    <s v="google-it-automation"/>
    <s v="Google"/>
    <s v="2025-10-25T14:34:03.453Z"/>
    <s v="2025-10-27T17:38:15.116Z"/>
    <n v="7"/>
    <n v="7"/>
    <x v="1"/>
    <s v="No"/>
    <s v="akepb-southern-male-n6n2y"/>
    <s v="AKEPB - Southern (Male)"/>
    <m/>
    <s v="skill~regression"/>
    <m/>
    <m/>
    <x v="0"/>
    <x v="29"/>
    <x v="9"/>
    <s v="+923466893562"/>
    <n v="4210134058625"/>
    <d v="2005-04-30T00:00:00"/>
    <x v="6"/>
    <x v="26"/>
    <s v="Al Azhar Garden "/>
    <x v="0"/>
    <s v="Single"/>
    <x v="1"/>
    <x v="0"/>
    <s v="Job referrals or placement support"/>
    <x v="1"/>
    <x v="2"/>
  </r>
  <r>
    <n v="0"/>
    <n v="10"/>
    <x v="1"/>
    <n v="0"/>
    <s v="alishahgulzar@live.comGoogle Digital Marketing &amp; E-commerce"/>
    <n v="1864"/>
    <s v="Alishah Gulzar"/>
    <s v="alishahgulzar@live.com"/>
    <n v="4210135940087"/>
    <x v="7"/>
    <s v="google-digital-marketing-ecommerce"/>
    <s v="Google"/>
    <s v="2025-07-17T22:38:36.930Z"/>
    <s v="2025-09-10T13:05:24.353Z"/>
    <n v="8"/>
    <n v="8"/>
    <x v="1"/>
    <s v="No"/>
    <s v="akepb-southern-male-n6n2y"/>
    <s v="AKEPB - Southern (Male)"/>
    <s v="Google Career Certificates Scholarship Program "/>
    <m/>
    <m/>
    <m/>
    <x v="0"/>
    <x v="29"/>
    <x v="9"/>
    <s v="+923362294229"/>
    <n v="4210135940087"/>
    <d v="1995-04-23T00:00:00"/>
    <x v="6"/>
    <x v="26"/>
    <s v="Noorabad"/>
    <x v="0"/>
    <s v="Single"/>
    <x v="6"/>
    <x v="8"/>
    <s v="Entrepreneurship support and mentoring"/>
    <x v="0"/>
    <x v="0"/>
  </r>
  <r>
    <n v="1"/>
    <n v="1"/>
    <x v="3"/>
    <n v="1"/>
    <s v="aliaminshivjee@gmail.comGoogle Digital Marketing &amp; E-commerce"/>
    <n v="1865"/>
    <s v="ALI MUHAMMAD  AMIN"/>
    <s v="aliaminshivjee@gmail.com"/>
    <n v="4200079252545"/>
    <x v="7"/>
    <s v="google-digital-marketing-ecommerce"/>
    <s v="Google"/>
    <s v="2025-07-15T06:52:48.503Z"/>
    <s v="2025-10-14T08:26:42.832Z"/>
    <n v="8"/>
    <n v="8"/>
    <x v="1"/>
    <s v="No"/>
    <s v="akepb-southern-male-n6n2y"/>
    <s v="AKEPB - Southern (Male)"/>
    <s v="Google Career Certificates Scholarship Program "/>
    <s v="1UXQB"/>
    <m/>
    <m/>
    <x v="0"/>
    <x v="29"/>
    <x v="9"/>
    <s v="+923052077593"/>
    <n v="4200079252545"/>
    <d v="2003-03-07T00:00:00"/>
    <x v="6"/>
    <x v="21"/>
    <s v="Clifton"/>
    <x v="0"/>
    <s v="Single"/>
    <x v="1"/>
    <x v="7"/>
    <s v="Job referrals or placement support"/>
    <x v="1"/>
    <x v="2"/>
  </r>
  <r>
    <n v="1"/>
    <n v="1"/>
    <x v="2"/>
    <n v="1"/>
    <s v="karim.khakani@gmail.comGoogle AI Essentials"/>
    <n v="1866"/>
    <s v="Karim khakani"/>
    <s v="karim.khakani@gmail.com"/>
    <n v="4220143479113"/>
    <x v="3"/>
    <s v="ai-essentials-google"/>
    <s v="Google"/>
    <s v="2025-07-10T15:40:27.871Z"/>
    <s v="2025-08-10T16:29:44.457Z"/>
    <n v="5"/>
    <n v="5"/>
    <x v="1"/>
    <s v="No"/>
    <s v="akepb-southern-male-n6n2y"/>
    <s v="AKEPB - Southern (Male)"/>
    <m/>
    <m/>
    <m/>
    <m/>
    <x v="0"/>
    <x v="29"/>
    <x v="9"/>
    <s v="+923408727976"/>
    <n v="4220143479113"/>
    <d v="1999-07-04T00:00:00"/>
    <x v="6"/>
    <x v="23"/>
    <s v="Garden "/>
    <x v="0"/>
    <s v="Single"/>
    <x v="2"/>
    <x v="1"/>
    <s v="Job referrals or placement support"/>
    <x v="0"/>
    <x v="0"/>
  </r>
  <r>
    <n v="0"/>
    <n v="10"/>
    <x v="1"/>
    <n v="0"/>
    <s v="alishahgulzar@live.comGoogle UX Design"/>
    <n v="1867"/>
    <s v="Alishah Gulzar"/>
    <s v="alishahgulzar@live.com"/>
    <n v="4210135940087"/>
    <x v="9"/>
    <s v="google-ux-design"/>
    <s v="Google"/>
    <s v="2025-09-02T17:10:55.208Z"/>
    <s v="2025-09-10T16:22:22.123Z"/>
    <n v="8"/>
    <n v="8"/>
    <x v="1"/>
    <s v="No"/>
    <s v="akepb-southern-male-n6n2y"/>
    <s v="AKEPB - Southern (Male)"/>
    <m/>
    <m/>
    <m/>
    <m/>
    <x v="0"/>
    <x v="29"/>
    <x v="9"/>
    <s v="+923362294229"/>
    <n v="4210135940087"/>
    <d v="1995-04-23T00:00:00"/>
    <x v="6"/>
    <x v="26"/>
    <s v="Noorabad"/>
    <x v="0"/>
    <s v="Single"/>
    <x v="6"/>
    <x v="8"/>
    <s v="Entrepreneurship support and mentoring"/>
    <x v="0"/>
    <x v="0"/>
  </r>
  <r>
    <n v="0"/>
    <n v="10"/>
    <x v="1"/>
    <n v="0"/>
    <s v="alishahgulzar@live.comGoogle AI Essentials"/>
    <n v="1868"/>
    <s v="Alishah Gulzar"/>
    <s v="alishahgulzar@live.com"/>
    <n v="4210135940087"/>
    <x v="3"/>
    <s v="ai-essentials-google"/>
    <s v="Google"/>
    <s v="2025-08-07T20:38:17.936Z"/>
    <s v="2025-09-08T21:07:43.536Z"/>
    <n v="5"/>
    <n v="5"/>
    <x v="1"/>
    <s v="No"/>
    <s v="akepb-southern-male-n6n2y"/>
    <s v="AKEPB - Southern (Male)"/>
    <s v="Google Career Certificates Scholarship Program "/>
    <s v="UpH20"/>
    <m/>
    <m/>
    <x v="0"/>
    <x v="29"/>
    <x v="9"/>
    <s v="+923362294229"/>
    <n v="4210135940087"/>
    <d v="1995-04-23T00:00:00"/>
    <x v="6"/>
    <x v="26"/>
    <s v="Noorabad"/>
    <x v="0"/>
    <s v="Single"/>
    <x v="6"/>
    <x v="8"/>
    <s v="Entrepreneurship support and mentoring"/>
    <x v="0"/>
    <x v="0"/>
  </r>
  <r>
    <n v="1"/>
    <n v="1"/>
    <x v="0"/>
    <n v="1"/>
    <s v="mahek.maknojia239@gmail.comGoogle AI Essentials"/>
    <n v="1869"/>
    <s v="Mahek Maknojia"/>
    <s v="mahek.maknojia239@gmail.com"/>
    <n v="4210172002784"/>
    <x v="3"/>
    <s v="ai-essentials-google"/>
    <s v="Google"/>
    <s v="2025-07-18T08:37:18.761Z"/>
    <s v="2025-09-14T23:43:07.318Z"/>
    <n v="5"/>
    <n v="5"/>
    <x v="1"/>
    <s v="No"/>
    <s v="akepb-southern-female-ezajg"/>
    <s v="AKEPB - Southern (Female)"/>
    <s v="Google Career Certificates Scholarship Program "/>
    <m/>
    <m/>
    <m/>
    <x v="0"/>
    <x v="29"/>
    <x v="9"/>
    <s v="+923352142699"/>
    <n v="4210172002784"/>
    <d v="1999-12-01T00:00:00"/>
    <x v="6"/>
    <x v="26"/>
    <s v="Al Azhar Garden"/>
    <x v="1"/>
    <s v="Single"/>
    <x v="2"/>
    <x v="2"/>
    <s v="Support My Family members for Upskilling"/>
    <x v="1"/>
    <x v="1"/>
  </r>
  <r>
    <n v="0"/>
    <n v="3"/>
    <x v="1"/>
    <n v="0"/>
    <s v="khalidnazir1114@gmail.comGoogle AI Essentials"/>
    <n v="1870"/>
    <s v="Khalid Nazir"/>
    <s v="khalidnazir1114@gmail.com"/>
    <n v="7140184835901"/>
    <x v="3"/>
    <s v="ai-essentials-google"/>
    <s v="Google"/>
    <s v="2025-07-10T13:26:55.917Z"/>
    <s v="2025-07-12T19:45:36.191Z"/>
    <n v="5"/>
    <n v="5"/>
    <x v="1"/>
    <s v="No"/>
    <s v="akepb-southern-male-n6n2y"/>
    <s v="AKEPB - Southern (Male)"/>
    <s v="Google Career Certificates Scholarship Program "/>
    <m/>
    <m/>
    <m/>
    <x v="0"/>
    <x v="29"/>
    <x v="9"/>
    <s v="+923171971871"/>
    <n v="7140184835901"/>
    <d v="2004-03-07T00:00:00"/>
    <x v="6"/>
    <x v="23"/>
    <s v="Platinum Jamat Khama"/>
    <x v="0"/>
    <s v="Single"/>
    <x v="1"/>
    <x v="1"/>
    <s v="Internship placements"/>
    <x v="1"/>
    <x v="1"/>
  </r>
  <r>
    <n v="1"/>
    <n v="1"/>
    <x v="2"/>
    <n v="1"/>
    <s v="nazia.neak@gmail.comGoogle AI Essentials"/>
    <n v="1871"/>
    <s v="Nazia Neak Ali"/>
    <s v="nazia.neak@gmail.com"/>
    <n v="4210185343234"/>
    <x v="3"/>
    <s v="ai-essentials-google"/>
    <s v="Google"/>
    <s v="2025-07-14T11:36:23.724Z"/>
    <s v="2025-08-04T15:40:23.332Z"/>
    <n v="5"/>
    <n v="5"/>
    <x v="1"/>
    <s v="No"/>
    <s v="akepb-southern-female-ezajg"/>
    <s v="AKEPB - Southern (Female)"/>
    <s v="Google Career Certificates Scholarship Program "/>
    <s v="93jHr"/>
    <m/>
    <m/>
    <x v="0"/>
    <x v="29"/>
    <x v="9"/>
    <s v="+923452108797"/>
    <n v="4210185343234"/>
    <d v="1989-10-22T00:00:00"/>
    <x v="6"/>
    <x v="23"/>
    <s v="Sultanabad"/>
    <x v="1"/>
    <s v="Single"/>
    <x v="2"/>
    <x v="8"/>
    <s v="Advanced technical or soft skills training"/>
    <x v="0"/>
    <x v="0"/>
  </r>
  <r>
    <n v="1"/>
    <n v="1"/>
    <x v="2"/>
    <n v="1"/>
    <s v="arzooghani2585@gmail.comGoogle AI Essentials"/>
    <n v="1872"/>
    <s v="Arzoo"/>
    <s v="arzooghani2585@gmail.com"/>
    <n v="7140284104172"/>
    <x v="3"/>
    <s v="ai-essentials-google"/>
    <s v="Google"/>
    <s v="2025-07-11T07:39:48.811Z"/>
    <s v="2025-07-27T09:06:16.112Z"/>
    <n v="5"/>
    <n v="5"/>
    <x v="1"/>
    <s v="No"/>
    <s v="akepb-southern-female-ezajg"/>
    <s v="AKEPB - Southern (Female)"/>
    <m/>
    <s v="1UXQB"/>
    <m/>
    <m/>
    <x v="0"/>
    <x v="29"/>
    <x v="9"/>
    <s v="+923128777948"/>
    <n v="7140284104172"/>
    <d v="1998-06-30T00:00:00"/>
    <x v="6"/>
    <x v="20"/>
    <s v="Noor Abad Jamat Khana"/>
    <x v="1"/>
    <s v="Single"/>
    <x v="5"/>
    <x v="2"/>
    <s v="Internship placements"/>
    <x v="0"/>
    <x v="1"/>
  </r>
  <r>
    <n v="0"/>
    <n v="8"/>
    <x v="1"/>
    <n v="0"/>
    <s v="hinamumtaz2021@gmail.comGoogle Advanced Data Analytics"/>
    <n v="1873"/>
    <s v="Hinaa Mumtaz Ali"/>
    <s v="hinamumtaz2021@gmail.com"/>
    <n v="4220115688178"/>
    <x v="5"/>
    <s v="google-advanced-data-analytics"/>
    <s v="Google"/>
    <s v="2025-10-02T20:39:05.098Z"/>
    <s v="2025-10-09T17:42:30.131Z"/>
    <n v="8"/>
    <n v="8"/>
    <x v="1"/>
    <s v="No"/>
    <s v="akepb-southern-female-ezajg"/>
    <s v="AKEPB - Southern (Female)"/>
    <m/>
    <m/>
    <m/>
    <m/>
    <x v="0"/>
    <x v="29"/>
    <x v="9"/>
    <s v="+923102343381"/>
    <n v="4220115688178"/>
    <d v="2006-01-26T00:00:00"/>
    <x v="6"/>
    <x v="26"/>
    <s v="Ali Jiwani"/>
    <x v="1"/>
    <s v="Single"/>
    <x v="2"/>
    <x v="1"/>
    <s v="Advanced technical or soft skills training"/>
    <x v="1"/>
    <x v="2"/>
  </r>
  <r>
    <n v="1"/>
    <n v="1"/>
    <x v="3"/>
    <n v="1"/>
    <s v="mohsin.khawaja.gfx@gmail.comGoogle AI Essentials"/>
    <n v="1874"/>
    <s v="Mohsin Khawaja"/>
    <s v="mohsin.khawaja.gfx@gmail.com"/>
    <n v="4220174176197"/>
    <x v="3"/>
    <s v="ai-essentials-google"/>
    <s v="Google"/>
    <s v="2025-07-14T09:04:45.676Z"/>
    <s v="2025-07-14T12:21:37.802Z"/>
    <n v="5"/>
    <n v="5"/>
    <x v="1"/>
    <s v="No"/>
    <s v="akepb-southern-male-n6n2y"/>
    <s v="AKEPB - Southern (Male)"/>
    <m/>
    <s v="QGunH"/>
    <m/>
    <m/>
    <x v="0"/>
    <x v="29"/>
    <x v="9"/>
    <s v="+923303285963"/>
    <n v="4220174176197"/>
    <d v="2007-01-02T00:00:00"/>
    <x v="6"/>
    <x v="26"/>
    <s v="ALI JIWANI"/>
    <x v="0"/>
    <s v="Single"/>
    <x v="2"/>
    <x v="2"/>
    <s v="Internship placements"/>
    <x v="1"/>
    <x v="6"/>
  </r>
  <r>
    <n v="0"/>
    <n v="3"/>
    <x v="1"/>
    <n v="0"/>
    <s v="fatimasharminrida@gmail.comGoogle Data Analytics"/>
    <n v="1875"/>
    <s v="Sharmin Rida Fatima"/>
    <s v="fatimasharminrida@gmail.com"/>
    <n v="4210145541926"/>
    <x v="1"/>
    <s v="google-data-analytics"/>
    <s v="Google"/>
    <s v="2025-08-20T07:22:14.657Z"/>
    <s v="2025-10-04T15:44:33.533Z"/>
    <n v="9"/>
    <n v="9"/>
    <x v="1"/>
    <s v="No"/>
    <s v="akepb-southern-female-ezajg"/>
    <s v="AKEPB - Southern (Female)"/>
    <s v="Google Career Certificates Scholarship Program "/>
    <s v="1UXQB"/>
    <m/>
    <m/>
    <x v="0"/>
    <x v="29"/>
    <x v="9"/>
    <s v="+923422907681"/>
    <n v="4210145541926"/>
    <d v="1993-09-13T00:00:00"/>
    <x v="6"/>
    <x v="20"/>
    <s v="Alyabad"/>
    <x v="1"/>
    <s v="Single"/>
    <x v="2"/>
    <x v="8"/>
    <s v="Advanced technical or soft skills training"/>
    <x v="0"/>
    <x v="0"/>
  </r>
  <r>
    <n v="1"/>
    <n v="1"/>
    <x v="0"/>
    <n v="1"/>
    <s v="alyshahzayb@gmail.comGoogle Prompting Essentials"/>
    <n v="1876"/>
    <s v="Ali Shahzaib Ali"/>
    <s v="alyshahzayb@gmail.com"/>
    <n v="4210173909911"/>
    <x v="10"/>
    <s v="prompting-essentials-google"/>
    <s v="Google"/>
    <s v="2025-07-24T19:21:23.187Z"/>
    <s v="2025-10-31T15:29:15.689Z"/>
    <n v="4"/>
    <n v="4"/>
    <x v="1"/>
    <s v="No"/>
    <s v="akepb-southern-male-n6n2y"/>
    <s v="AKEPB - Southern (Male)"/>
    <s v="Google Career Certificates Scholarship Program "/>
    <m/>
    <m/>
    <m/>
    <x v="0"/>
    <x v="29"/>
    <x v="9"/>
    <s v="+923313164108"/>
    <n v="4210173909911"/>
    <d v="1991-04-20T00:00:00"/>
    <x v="6"/>
    <x v="26"/>
    <s v="Al Azhar Garden"/>
    <x v="0"/>
    <s v="Married"/>
    <x v="5"/>
    <x v="1"/>
    <s v="Job referrals or placement support"/>
    <x v="0"/>
    <x v="0"/>
  </r>
  <r>
    <n v="1"/>
    <n v="3"/>
    <x v="3"/>
    <n v="1"/>
    <s v="khalidnazir1114@gmail.comGoogle Data Analytics"/>
    <n v="1877"/>
    <s v="Khalid Nazir"/>
    <s v="khalidnazir1114@gmail.com"/>
    <n v="7140184835901"/>
    <x v="1"/>
    <s v="google-data-analytics"/>
    <s v="Google"/>
    <s v="2025-07-21T11:22:33.574Z"/>
    <s v="2025-10-24T18:46:19.304Z"/>
    <n v="9"/>
    <n v="9"/>
    <x v="1"/>
    <s v="No"/>
    <s v="akepb-southern-male-n6n2y"/>
    <s v="AKEPB - Southern (Male)"/>
    <m/>
    <s v="UpH20"/>
    <m/>
    <m/>
    <x v="0"/>
    <x v="29"/>
    <x v="9"/>
    <s v="+923171971871"/>
    <n v="7140184835901"/>
    <d v="2004-03-07T00:00:00"/>
    <x v="6"/>
    <x v="23"/>
    <s v="Platinum Jamat Khama"/>
    <x v="0"/>
    <s v="Single"/>
    <x v="1"/>
    <x v="1"/>
    <s v="Internship placements"/>
    <x v="1"/>
    <x v="1"/>
  </r>
  <r>
    <n v="1"/>
    <n v="1"/>
    <x v="3"/>
    <n v="1"/>
    <s v="mirza2012907@gmail.comGoogle AI Essentials"/>
    <n v="1878"/>
    <s v="Mirza Hassan"/>
    <s v="mirza2012907@gmail.com"/>
    <n v="7140245367727"/>
    <x v="3"/>
    <s v="ai-essentials-google"/>
    <s v="Google"/>
    <s v="2025-07-10T19:23:16.502Z"/>
    <s v="2025-11-02T14:42:00.233Z"/>
    <n v="5"/>
    <n v="5"/>
    <x v="1"/>
    <s v="No"/>
    <s v="akepb-southern-male-n6n2y"/>
    <s v="AKEPB - Southern (Male)"/>
    <s v="Google Career Certificates Scholarship Program "/>
    <s v="1UXQB"/>
    <m/>
    <m/>
    <x v="0"/>
    <x v="29"/>
    <x v="9"/>
    <s v="+923112012907"/>
    <n v="7140245367727"/>
    <d v="1989-12-20T00:00:00"/>
    <x v="6"/>
    <x v="26"/>
    <s v="Ali jiwani"/>
    <x v="0"/>
    <s v="Married"/>
    <x v="2"/>
    <x v="8"/>
    <s v="Participation in hackathons and innovation challenges"/>
    <x v="0"/>
    <x v="0"/>
  </r>
  <r>
    <n v="0"/>
    <n v="3"/>
    <x v="1"/>
    <n v="0"/>
    <s v="mehakmumtaz200@gmail.comGoogle AI Essentials"/>
    <n v="1879"/>
    <s v="Mehak Mumtaz"/>
    <s v="mehakmumtaz200@gmail.com"/>
    <n v="4230146722130"/>
    <x v="3"/>
    <s v="ai-essentials-google"/>
    <s v="Google"/>
    <s v="2025-10-19T13:28:59.672Z"/>
    <s v="2025-10-22T07:21:26.240Z"/>
    <n v="5"/>
    <n v="5"/>
    <x v="1"/>
    <s v="No"/>
    <s v="akepb-southern-female-ezajg"/>
    <s v="AKEPB - Southern (Female)"/>
    <m/>
    <m/>
    <m/>
    <m/>
    <x v="0"/>
    <x v="29"/>
    <x v="9"/>
    <s v="+923313025835"/>
    <n v="4230146722130"/>
    <d v="2003-09-27T00:00:00"/>
    <x v="6"/>
    <x v="23"/>
    <s v="Sultanabad "/>
    <x v="1"/>
    <s v="Single"/>
    <x v="1"/>
    <x v="4"/>
    <s v="Internship placements"/>
    <x v="1"/>
    <x v="1"/>
  </r>
  <r>
    <n v="1"/>
    <n v="1"/>
    <x v="0"/>
    <n v="1"/>
    <s v="aly.entertainments@gmail.comGoogle Project Management"/>
    <n v="1880"/>
    <s v="ALY JINNAH"/>
    <s v="aly.entertainments@gmail.com"/>
    <n v="4220120824395"/>
    <x v="0"/>
    <s v="google-project-management"/>
    <s v="Google"/>
    <s v="2025-07-23T13:08:38.241Z"/>
    <s v="2025-10-28T18:59:43.296Z"/>
    <n v="7"/>
    <n v="7"/>
    <x v="1"/>
    <s v="No"/>
    <s v="akepb-southern-male-n6n2y"/>
    <s v="AKEPB - Southern (Male)"/>
    <m/>
    <s v="HAjiJ"/>
    <m/>
    <m/>
    <x v="0"/>
    <x v="29"/>
    <x v="9"/>
    <s v="+923002359787"/>
    <n v="4220120824395"/>
    <d v="1996-09-19T00:00:00"/>
    <x v="6"/>
    <x v="23"/>
    <s v="Platinum JK"/>
    <x v="0"/>
    <s v="Married"/>
    <x v="2"/>
    <x v="8"/>
    <s v="Advanced technical or soft skills training"/>
    <x v="0"/>
    <x v="0"/>
  </r>
  <r>
    <n v="1"/>
    <n v="1"/>
    <x v="2"/>
    <n v="1"/>
    <s v="mohsanmks1009@gmail.comGoogle AI Essentials"/>
    <n v="1881"/>
    <s v="Mohsan Ali Khowaja"/>
    <s v="mohsanmks1009@gmail.com"/>
    <n v="4140211777187"/>
    <x v="3"/>
    <s v="ai-essentials-google"/>
    <s v="Google"/>
    <s v="2025-08-11T10:17:54.225Z"/>
    <s v="2025-09-13T15:54:26.910Z"/>
    <n v="5"/>
    <n v="5"/>
    <x v="1"/>
    <s v="No"/>
    <s v="akepb-southern-male-n6n2y"/>
    <s v="AKEPB - Southern (Male)"/>
    <s v="Google Career Certificates Scholarship Program "/>
    <s v="HAjiJ"/>
    <m/>
    <m/>
    <x v="0"/>
    <x v="29"/>
    <x v="9"/>
    <s v="+923472187867"/>
    <n v="4140211777187"/>
    <d v="1999-11-20T00:00:00"/>
    <x v="6"/>
    <x v="31"/>
    <s v="Tarr khowaja"/>
    <x v="0"/>
    <s v="Single"/>
    <x v="2"/>
    <x v="7"/>
    <s v="Advanced technical or soft skills training"/>
    <x v="1"/>
    <x v="0"/>
  </r>
  <r>
    <n v="1"/>
    <n v="1"/>
    <x v="2"/>
    <n v="1"/>
    <s v="adil.makhani@hotmail.comGoogle Prompting Essentials"/>
    <n v="1882"/>
    <s v="Adil Ashiq Ali"/>
    <s v="adil.makhani@hotmail.com"/>
    <n v="4230139639757"/>
    <x v="10"/>
    <s v="prompting-essentials-google"/>
    <s v="Google"/>
    <s v="2025-07-11T21:35:10.421Z"/>
    <s v="2025-07-17T18:52:53.584Z"/>
    <n v="4"/>
    <n v="4"/>
    <x v="1"/>
    <s v="No"/>
    <s v="akepb-southern-male-n6n2y"/>
    <s v="AKEPB - Southern (Male)"/>
    <s v="Google Career Certificates Scholarship Program "/>
    <s v="93jHr"/>
    <m/>
    <m/>
    <x v="0"/>
    <x v="29"/>
    <x v="9"/>
    <s v="+923332078043"/>
    <n v="4230139639757"/>
    <d v="1992-03-10T00:00:00"/>
    <x v="6"/>
    <x v="23"/>
    <s v="Darkhana"/>
    <x v="0"/>
    <s v="Married"/>
    <x v="2"/>
    <x v="6"/>
    <s v="Job referrals or placement support"/>
    <x v="0"/>
    <x v="2"/>
  </r>
  <r>
    <n v="0"/>
    <n v="2"/>
    <x v="1"/>
    <n v="0"/>
    <s v="shariqkhowaja3@gmail.comGoogle AI Essentials"/>
    <n v="1883"/>
    <s v="Shahzad Ali Ramzan Ali Khowaja"/>
    <s v="shariqkhowaja3@gmail.com"/>
    <n v="4140294617439"/>
    <x v="3"/>
    <s v="ai-essentials-google"/>
    <s v="Google"/>
    <s v="2025-08-27T04:30:53.096Z"/>
    <s v="2025-09-10T08:00:18.654Z"/>
    <n v="5"/>
    <n v="5"/>
    <x v="1"/>
    <s v="No"/>
    <s v="akepb-southern-male-n6n2y"/>
    <s v="AKEPB - Southern (Male)"/>
    <m/>
    <s v="bGcam"/>
    <m/>
    <m/>
    <x v="0"/>
    <x v="29"/>
    <x v="9"/>
    <s v="+923332596007"/>
    <n v="4140294617439"/>
    <d v="1990-02-15T00:00:00"/>
    <x v="6"/>
    <x v="31"/>
    <s v="Hussainabad"/>
    <x v="0"/>
    <s v="Single"/>
    <x v="5"/>
    <x v="0"/>
    <s v="Advanced technical or soft skills training"/>
    <x v="4"/>
    <x v="1"/>
  </r>
  <r>
    <n v="1"/>
    <n v="1"/>
    <x v="2"/>
    <n v="1"/>
    <s v="hinashoukat00@gmail.comGoogle Prompting Essentials"/>
    <n v="1884"/>
    <s v="Hina Shoukat"/>
    <s v="hinashoukat00@gmail.com"/>
    <n v="4210158999322"/>
    <x v="10"/>
    <s v="prompting-essentials-google"/>
    <s v="Google"/>
    <s v="2025-07-15T16:14:20.893Z"/>
    <s v="2025-07-30T16:53:04.572Z"/>
    <n v="4"/>
    <n v="4"/>
    <x v="1"/>
    <s v="No"/>
    <s v="akepb-southern-female-ezajg"/>
    <s v="AKEPB - Southern (Female)"/>
    <s v="Google Career Certificates Scholarship Program "/>
    <s v="bGcam"/>
    <m/>
    <m/>
    <x v="0"/>
    <x v="29"/>
    <x v="9"/>
    <s v="+923122475083"/>
    <n v="4210158999322"/>
    <d v="1998-10-09T00:00:00"/>
    <x v="6"/>
    <x v="23"/>
    <s v="sultanabad JK"/>
    <x v="1"/>
    <s v="Engaged"/>
    <x v="1"/>
    <x v="0"/>
    <s v="Advanced technical or soft skills training"/>
    <x v="0"/>
    <x v="2"/>
  </r>
  <r>
    <n v="1"/>
    <n v="4"/>
    <x v="6"/>
    <n v="1"/>
    <s v="mehtab.lalani@yahoo.comGoogle AI Essentials"/>
    <n v="1885"/>
    <s v="Mehtab Saleem"/>
    <s v="mehtab.lalani@yahoo.com"/>
    <n v="4210114818252"/>
    <x v="3"/>
    <s v="ai-essentials-google"/>
    <s v="Google"/>
    <s v="2025-09-09T07:45:48.283Z"/>
    <s v="2025-09-12T08:26:18.926Z"/>
    <n v="5"/>
    <n v="5"/>
    <x v="1"/>
    <s v="No"/>
    <s v="akepb-southern-female-ezajg"/>
    <s v="AKEPB - Southern (Female)"/>
    <s v="Google Career Certificates Scholarship Program "/>
    <s v="93jHr"/>
    <m/>
    <m/>
    <x v="0"/>
    <x v="29"/>
    <x v="9"/>
    <s v="+923282315574"/>
    <n v="4210114818252"/>
    <d v="1993-12-04T00:00:00"/>
    <x v="6"/>
    <x v="23"/>
    <s v="Sultanabad "/>
    <x v="1"/>
    <s v="Married"/>
    <x v="2"/>
    <x v="0"/>
    <s v="Support My Family members for Upskilling"/>
    <x v="0"/>
    <x v="1"/>
  </r>
  <r>
    <n v="1"/>
    <n v="1"/>
    <x v="3"/>
    <n v="1"/>
    <s v="hydermughal.ali@gmail.comGoogle AI Essentials"/>
    <n v="1886"/>
    <s v="Haider ali"/>
    <s v="hydermughal.ali@gmail.com"/>
    <n v="7140135346947"/>
    <x v="3"/>
    <s v="ai-essentials-google"/>
    <s v="Google"/>
    <s v="2025-07-12T06:49:25.308Z"/>
    <s v="2025-07-22T11:50:56.625Z"/>
    <n v="5"/>
    <n v="5"/>
    <x v="1"/>
    <s v="No"/>
    <s v="akepb-southern-male-n6n2y"/>
    <s v="AKEPB - Southern (Male)"/>
    <s v="Google Career Certificates Scholarship Program "/>
    <m/>
    <m/>
    <m/>
    <x v="0"/>
    <x v="29"/>
    <x v="9"/>
    <s v="+923494814471"/>
    <n v="7140135346947"/>
    <d v="2001-08-02T00:00:00"/>
    <x v="6"/>
    <x v="20"/>
    <s v="Karimabad jamatkhana"/>
    <x v="0"/>
    <s v="Single"/>
    <x v="1"/>
    <x v="4"/>
    <s v="Advanced technical or soft skills training"/>
    <x v="1"/>
    <x v="1"/>
  </r>
  <r>
    <n v="1"/>
    <n v="1"/>
    <x v="2"/>
    <n v="1"/>
    <s v="alizain.rizwan02@gmail.comGoogle AI Essentials"/>
    <n v="1887"/>
    <s v="Ali Zain Hemani"/>
    <s v="alizain.rizwan02@gmail.com"/>
    <n v="4210126254303"/>
    <x v="3"/>
    <s v="ai-essentials-google"/>
    <s v="Google"/>
    <s v="2025-07-10T16:47:42.677Z"/>
    <s v="2025-08-02T17:10:04.962Z"/>
    <n v="5"/>
    <n v="5"/>
    <x v="1"/>
    <s v="No"/>
    <s v="akepb-southern-male-n6n2y"/>
    <s v="AKEPB - Southern (Male)"/>
    <s v="Google Career Certificates Scholarship Program "/>
    <s v="HAjiJ"/>
    <m/>
    <m/>
    <x v="0"/>
    <x v="29"/>
    <x v="9"/>
    <s v="+923352367457"/>
    <n v="4210126254303"/>
    <d v="2002-01-17T00:00:00"/>
    <x v="6"/>
    <x v="26"/>
    <s v="Inaara Garden"/>
    <x v="0"/>
    <s v="Single"/>
    <x v="1"/>
    <x v="8"/>
    <s v="Internship placements"/>
    <x v="1"/>
    <x v="6"/>
  </r>
  <r>
    <n v="1"/>
    <n v="1"/>
    <x v="0"/>
    <n v="1"/>
    <s v="faizkhowaja@gmail.comGoogle IT Automation with Python"/>
    <n v="1888"/>
    <s v="Faiz"/>
    <s v="faizkhowaja@gmail.com"/>
    <n v="4410108849029"/>
    <x v="8"/>
    <s v="google-it-automation"/>
    <s v="Google"/>
    <s v="2025-07-10T10:32:56.425Z"/>
    <s v="2025-11-01T08:39:29.816Z"/>
    <n v="6"/>
    <n v="6"/>
    <x v="1"/>
    <s v="No"/>
    <s v="akepb-southern-male-n6n2y"/>
    <s v="AKEPB - Southern (Male)"/>
    <s v="Google Career Certificates Scholarship Program "/>
    <s v="HAjiJ"/>
    <m/>
    <m/>
    <x v="0"/>
    <x v="29"/>
    <x v="9"/>
    <s v="+923413400923"/>
    <n v="4410108849029"/>
    <d v="2005-08-10T00:00:00"/>
    <x v="6"/>
    <x v="32"/>
    <s v="Aminabad Jamatkhana"/>
    <x v="0"/>
    <s v="Single"/>
    <x v="1"/>
    <x v="5"/>
    <s v="Advanced technical or soft skills training"/>
    <x v="1"/>
    <x v="6"/>
  </r>
  <r>
    <n v="1"/>
    <n v="2"/>
    <x v="3"/>
    <n v="1"/>
    <s v="salimullah18@gmail.comGoogle Prompting Essentials"/>
    <n v="1889"/>
    <s v="Salim Ullah"/>
    <s v="salimullah18@gmail.com"/>
    <n v="7140149494393"/>
    <x v="10"/>
    <s v="prompting-essentials-google"/>
    <s v="Google"/>
    <s v="2025-07-27T11:36:40.363Z"/>
    <s v="2025-08-04T18:09:27.635Z"/>
    <n v="4"/>
    <n v="4"/>
    <x v="1"/>
    <s v="No"/>
    <s v="akepb-southern-male-n6n2y"/>
    <s v="AKEPB - Southern (Male)"/>
    <m/>
    <m/>
    <m/>
    <m/>
    <x v="0"/>
    <x v="29"/>
    <x v="9"/>
    <s v="+923145352454"/>
    <n v="7140149494393"/>
    <d v="1987-12-25T00:00:00"/>
    <x v="6"/>
    <x v="26"/>
    <s v="Evershine"/>
    <x v="0"/>
    <s v="Married"/>
    <x v="2"/>
    <x v="0"/>
    <s v="Advanced technical or soft skills training"/>
    <x v="4"/>
    <x v="1"/>
  </r>
  <r>
    <n v="1"/>
    <n v="2"/>
    <x v="2"/>
    <n v="1"/>
    <s v="shariqkhowaja3@gmail.comGoogle Digital Marketing &amp; E-commerce"/>
    <n v="1890"/>
    <s v="Shahzad Ali Ramzan Ali Khowaja"/>
    <s v="shariqkhowaja3@gmail.com"/>
    <n v="4140294617439"/>
    <x v="7"/>
    <s v="google-digital-marketing-ecommerce"/>
    <s v="Google"/>
    <s v="2025-07-20T11:21:41.274Z"/>
    <s v="2025-10-02T04:56:23.051Z"/>
    <n v="8"/>
    <n v="8"/>
    <x v="1"/>
    <s v="No"/>
    <s v="akepb-southern-male-n6n2y"/>
    <s v="AKEPB - Southern (Male)"/>
    <s v="Google Career Certificates Scholarship Program "/>
    <m/>
    <m/>
    <m/>
    <x v="0"/>
    <x v="29"/>
    <x v="9"/>
    <s v="+923332596007"/>
    <n v="4140294617439"/>
    <d v="1990-02-15T00:00:00"/>
    <x v="6"/>
    <x v="31"/>
    <s v="Hussainabad"/>
    <x v="0"/>
    <s v="Single"/>
    <x v="5"/>
    <x v="0"/>
    <s v="Advanced technical or soft skills training"/>
    <x v="4"/>
    <x v="1"/>
  </r>
  <r>
    <n v="1"/>
    <n v="2"/>
    <x v="3"/>
    <n v="1"/>
    <s v="alizainmuradalihudda@gmail.comGoogle AI Essentials"/>
    <n v="1891"/>
    <s v="Ali Zain"/>
    <s v="alizainmuradalihudda@gmail.com"/>
    <n v="4210116152041"/>
    <x v="3"/>
    <s v="ai-essentials-google"/>
    <s v="Google"/>
    <s v="2025-09-24T07:29:27.282Z"/>
    <s v="2025-10-09T10:07:05.284Z"/>
    <n v="5"/>
    <n v="5"/>
    <x v="1"/>
    <s v="No"/>
    <s v="akepb-southern-male-n6n2y"/>
    <s v="AKEPB - Southern (Male)"/>
    <s v="Google Career Certificates Scholarship Program "/>
    <s v="RhYZc"/>
    <m/>
    <m/>
    <x v="0"/>
    <x v="29"/>
    <x v="9"/>
    <s v="+923400295150"/>
    <n v="4210116152041"/>
    <d v="2003-08-04T00:00:00"/>
    <x v="6"/>
    <x v="20"/>
    <s v="Karimabad "/>
    <x v="0"/>
    <s v="Single"/>
    <x v="3"/>
    <x v="6"/>
    <s v="Advanced technical or soft skills training"/>
    <x v="1"/>
    <x v="6"/>
  </r>
  <r>
    <n v="0"/>
    <n v="5"/>
    <x v="1"/>
    <n v="0"/>
    <s v="eshalrahim50@gmail.comGoogle AI Essentials"/>
    <n v="1892"/>
    <s v="Eshal Rahim"/>
    <s v="eshalrahim50@gmail.com"/>
    <n v="4210172251528"/>
    <x v="3"/>
    <s v="ai-essentials-google"/>
    <s v="Google"/>
    <s v="2025-07-17T18:19:23.873Z"/>
    <s v="2025-07-20T08:51:34.704Z"/>
    <n v="5"/>
    <n v="5"/>
    <x v="1"/>
    <s v="No"/>
    <s v="akepb-southern-female-ezajg"/>
    <s v="AKEPB - Southern (Female)"/>
    <m/>
    <m/>
    <m/>
    <m/>
    <x v="0"/>
    <x v="29"/>
    <x v="9"/>
    <s v="+923462667657"/>
    <n v="4210172251528"/>
    <d v="2006-04-14T00:00:00"/>
    <x v="6"/>
    <x v="20"/>
    <s v="Al-Noor "/>
    <x v="1"/>
    <s v="Single"/>
    <x v="1"/>
    <x v="2"/>
    <s v="Entrepreneurship support and mentoring"/>
    <x v="1"/>
    <x v="2"/>
  </r>
  <r>
    <n v="1"/>
    <n v="1"/>
    <x v="2"/>
    <n v="1"/>
    <s v="nediankimz@gmail.comGoogle Project Management"/>
    <n v="1893"/>
    <s v="Karim Uddin"/>
    <s v="nediankimz@gmail.com"/>
    <n v="7150403950499"/>
    <x v="0"/>
    <s v="google-project-management"/>
    <s v="Google"/>
    <s v="2025-07-10T14:24:40.163Z"/>
    <s v="2025-07-29T19:18:56.729Z"/>
    <n v="7"/>
    <n v="7"/>
    <x v="1"/>
    <s v="No"/>
    <s v="akepb-southern-male-n6n2y"/>
    <s v="AKEPB - Southern (Male)"/>
    <s v="Google Career Certificates Scholarship Program "/>
    <m/>
    <m/>
    <m/>
    <x v="0"/>
    <x v="29"/>
    <x v="9"/>
    <s v="+923452046244"/>
    <n v="7150403950499"/>
    <d v="1991-12-02T00:00:00"/>
    <x v="6"/>
    <x v="21"/>
    <s v="Clifton"/>
    <x v="0"/>
    <s v="Married"/>
    <x v="2"/>
    <x v="8"/>
    <s v="Advanced technical or soft skills training"/>
    <x v="0"/>
    <x v="1"/>
  </r>
  <r>
    <n v="0"/>
    <n v="5"/>
    <x v="1"/>
    <n v="0"/>
    <s v="eshalrahim50@gmail.comGoogle Project Management"/>
    <n v="1894"/>
    <s v="Eshal Rahim"/>
    <s v="eshalrahim50@gmail.com"/>
    <n v="4210172251528"/>
    <x v="0"/>
    <s v="google-project-management"/>
    <s v="Google"/>
    <s v="2025-09-29T14:27:27.408Z"/>
    <s v="2025-10-02T16:33:09.256Z"/>
    <n v="7"/>
    <n v="7"/>
    <x v="1"/>
    <s v="No"/>
    <s v="akepb-southern-female-ezajg"/>
    <s v="AKEPB - Southern (Female)"/>
    <s v="Google Career Certificates Scholarship Program "/>
    <s v="uN1jO"/>
    <m/>
    <m/>
    <x v="0"/>
    <x v="29"/>
    <x v="9"/>
    <s v="+923462667657"/>
    <n v="4210172251528"/>
    <d v="2006-04-14T00:00:00"/>
    <x v="6"/>
    <x v="20"/>
    <s v="Al-Noor "/>
    <x v="1"/>
    <s v="Single"/>
    <x v="1"/>
    <x v="2"/>
    <s v="Entrepreneurship support and mentoring"/>
    <x v="1"/>
    <x v="2"/>
  </r>
  <r>
    <n v="0"/>
    <n v="8"/>
    <x v="1"/>
    <n v="0"/>
    <s v="hinamumtaz2021@gmail.comGoogle IT Support"/>
    <n v="1895"/>
    <s v="Hinaa Mumtaz Ali"/>
    <s v="hinamumtaz2021@gmail.com"/>
    <n v="4220115688178"/>
    <x v="6"/>
    <s v="google-it-support"/>
    <s v="Google"/>
    <s v="2025-07-10T17:09:04.961Z"/>
    <s v="2025-10-02T20:20:50.560Z"/>
    <n v="6"/>
    <n v="6"/>
    <x v="1"/>
    <s v="No"/>
    <s v="akepb-southern-female-ezajg"/>
    <s v="AKEPB - Southern (Female)"/>
    <s v="Google Career Certificates Scholarship Program "/>
    <s v="RhYZc"/>
    <m/>
    <m/>
    <x v="0"/>
    <x v="29"/>
    <x v="9"/>
    <s v="+923102343381"/>
    <n v="4220115688178"/>
    <d v="2006-01-26T00:00:00"/>
    <x v="6"/>
    <x v="26"/>
    <s v="Ali Jiwani"/>
    <x v="1"/>
    <s v="Single"/>
    <x v="2"/>
    <x v="1"/>
    <s v="Advanced technical or soft skills training"/>
    <x v="1"/>
    <x v="2"/>
  </r>
  <r>
    <n v="1"/>
    <n v="1"/>
    <x v="2"/>
    <n v="1"/>
    <s v="iamadnanaftab@gmail.comGoogle Prompting Essentials"/>
    <n v="1896"/>
    <s v="Adnan Aftab Ahmed"/>
    <s v="iamadnanaftab@gmail.com"/>
    <n v="4210176868221"/>
    <x v="10"/>
    <s v="prompting-essentials-google"/>
    <s v="Google"/>
    <s v="2025-10-18T18:20:28.958Z"/>
    <s v="2025-10-19T21:01:25.736Z"/>
    <n v="4"/>
    <n v="4"/>
    <x v="1"/>
    <s v="No"/>
    <s v="akepb-southern-male-n6n2y"/>
    <s v="AKEPB - Southern (Male)"/>
    <s v="Google Career Certificates Scholarship Program "/>
    <m/>
    <m/>
    <m/>
    <x v="0"/>
    <x v="29"/>
    <x v="9"/>
    <s v="+923172747979"/>
    <n v="4210176868221"/>
    <d v="2000-02-12T00:00:00"/>
    <x v="6"/>
    <x v="20"/>
    <s v="Karimabad"/>
    <x v="0"/>
    <s v="Single"/>
    <x v="2"/>
    <x v="8"/>
    <s v="Advanced technical or soft skills training"/>
    <x v="1"/>
    <x v="1"/>
  </r>
  <r>
    <n v="1"/>
    <n v="2"/>
    <x v="3"/>
    <n v="1"/>
    <s v="zohrajaved@yahoo.comGoogle Prompting Essentials"/>
    <n v="1897"/>
    <s v="Zohra"/>
    <s v="zohrajaved@yahoo.com"/>
    <n v="4210116183008"/>
    <x v="10"/>
    <s v="prompting-essentials-google"/>
    <s v="Google"/>
    <s v="2025-07-19T09:59:29.925Z"/>
    <s v="2025-09-09T13:29:56.182Z"/>
    <n v="4"/>
    <n v="4"/>
    <x v="1"/>
    <s v="No"/>
    <s v="akepb-southern-female-ezajg"/>
    <s v="AKEPB - Southern (Female)"/>
    <m/>
    <s v="uN1jO"/>
    <m/>
    <m/>
    <x v="0"/>
    <x v="29"/>
    <x v="9"/>
    <s v="+923062105539"/>
    <n v="4210116183008"/>
    <d v="1980-01-05T00:00:00"/>
    <x v="6"/>
    <x v="20"/>
    <s v="Alyabad "/>
    <x v="1"/>
    <s v="Married"/>
    <x v="2"/>
    <x v="8"/>
    <s v="Advanced technical or soft skills training"/>
    <x v="4"/>
    <x v="0"/>
  </r>
  <r>
    <n v="0"/>
    <n v="5"/>
    <x v="1"/>
    <n v="0"/>
    <s v="gulnaila99@gmail.comGoogle Project Management"/>
    <n v="1898"/>
    <s v="Gul Naila"/>
    <s v="gulnaila99@gmail.com"/>
    <n v="7150178528298"/>
    <x v="0"/>
    <s v="google-project-management"/>
    <s v="Google"/>
    <s v="2025-07-10T17:30:56.893Z"/>
    <s v="2025-08-31T18:30:37.525Z"/>
    <n v="7"/>
    <n v="7"/>
    <x v="1"/>
    <s v="No"/>
    <s v="akepb-southern-female-ezajg"/>
    <s v="AKEPB - Southern (Female)"/>
    <s v="Google Career Certificates Scholarship Program "/>
    <s v="SSJYx"/>
    <m/>
    <m/>
    <x v="0"/>
    <x v="29"/>
    <x v="9"/>
    <s v="+923103051346"/>
    <n v="7150178528298"/>
    <d v="2001-10-09T00:00:00"/>
    <x v="6"/>
    <x v="26"/>
    <s v="Ali Jiwanae"/>
    <x v="1"/>
    <s v="Single"/>
    <x v="5"/>
    <x v="2"/>
    <s v="Job referrals or placement support"/>
    <x v="1"/>
    <x v="1"/>
  </r>
  <r>
    <n v="0"/>
    <n v="10"/>
    <x v="1"/>
    <n v="0"/>
    <s v="alishahgulzar@live.comGoogle Project Management"/>
    <n v="1899"/>
    <s v="Alishah Gulzar"/>
    <s v="alishahgulzar@live.com"/>
    <n v="4210135940087"/>
    <x v="0"/>
    <s v="google-project-management"/>
    <s v="Google"/>
    <s v="2025-09-04T21:59:45.209Z"/>
    <s v="2025-09-12T13:42:21.646Z"/>
    <n v="7"/>
    <n v="7"/>
    <x v="1"/>
    <s v="No"/>
    <s v="akepb-southern-male-n6n2y"/>
    <s v="AKEPB - Southern (Male)"/>
    <m/>
    <s v="u5kaF"/>
    <m/>
    <m/>
    <x v="0"/>
    <x v="29"/>
    <x v="9"/>
    <s v="+923362294229"/>
    <n v="4210135940087"/>
    <d v="1995-04-23T00:00:00"/>
    <x v="6"/>
    <x v="26"/>
    <s v="Noorabad"/>
    <x v="0"/>
    <s v="Single"/>
    <x v="6"/>
    <x v="8"/>
    <s v="Entrepreneurship support and mentoring"/>
    <x v="0"/>
    <x v="0"/>
  </r>
  <r>
    <n v="1"/>
    <n v="2"/>
    <x v="3"/>
    <n v="1"/>
    <s v="sameerkhowaja12@gmail.comGoogle AI Essentials"/>
    <n v="1900"/>
    <s v="Sameer Khowaja"/>
    <s v="sameerkhowaja12@gmail.com"/>
    <n v="4130307425997"/>
    <x v="3"/>
    <s v="ai-essentials-google"/>
    <s v="Google"/>
    <s v="2025-07-10T10:51:06.524Z"/>
    <s v="2025-07-15T09:49:51.757Z"/>
    <n v="5"/>
    <n v="5"/>
    <x v="1"/>
    <s v="No"/>
    <s v="akepb-southern-male-n6n2y"/>
    <s v="AKEPB - Southern (Male)"/>
    <s v="Google Career Certificates Scholarship Program "/>
    <s v="RZJPw"/>
    <m/>
    <m/>
    <x v="0"/>
    <x v="29"/>
    <x v="9"/>
    <s v="+923333388459"/>
    <n v="4130307425997"/>
    <d v="2000-05-28T00:00:00"/>
    <x v="6"/>
    <x v="20"/>
    <s v="Rahimabad"/>
    <x v="0"/>
    <s v="Single"/>
    <x v="2"/>
    <x v="7"/>
    <s v="Advanced technical or soft skills training"/>
    <x v="1"/>
    <x v="1"/>
  </r>
  <r>
    <n v="0"/>
    <n v="5"/>
    <x v="1"/>
    <n v="0"/>
    <s v="gulnaila99@gmail.comGoogle Prompting Essentials"/>
    <n v="1901"/>
    <s v="Gul Naila"/>
    <s v="gulnaila99@gmail.com"/>
    <n v="7150178528298"/>
    <x v="10"/>
    <s v="prompting-essentials-google"/>
    <s v="Google"/>
    <s v="2025-09-07T12:38:28.668Z"/>
    <s v="2025-09-09T06:10:28.697Z"/>
    <n v="4"/>
    <n v="4"/>
    <x v="1"/>
    <s v="No"/>
    <s v="akepb-southern-female-ezajg"/>
    <s v="AKEPB - Southern (Female)"/>
    <s v="Google Career Certificates Scholarship Program "/>
    <m/>
    <m/>
    <m/>
    <x v="0"/>
    <x v="29"/>
    <x v="9"/>
    <s v="+923103051346"/>
    <n v="7150178528298"/>
    <d v="2001-10-09T00:00:00"/>
    <x v="6"/>
    <x v="26"/>
    <s v="Ali Jiwanae"/>
    <x v="1"/>
    <s v="Single"/>
    <x v="5"/>
    <x v="2"/>
    <s v="Job referrals or placement support"/>
    <x v="1"/>
    <x v="1"/>
  </r>
  <r>
    <n v="0"/>
    <n v="2"/>
    <x v="1"/>
    <n v="0"/>
    <s v="altafazadali@hotmail.comGoogle AI Essentials"/>
    <n v="1902"/>
    <s v="Altaf Azad Ali"/>
    <s v="altafazadali@hotmail.com"/>
    <n v="4240119907763"/>
    <x v="3"/>
    <s v="ai-essentials-google"/>
    <s v="Google"/>
    <s v="2025-08-06T05:55:59.271Z"/>
    <s v="2025-08-12T10:52:16.874Z"/>
    <n v="5"/>
    <n v="5"/>
    <x v="1"/>
    <s v="No"/>
    <s v="akepb-southern-male-n6n2y"/>
    <s v="AKEPB - Southern (Male)"/>
    <m/>
    <s v="CItQs"/>
    <m/>
    <m/>
    <x v="0"/>
    <x v="29"/>
    <x v="9"/>
    <s v="+923028270972"/>
    <n v="4240119907763"/>
    <d v="1982-07-05T00:00:00"/>
    <x v="6"/>
    <x v="26"/>
    <s v="Gulshan-e-Noor"/>
    <x v="0"/>
    <s v="Married"/>
    <x v="2"/>
    <x v="8"/>
    <s v="Advanced technical or soft skills training"/>
    <x v="4"/>
    <x v="0"/>
  </r>
  <r>
    <n v="1"/>
    <n v="1"/>
    <x v="3"/>
    <n v="1"/>
    <s v="roomiasif110@gmail.comGoogle AI Essentials"/>
    <n v="1903"/>
    <s v="Roomi Asif"/>
    <s v="roomiasif110@gmail.com"/>
    <n v="4210115494546"/>
    <x v="3"/>
    <s v="ai-essentials-google"/>
    <s v="Google"/>
    <s v="2025-07-10T15:08:57.919Z"/>
    <s v="2025-08-31T06:40:58.018Z"/>
    <n v="5"/>
    <n v="5"/>
    <x v="1"/>
    <s v="No"/>
    <s v="akepb-southern-female-ezajg"/>
    <s v="AKEPB - Southern (Female)"/>
    <m/>
    <s v="oDbBs"/>
    <m/>
    <m/>
    <x v="0"/>
    <x v="29"/>
    <x v="9"/>
    <s v="+923060583891"/>
    <n v="4210115494546"/>
    <d v="1978-11-14T00:00:00"/>
    <x v="6"/>
    <x v="26"/>
    <s v="Noorabad "/>
    <x v="1"/>
    <s v="Married"/>
    <x v="2"/>
    <x v="7"/>
    <s v="Entrepreneurship support and mentoring"/>
    <x v="4"/>
    <x v="0"/>
  </r>
  <r>
    <n v="0"/>
    <n v="10"/>
    <x v="1"/>
    <n v="0"/>
    <s v="alishahgulzar@live.comGoogle IT Support"/>
    <n v="1904"/>
    <s v="Alishah Gulzar"/>
    <s v="alishahgulzar@live.com"/>
    <n v="4210135940087"/>
    <x v="6"/>
    <s v="google-it-support"/>
    <s v="Google"/>
    <s v="2025-09-02T17:10:56.956Z"/>
    <s v="2025-09-16T01:28:04.568Z"/>
    <n v="6"/>
    <n v="6"/>
    <x v="1"/>
    <s v="No"/>
    <s v="akepb-southern-male-n6n2y"/>
    <s v="AKEPB - Southern (Male)"/>
    <m/>
    <s v="RhYZc"/>
    <m/>
    <m/>
    <x v="0"/>
    <x v="29"/>
    <x v="9"/>
    <s v="+923362294229"/>
    <n v="4210135940087"/>
    <d v="1995-04-23T00:00:00"/>
    <x v="6"/>
    <x v="26"/>
    <s v="Noorabad"/>
    <x v="0"/>
    <s v="Single"/>
    <x v="6"/>
    <x v="8"/>
    <s v="Entrepreneurship support and mentoring"/>
    <x v="0"/>
    <x v="0"/>
  </r>
  <r>
    <n v="1"/>
    <n v="1"/>
    <x v="2"/>
    <n v="1"/>
    <s v="armannizar001@gmail.comGoogle Data Analytics"/>
    <n v="1905"/>
    <s v="Arman Nizar"/>
    <s v="armannizar001@gmail.com"/>
    <n v="4210134426435"/>
    <x v="1"/>
    <s v="google-data-analytics"/>
    <s v="Google"/>
    <s v="2025-07-11T07:04:41.207Z"/>
    <s v="2025-09-12T07:05:18.641Z"/>
    <n v="8"/>
    <n v="8"/>
    <x v="1"/>
    <s v="No"/>
    <s v="akepb-southern-male-n6n2y"/>
    <s v="AKEPB - Southern (Male)"/>
    <m/>
    <m/>
    <m/>
    <m/>
    <x v="0"/>
    <x v="29"/>
    <x v="9"/>
    <s v="+923352897995"/>
    <n v="4210134426435"/>
    <d v="2001-05-02T00:00:00"/>
    <x v="6"/>
    <x v="20"/>
    <s v="Rahimabad"/>
    <x v="0"/>
    <s v="Single"/>
    <x v="2"/>
    <x v="8"/>
    <s v="Advanced technical or soft skills training"/>
    <x v="1"/>
    <x v="1"/>
  </r>
  <r>
    <n v="1"/>
    <n v="1"/>
    <x v="2"/>
    <n v="1"/>
    <s v="jahangiramiri313@gmail.comGoogle Prompting Essentials"/>
    <n v="1906"/>
    <s v="Jahangir Amiri"/>
    <s v="jahangiramiri313@gmail.com"/>
    <n v="1520138294203"/>
    <x v="10"/>
    <s v="prompting-essentials-google"/>
    <s v="Google"/>
    <s v="2025-07-10T12:50:29.301Z"/>
    <s v="2025-09-02T11:47:37.413Z"/>
    <n v="4"/>
    <n v="4"/>
    <x v="1"/>
    <s v="No"/>
    <s v="akepb-southern-male-n6n2y"/>
    <s v="AKEPB - Southern (Male)"/>
    <m/>
    <s v="oDbBs"/>
    <m/>
    <m/>
    <x v="0"/>
    <x v="29"/>
    <x v="9"/>
    <s v="+923452536506"/>
    <n v="1520138294203"/>
    <d v="1992-05-28T00:00:00"/>
    <x v="6"/>
    <x v="26"/>
    <s v="Gulshan-e-Noor "/>
    <x v="0"/>
    <s v="Single"/>
    <x v="2"/>
    <x v="1"/>
    <s v="Internship placements"/>
    <x v="0"/>
    <x v="0"/>
  </r>
  <r>
    <n v="0"/>
    <n v="2"/>
    <x v="1"/>
    <n v="0"/>
    <s v="zainanwerali5@gmail.comGoogle Cybersecurity"/>
    <n v="1907"/>
    <s v="Zain anwer Ali"/>
    <s v="zainanwerali5@gmail.com"/>
    <n v="4200002680247"/>
    <x v="2"/>
    <s v="google-cybersecurity"/>
    <s v="Google"/>
    <s v="2025-08-02T17:29:00.863Z"/>
    <s v="2025-08-13T17:48:30.330Z"/>
    <n v="9"/>
    <n v="9"/>
    <x v="1"/>
    <s v="No"/>
    <s v="akepb-southern-male-n6n2y"/>
    <s v="AKEPB - Southern (Male)"/>
    <s v="Google Career Certificates Scholarship Program "/>
    <s v="2GhWZ"/>
    <m/>
    <m/>
    <x v="0"/>
    <x v="29"/>
    <x v="9"/>
    <s v="+923102187190"/>
    <n v="4200002680247"/>
    <d v="1990-08-06T00:00:00"/>
    <x v="6"/>
    <x v="26"/>
    <s v="Evershine jk"/>
    <x v="0"/>
    <s v="Single"/>
    <x v="2"/>
    <x v="2"/>
    <s v="Advanced technical or soft skills training"/>
    <x v="0"/>
    <x v="2"/>
  </r>
  <r>
    <n v="1"/>
    <n v="2"/>
    <x v="6"/>
    <n v="1"/>
    <s v="aliaankhowaja@gmail.comGoogle Advanced Data Analytics"/>
    <n v="1908"/>
    <s v="Ali Aan Khowaja"/>
    <s v="aliaankhowaja@gmail.com"/>
    <n v="4110498408915"/>
    <x v="5"/>
    <s v="google-advanced-data-analytics"/>
    <s v="Google"/>
    <s v="2025-07-20T04:56:14.019Z"/>
    <s v="2025-08-17T03:42:35.148Z"/>
    <n v="8"/>
    <n v="8"/>
    <x v="1"/>
    <s v="No"/>
    <s v="akepb-southern-male-n6n2y"/>
    <s v="AKEPB - Southern (Male)"/>
    <s v="Google Career Certificates Scholarship Program "/>
    <s v="uN1jO"/>
    <m/>
    <m/>
    <x v="0"/>
    <x v="29"/>
    <x v="9"/>
    <s v="+923366439207"/>
    <n v="4110498408915"/>
    <d v="2005-11-12T00:00:00"/>
    <x v="6"/>
    <x v="32"/>
    <s v="Amynabad "/>
    <x v="0"/>
    <s v="Single"/>
    <x v="1"/>
    <x v="8"/>
    <s v="Entrepreneurship support and mentoring"/>
    <x v="1"/>
    <x v="2"/>
  </r>
  <r>
    <n v="0"/>
    <n v="3"/>
    <x v="1"/>
    <n v="0"/>
    <s v="mehakmumtaz200@gmail.comGoogle Project Management"/>
    <n v="1909"/>
    <s v="Mehak Mumtaz"/>
    <s v="mehakmumtaz200@gmail.com"/>
    <n v="4230146722130"/>
    <x v="0"/>
    <s v="google-project-management"/>
    <s v="Google"/>
    <s v="2025-07-11T16:20:52.881Z"/>
    <s v="2025-10-17T16:46:50.706Z"/>
    <n v="7"/>
    <n v="7"/>
    <x v="1"/>
    <s v="No"/>
    <s v="akepb-southern-female-ezajg"/>
    <s v="AKEPB - Southern (Female)"/>
    <s v="Google Career Certificates Scholarship Program "/>
    <s v="uN1jO"/>
    <m/>
    <m/>
    <x v="0"/>
    <x v="29"/>
    <x v="9"/>
    <s v="+923313025835"/>
    <n v="4230146722130"/>
    <d v="2003-09-27T00:00:00"/>
    <x v="6"/>
    <x v="23"/>
    <s v="Sultanabad "/>
    <x v="1"/>
    <s v="Single"/>
    <x v="1"/>
    <x v="4"/>
    <s v="Internship placements"/>
    <x v="1"/>
    <x v="1"/>
  </r>
  <r>
    <n v="1"/>
    <n v="1"/>
    <x v="3"/>
    <n v="1"/>
    <s v="ehtisham.wazir@scholar.aku.eduGoogle AI Essentials"/>
    <n v="1910"/>
    <s v="Ehtisham wazir"/>
    <s v="ehtisham.wazir@scholar.aku.edu"/>
    <n v="4200033814599"/>
    <x v="3"/>
    <s v="ai-essentials-google"/>
    <s v="Google"/>
    <s v="2025-08-01T06:51:43.347Z"/>
    <s v="2025-10-01T14:46:49.623Z"/>
    <n v="5"/>
    <n v="5"/>
    <x v="1"/>
    <s v="No"/>
    <s v="akepb-southern-male-n6n2y"/>
    <s v="AKEPB - Southern (Male)"/>
    <m/>
    <s v="uN1jO"/>
    <m/>
    <m/>
    <x v="0"/>
    <x v="29"/>
    <x v="9"/>
    <s v="+923132500639"/>
    <n v="4200033814599"/>
    <d v="2002-04-01T00:00:00"/>
    <x v="6"/>
    <x v="26"/>
    <s v="Noorabad "/>
    <x v="0"/>
    <s v="Single"/>
    <x v="1"/>
    <x v="2"/>
    <s v="Support My Family members for Upskilling"/>
    <x v="1"/>
    <x v="2"/>
  </r>
  <r>
    <n v="0"/>
    <n v="2"/>
    <x v="1"/>
    <n v="0"/>
    <s v="wm.masood@gmail.comGoogle Prompting Essentials"/>
    <n v="1911"/>
    <s v="Waqas Masood"/>
    <s v="wm.masood@gmail.com"/>
    <n v="4210175791905"/>
    <x v="10"/>
    <s v="prompting-essentials-google"/>
    <s v="Google"/>
    <s v="2025-08-30T06:27:22.161Z"/>
    <s v="2025-08-30T07:56:21.502Z"/>
    <n v="4"/>
    <n v="4"/>
    <x v="1"/>
    <s v="No"/>
    <s v="akepb-southern-male-n6n2y"/>
    <s v="AKEPB - Southern (Male)"/>
    <s v="Google Career Certificates Scholarship Program "/>
    <m/>
    <m/>
    <m/>
    <x v="0"/>
    <x v="29"/>
    <x v="9"/>
    <s v="+923453026202"/>
    <n v="4210175791905"/>
    <d v="1991-09-03T00:00:00"/>
    <x v="6"/>
    <x v="23"/>
    <s v="Platinum"/>
    <x v="0"/>
    <s v="Married"/>
    <x v="2"/>
    <x v="8"/>
    <s v="Advanced technical or soft skills training"/>
    <x v="0"/>
    <x v="0"/>
  </r>
  <r>
    <n v="1"/>
    <n v="2"/>
    <x v="6"/>
    <n v="1"/>
    <s v="noshaba.akber07@gmail.comGoogle AI Essentials"/>
    <n v="1912"/>
    <s v="Noshaba Akber Ali"/>
    <s v="noshaba.akber07@gmail.com"/>
    <n v="4220164958912"/>
    <x v="3"/>
    <s v="ai-essentials-google"/>
    <s v="Google"/>
    <s v="2025-08-27T05:30:04.802Z"/>
    <s v="2025-08-31T12:44:11.372Z"/>
    <n v="5"/>
    <n v="5"/>
    <x v="1"/>
    <s v="No"/>
    <s v="akepb-southern-female-ezajg"/>
    <s v="AKEPB - Southern (Female)"/>
    <m/>
    <s v="uN1jO"/>
    <m/>
    <m/>
    <x v="0"/>
    <x v="29"/>
    <x v="9"/>
    <s v="+923431278298"/>
    <n v="4220164958912"/>
    <d v="1995-11-28T00:00:00"/>
    <x v="6"/>
    <x v="23"/>
    <s v="DARKHANA"/>
    <x v="1"/>
    <s v="Single"/>
    <x v="1"/>
    <x v="0"/>
    <s v="Job referrals or placement support"/>
    <x v="0"/>
    <x v="0"/>
  </r>
  <r>
    <n v="1"/>
    <n v="5"/>
    <x v="5"/>
    <n v="1"/>
    <s v="neelumimran2013@gmail.comGoogle Prompting Essentials"/>
    <n v="1913"/>
    <s v="Neelam Hussain"/>
    <s v="neelumimran2013@gmail.com"/>
    <n v="4130422441968"/>
    <x v="10"/>
    <s v="prompting-essentials-google"/>
    <s v="Google"/>
    <s v="2025-07-12T16:39:49.630Z"/>
    <s v="2025-07-18T19:58:56.701Z"/>
    <n v="4"/>
    <n v="4"/>
    <x v="1"/>
    <s v="No"/>
    <s v="akepb-southern-female-ezajg"/>
    <s v="AKEPB - Southern (Female)"/>
    <s v="Google Career Certificates Scholarship Program "/>
    <s v="uN1jO"/>
    <m/>
    <m/>
    <x v="0"/>
    <x v="29"/>
    <x v="9"/>
    <s v="+923350027292"/>
    <n v="4130422441968"/>
    <d v="1982-10-06T00:00:00"/>
    <x v="6"/>
    <x v="32"/>
    <s v="Mubarak JK"/>
    <x v="1"/>
    <s v="Married"/>
    <x v="2"/>
    <x v="2"/>
    <s v="Participation in hackathons and innovation challenges"/>
    <x v="4"/>
    <x v="0"/>
  </r>
  <r>
    <n v="0"/>
    <n v="2"/>
    <x v="1"/>
    <n v="0"/>
    <s v="syedajahan2020@gmail.comGoogle Data Analytics"/>
    <n v="1914"/>
    <s v="Laghal Jahan"/>
    <s v="syedajahan2020@gmail.com"/>
    <n v="1520158552032"/>
    <x v="1"/>
    <s v="google-data-analytics"/>
    <s v="Google"/>
    <s v="2024-10-14T16:56:16.595Z"/>
    <s v="2025-10-28T08:06:57.902Z"/>
    <n v="9"/>
    <n v="9"/>
    <x v="1"/>
    <s v="No"/>
    <s v="akepb-southern-female-ezajg"/>
    <s v="AKEPB - Southern (Female)"/>
    <m/>
    <s v="CItQs"/>
    <m/>
    <m/>
    <x v="0"/>
    <x v="29"/>
    <x v="9"/>
    <s v="+923452123688"/>
    <n v="1520158552032"/>
    <d v="1980-11-09T00:00:00"/>
    <x v="6"/>
    <x v="23"/>
    <s v="platinum"/>
    <x v="1"/>
    <s v="Married"/>
    <x v="5"/>
    <x v="0"/>
    <s v="Support My Family members for Upskilling"/>
    <x v="4"/>
    <x v="0"/>
  </r>
  <r>
    <n v="1"/>
    <n v="1"/>
    <x v="2"/>
    <n v="1"/>
    <s v="iqbalpervez121@gmail.comGoogle AI Essentials"/>
    <n v="1915"/>
    <s v="Pervez iqbaI"/>
    <s v="iqbalpervez121@gmail.com"/>
    <n v="7170203465163"/>
    <x v="3"/>
    <s v="ai-essentials-google"/>
    <s v="Google"/>
    <s v="2025-07-23T20:46:31.910Z"/>
    <s v="2025-08-22T07:23:08.911Z"/>
    <n v="5"/>
    <n v="5"/>
    <x v="1"/>
    <s v="No"/>
    <s v="akepb-southern-male-n6n2y"/>
    <s v="AKEPB - Southern (Male)"/>
    <m/>
    <s v="SSJYx"/>
    <m/>
    <m/>
    <x v="0"/>
    <x v="29"/>
    <x v="9"/>
    <s v="+923169201238"/>
    <n v="7170203465163"/>
    <d v="1997-07-12T00:00:00"/>
    <x v="6"/>
    <x v="26"/>
    <s v="Gulshan-e-noor "/>
    <x v="0"/>
    <s v="Single"/>
    <x v="5"/>
    <x v="2"/>
    <s v="Entrepreneurship support and mentoring"/>
    <x v="0"/>
    <x v="1"/>
  </r>
  <r>
    <n v="0"/>
    <n v="5"/>
    <x v="1"/>
    <n v="0"/>
    <s v="gulnaila99@gmail.comGoogle AI Essentials"/>
    <n v="1916"/>
    <s v="Gul Naila"/>
    <s v="gulnaila99@gmail.com"/>
    <n v="7150178528298"/>
    <x v="3"/>
    <s v="ai-essentials-google"/>
    <s v="Google"/>
    <s v="2025-09-09T06:08:42.261Z"/>
    <s v="2025-09-09T20:17:58.671Z"/>
    <n v="5"/>
    <n v="5"/>
    <x v="1"/>
    <s v="No"/>
    <s v="akepb-southern-female-ezajg"/>
    <s v="AKEPB - Southern (Female)"/>
    <m/>
    <m/>
    <m/>
    <m/>
    <x v="0"/>
    <x v="29"/>
    <x v="9"/>
    <s v="+923103051346"/>
    <n v="7150178528298"/>
    <d v="2001-10-09T00:00:00"/>
    <x v="6"/>
    <x v="26"/>
    <s v="Ali Jiwanae"/>
    <x v="1"/>
    <s v="Single"/>
    <x v="5"/>
    <x v="2"/>
    <s v="Job referrals or placement support"/>
    <x v="1"/>
    <x v="1"/>
  </r>
  <r>
    <n v="0"/>
    <n v="3"/>
    <x v="1"/>
    <n v="0"/>
    <s v="sahadkhowaja@gmail.comGoogle IT Automation with Python"/>
    <n v="1917"/>
    <s v="Sahad Karim"/>
    <s v="sahadkhowaja@gmail.com"/>
    <n v="4110529618641"/>
    <x v="8"/>
    <s v="google-it-automation"/>
    <s v="Google"/>
    <s v="2025-07-17T13:03:27.759Z"/>
    <s v="2025-07-27T15:15:36.155Z"/>
    <n v="7"/>
    <n v="7"/>
    <x v="1"/>
    <s v="No"/>
    <s v="akepb-southern-male-n6n2y"/>
    <s v="AKEPB - Southern (Male)"/>
    <m/>
    <s v="RhYZc"/>
    <m/>
    <m/>
    <x v="0"/>
    <x v="29"/>
    <x v="9"/>
    <s v="+923353601395"/>
    <n v="4110529618641"/>
    <d v="1999-09-03T00:00:00"/>
    <x v="6"/>
    <x v="30"/>
    <s v="Talhar"/>
    <x v="0"/>
    <s v="Single"/>
    <x v="5"/>
    <x v="8"/>
    <s v="Internship placements"/>
    <x v="1"/>
    <x v="1"/>
  </r>
  <r>
    <n v="1"/>
    <n v="2"/>
    <x v="3"/>
    <n v="1"/>
    <s v="azamkhangkn@gmail.comGoogle AI Essentials"/>
    <n v="1918"/>
    <s v="Sher Azam Khan"/>
    <s v="azamkhangkn@gmail.com"/>
    <n v="7150504136231"/>
    <x v="3"/>
    <s v="ai-essentials-google"/>
    <s v="Google"/>
    <s v="2025-07-10T21:48:40.978Z"/>
    <s v="2025-07-17T18:04:47.416Z"/>
    <n v="5"/>
    <n v="5"/>
    <x v="1"/>
    <s v="No"/>
    <s v="akepb-southern-male-n6n2y"/>
    <s v="AKEPB - Southern (Male)"/>
    <s v="Google Career Certificates Scholarship Program "/>
    <s v="uN1jO"/>
    <m/>
    <m/>
    <x v="0"/>
    <x v="29"/>
    <x v="9"/>
    <s v="+923452860418"/>
    <n v="7150504136231"/>
    <d v="1987-01-21T00:00:00"/>
    <x v="6"/>
    <x v="26"/>
    <s v="Malir"/>
    <x v="0"/>
    <s v="Married"/>
    <x v="2"/>
    <x v="1"/>
    <s v="Advanced technical or soft skills training"/>
    <x v="4"/>
    <x v="0"/>
  </r>
  <r>
    <n v="1"/>
    <n v="3"/>
    <x v="3"/>
    <n v="1"/>
    <s v="mehakmumtaz200@gmail.comGoogle Prompting Essentials"/>
    <n v="1919"/>
    <s v="Mehak Mumtaz"/>
    <s v="mehakmumtaz200@gmail.com"/>
    <n v="4230146722130"/>
    <x v="10"/>
    <s v="prompting-essentials-google"/>
    <s v="Google"/>
    <s v="2025-10-17T19:16:23.374Z"/>
    <s v="2025-10-19T12:55:52.772Z"/>
    <n v="4"/>
    <n v="4"/>
    <x v="1"/>
    <s v="No"/>
    <s v="akepb-southern-female-ezajg"/>
    <s v="AKEPB - Southern (Female)"/>
    <m/>
    <m/>
    <m/>
    <m/>
    <x v="0"/>
    <x v="29"/>
    <x v="9"/>
    <s v="+923313025835"/>
    <n v="4230146722130"/>
    <d v="2003-09-27T00:00:00"/>
    <x v="6"/>
    <x v="23"/>
    <s v="Sultanabad "/>
    <x v="1"/>
    <s v="Single"/>
    <x v="1"/>
    <x v="4"/>
    <s v="Internship placements"/>
    <x v="1"/>
    <x v="1"/>
  </r>
  <r>
    <n v="0"/>
    <n v="8"/>
    <x v="1"/>
    <n v="0"/>
    <s v="hinamumtaz2021@gmail.comGoogle Data Analytics"/>
    <n v="1920"/>
    <s v="Hinaa Mumtaz Ali"/>
    <s v="hinamumtaz2021@gmail.com"/>
    <n v="4220115688178"/>
    <x v="1"/>
    <s v="google-data-analytics"/>
    <s v="Google"/>
    <s v="2025-08-02T21:33:31.630Z"/>
    <s v="2025-10-19T06:33:59.426Z"/>
    <n v="9"/>
    <n v="9"/>
    <x v="1"/>
    <s v="No"/>
    <s v="akepb-southern-female-ezajg"/>
    <s v="AKEPB - Southern (Female)"/>
    <s v="Google Career Certificates Scholarship Program "/>
    <m/>
    <m/>
    <m/>
    <x v="0"/>
    <x v="29"/>
    <x v="9"/>
    <s v="+923102343381"/>
    <n v="4220115688178"/>
    <d v="2006-01-26T00:00:00"/>
    <x v="6"/>
    <x v="26"/>
    <s v="Ali Jiwani"/>
    <x v="1"/>
    <s v="Single"/>
    <x v="2"/>
    <x v="1"/>
    <s v="Advanced technical or soft skills training"/>
    <x v="1"/>
    <x v="2"/>
  </r>
  <r>
    <n v="0"/>
    <n v="8"/>
    <x v="1"/>
    <n v="0"/>
    <s v="hinamumtaz2021@gmail.comGoogle Business Intelligence"/>
    <n v="1921"/>
    <s v="Hinaa Mumtaz Ali"/>
    <s v="hinamumtaz2021@gmail.com"/>
    <n v="4220115688178"/>
    <x v="4"/>
    <s v="google-business-intelligence"/>
    <s v="Google"/>
    <s v="2025-10-09T18:14:11.621Z"/>
    <s v="2025-10-15T15:37:25.671Z"/>
    <n v="4"/>
    <n v="4"/>
    <x v="1"/>
    <s v="No"/>
    <s v="akepb-southern-female-ezajg"/>
    <s v="AKEPB - Southern (Female)"/>
    <m/>
    <m/>
    <m/>
    <m/>
    <x v="0"/>
    <x v="29"/>
    <x v="9"/>
    <s v="+923102343381"/>
    <n v="4220115688178"/>
    <d v="2006-01-26T00:00:00"/>
    <x v="6"/>
    <x v="26"/>
    <s v="Ali Jiwani"/>
    <x v="1"/>
    <s v="Single"/>
    <x v="2"/>
    <x v="1"/>
    <s v="Advanced technical or soft skills training"/>
    <x v="1"/>
    <x v="2"/>
  </r>
  <r>
    <n v="1"/>
    <n v="1"/>
    <x v="2"/>
    <n v="1"/>
    <s v="sophiyalalani@gmail.comGoogle AI Essentials"/>
    <n v="1922"/>
    <s v="Seema Salim"/>
    <s v="sophiyalalani@gmail.com"/>
    <n v="4200031561210"/>
    <x v="3"/>
    <s v="ai-essentials-google"/>
    <s v="Google"/>
    <s v="2025-07-12T11:22:24.226Z"/>
    <s v="2025-08-28T10:39:39.481Z"/>
    <n v="5"/>
    <n v="5"/>
    <x v="1"/>
    <s v="No"/>
    <s v="akepb-southern-female-ezajg"/>
    <s v="AKEPB - Southern (Female)"/>
    <m/>
    <m/>
    <m/>
    <m/>
    <x v="0"/>
    <x v="29"/>
    <x v="9"/>
    <s v="+923323661039"/>
    <n v="4200031561210"/>
    <d v="1976-07-11T00:00:00"/>
    <x v="6"/>
    <x v="23"/>
    <s v="PASK"/>
    <x v="1"/>
    <s v="Married"/>
    <x v="5"/>
    <x v="5"/>
    <s v="Advanced technical or soft skills training"/>
    <x v="3"/>
    <x v="1"/>
  </r>
  <r>
    <n v="1"/>
    <n v="1"/>
    <x v="3"/>
    <n v="1"/>
    <s v="aqsakarim.2001@gmail.comGoogle AI Essentials"/>
    <n v="1923"/>
    <s v="Aqsa Jinnah"/>
    <s v="aqsakarim.2001@gmail.com"/>
    <n v="4220160943308"/>
    <x v="3"/>
    <s v="ai-essentials-google"/>
    <s v="Google"/>
    <s v="2025-07-11T08:05:40.812Z"/>
    <s v="2025-08-24T11:05:32.284Z"/>
    <n v="5"/>
    <n v="5"/>
    <x v="1"/>
    <s v="No"/>
    <s v="akepb-southern-female-ezajg"/>
    <s v="AKEPB - Southern (Female)"/>
    <s v="Google Career Certificates Scholarship Program "/>
    <m/>
    <m/>
    <m/>
    <x v="0"/>
    <x v="29"/>
    <x v="9"/>
    <s v="+923172600713"/>
    <n v="4220160943308"/>
    <d v="2001-11-17T00:00:00"/>
    <x v="6"/>
    <x v="23"/>
    <s v="Platinum"/>
    <x v="1"/>
    <s v="Single"/>
    <x v="1"/>
    <x v="5"/>
    <s v="Job referrals or placement support"/>
    <x v="1"/>
    <x v="1"/>
  </r>
  <r>
    <n v="0"/>
    <n v="3"/>
    <x v="1"/>
    <n v="0"/>
    <s v="fatimasharminrida@gmail.comGoogle Digital Marketing &amp; E-commerce"/>
    <n v="1924"/>
    <s v="Sharmin Rida Fatima"/>
    <s v="fatimasharminrida@gmail.com"/>
    <n v="4210145541926"/>
    <x v="7"/>
    <s v="google-digital-marketing-ecommerce"/>
    <s v="Google"/>
    <s v="2025-07-10T10:45:50.766Z"/>
    <s v="2025-08-15T16:32:47.091Z"/>
    <n v="8"/>
    <n v="8"/>
    <x v="1"/>
    <s v="No"/>
    <s v="akepb-southern-female-ezajg"/>
    <s v="AKEPB - Southern (Female)"/>
    <s v="Google Career Certificates Scholarship Program "/>
    <m/>
    <m/>
    <m/>
    <x v="0"/>
    <x v="29"/>
    <x v="9"/>
    <s v="+923422907681"/>
    <n v="4210145541926"/>
    <d v="1993-09-13T00:00:00"/>
    <x v="6"/>
    <x v="20"/>
    <s v="Alyabad"/>
    <x v="1"/>
    <s v="Single"/>
    <x v="2"/>
    <x v="8"/>
    <s v="Advanced technical or soft skills training"/>
    <x v="0"/>
    <x v="0"/>
  </r>
  <r>
    <n v="1"/>
    <n v="1"/>
    <x v="2"/>
    <n v="1"/>
    <s v="jahangiraly@gmail.comGoogle Prompting Essentials"/>
    <n v="1925"/>
    <s v="Jahangir"/>
    <s v="jahangiraly@gmail.com"/>
    <n v="4220197743663"/>
    <x v="10"/>
    <s v="prompting-essentials-google"/>
    <s v="Google"/>
    <s v="2025-07-11T09:49:29.836Z"/>
    <s v="2025-07-24T06:03:42.042Z"/>
    <n v="4"/>
    <n v="4"/>
    <x v="1"/>
    <s v="No"/>
    <s v="akepb-southern-male-n6n2y"/>
    <s v="AKEPB - Southern (Male)"/>
    <s v="Google Career Certificates Scholarship Program "/>
    <s v="IUBqF"/>
    <m/>
    <m/>
    <x v="0"/>
    <x v="29"/>
    <x v="9"/>
    <s v="+923323024297"/>
    <n v="4220197743663"/>
    <d v="1992-02-23T00:00:00"/>
    <x v="6"/>
    <x v="23"/>
    <s v="Darkhana (Garden)"/>
    <x v="0"/>
    <s v="Married"/>
    <x v="2"/>
    <x v="8"/>
    <s v="Advanced technical or soft skills training"/>
    <x v="0"/>
    <x v="0"/>
  </r>
  <r>
    <n v="1"/>
    <n v="2"/>
    <x v="2"/>
    <n v="1"/>
    <s v="zainanwerali5@gmail.comGoogle IT Support"/>
    <n v="1926"/>
    <s v="Zain anwer Ali"/>
    <s v="zainanwerali5@gmail.com"/>
    <n v="4200002680247"/>
    <x v="6"/>
    <s v="google-it-support"/>
    <s v="Google"/>
    <s v="2025-07-14T14:47:29.352Z"/>
    <s v="2025-08-02T18:02:25.113Z"/>
    <n v="6"/>
    <n v="6"/>
    <x v="1"/>
    <s v="No"/>
    <s v="akepb-southern-male-n6n2y"/>
    <s v="AKEPB - Southern (Male)"/>
    <m/>
    <s v="RZJPw"/>
    <m/>
    <m/>
    <x v="0"/>
    <x v="29"/>
    <x v="9"/>
    <s v="+923102187190"/>
    <n v="4200002680247"/>
    <d v="1990-08-06T00:00:00"/>
    <x v="6"/>
    <x v="26"/>
    <s v="Evershine jk"/>
    <x v="0"/>
    <s v="Single"/>
    <x v="2"/>
    <x v="2"/>
    <s v="Advanced technical or soft skills training"/>
    <x v="0"/>
    <x v="2"/>
  </r>
  <r>
    <n v="1"/>
    <n v="2"/>
    <x v="3"/>
    <n v="1"/>
    <s v="sinzalsaleem2927@gmail.comGoogle Prompting Essentials"/>
    <n v="1927"/>
    <s v="Sinzal saleem"/>
    <s v="sinzalsaleem2927@gmail.com"/>
    <n v="4210101043512"/>
    <x v="10"/>
    <s v="prompting-essentials-google"/>
    <s v="Google"/>
    <s v="2025-07-10T17:11:07.506Z"/>
    <s v="2025-07-23T07:06:42.124Z"/>
    <n v="4"/>
    <n v="4"/>
    <x v="1"/>
    <s v="No"/>
    <s v="akepb-southern-female-ezajg"/>
    <s v="AKEPB - Southern (Female)"/>
    <s v="Google Career Certificates Scholarship Program "/>
    <m/>
    <m/>
    <m/>
    <x v="0"/>
    <x v="29"/>
    <x v="9"/>
    <s v="+923323777821"/>
    <n v="4210101043512"/>
    <d v="2005-08-27T00:00:00"/>
    <x v="6"/>
    <x v="20"/>
    <s v="Alyabad "/>
    <x v="1"/>
    <s v="Single"/>
    <x v="1"/>
    <x v="2"/>
    <s v="Advanced technical or soft skills training"/>
    <x v="1"/>
    <x v="2"/>
  </r>
  <r>
    <n v="0"/>
    <n v="5"/>
    <x v="1"/>
    <n v="0"/>
    <s v="eshalrahim50@gmail.comGoogle IT Support"/>
    <n v="1928"/>
    <s v="Eshal Rahim"/>
    <s v="eshalrahim50@gmail.com"/>
    <n v="4210172251528"/>
    <x v="6"/>
    <s v="google-it-support"/>
    <s v="Google"/>
    <s v="2025-08-26T15:18:32.404Z"/>
    <s v="2025-09-08T18:08:43.641Z"/>
    <n v="6"/>
    <n v="6"/>
    <x v="1"/>
    <s v="No"/>
    <s v="akepb-southern-female-ezajg"/>
    <s v="AKEPB - Southern (Female)"/>
    <s v="Google Career Certificates Scholarship Program "/>
    <s v="uN1jO"/>
    <m/>
    <m/>
    <x v="0"/>
    <x v="29"/>
    <x v="9"/>
    <s v="+923462667657"/>
    <n v="4210172251528"/>
    <d v="2006-04-14T00:00:00"/>
    <x v="6"/>
    <x v="20"/>
    <s v="Al-Noor "/>
    <x v="1"/>
    <s v="Single"/>
    <x v="1"/>
    <x v="2"/>
    <s v="Entrepreneurship support and mentoring"/>
    <x v="1"/>
    <x v="2"/>
  </r>
  <r>
    <n v="1"/>
    <n v="1"/>
    <x v="2"/>
    <n v="1"/>
    <s v="khowajahk@gmail.comGoogle AI Essentials"/>
    <n v="1929"/>
    <s v="Hussain Khowaja"/>
    <s v="khowajahk@gmail.com"/>
    <n v="4130326983889"/>
    <x v="3"/>
    <s v="ai-essentials-google"/>
    <s v="Google"/>
    <s v="2025-07-14T09:22:01.616Z"/>
    <s v="2025-08-30T13:04:59.630Z"/>
    <n v="5"/>
    <n v="5"/>
    <x v="1"/>
    <s v="No"/>
    <s v="akepb-southern-male-n6n2y"/>
    <s v="AKEPB - Southern (Male)"/>
    <s v="Google Career Certificates Scholarship Program "/>
    <m/>
    <m/>
    <m/>
    <x v="0"/>
    <x v="29"/>
    <x v="9"/>
    <s v="+923342627095"/>
    <n v="4130326983889"/>
    <d v="1988-08-16T00:00:00"/>
    <x v="6"/>
    <x v="32"/>
    <s v="Mubarak HQ"/>
    <x v="0"/>
    <s v="Single"/>
    <x v="2"/>
    <x v="0"/>
    <s v="Support My Family members for Upskilling"/>
    <x v="4"/>
    <x v="0"/>
  </r>
  <r>
    <n v="1"/>
    <n v="1"/>
    <x v="2"/>
    <n v="1"/>
    <s v="mrkabirkhowaja@gmail.comGoogle AI Essentials"/>
    <n v="1930"/>
    <s v="Kabir Hassan Khowaja"/>
    <s v="mrkabirkhowaja@gmail.com"/>
    <n v="4140158669259"/>
    <x v="3"/>
    <s v="ai-essentials-google"/>
    <s v="Google"/>
    <s v="2025-08-10T07:25:58.065Z"/>
    <s v="2025-08-31T10:42:57.295Z"/>
    <n v="5"/>
    <n v="5"/>
    <x v="1"/>
    <s v="No"/>
    <s v="akepb-southern-male-n6n2y"/>
    <s v="AKEPB - Southern (Male)"/>
    <s v="Google Career Certificates Scholarship Program "/>
    <s v="uN1jO"/>
    <m/>
    <m/>
    <x v="0"/>
    <x v="29"/>
    <x v="9"/>
    <s v="+923272826962"/>
    <n v="4140158669259"/>
    <d v="2005-03-31T00:00:00"/>
    <x v="6"/>
    <x v="31"/>
    <s v="Wali Mohd village "/>
    <x v="0"/>
    <s v="Single"/>
    <x v="1"/>
    <x v="8"/>
    <s v="Participation in hackathons and innovation challenges"/>
    <x v="1"/>
    <x v="2"/>
  </r>
  <r>
    <n v="1"/>
    <n v="1"/>
    <x v="2"/>
    <n v="1"/>
    <s v="Shahzad.merchant1987@gmail.comGoogle AI Essentials"/>
    <n v="1931"/>
    <s v="Shahzad"/>
    <s v="Shahzad.merchant1987@gmail.com"/>
    <n v="4210147705269"/>
    <x v="3"/>
    <s v="ai-essentials-google"/>
    <s v="Google"/>
    <s v="2025-07-10T11:06:01.080Z"/>
    <s v="2025-09-04T09:29:40.778Z"/>
    <n v="5"/>
    <n v="5"/>
    <x v="1"/>
    <s v="No"/>
    <s v="akepb-southern-male-n6n2y"/>
    <s v="AKEPB - Southern (Male)"/>
    <s v="Google Career Certificates Scholarship Program "/>
    <s v="u5kaF"/>
    <m/>
    <m/>
    <x v="0"/>
    <x v="29"/>
    <x v="9"/>
    <s v="+923212016235"/>
    <n v="4210147705269"/>
    <d v="1987-12-10T00:00:00"/>
    <x v="6"/>
    <x v="20"/>
    <s v="Karimabad"/>
    <x v="0"/>
    <s v="Married"/>
    <x v="2"/>
    <x v="8"/>
    <s v="Advanced technical or soft skills training"/>
    <x v="4"/>
    <x v="0"/>
  </r>
  <r>
    <n v="1"/>
    <n v="3"/>
    <x v="6"/>
    <n v="1"/>
    <s v="fatimasharminrida@gmail.comGoogle AI Essentials"/>
    <n v="1932"/>
    <s v="Sharmin Rida Fatima"/>
    <s v="fatimasharminrida@gmail.com"/>
    <n v="4210145541926"/>
    <x v="3"/>
    <s v="ai-essentials-google"/>
    <s v="Google"/>
    <s v="2025-08-10T07:42:16.749Z"/>
    <s v="2025-08-14T07:19:52.712Z"/>
    <n v="5"/>
    <n v="5"/>
    <x v="1"/>
    <s v="No"/>
    <s v="akepb-southern-female-ezajg"/>
    <s v="AKEPB - Southern (Female)"/>
    <s v="Google Career Certificates Scholarship Program "/>
    <s v="sCvtf"/>
    <m/>
    <m/>
    <x v="0"/>
    <x v="29"/>
    <x v="9"/>
    <s v="+923422907681"/>
    <n v="4210145541926"/>
    <d v="1993-09-13T00:00:00"/>
    <x v="6"/>
    <x v="20"/>
    <s v="Alyabad"/>
    <x v="1"/>
    <s v="Single"/>
    <x v="2"/>
    <x v="8"/>
    <s v="Advanced technical or soft skills training"/>
    <x v="0"/>
    <x v="0"/>
  </r>
  <r>
    <n v="1"/>
    <n v="2"/>
    <x v="3"/>
    <n v="1"/>
    <s v="wm.masood@gmail.comGoogle AI Essentials"/>
    <n v="1933"/>
    <s v="Waqas Masood"/>
    <s v="wm.masood@gmail.com"/>
    <n v="4210175791905"/>
    <x v="3"/>
    <s v="ai-essentials-google"/>
    <s v="Google"/>
    <s v="2025-08-25T01:31:44.700Z"/>
    <s v="2025-08-26T03:36:09.847Z"/>
    <n v="5"/>
    <n v="5"/>
    <x v="1"/>
    <s v="No"/>
    <s v="akepb-southern-male-n6n2y"/>
    <s v="AKEPB - Southern (Male)"/>
    <m/>
    <m/>
    <m/>
    <m/>
    <x v="0"/>
    <x v="29"/>
    <x v="9"/>
    <s v="+923453026202"/>
    <n v="4210175791905"/>
    <d v="1991-09-03T00:00:00"/>
    <x v="6"/>
    <x v="23"/>
    <s v="Platinum"/>
    <x v="0"/>
    <s v="Married"/>
    <x v="2"/>
    <x v="8"/>
    <s v="Advanced technical or soft skills training"/>
    <x v="0"/>
    <x v="0"/>
  </r>
  <r>
    <n v="1"/>
    <n v="1"/>
    <x v="2"/>
    <n v="1"/>
    <s v="moiz.a.majeed9@gmail.comGoogle AI Essentials"/>
    <n v="1934"/>
    <s v="Moiz Abdul Majeed"/>
    <s v="moiz.a.majeed9@gmail.com"/>
    <n v="4230181143849"/>
    <x v="3"/>
    <s v="ai-essentials-google"/>
    <s v="Google"/>
    <s v="2025-10-14T07:41:42.239Z"/>
    <s v="2025-10-15T07:30:06.894Z"/>
    <n v="5"/>
    <n v="5"/>
    <x v="1"/>
    <s v="No"/>
    <s v="akepb-southern-male-n6n2y"/>
    <s v="AKEPB - Southern (Male)"/>
    <m/>
    <m/>
    <m/>
    <m/>
    <x v="0"/>
    <x v="29"/>
    <x v="9"/>
    <s v="+923212772087"/>
    <n v="4230181143849"/>
    <d v="1996-12-25T00:00:00"/>
    <x v="6"/>
    <x v="23"/>
    <s v="PASK"/>
    <x v="0"/>
    <s v="Single"/>
    <x v="2"/>
    <x v="1"/>
    <s v="Support My Family members for Upskilling"/>
    <x v="0"/>
    <x v="0"/>
  </r>
  <r>
    <n v="0"/>
    <n v="10"/>
    <x v="1"/>
    <n v="0"/>
    <s v="alishahgulzar@live.comGoogle Cybersecurity"/>
    <n v="1935"/>
    <s v="Alishah Gulzar"/>
    <s v="alishahgulzar@live.com"/>
    <n v="4210135940087"/>
    <x v="2"/>
    <s v="google-cybersecurity"/>
    <s v="Google"/>
    <s v="2025-08-07T20:37:59.001Z"/>
    <s v="2025-09-09T22:49:52.925Z"/>
    <n v="9"/>
    <n v="9"/>
    <x v="1"/>
    <s v="No"/>
    <s v="akepb-southern-male-n6n2y"/>
    <s v="AKEPB - Southern (Male)"/>
    <s v="Google Career Certificates Scholarship Program "/>
    <m/>
    <m/>
    <m/>
    <x v="0"/>
    <x v="29"/>
    <x v="9"/>
    <s v="+923362294229"/>
    <n v="4210135940087"/>
    <d v="1995-04-23T00:00:00"/>
    <x v="6"/>
    <x v="26"/>
    <s v="Noorabad"/>
    <x v="0"/>
    <s v="Single"/>
    <x v="6"/>
    <x v="8"/>
    <s v="Entrepreneurship support and mentoring"/>
    <x v="0"/>
    <x v="0"/>
  </r>
  <r>
    <n v="1"/>
    <n v="3"/>
    <x v="3"/>
    <n v="1"/>
    <s v="alishahkhuwaja9@gmail.comGoogle AI Essentials"/>
    <n v="1936"/>
    <s v="Ali Shah"/>
    <s v="alishahkhuwaja9@gmail.com"/>
    <n v="4140163047585"/>
    <x v="3"/>
    <s v="ai-essentials-google"/>
    <s v="Google"/>
    <s v="2025-07-10T10:27:18.652Z"/>
    <s v="2025-08-13T06:33:19.046Z"/>
    <n v="5"/>
    <n v="5"/>
    <x v="1"/>
    <s v="No"/>
    <s v="akepb-southern-male-n6n2y"/>
    <s v="AKEPB - Southern (Male)"/>
    <m/>
    <s v="sCvtf"/>
    <m/>
    <m/>
    <x v="0"/>
    <x v="29"/>
    <x v="9"/>
    <s v="+923153316261"/>
    <n v="4140163047585"/>
    <d v="2001-03-28T00:00:00"/>
    <x v="6"/>
    <x v="31"/>
    <s v="Wali village JK"/>
    <x v="0"/>
    <s v="Single"/>
    <x v="1"/>
    <x v="2"/>
    <s v="Internship placements"/>
    <x v="1"/>
    <x v="1"/>
  </r>
  <r>
    <n v="0"/>
    <n v="3"/>
    <x v="1"/>
    <n v="0"/>
    <s v="aiglemontech@gmail.comGoogle Prompting Essentials"/>
    <n v="1937"/>
    <s v="Rahim Pirani"/>
    <s v="aiglemontech@gmail.com"/>
    <n v="4210116600097"/>
    <x v="10"/>
    <s v="prompting-essentials-google"/>
    <s v="Google"/>
    <s v="2025-09-15T12:09:34.650Z"/>
    <s v="2025-09-18T07:54:51.410Z"/>
    <n v="4"/>
    <n v="4"/>
    <x v="1"/>
    <s v="No"/>
    <s v="akepb-southern-male-n6n2y"/>
    <s v="AKEPB - Southern (Male)"/>
    <s v="Google Career Certificates Scholarship Program "/>
    <s v="SSJYx"/>
    <m/>
    <m/>
    <x v="0"/>
    <x v="29"/>
    <x v="9"/>
    <s v="+923453120108"/>
    <n v="4210116600097"/>
    <d v="1991-01-23T00:00:00"/>
    <x v="6"/>
    <x v="20"/>
    <s v="Nazimabad"/>
    <x v="0"/>
    <s v="Married"/>
    <x v="2"/>
    <x v="6"/>
    <s v="Upskilling the jamat and institutions."/>
    <x v="0"/>
    <x v="2"/>
  </r>
  <r>
    <n v="0"/>
    <n v="3"/>
    <x v="1"/>
    <n v="0"/>
    <s v="aiglemontech@gmail.comGoogle UX Design"/>
    <n v="1938"/>
    <s v="Rahim Pirani"/>
    <s v="aiglemontech@gmail.com"/>
    <n v="4210116600097"/>
    <x v="9"/>
    <s v="google-ux-design"/>
    <s v="Google"/>
    <s v="2025-07-11T04:41:04.939Z"/>
    <s v="2025-08-04T09:03:49.601Z"/>
    <n v="8"/>
    <n v="8"/>
    <x v="1"/>
    <s v="No"/>
    <s v="akepb-southern-male-n6n2y"/>
    <s v="AKEPB - Southern (Male)"/>
    <s v="Google Career Certificates Scholarship Program "/>
    <s v="uN1jO"/>
    <m/>
    <m/>
    <x v="0"/>
    <x v="29"/>
    <x v="9"/>
    <s v="+923453120108"/>
    <n v="4210116600097"/>
    <d v="1991-01-23T00:00:00"/>
    <x v="6"/>
    <x v="20"/>
    <s v="Nazimabad"/>
    <x v="0"/>
    <s v="Married"/>
    <x v="2"/>
    <x v="6"/>
    <s v="Upskilling the jamat and institutions."/>
    <x v="0"/>
    <x v="2"/>
  </r>
  <r>
    <n v="1"/>
    <n v="1"/>
    <x v="2"/>
    <n v="1"/>
    <s v="shameerjava@yahoo.comGoogle AI Essentials"/>
    <n v="1939"/>
    <s v="Shameer Makhani"/>
    <s v="shameerjava@yahoo.com"/>
    <n v="4210117438941"/>
    <x v="3"/>
    <s v="ai-essentials-google"/>
    <s v="Google"/>
    <s v="2025-07-13T17:00:39.415Z"/>
    <s v="2025-08-27T17:44:27.524Z"/>
    <n v="5"/>
    <n v="5"/>
    <x v="1"/>
    <s v="No"/>
    <s v="akepb-southern-male-n6n2y"/>
    <s v="AKEPB - Southern (Male)"/>
    <s v="Google Career Certificates Scholarship Program "/>
    <s v="uN1jO"/>
    <m/>
    <m/>
    <x v="0"/>
    <x v="29"/>
    <x v="9"/>
    <s v="+923333103406"/>
    <n v="4210117438941"/>
    <d v="1983-05-21T00:00:00"/>
    <x v="6"/>
    <x v="20"/>
    <s v="Karimabad "/>
    <x v="0"/>
    <s v="Married"/>
    <x v="2"/>
    <x v="8"/>
    <s v="Support My Family members for Upskilling"/>
    <x v="4"/>
    <x v="0"/>
  </r>
  <r>
    <n v="1"/>
    <n v="2"/>
    <x v="3"/>
    <n v="1"/>
    <s v="shehnaz4ghulam@gmail.comGoogle AI Essentials"/>
    <n v="1940"/>
    <s v="SHAHNAZ ANDLEEB"/>
    <s v="shehnaz4ghulam@gmail.com"/>
    <n v="7150128927910"/>
    <x v="3"/>
    <s v="ai-essentials-google"/>
    <s v="Google"/>
    <s v="2025-07-16T18:41:45.947Z"/>
    <s v="2025-09-13T12:59:29.949Z"/>
    <n v="5"/>
    <n v="5"/>
    <x v="1"/>
    <s v="No"/>
    <s v="akepb-southern-female-ezajg"/>
    <s v="AKEPB - Southern (Female)"/>
    <s v="Google Career Certificates Scholarship Program "/>
    <s v="uN1jO"/>
    <m/>
    <m/>
    <x v="0"/>
    <x v="29"/>
    <x v="9"/>
    <s v="+923322826064"/>
    <n v="7150128927910"/>
    <d v="1980-06-24T00:00:00"/>
    <x v="6"/>
    <x v="26"/>
    <s v="Evershine "/>
    <x v="1"/>
    <s v="Married"/>
    <x v="5"/>
    <x v="5"/>
    <s v="Support My Family members for Upskilling"/>
    <x v="4"/>
    <x v="0"/>
  </r>
  <r>
    <n v="1"/>
    <n v="1"/>
    <x v="2"/>
    <n v="1"/>
    <s v="anjiyaalnoor.04@gmail.comGoogle Prompting Essentials"/>
    <n v="1941"/>
    <s v="Anjiya Alnoor"/>
    <s v="anjiyaalnoor.04@gmail.com"/>
    <n v="4210162447106"/>
    <x v="10"/>
    <s v="prompting-essentials-google"/>
    <s v="Google"/>
    <s v="2025-07-11T08:11:33.216Z"/>
    <s v="2025-07-15T23:06:37.005Z"/>
    <n v="4"/>
    <n v="4"/>
    <x v="1"/>
    <s v="No"/>
    <s v="akepb-southern-female-ezajg"/>
    <s v="AKEPB - Southern (Female)"/>
    <s v="Google Career Certificates Scholarship Program "/>
    <m/>
    <m/>
    <m/>
    <x v="0"/>
    <x v="29"/>
    <x v="9"/>
    <s v="+923349994427"/>
    <n v="4210162447106"/>
    <d v="2004-06-09T00:00:00"/>
    <x v="6"/>
    <x v="26"/>
    <s v="Noorabad Jamat Khana"/>
    <x v="1"/>
    <s v="Single"/>
    <x v="1"/>
    <x v="6"/>
    <s v="Internship placements"/>
    <x v="1"/>
    <x v="2"/>
  </r>
  <r>
    <n v="1"/>
    <n v="1"/>
    <x v="2"/>
    <n v="1"/>
    <s v="sadiamajidkhanbercha@gmail.comGoogle Project Management"/>
    <n v="1942"/>
    <s v="Sadia Parveen"/>
    <s v="sadiamajidkhanbercha@gmail.com"/>
    <n v="4210182108750"/>
    <x v="0"/>
    <s v="google-project-management"/>
    <s v="Google"/>
    <s v="2025-07-10T12:38:43.677Z"/>
    <s v="2025-09-04T00:01:38.919Z"/>
    <n v="7"/>
    <n v="7"/>
    <x v="1"/>
    <s v="No"/>
    <s v="akepb-southern-female-ezajg"/>
    <s v="AKEPB - Southern (Female)"/>
    <s v="Google Career Certificates Scholarship Program "/>
    <s v="2GhWZ"/>
    <m/>
    <m/>
    <x v="0"/>
    <x v="29"/>
    <x v="9"/>
    <s v="+923142201904"/>
    <n v="4210182108750"/>
    <d v="1997-09-14T00:00:00"/>
    <x v="6"/>
    <x v="26"/>
    <s v="Ali Jiwani Jamatkhana "/>
    <x v="1"/>
    <s v="Single"/>
    <x v="1"/>
    <x v="1"/>
    <s v="Job referrals or placement support"/>
    <x v="0"/>
    <x v="2"/>
  </r>
  <r>
    <n v="1"/>
    <n v="3"/>
    <x v="6"/>
    <n v="1"/>
    <s v="aiglemontech@gmail.comGoogle Digital Marketing &amp; E-commerce"/>
    <n v="1943"/>
    <s v="Rahim Pirani"/>
    <s v="aiglemontech@gmail.com"/>
    <n v="4210116600097"/>
    <x v="7"/>
    <s v="google-digital-marketing-ecommerce"/>
    <s v="Google"/>
    <s v="2025-07-28T11:17:40.371Z"/>
    <s v="2025-09-17T10:25:18.148Z"/>
    <n v="8"/>
    <n v="8"/>
    <x v="1"/>
    <s v="No"/>
    <s v="akepb-southern-male-n6n2y"/>
    <s v="AKEPB - Southern (Male)"/>
    <m/>
    <s v="82eIk"/>
    <m/>
    <m/>
    <x v="0"/>
    <x v="29"/>
    <x v="9"/>
    <s v="+923453120108"/>
    <n v="4210116600097"/>
    <d v="1991-01-23T00:00:00"/>
    <x v="6"/>
    <x v="20"/>
    <s v="Nazimabad"/>
    <x v="0"/>
    <s v="Married"/>
    <x v="2"/>
    <x v="6"/>
    <s v="Upskilling the jamat and institutions."/>
    <x v="0"/>
    <x v="2"/>
  </r>
  <r>
    <n v="0"/>
    <n v="2"/>
    <x v="1"/>
    <n v="0"/>
    <s v="zehrafarmanali@gmail.comGoogle AI Essentials"/>
    <n v="1944"/>
    <s v="Zehra"/>
    <s v="zehrafarmanali@gmail.com"/>
    <n v="4220187403982"/>
    <x v="3"/>
    <s v="ai-essentials-google"/>
    <s v="Google"/>
    <s v="2025-07-24T16:57:48.381Z"/>
    <s v="2025-08-11T16:46:25.570Z"/>
    <n v="5"/>
    <n v="5"/>
    <x v="1"/>
    <s v="No"/>
    <s v="akepb-southern-female-ezajg"/>
    <s v="AKEPB - Southern (Female)"/>
    <s v="Google Career Certificates Scholarship Program "/>
    <s v="oDbBs"/>
    <m/>
    <m/>
    <x v="0"/>
    <x v="29"/>
    <x v="9"/>
    <s v="+923332058832"/>
    <n v="4220187403982"/>
    <d v="1985-11-13T00:00:00"/>
    <x v="6"/>
    <x v="23"/>
    <s v="Darkhana"/>
    <x v="1"/>
    <s v="Married"/>
    <x v="2"/>
    <x v="0"/>
    <s v="Support My Family members for Upskilling"/>
    <x v="4"/>
    <x v="0"/>
  </r>
  <r>
    <n v="1"/>
    <n v="8"/>
    <x v="9"/>
    <n v="1"/>
    <s v="hinamumtaz2021@gmail.comGoogle Digital Marketing &amp; E-commerce"/>
    <n v="1945"/>
    <s v="Hinaa Mumtaz Ali"/>
    <s v="hinamumtaz2021@gmail.com"/>
    <n v="4220115688178"/>
    <x v="7"/>
    <s v="google-digital-marketing-ecommerce"/>
    <s v="Google"/>
    <s v="2025-10-19T06:50:26.488Z"/>
    <s v="2025-10-30T17:19:45.315Z"/>
    <n v="8"/>
    <n v="8"/>
    <x v="1"/>
    <s v="No"/>
    <s v="akepb-southern-female-ezajg"/>
    <s v="AKEPB - Southern (Female)"/>
    <s v="Google Career Certificates Scholarship Program "/>
    <s v="RZJPw"/>
    <m/>
    <m/>
    <x v="0"/>
    <x v="29"/>
    <x v="9"/>
    <s v="+923102343381"/>
    <n v="4220115688178"/>
    <d v="2006-01-26T00:00:00"/>
    <x v="6"/>
    <x v="26"/>
    <s v="Ali Jiwani"/>
    <x v="1"/>
    <s v="Single"/>
    <x v="2"/>
    <x v="1"/>
    <s v="Advanced technical or soft skills training"/>
    <x v="1"/>
    <x v="2"/>
  </r>
  <r>
    <n v="0"/>
    <n v="5"/>
    <x v="1"/>
    <n v="0"/>
    <s v="eshalrahim50@gmail.comGoogle Digital Marketing &amp; E-commerce"/>
    <n v="1946"/>
    <s v="Eshal Rahim"/>
    <s v="eshalrahim50@gmail.com"/>
    <n v="4210172251528"/>
    <x v="7"/>
    <s v="google-digital-marketing-ecommerce"/>
    <s v="Google"/>
    <s v="2025-07-21T10:57:58.364Z"/>
    <s v="2025-08-08T19:17:40.606Z"/>
    <n v="8"/>
    <n v="8"/>
    <x v="1"/>
    <s v="No"/>
    <s v="akepb-southern-female-ezajg"/>
    <s v="AKEPB - Southern (Female)"/>
    <m/>
    <m/>
    <m/>
    <m/>
    <x v="0"/>
    <x v="29"/>
    <x v="9"/>
    <s v="+923462667657"/>
    <n v="4210172251528"/>
    <d v="2006-04-14T00:00:00"/>
    <x v="6"/>
    <x v="20"/>
    <s v="Al-Noor "/>
    <x v="1"/>
    <s v="Single"/>
    <x v="1"/>
    <x v="2"/>
    <s v="Entrepreneurship support and mentoring"/>
    <x v="1"/>
    <x v="2"/>
  </r>
  <r>
    <n v="1"/>
    <n v="1"/>
    <x v="4"/>
    <n v="1"/>
    <s v="harisnayani1@gmail.comGoogle Prompting Essentials"/>
    <n v="1947"/>
    <s v="Haris ali"/>
    <s v="harisnayani1@gmail.com"/>
    <n v="4220141404975"/>
    <x v="10"/>
    <s v="prompting-essentials-google"/>
    <s v="Google"/>
    <s v="2025-07-10T21:49:17.118Z"/>
    <s v="2025-08-09T02:27:11.606Z"/>
    <n v="4"/>
    <n v="4"/>
    <x v="1"/>
    <s v="No"/>
    <s v="akepb-southern-male-n6n2y"/>
    <s v="AKEPB - Southern (Male)"/>
    <s v="Google Career Certificates Scholarship Program "/>
    <s v="IUBqF"/>
    <m/>
    <m/>
    <x v="0"/>
    <x v="29"/>
    <x v="9"/>
    <s v="+923303904418"/>
    <n v="4220141404975"/>
    <d v="2006-07-17T00:00:00"/>
    <x v="6"/>
    <x v="26"/>
    <s v="Evershine "/>
    <x v="0"/>
    <s v="Single"/>
    <x v="1"/>
    <x v="0"/>
    <s v="Job referrals or placement support"/>
    <x v="1"/>
    <x v="2"/>
  </r>
  <r>
    <n v="1"/>
    <n v="10"/>
    <x v="5"/>
    <n v="1"/>
    <s v="alishahgulzar@live.comGoogle Data Analytics"/>
    <n v="1948"/>
    <s v="Alishah Gulzar"/>
    <s v="alishahgulzar@live.com"/>
    <n v="4210135940087"/>
    <x v="1"/>
    <s v="google-data-analytics"/>
    <s v="Google"/>
    <s v="2025-07-17T17:28:47.387Z"/>
    <s v="2025-09-15T22:47:03.437Z"/>
    <n v="9"/>
    <n v="9"/>
    <x v="1"/>
    <s v="No"/>
    <s v="akepb-southern-male-n6n2y"/>
    <s v="AKEPB - Southern (Male)"/>
    <s v="Google Career Certificates Scholarship Program "/>
    <s v="82eIk"/>
    <m/>
    <m/>
    <x v="0"/>
    <x v="29"/>
    <x v="9"/>
    <s v="+923362294229"/>
    <n v="4210135940087"/>
    <d v="1995-04-23T00:00:00"/>
    <x v="6"/>
    <x v="26"/>
    <s v="Noorabad"/>
    <x v="0"/>
    <s v="Single"/>
    <x v="6"/>
    <x v="8"/>
    <s v="Entrepreneurship support and mentoring"/>
    <x v="0"/>
    <x v="0"/>
  </r>
  <r>
    <n v="1"/>
    <n v="2"/>
    <x v="6"/>
    <n v="1"/>
    <s v="yaarish2007@gmail.comGoogle AI Essentials"/>
    <n v="1949"/>
    <s v="Yaarish Hussain Ali"/>
    <s v="yaarish2007@gmail.com"/>
    <n v="4220131440915"/>
    <x v="3"/>
    <s v="ai-essentials-google"/>
    <s v="Google"/>
    <s v="2025-08-05T07:47:00.428Z"/>
    <s v="2025-08-06T11:43:51.126Z"/>
    <n v="5"/>
    <n v="5"/>
    <x v="1"/>
    <s v="No"/>
    <s v="akepb-southern-male-n6n2y"/>
    <s v="AKEPB - Southern (Male)"/>
    <s v="Google Career Certificates Scholarship Program "/>
    <m/>
    <m/>
    <m/>
    <x v="0"/>
    <x v="29"/>
    <x v="9"/>
    <s v="+923222549437"/>
    <n v="4220131440915"/>
    <d v="2007-11-22T00:00:00"/>
    <x v="6"/>
    <x v="26"/>
    <s v="Noorabad"/>
    <x v="0"/>
    <s v="Single"/>
    <x v="1"/>
    <x v="8"/>
    <s v="Advanced technical or soft skills training"/>
    <x v="1"/>
    <x v="2"/>
  </r>
  <r>
    <n v="1"/>
    <n v="1"/>
    <x v="0"/>
    <n v="1"/>
    <s v="mhirwani@sspa.gos.pkGoogle AI Essentials"/>
    <n v="1950"/>
    <s v="Mumtaz Hirwani"/>
    <s v="mhirwani@sspa.gos.pk"/>
    <n v="4220105074512"/>
    <x v="3"/>
    <s v="ai-essentials-google"/>
    <s v="Google"/>
    <s v="2025-08-12T07:18:54.465Z"/>
    <s v="2025-08-19T08:15:12.211Z"/>
    <n v="5"/>
    <n v="5"/>
    <x v="1"/>
    <s v="No"/>
    <s v="akepb-southern-female-ezajg"/>
    <s v="AKEPB - Southern (Female)"/>
    <s v="Google Career Certificates Scholarship Program "/>
    <s v="CItQs"/>
    <m/>
    <m/>
    <x v="0"/>
    <x v="29"/>
    <x v="9"/>
    <s v="+923462570901"/>
    <n v="4220105074512"/>
    <d v="1963-03-30T00:00:00"/>
    <x v="6"/>
    <x v="23"/>
    <s v="Prince Aly Khan colony "/>
    <x v="1"/>
    <s v="Married"/>
    <x v="2"/>
    <x v="6"/>
    <s v="Advanced technical or soft skills training"/>
    <x v="3"/>
    <x v="0"/>
  </r>
  <r>
    <n v="1"/>
    <n v="2"/>
    <x v="3"/>
    <n v="1"/>
    <s v="aneelarahman567@gmail.comGoogle AI Essentials"/>
    <n v="1951"/>
    <s v="Anila rahman"/>
    <s v="aneelarahman567@gmail.com"/>
    <n v="7170205733850"/>
    <x v="3"/>
    <s v="ai-essentials-google"/>
    <s v="Google"/>
    <s v="2025-07-22T07:27:45.320Z"/>
    <s v="2025-10-31T14:58:13.753Z"/>
    <n v="5"/>
    <n v="5"/>
    <x v="1"/>
    <s v="No"/>
    <s v="akepb-southern-female-ezajg"/>
    <s v="AKEPB - Southern (Female)"/>
    <s v="Google Career Certificates Scholarship Program "/>
    <s v="82eIk"/>
    <m/>
    <m/>
    <x v="0"/>
    <x v="29"/>
    <x v="9"/>
    <s v="+923419002994"/>
    <n v="7170205733850"/>
    <d v="1998-11-30T00:00:00"/>
    <x v="6"/>
    <x v="26"/>
    <s v="Noorabad "/>
    <x v="1"/>
    <s v="Single"/>
    <x v="2"/>
    <x v="0"/>
    <s v="Entrepreneurship support and mentoring"/>
    <x v="0"/>
    <x v="1"/>
  </r>
  <r>
    <n v="1"/>
    <n v="5"/>
    <x v="7"/>
    <n v="1"/>
    <s v="gulnaila99@gmail.comGoogle Digital Marketing &amp; E-commerce"/>
    <n v="1952"/>
    <s v="Gul Naila"/>
    <s v="gulnaila99@gmail.com"/>
    <n v="7150178528298"/>
    <x v="7"/>
    <s v="google-digital-marketing-ecommerce"/>
    <s v="Google"/>
    <s v="2025-09-18T12:48:25.982Z"/>
    <s v="2025-10-26T17:07:38.601Z"/>
    <n v="8"/>
    <n v="8"/>
    <x v="1"/>
    <s v="No"/>
    <s v="akepb-southern-female-ezajg"/>
    <s v="AKEPB - Southern (Female)"/>
    <m/>
    <s v="82eIk"/>
    <m/>
    <m/>
    <x v="0"/>
    <x v="29"/>
    <x v="9"/>
    <s v="+923103051346"/>
    <n v="7150178528298"/>
    <d v="2001-10-09T00:00:00"/>
    <x v="6"/>
    <x v="26"/>
    <s v="Ali Jiwanae"/>
    <x v="1"/>
    <s v="Single"/>
    <x v="5"/>
    <x v="2"/>
    <s v="Job referrals or placement support"/>
    <x v="1"/>
    <x v="1"/>
  </r>
  <r>
    <n v="1"/>
    <n v="1"/>
    <x v="3"/>
    <n v="1"/>
    <s v="roniii.2503@gmail.comGoogle Data Analytics"/>
    <n v="1953"/>
    <s v="Ronaq bahadur ali"/>
    <s v="roniii.2503@gmail.com"/>
    <n v="4210133781712"/>
    <x v="1"/>
    <s v="google-data-analytics"/>
    <s v="Google"/>
    <s v="2025-07-11T06:10:43.231Z"/>
    <s v="2025-10-31T12:58:49.086Z"/>
    <n v="9"/>
    <n v="9"/>
    <x v="1"/>
    <s v="No"/>
    <s v="akepb-southern-female-ezajg"/>
    <s v="AKEPB - Southern (Female)"/>
    <s v="Google Career Certificates Scholarship Program "/>
    <s v="SSJYx"/>
    <m/>
    <m/>
    <x v="0"/>
    <x v="29"/>
    <x v="9"/>
    <s v="+923363603436"/>
    <n v="4210133781712"/>
    <d v="2005-03-12T00:00:00"/>
    <x v="6"/>
    <x v="23"/>
    <s v="Darkhana"/>
    <x v="1"/>
    <s v="Single"/>
    <x v="1"/>
    <x v="2"/>
    <s v="Advanced technical or soft skills training"/>
    <x v="1"/>
    <x v="2"/>
  </r>
  <r>
    <n v="1"/>
    <n v="1"/>
    <x v="2"/>
    <n v="1"/>
    <s v="nylacaxem99@gmail.comGoogle AI Essentials"/>
    <n v="1954"/>
    <s v="Naila Parveen"/>
    <s v="nylacaxem99@gmail.com"/>
    <n v="7170205689606"/>
    <x v="3"/>
    <s v="ai-essentials-google"/>
    <s v="Google"/>
    <s v="2025-07-11T08:56:47.300Z"/>
    <s v="2025-08-05T19:49:18.843Z"/>
    <n v="5"/>
    <n v="5"/>
    <x v="1"/>
    <s v="No"/>
    <s v="akepb-southern-female-ezajg"/>
    <s v="AKEPB - Southern (Female)"/>
    <s v="Google Career Certificates Scholarship Program "/>
    <s v="82eIk"/>
    <m/>
    <m/>
    <x v="0"/>
    <x v="29"/>
    <x v="9"/>
    <s v="+923150205850"/>
    <n v="7170205689606"/>
    <d v="1993-08-03T00:00:00"/>
    <x v="6"/>
    <x v="26"/>
    <s v="Gulshan e Noor "/>
    <x v="1"/>
    <s v="Single"/>
    <x v="2"/>
    <x v="1"/>
    <s v="Advanced technical or soft skills training"/>
    <x v="0"/>
    <x v="1"/>
  </r>
  <r>
    <n v="1"/>
    <n v="2"/>
    <x v="2"/>
    <n v="1"/>
    <s v="karimalisamnani786@gmail.comGoogle AI Essentials"/>
    <n v="1955"/>
    <s v="Karim Ali Samnani"/>
    <s v="karimalisamnani786@gmail.com"/>
    <n v="4210117720973"/>
    <x v="3"/>
    <s v="ai-essentials-google"/>
    <s v="Google"/>
    <s v="2025-07-13T15:56:02.213Z"/>
    <s v="2025-07-29T11:37:25.631Z"/>
    <n v="5"/>
    <n v="5"/>
    <x v="1"/>
    <s v="No"/>
    <s v="akepb-southern-male-n6n2y"/>
    <s v="AKEPB - Southern (Male)"/>
    <m/>
    <m/>
    <m/>
    <m/>
    <x v="0"/>
    <x v="29"/>
    <x v="9"/>
    <s v="+923363802556"/>
    <n v="4210117720973"/>
    <d v="1978-01-24T00:00:00"/>
    <x v="6"/>
    <x v="20"/>
    <s v="ALYABAD"/>
    <x v="0"/>
    <s v="Married"/>
    <x v="2"/>
    <x v="0"/>
    <s v="Support My Family members for Upskilling"/>
    <x v="4"/>
    <x v="1"/>
  </r>
  <r>
    <n v="1"/>
    <n v="2"/>
    <x v="3"/>
    <n v="1"/>
    <s v="naveedkarimgmt@gmail.comGoogle AI Essentials"/>
    <n v="1956"/>
    <s v="Naveed karim"/>
    <s v="naveedkarimgmt@gmail.com"/>
    <n v="7150504161137"/>
    <x v="3"/>
    <s v="ai-essentials-google"/>
    <s v="Google"/>
    <s v="2025-07-16T07:55:13.333Z"/>
    <s v="2025-08-09T12:48:28.894Z"/>
    <n v="5"/>
    <n v="5"/>
    <x v="1"/>
    <s v="No"/>
    <s v="akepb-southern-male-n6n2y"/>
    <s v="AKEPB - Southern (Male)"/>
    <s v="Google Career Certificates Scholarship Program "/>
    <s v="2GhWZ"/>
    <m/>
    <m/>
    <x v="0"/>
    <x v="29"/>
    <x v="9"/>
    <s v="+923425207905"/>
    <n v="7150504161137"/>
    <d v="1991-02-03T00:00:00"/>
    <x v="6"/>
    <x v="26"/>
    <s v="Noor Abad"/>
    <x v="0"/>
    <s v="Single"/>
    <x v="2"/>
    <x v="5"/>
    <s v="Advanced technical or soft skills training"/>
    <x v="0"/>
    <x v="1"/>
  </r>
  <r>
    <n v="1"/>
    <n v="5"/>
    <x v="7"/>
    <n v="1"/>
    <s v="eshalrahim50@gmail.comGoogle Prompting Essentials"/>
    <n v="1957"/>
    <s v="Eshal Rahim"/>
    <s v="eshalrahim50@gmail.com"/>
    <n v="4210172251528"/>
    <x v="10"/>
    <s v="prompting-essentials-google"/>
    <s v="Google"/>
    <s v="2025-08-11T17:16:04.113Z"/>
    <s v="2025-08-12T16:12:02.857Z"/>
    <n v="4"/>
    <n v="4"/>
    <x v="1"/>
    <s v="No"/>
    <s v="akepb-southern-female-ezajg"/>
    <s v="AKEPB - Southern (Female)"/>
    <s v="Google Career Certificates Scholarship Program "/>
    <m/>
    <m/>
    <m/>
    <x v="0"/>
    <x v="29"/>
    <x v="9"/>
    <s v="+923462667657"/>
    <n v="4210172251528"/>
    <d v="2006-04-14T00:00:00"/>
    <x v="6"/>
    <x v="20"/>
    <s v="Al-Noor "/>
    <x v="1"/>
    <s v="Single"/>
    <x v="1"/>
    <x v="2"/>
    <s v="Entrepreneurship support and mentoring"/>
    <x v="1"/>
    <x v="2"/>
  </r>
  <r>
    <n v="0"/>
    <n v="3"/>
    <x v="1"/>
    <n v="0"/>
    <s v="saleemroomi0@gmail.comGoogle UX Design"/>
    <n v="1958"/>
    <s v="Saleem Roomi"/>
    <s v="saleemroomi0@gmail.com"/>
    <n v="4220142748533"/>
    <x v="9"/>
    <s v="google-ux-design"/>
    <s v="Google"/>
    <s v="2025-07-14T17:59:58.065Z"/>
    <s v="2025-08-25T15:13:13.912Z"/>
    <n v="7"/>
    <n v="7"/>
    <x v="1"/>
    <s v="No"/>
    <s v="akepb-southern-male-n6n2y"/>
    <s v="AKEPB - Southern (Male)"/>
    <s v="Google Career Certificates Scholarship Program "/>
    <m/>
    <m/>
    <m/>
    <x v="0"/>
    <x v="29"/>
    <x v="9"/>
    <s v="+923432662206"/>
    <n v="4220142748533"/>
    <d v="1982-09-15T00:00:00"/>
    <x v="6"/>
    <x v="26"/>
    <s v="Ali Jiwani"/>
    <x v="0"/>
    <s v="Married"/>
    <x v="2"/>
    <x v="2"/>
    <s v="Entrepreneurship support and mentoring"/>
    <x v="4"/>
    <x v="0"/>
  </r>
  <r>
    <n v="1"/>
    <n v="1"/>
    <x v="2"/>
    <n v="1"/>
    <s v="jessani.anum@gmail.comGoogle AI Essentials"/>
    <n v="1959"/>
    <s v="Anum sajwani"/>
    <s v="jessani.anum@gmail.com"/>
    <n v="4200004969840"/>
    <x v="3"/>
    <s v="ai-essentials-google"/>
    <s v="Google"/>
    <s v="2025-07-13T16:46:46.446Z"/>
    <s v="2025-08-26T17:05:43.491Z"/>
    <n v="5"/>
    <n v="5"/>
    <x v="1"/>
    <s v="No"/>
    <s v="akepb-southern-female-ezajg"/>
    <s v="AKEPB - Southern (Female)"/>
    <s v="Google Career Certificates Scholarship Program "/>
    <s v="SSJYx"/>
    <m/>
    <m/>
    <x v="0"/>
    <x v="29"/>
    <x v="9"/>
    <s v="+923343071526"/>
    <n v="4200004969840"/>
    <d v="1990-08-21T00:00:00"/>
    <x v="6"/>
    <x v="23"/>
    <s v="PASK jamat khana"/>
    <x v="1"/>
    <s v="Married"/>
    <x v="2"/>
    <x v="8"/>
    <s v="Job referrals or placement support"/>
    <x v="0"/>
    <x v="0"/>
  </r>
  <r>
    <n v="1"/>
    <n v="2"/>
    <x v="3"/>
    <n v="1"/>
    <s v="syedajahan2020@gmail.comGoogle AI Essentials"/>
    <n v="1960"/>
    <s v="Laghal Jahan"/>
    <s v="syedajahan2020@gmail.com"/>
    <n v="1520158552032"/>
    <x v="3"/>
    <s v="ai-essentials-google"/>
    <s v="Google"/>
    <s v="2025-08-11T12:58:17.975Z"/>
    <s v="2025-08-25T12:13:51.865Z"/>
    <n v="5"/>
    <n v="5"/>
    <x v="1"/>
    <s v="No"/>
    <s v="akepb-southern-female-ezajg"/>
    <s v="AKEPB - Southern (Female)"/>
    <m/>
    <s v="82eIk"/>
    <m/>
    <m/>
    <x v="0"/>
    <x v="29"/>
    <x v="9"/>
    <s v="+923452123688"/>
    <n v="1520158552032"/>
    <d v="1980-11-09T00:00:00"/>
    <x v="6"/>
    <x v="23"/>
    <s v="platinum"/>
    <x v="1"/>
    <s v="Married"/>
    <x v="5"/>
    <x v="0"/>
    <s v="Support My Family members for Upskilling"/>
    <x v="4"/>
    <x v="0"/>
  </r>
  <r>
    <n v="1"/>
    <n v="3"/>
    <x v="3"/>
    <n v="1"/>
    <s v="saleemroomi0@gmail.comGoogle AI Essentials"/>
    <n v="1961"/>
    <s v="Saleem Roomi"/>
    <s v="saleemroomi0@gmail.com"/>
    <n v="4220142748533"/>
    <x v="3"/>
    <s v="ai-essentials-google"/>
    <s v="Google"/>
    <s v="2025-07-10T15:43:56.027Z"/>
    <s v="2025-07-14T17:34:36.642Z"/>
    <n v="5"/>
    <n v="5"/>
    <x v="1"/>
    <s v="No"/>
    <s v="akepb-southern-male-n6n2y"/>
    <s v="AKEPB - Southern (Male)"/>
    <s v="Google Career Certificates Scholarship Program "/>
    <s v="RhYZc"/>
    <m/>
    <m/>
    <x v="0"/>
    <x v="29"/>
    <x v="9"/>
    <s v="+923432662206"/>
    <n v="4220142748533"/>
    <d v="1982-09-15T00:00:00"/>
    <x v="6"/>
    <x v="26"/>
    <s v="Ali Jiwani"/>
    <x v="0"/>
    <s v="Married"/>
    <x v="2"/>
    <x v="2"/>
    <s v="Entrepreneurship support and mentoring"/>
    <x v="4"/>
    <x v="0"/>
  </r>
  <r>
    <n v="1"/>
    <n v="3"/>
    <x v="3"/>
    <n v="1"/>
    <s v="sahadkhowaja@gmail.comGoogle Advanced Data Analytics"/>
    <n v="1962"/>
    <s v="Sahad Karim"/>
    <s v="sahadkhowaja@gmail.com"/>
    <n v="4110529618641"/>
    <x v="5"/>
    <s v="google-advanced-data-analytics"/>
    <s v="Google"/>
    <s v="2025-07-11T03:10:55.087Z"/>
    <s v="2025-07-17T12:58:12.314Z"/>
    <n v="8"/>
    <n v="8"/>
    <x v="1"/>
    <s v="No"/>
    <s v="akepb-southern-male-n6n2y"/>
    <s v="AKEPB - Southern (Male)"/>
    <s v="Google Career Certificates Scholarship Program "/>
    <s v="CItQs"/>
    <m/>
    <m/>
    <x v="0"/>
    <x v="29"/>
    <x v="9"/>
    <s v="+923353601395"/>
    <n v="4110529618641"/>
    <d v="1999-09-03T00:00:00"/>
    <x v="6"/>
    <x v="30"/>
    <s v="Talhar"/>
    <x v="0"/>
    <s v="Single"/>
    <x v="5"/>
    <x v="8"/>
    <s v="Internship placements"/>
    <x v="1"/>
    <x v="1"/>
  </r>
  <r>
    <n v="1"/>
    <n v="2"/>
    <x v="3"/>
    <n v="1"/>
    <s v="allypk2000@gmail.comGoogle AI Essentials"/>
    <n v="1963"/>
    <s v="Ally Hassan Ali"/>
    <s v="allypk2000@gmail.com"/>
    <n v="4230108219641"/>
    <x v="3"/>
    <s v="ai-essentials-google"/>
    <s v="Google"/>
    <s v="2025-07-14T04:14:04.172Z"/>
    <s v="2025-07-21T05:47:20.516Z"/>
    <n v="5"/>
    <n v="5"/>
    <x v="1"/>
    <s v="No"/>
    <s v="akepb-southern-male-n6n2y"/>
    <s v="AKEPB - Southern (Male)"/>
    <s v="Google Career Certificates Scholarship Program "/>
    <s v="82eIk"/>
    <m/>
    <m/>
    <x v="0"/>
    <x v="29"/>
    <x v="9"/>
    <s v="+923452177633"/>
    <n v="4230108219641"/>
    <d v="1979-03-03T00:00:00"/>
    <x v="6"/>
    <x v="21"/>
    <s v="Clifton "/>
    <x v="0"/>
    <s v="Married"/>
    <x v="2"/>
    <x v="8"/>
    <s v="Advanced technical or soft skills training"/>
    <x v="3"/>
    <x v="0"/>
  </r>
  <r>
    <n v="1"/>
    <n v="1"/>
    <x v="2"/>
    <n v="1"/>
    <s v="asarwan656@gmail.comGoogle Cybersecurity"/>
    <n v="1964"/>
    <s v="Sarwan Ahmed"/>
    <s v="asarwan656@gmail.com"/>
    <n v="4140117873045"/>
    <x v="2"/>
    <s v="google-cybersecurity"/>
    <s v="Google"/>
    <s v="2025-07-11T10:28:18.547Z"/>
    <s v="2025-08-09T18:43:06.946Z"/>
    <n v="8"/>
    <n v="8"/>
    <x v="1"/>
    <s v="No"/>
    <s v="akepb-southern-male-n6n2y"/>
    <s v="AKEPB - Southern (Male)"/>
    <m/>
    <m/>
    <m/>
    <m/>
    <x v="0"/>
    <x v="29"/>
    <x v="9"/>
    <s v="+923123756314"/>
    <n v="4140117873045"/>
    <d v="2000-07-18T00:00:00"/>
    <x v="6"/>
    <x v="31"/>
    <s v="Platinum "/>
    <x v="0"/>
    <s v="Single"/>
    <x v="2"/>
    <x v="1"/>
    <s v="Advanced technical or soft skills training"/>
    <x v="1"/>
    <x v="1"/>
  </r>
  <r>
    <n v="1"/>
    <n v="1"/>
    <x v="0"/>
    <n v="1"/>
    <s v="moosanifizzafarid@gmail.comGoogle Digital Marketing &amp; E-commerce"/>
    <n v="1965"/>
    <s v="Fizza Khowaja"/>
    <s v="moosanifizzafarid@gmail.com"/>
    <n v="4410150905574"/>
    <x v="7"/>
    <s v="google-digital-marketing-ecommerce"/>
    <s v="Google"/>
    <s v="2025-07-10T10:53:28.965Z"/>
    <s v="2025-11-01T09:28:26.124Z"/>
    <n v="8"/>
    <n v="8"/>
    <x v="1"/>
    <s v="No"/>
    <s v="akepb-southern-female-ezajg"/>
    <s v="AKEPB - Southern (Female)"/>
    <s v="Google Career Certificates Scholarship Program "/>
    <m/>
    <m/>
    <m/>
    <x v="0"/>
    <x v="29"/>
    <x v="9"/>
    <s v="+923322640859"/>
    <n v="4410150905574"/>
    <d v="2003-10-21T00:00:00"/>
    <x v="6"/>
    <x v="32"/>
    <s v="Aminabad "/>
    <x v="1"/>
    <s v="Single"/>
    <x v="1"/>
    <x v="5"/>
    <s v="Internship placements"/>
    <x v="1"/>
    <x v="6"/>
  </r>
  <r>
    <n v="1"/>
    <n v="2"/>
    <x v="6"/>
    <n v="1"/>
    <s v="zehrafarmanali@gmail.comGoogle Prompting Essentials"/>
    <n v="1966"/>
    <s v="Zehra"/>
    <s v="zehrafarmanali@gmail.com"/>
    <n v="4220187403982"/>
    <x v="10"/>
    <s v="prompting-essentials-google"/>
    <s v="Google"/>
    <s v="2025-07-13T05:19:22.710Z"/>
    <s v="2025-07-23T15:45:01.533Z"/>
    <n v="4"/>
    <n v="4"/>
    <x v="1"/>
    <s v="No"/>
    <s v="akepb-southern-female-ezajg"/>
    <s v="AKEPB - Southern (Female)"/>
    <s v="Google Career Certificates Scholarship Program "/>
    <m/>
    <m/>
    <m/>
    <x v="0"/>
    <x v="29"/>
    <x v="9"/>
    <s v="+923332058832"/>
    <n v="4220187403982"/>
    <d v="1985-11-13T00:00:00"/>
    <x v="6"/>
    <x v="23"/>
    <s v="Darkhana"/>
    <x v="1"/>
    <s v="Married"/>
    <x v="2"/>
    <x v="0"/>
    <s v="Support My Family members for Upskilling"/>
    <x v="4"/>
    <x v="0"/>
  </r>
  <r>
    <n v="1"/>
    <n v="1"/>
    <x v="0"/>
    <n v="1"/>
    <s v="fazanajan25@gmail.comGoogle Digital Marketing &amp; E-commerce"/>
    <n v="1967"/>
    <s v="Farzana Shaheen"/>
    <s v="fazanajan25@gmail.com"/>
    <n v="7150292128876"/>
    <x v="7"/>
    <s v="google-digital-marketing-ecommerce"/>
    <s v="Google"/>
    <s v="2025-07-13T18:31:03.931Z"/>
    <s v="2025-10-08T15:49:48.993Z"/>
    <n v="8"/>
    <n v="8"/>
    <x v="1"/>
    <s v="No"/>
    <s v="akepb-southern-female-ezajg"/>
    <s v="AKEPB - Southern (Female)"/>
    <s v="Google Career Certificates Scholarship Program "/>
    <s v="RZJPw"/>
    <m/>
    <m/>
    <x v="0"/>
    <x v="29"/>
    <x v="9"/>
    <s v="+923426191783"/>
    <n v="7150292128876"/>
    <d v="1996-05-25T00:00:00"/>
    <x v="6"/>
    <x v="26"/>
    <s v="Inara garden "/>
    <x v="1"/>
    <s v="Married"/>
    <x v="2"/>
    <x v="2"/>
    <s v="Job referrals or placement support"/>
    <x v="0"/>
    <x v="0"/>
  </r>
  <r>
    <n v="1"/>
    <n v="2"/>
    <x v="3"/>
    <n v="1"/>
    <s v="altafazadali@hotmail.comGoogle Prompting Essentials"/>
    <n v="1968"/>
    <s v="Altaf Azad Ali"/>
    <s v="altafazadali@hotmail.com"/>
    <n v="4240119907763"/>
    <x v="10"/>
    <s v="prompting-essentials-google"/>
    <s v="Google"/>
    <s v="2025-07-11T08:44:07.823Z"/>
    <s v="2025-07-21T08:55:55.038Z"/>
    <n v="4"/>
    <n v="4"/>
    <x v="1"/>
    <s v="No"/>
    <s v="akepb-southern-male-n6n2y"/>
    <s v="AKEPB - Southern (Male)"/>
    <s v="Google Career Certificates Scholarship Program "/>
    <s v="u5kaF"/>
    <m/>
    <m/>
    <x v="0"/>
    <x v="29"/>
    <x v="9"/>
    <s v="+923028270972"/>
    <n v="4240119907763"/>
    <d v="1982-07-05T00:00:00"/>
    <x v="6"/>
    <x v="26"/>
    <s v="Gulshan-e-Noor"/>
    <x v="0"/>
    <s v="Married"/>
    <x v="2"/>
    <x v="8"/>
    <s v="Advanced technical or soft skills training"/>
    <x v="4"/>
    <x v="0"/>
  </r>
  <r>
    <n v="1"/>
    <n v="1"/>
    <x v="3"/>
    <n v="1"/>
    <s v="binishalam456@gmail.comGoogle Prompting Essentials"/>
    <n v="1969"/>
    <s v="Binish mehboob alam"/>
    <s v="binishalam456@gmail.com"/>
    <n v="4210174503210"/>
    <x v="10"/>
    <s v="prompting-essentials-google"/>
    <s v="Google"/>
    <s v="2025-07-11T08:23:21.298Z"/>
    <s v="2025-07-16T19:23:35.906Z"/>
    <n v="4"/>
    <n v="4"/>
    <x v="1"/>
    <s v="No"/>
    <s v="akepb-southern-female-abvoo"/>
    <s v="AKEPB - Southern (Female)"/>
    <s v="Google Career Certificates Scholarship Program "/>
    <s v="82eIk"/>
    <m/>
    <m/>
    <x v="0"/>
    <x v="29"/>
    <x v="9"/>
    <s v="+923322190660"/>
    <n v="4210174503210"/>
    <d v="1987-02-22T00:00:00"/>
    <x v="6"/>
    <x v="20"/>
    <s v="Karimabad "/>
    <x v="1"/>
    <s v="Single"/>
    <x v="5"/>
    <x v="1"/>
    <s v="Entrepreneurship support and mentoring"/>
    <x v="4"/>
    <x v="1"/>
  </r>
  <r>
    <n v="1"/>
    <n v="1"/>
    <x v="2"/>
    <n v="1"/>
    <s v="hassina.rozik@gmail.comGoogle AI Essentials"/>
    <n v="1970"/>
    <s v="Hassina Aman Rozik"/>
    <s v="hassina.rozik@gmail.com"/>
    <n v="7150209299264"/>
    <x v="3"/>
    <s v="ai-essentials-google"/>
    <s v="Google"/>
    <s v="2025-07-15T15:15:03.236Z"/>
    <s v="2025-08-14T12:11:22.568Z"/>
    <n v="5"/>
    <n v="5"/>
    <x v="1"/>
    <s v="No"/>
    <s v="akepb-southern-female-abvoo"/>
    <s v="AKEPB - Southern (Female)"/>
    <s v="Google Career Certificates Scholarship Program "/>
    <m/>
    <m/>
    <m/>
    <x v="0"/>
    <x v="29"/>
    <x v="9"/>
    <s v="+923495680644"/>
    <n v="7150209299264"/>
    <d v="1998-07-04T00:00:00"/>
    <x v="6"/>
    <x v="20"/>
    <s v="Karimabad Jamat Khana"/>
    <x v="1"/>
    <s v="Single"/>
    <x v="2"/>
    <x v="6"/>
    <s v="Advanced technical or soft skills training"/>
    <x v="0"/>
    <x v="1"/>
  </r>
  <r>
    <n v="0"/>
    <n v="4"/>
    <x v="1"/>
    <n v="0"/>
    <s v="coolvirgo99@gmail.comGoogle AI Essentials"/>
    <n v="1971"/>
    <s v="Laila Lakhani"/>
    <s v="coolvirgo99@gmail.com"/>
    <n v="4210115680712"/>
    <x v="3"/>
    <s v="ai-essentials-google"/>
    <s v="Google"/>
    <s v="2025-07-17T04:34:49.749Z"/>
    <s v="2025-09-21T01:26:56.314Z"/>
    <n v="5"/>
    <n v="5"/>
    <x v="1"/>
    <s v="No"/>
    <s v="akepb-southern-female-abvoo"/>
    <s v="AKEPB - Southern (Female)"/>
    <s v="Google Career Certificates Scholarship Program "/>
    <s v="sCvtf"/>
    <m/>
    <m/>
    <x v="0"/>
    <x v="29"/>
    <x v="9"/>
    <s v="+923323416623"/>
    <n v="4210115680712"/>
    <d v="1977-09-06T00:00:00"/>
    <x v="6"/>
    <x v="20"/>
    <s v="Karimabad "/>
    <x v="1"/>
    <s v="Single"/>
    <x v="2"/>
    <x v="6"/>
    <s v="Advanced technical or soft skills training"/>
    <x v="3"/>
    <x v="1"/>
  </r>
  <r>
    <n v="1"/>
    <n v="1"/>
    <x v="2"/>
    <n v="1"/>
    <s v="duresamin14@gmail.comGoogle Project Management"/>
    <n v="1972"/>
    <s v="Dur e Samin"/>
    <s v="duresamin14@gmail.com"/>
    <n v="7150102783298"/>
    <x v="0"/>
    <s v="google-project-management"/>
    <s v="Google"/>
    <s v="2025-07-24T06:53:21.601Z"/>
    <s v="2025-11-04T08:26:53.036Z"/>
    <n v="7"/>
    <n v="7"/>
    <x v="1"/>
    <s v="No"/>
    <s v="akepb-gilgit-i-female-10um4"/>
    <s v="AKEPB - Gilgit I (Female)"/>
    <s v="Google Career Certificates Scholarship Program "/>
    <m/>
    <m/>
    <m/>
    <x v="0"/>
    <x v="29"/>
    <x v="9"/>
    <s v="+923495065340"/>
    <n v="7150102783298"/>
    <d v="1997-04-04T00:00:00"/>
    <x v="0"/>
    <x v="0"/>
    <s v="Yaseen Colony Jk"/>
    <x v="1"/>
    <s v="Single"/>
    <x v="5"/>
    <x v="2"/>
    <s v="Job referrals or placement support"/>
    <x v="0"/>
    <x v="1"/>
  </r>
  <r>
    <n v="1"/>
    <n v="1"/>
    <x v="0"/>
    <n v="1"/>
    <s v="shaziabaig25524@gmail.comGoogle Digital Marketing &amp; E-commerce"/>
    <n v="1973"/>
    <s v="Shazia Bibi"/>
    <s v="shaziabaig25524@gmail.com"/>
    <n v="7140116570994"/>
    <x v="7"/>
    <s v="google-digital-marketing-ecommerce"/>
    <s v="Google"/>
    <s v="2025-07-10T12:41:32.253Z"/>
    <s v="2025-10-30T09:55:13.991Z"/>
    <n v="8"/>
    <n v="8"/>
    <x v="1"/>
    <s v="No"/>
    <s v="akepb-gupis-yasin-female-0ybr0"/>
    <s v="AKEPB - Gupis Yasin (Female)"/>
    <s v="Google Career Certificates Scholarship Program "/>
    <m/>
    <m/>
    <m/>
    <x v="0"/>
    <x v="29"/>
    <x v="9"/>
    <s v="+923555705278"/>
    <n v="7140116570994"/>
    <d v="2000-07-05T00:00:00"/>
    <x v="2"/>
    <x v="42"/>
    <s v="JK 4 Barkolti"/>
    <x v="1"/>
    <s v="Married"/>
    <x v="2"/>
    <x v="2"/>
    <s v="Advanced technical or soft skills training"/>
    <x v="1"/>
    <x v="1"/>
  </r>
  <r>
    <n v="1"/>
    <n v="1"/>
    <x v="0"/>
    <n v="1"/>
    <s v="raanu3997@gmail.comGoogle Business Intelligence"/>
    <n v="1974"/>
    <s v="Anora"/>
    <s v="raanu3997@gmail.com"/>
    <n v="7170205676284"/>
    <x v="4"/>
    <s v="google-business-intelligence"/>
    <s v="Google"/>
    <s v="2025-07-10T12:02:06.375Z"/>
    <s v="2025-07-20T16:57:13.236Z"/>
    <n v="4"/>
    <n v="4"/>
    <x v="1"/>
    <s v="No"/>
    <s v="akepb-hunza-female-7t9is"/>
    <s v="AKEPB - Hunza (Female)"/>
    <s v="Google Career Certificates Scholarship Program "/>
    <s v="uN1jO"/>
    <m/>
    <m/>
    <x v="0"/>
    <x v="29"/>
    <x v="9"/>
    <s v="+923418806348"/>
    <n v="7170205676284"/>
    <d v="2003-12-13T00:00:00"/>
    <x v="8"/>
    <x v="44"/>
    <s v="Center,Altit"/>
    <x v="1"/>
    <s v="Single"/>
    <x v="0"/>
    <x v="4"/>
    <s v="Advanced technical or soft skills training"/>
    <x v="1"/>
    <x v="2"/>
  </r>
  <r>
    <n v="1"/>
    <n v="1"/>
    <x v="2"/>
    <n v="1"/>
    <s v="jamilashah905@gmail.comGoogle Project Management"/>
    <n v="1975"/>
    <s v="Jamila bibi"/>
    <s v="jamilashah905@gmail.com"/>
    <n v="7140305690160"/>
    <x v="0"/>
    <s v="google-project-management"/>
    <s v="Google"/>
    <s v="2025-07-15T12:58:25.386Z"/>
    <s v="2025-10-01T03:30:58.783Z"/>
    <n v="7"/>
    <n v="7"/>
    <x v="1"/>
    <s v="No"/>
    <s v="akepb-gupis-yasin-female-0ybr0"/>
    <s v="AKEPB - Gupis Yasin (Female)"/>
    <m/>
    <s v="sCvtf"/>
    <m/>
    <m/>
    <x v="0"/>
    <x v="29"/>
    <x v="9"/>
    <s v="+923554143888"/>
    <n v="7140305690160"/>
    <d v="1991-03-03T00:00:00"/>
    <x v="0"/>
    <x v="42"/>
    <s v="Central jk hundur silgan yasin"/>
    <x v="1"/>
    <s v="Single"/>
    <x v="5"/>
    <x v="4"/>
    <s v="Job referrals or placement support"/>
    <x v="0"/>
    <x v="0"/>
  </r>
  <r>
    <n v="1"/>
    <n v="1"/>
    <x v="0"/>
    <n v="1"/>
    <s v="manaahilmoeez@gmail.comGoogle IT Support"/>
    <n v="1976"/>
    <s v="Manaahil Moeez"/>
    <s v="manaahilmoeez@gmail.com"/>
    <n v="4130822479100"/>
    <x v="6"/>
    <s v="google-it-support"/>
    <s v="Google"/>
    <s v="2025-07-10T10:46:44.440Z"/>
    <s v="2025-09-20T16:31:49.793Z"/>
    <n v="6"/>
    <n v="6"/>
    <x v="1"/>
    <s v="No"/>
    <s v="akepb-southern-female-abvoo"/>
    <s v="AKEPB - Southern (Female)"/>
    <s v="Google Career Certificates Scholarship Program "/>
    <s v="SSJYx"/>
    <m/>
    <m/>
    <x v="0"/>
    <x v="29"/>
    <x v="9"/>
    <s v="+923133051601"/>
    <n v="4130822479100"/>
    <d v="2006-11-20T00:00:00"/>
    <x v="6"/>
    <x v="30"/>
    <s v="Tando Muhammad Khan "/>
    <x v="1"/>
    <s v="Single"/>
    <x v="1"/>
    <x v="0"/>
    <s v="Internship placements"/>
    <x v="1"/>
    <x v="2"/>
  </r>
  <r>
    <n v="1"/>
    <n v="1"/>
    <x v="2"/>
    <n v="1"/>
    <s v="rizwannnali@gmail.comGoogle UX Design"/>
    <n v="1977"/>
    <s v="Rizwan Ali"/>
    <s v="rizwannnali@gmail.com"/>
    <n v="7150403972135"/>
    <x v="9"/>
    <s v="google-ux-design"/>
    <s v="Google"/>
    <s v="2025-07-28T19:12:40.954Z"/>
    <s v="2025-10-19T20:20:25.570Z"/>
    <n v="8"/>
    <n v="8"/>
    <x v="1"/>
    <s v="No"/>
    <s v="akepb-gilgit-i-male-mcigl"/>
    <s v="AKEPB - Gilgit I (Male)"/>
    <m/>
    <s v="CItQs"/>
    <m/>
    <m/>
    <x v="0"/>
    <x v="29"/>
    <x v="9"/>
    <s v="+923119618660"/>
    <n v="7150403972135"/>
    <d v="1998-05-28T00:00:00"/>
    <x v="0"/>
    <x v="0"/>
    <s v="Aminabad JK"/>
    <x v="0"/>
    <s v="Married"/>
    <x v="2"/>
    <x v="5"/>
    <s v="Entrepreneurship support and mentoring"/>
    <x v="0"/>
    <x v="1"/>
  </r>
  <r>
    <n v="0"/>
    <n v="2"/>
    <x v="1"/>
    <n v="0"/>
    <s v="tarazainasreen04@gmail.comGoogle Prompting Essentials"/>
    <n v="1978"/>
    <s v="Nasreen"/>
    <s v="tarazainasreen04@gmail.com"/>
    <n v="7170205754764"/>
    <x v="10"/>
    <s v="prompting-essentials-google"/>
    <s v="Google"/>
    <s v="2025-07-12T16:49:19.505Z"/>
    <s v="2025-07-26T18:04:43.857Z"/>
    <n v="4"/>
    <n v="4"/>
    <x v="1"/>
    <s v="No"/>
    <s v="akepb-southern-female-abvoo"/>
    <s v="AKEPB - Southern (Female)"/>
    <s v="Google Career Certificates Scholarship Program "/>
    <s v="sCvtf"/>
    <m/>
    <m/>
    <x v="0"/>
    <x v="29"/>
    <x v="9"/>
    <s v="+923448832656"/>
    <n v="7170205754764"/>
    <d v="2000-03-23T00:00:00"/>
    <x v="6"/>
    <x v="20"/>
    <s v="Karimabad "/>
    <x v="1"/>
    <s v="Single"/>
    <x v="0"/>
    <x v="5"/>
    <s v="Advanced technical or soft skills training"/>
    <x v="1"/>
    <x v="1"/>
  </r>
  <r>
    <n v="1"/>
    <n v="1"/>
    <x v="3"/>
    <n v="1"/>
    <s v="azadwali.khan@itrebp.orgGoogle AI Essentials"/>
    <n v="1979"/>
    <s v="Azad wali"/>
    <s v="azadwali.khan@itrebp.org"/>
    <n v="7140303417447"/>
    <x v="3"/>
    <s v="ai-essentials-google"/>
    <s v="Google"/>
    <s v="2025-07-21T07:39:03.116Z"/>
    <s v="2025-09-03T06:42:05.312Z"/>
    <n v="5"/>
    <n v="5"/>
    <x v="1"/>
    <s v="No"/>
    <s v="akepb-gupis-yasin-male-pgsfi"/>
    <s v="AKEPB - Gupis Yasin (Male)"/>
    <m/>
    <s v="sCvtf"/>
    <m/>
    <m/>
    <x v="0"/>
    <x v="29"/>
    <x v="9"/>
    <s v="+923554122376"/>
    <n v="7140303417447"/>
    <d v="1990-05-05T00:00:00"/>
    <x v="2"/>
    <x v="42"/>
    <s v="Jk #7 Barkulti Shagatan"/>
    <x v="0"/>
    <s v="Married"/>
    <x v="2"/>
    <x v="0"/>
    <s v="Job referrals or placement support"/>
    <x v="0"/>
    <x v="0"/>
  </r>
  <r>
    <n v="0"/>
    <n v="2"/>
    <x v="1"/>
    <n v="0"/>
    <s v="Raja.ramiz.mukhtar6@gmail.comGoogle AI Essentials"/>
    <n v="1980"/>
    <s v="Ramiz raja raees"/>
    <s v="Raja.ramiz.mukhtar6@gmail.com"/>
    <n v="1520228040947"/>
    <x v="3"/>
    <s v="ai-essentials-google"/>
    <s v="Google"/>
    <s v="2025-07-14T19:42:44.403Z"/>
    <s v="2025-07-16T12:35:02.619Z"/>
    <n v="5"/>
    <n v="5"/>
    <x v="1"/>
    <s v="No"/>
    <s v="akepb-upper-chitral-male-c5jhi"/>
    <s v="AKEPB - Upper Chitral (Male)"/>
    <s v="Google Career Certificates Scholarship Program "/>
    <s v="RZJPw"/>
    <m/>
    <m/>
    <x v="0"/>
    <x v="29"/>
    <x v="9"/>
    <s v="+923442806912"/>
    <n v="1520228040947"/>
    <d v="2002-02-06T00:00:00"/>
    <x v="7"/>
    <x v="37"/>
    <s v="Lotdur JamatKhana(loqandur jamat khana)"/>
    <x v="0"/>
    <s v="Single"/>
    <x v="5"/>
    <x v="0"/>
    <s v="Job referrals or placement support"/>
    <x v="1"/>
    <x v="1"/>
  </r>
  <r>
    <n v="1"/>
    <n v="1"/>
    <x v="0"/>
    <n v="1"/>
    <s v="gulzadihunzai@gmail.comGoogle Project Management"/>
    <n v="1981"/>
    <s v="Gulzadi"/>
    <s v="gulzadihunzai@gmail.com"/>
    <n v="7150146756938"/>
    <x v="0"/>
    <s v="google-project-management"/>
    <s v="Google"/>
    <s v="2025-08-04T05:08:36.653Z"/>
    <s v="2025-09-30T08:12:44.170Z"/>
    <n v="7"/>
    <n v="7"/>
    <x v="1"/>
    <s v="No"/>
    <s v="akepb-gilgit-i-female-10um4"/>
    <s v="AKEPB - Gilgit I (Female)"/>
    <m/>
    <m/>
    <m/>
    <m/>
    <x v="0"/>
    <x v="29"/>
    <x v="9"/>
    <s v="+923415169657"/>
    <n v="7150146756938"/>
    <d v="1991-03-24T00:00:00"/>
    <x v="0"/>
    <x v="0"/>
    <s v="Sonikot jk "/>
    <x v="1"/>
    <s v="Married"/>
    <x v="2"/>
    <x v="2"/>
    <s v="Participation in hackathons and innovation challenges"/>
    <x v="0"/>
    <x v="0"/>
  </r>
  <r>
    <n v="1"/>
    <n v="1"/>
    <x v="0"/>
    <n v="1"/>
    <s v="yousufalikhn012@gmail.comGoogle AI Essentials"/>
    <n v="1982"/>
    <s v="Yousuf Ali Khan"/>
    <s v="yousufalikhn012@gmail.com"/>
    <n v="7140181855589"/>
    <x v="3"/>
    <s v="ai-essentials-google"/>
    <s v="Google"/>
    <s v="2025-07-20T07:41:30.277Z"/>
    <s v="2025-08-01T15:49:08.737Z"/>
    <n v="5"/>
    <n v="5"/>
    <x v="1"/>
    <s v="No"/>
    <s v="akepb-gupis-yasin-male-pgsfi"/>
    <s v="AKEPB - Gupis Yasin (Male)"/>
    <m/>
    <s v="2GhWZ"/>
    <m/>
    <m/>
    <x v="0"/>
    <x v="29"/>
    <x v="9"/>
    <s v="+923555274345"/>
    <n v="7140181855589"/>
    <d v="1995-08-13T00:00:00"/>
    <x v="2"/>
    <x v="48"/>
    <s v="Teru paen"/>
    <x v="0"/>
    <s v="Single"/>
    <x v="2"/>
    <x v="2"/>
    <s v="Advanced technical or soft skills training"/>
    <x v="0"/>
    <x v="0"/>
  </r>
  <r>
    <n v="1"/>
    <n v="1"/>
    <x v="3"/>
    <n v="1"/>
    <s v="khankhalilgibran@gmail.comGoogle UX Design"/>
    <n v="1983"/>
    <s v="Khalil Ahmad"/>
    <s v="khankhalilgibran@gmail.com"/>
    <n v="7140158482753"/>
    <x v="9"/>
    <s v="google-ux-design"/>
    <s v="Google"/>
    <s v="2025-09-03T12:33:28.262Z"/>
    <s v="2025-09-10T18:09:03.417Z"/>
    <n v="8"/>
    <n v="8"/>
    <x v="1"/>
    <s v="No"/>
    <s v="akepb-gupis-yasin-male-pgsfi"/>
    <s v="AKEPB - Gupis Yasin (Male)"/>
    <s v="Google Career Certificates Scholarship Program "/>
    <s v="RhYZc"/>
    <m/>
    <m/>
    <x v="0"/>
    <x v="29"/>
    <x v="9"/>
    <s v="+923555858973"/>
    <n v="7140158482753"/>
    <d v="2001-02-08T00:00:00"/>
    <x v="2"/>
    <x v="9"/>
    <s v="Hakis"/>
    <x v="0"/>
    <s v="Single"/>
    <x v="5"/>
    <x v="0"/>
    <s v="Job referrals or placement support"/>
    <x v="1"/>
    <x v="1"/>
  </r>
  <r>
    <n v="1"/>
    <n v="1"/>
    <x v="0"/>
    <n v="1"/>
    <s v="Amanaly1111@gmail.comGoogle Digital Marketing &amp; E-commerce"/>
    <n v="1984"/>
    <s v="Aman Ali Shah"/>
    <s v="Amanaly1111@gmail.com"/>
    <n v="7150108952759"/>
    <x v="7"/>
    <s v="google-digital-marketing-ecommerce"/>
    <s v="Google"/>
    <s v="2025-04-06T16:47:38.482Z"/>
    <s v="2025-09-17T17:58:24.089Z"/>
    <n v="8"/>
    <n v="8"/>
    <x v="1"/>
    <s v="No"/>
    <s v="akepb-gilgit-i-male-mcigl"/>
    <s v="AKEPB - Gilgit I (Male)"/>
    <s v="Google Career Certificates Scholarship Program "/>
    <s v="uN1jO"/>
    <m/>
    <m/>
    <x v="0"/>
    <x v="29"/>
    <x v="9"/>
    <s v="+923119615951"/>
    <n v="7150108952759"/>
    <d v="2003-05-28T00:00:00"/>
    <x v="0"/>
    <x v="0"/>
    <s v="Noor colony"/>
    <x v="0"/>
    <s v="Single"/>
    <x v="1"/>
    <x v="4"/>
    <s v="Advanced technical or soft skills training"/>
    <x v="1"/>
    <x v="1"/>
  </r>
  <r>
    <n v="1"/>
    <n v="1"/>
    <x v="3"/>
    <n v="1"/>
    <s v="raunaq.inayat@gmail.comGoogle Data Analytics"/>
    <n v="1985"/>
    <s v="Raunaq Inayat"/>
    <s v="raunaq.inayat@gmail.com"/>
    <n v="4210115526768"/>
    <x v="1"/>
    <s v="google-data-analytics"/>
    <s v="Google"/>
    <s v="2025-07-10T16:44:16.159Z"/>
    <s v="2025-10-29T18:51:32.726Z"/>
    <n v="9"/>
    <n v="9"/>
    <x v="1"/>
    <s v="No"/>
    <s v="akepb-southern-female-abvoo"/>
    <s v="AKEPB - Southern (Female)"/>
    <s v="Google Career Certificates Scholarship Program "/>
    <m/>
    <m/>
    <m/>
    <x v="0"/>
    <x v="29"/>
    <x v="9"/>
    <s v="+923333756676"/>
    <n v="4210115526768"/>
    <d v="1982-01-20T00:00:00"/>
    <x v="6"/>
    <x v="20"/>
    <s v="Karimabad "/>
    <x v="1"/>
    <s v="Married"/>
    <x v="5"/>
    <x v="5"/>
    <s v="Support My Family members for Upskilling"/>
    <x v="4"/>
    <x v="0"/>
  </r>
  <r>
    <n v="1"/>
    <n v="1"/>
    <x v="0"/>
    <n v="1"/>
    <s v="Mehranglt143@gmail.comGoogle Digital Marketing &amp; E-commerce"/>
    <n v="1986"/>
    <s v="Mehran Faryad"/>
    <s v="Mehranglt143@gmail.com"/>
    <n v="7140282546157"/>
    <x v="7"/>
    <s v="google-digital-marketing-ecommerce"/>
    <s v="Google"/>
    <s v="2025-07-23T17:43:07.931Z"/>
    <s v="2025-10-30T17:10:57.992Z"/>
    <n v="8"/>
    <n v="8"/>
    <x v="1"/>
    <s v="No"/>
    <s v="akepb-gilgit-i-male-mcigl"/>
    <s v="AKEPB - Gilgit I (Male)"/>
    <s v="Google Career Certificates Scholarship Program "/>
    <m/>
    <m/>
    <m/>
    <x v="0"/>
    <x v="29"/>
    <x v="9"/>
    <s v="+923155105051"/>
    <n v="7140282546157"/>
    <d v="1997-10-01T00:00:00"/>
    <x v="0"/>
    <x v="0"/>
    <s v="Baladul kareem JK (Kareem Town jutial gilgit) "/>
    <x v="0"/>
    <s v="Single"/>
    <x v="5"/>
    <x v="0"/>
    <s v="Entrepreneurship support and mentoring"/>
    <x v="0"/>
    <x v="1"/>
  </r>
  <r>
    <n v="1"/>
    <n v="1"/>
    <x v="2"/>
    <n v="1"/>
    <s v="nisaralinissu@gmail.comGoogle AI Essentials"/>
    <n v="1987"/>
    <s v="Nisar ali"/>
    <s v="nisaralinissu@gmail.com"/>
    <n v="7140303615153"/>
    <x v="3"/>
    <s v="ai-essentials-google"/>
    <s v="Google"/>
    <s v="2025-09-26T05:22:13.757Z"/>
    <s v="2025-09-30T17:24:17.765Z"/>
    <n v="5"/>
    <n v="5"/>
    <x v="1"/>
    <s v="No"/>
    <s v="akepb-gilgit-i-male-mcigl"/>
    <s v="AKEPB - Gilgit I (Male)"/>
    <m/>
    <s v="RZJPw"/>
    <m/>
    <m/>
    <x v="0"/>
    <x v="29"/>
    <x v="9"/>
    <s v="+923554274138"/>
    <n v="7140303615153"/>
    <d v="2003-12-08T00:00:00"/>
    <x v="0"/>
    <x v="0"/>
    <s v="Zulfiqarabad "/>
    <x v="0"/>
    <s v="Single"/>
    <x v="1"/>
    <x v="0"/>
    <s v="Support My Family members for Upskilling"/>
    <x v="1"/>
    <x v="2"/>
  </r>
  <r>
    <n v="1"/>
    <n v="1"/>
    <x v="2"/>
    <n v="1"/>
    <s v="sumbreena89@gmail.comGoogle AI Essentials"/>
    <n v="1988"/>
    <s v="Sambreena tahir"/>
    <s v="sumbreena89@gmail.com"/>
    <n v="7170205719800"/>
    <x v="3"/>
    <s v="ai-essentials-google"/>
    <s v="Google"/>
    <s v="2025-07-12T17:48:25.650Z"/>
    <s v="2025-10-19T18:47:08.629Z"/>
    <n v="5"/>
    <n v="5"/>
    <x v="1"/>
    <s v="No"/>
    <s v="akepb-southern-female-abvoo"/>
    <s v="AKEPB - Southern (Female)"/>
    <s v="Google Career Certificates Scholarship Program "/>
    <s v="uN1jO"/>
    <m/>
    <m/>
    <x v="0"/>
    <x v="29"/>
    <x v="9"/>
    <s v="+923410026781"/>
    <n v="7170205719800"/>
    <d v="2007-09-11T00:00:00"/>
    <x v="6"/>
    <x v="20"/>
    <s v="Karimabad karachi"/>
    <x v="1"/>
    <s v="Single"/>
    <x v="1"/>
    <x v="5"/>
    <s v="Advanced technical or soft skills training"/>
    <x v="1"/>
    <x v="2"/>
  </r>
  <r>
    <n v="1"/>
    <n v="1"/>
    <x v="6"/>
    <n v="1"/>
    <s v="qasimlone2015@gmail.comGoogle AI Essentials"/>
    <n v="1989"/>
    <s v="Qasim Ali Shah"/>
    <s v="qasimlone2015@gmail.com"/>
    <m/>
    <x v="3"/>
    <s v="ai-essentials-google"/>
    <s v="Google"/>
    <s v="2025-08-15T03:16:23.887Z"/>
    <s v="2025-08-21T15:27:18.818Z"/>
    <n v="5"/>
    <n v="5"/>
    <x v="1"/>
    <s v="No"/>
    <s v="akepb-ishkoman-punial-male-f97ix"/>
    <s v="AKEPB - Ishkoman Punial (Male)"/>
    <s v="Google Career Certificates Scholarship Program "/>
    <s v="CItQs"/>
    <m/>
    <m/>
    <x v="0"/>
    <x v="29"/>
    <x v="9"/>
    <s v="+923223118872"/>
    <n v="1520265315793"/>
    <d v="1983-02-04T00:00:00"/>
    <x v="7"/>
    <x v="38"/>
    <s v="Lasht Booni, Jamat Khana, Upper Chitral"/>
    <x v="0"/>
    <s v="Married"/>
    <x v="2"/>
    <x v="7"/>
    <s v="Advanced technical or soft skills training"/>
    <x v="4"/>
    <x v="0"/>
  </r>
  <r>
    <n v="1"/>
    <n v="1"/>
    <x v="3"/>
    <n v="1"/>
    <s v="shahaliabid2243@gmail.comGoogle Data Analytics"/>
    <n v="1990"/>
    <s v="Abid Ali Shah"/>
    <s v="shahaliabid2243@gmail.com"/>
    <n v="7140180721019"/>
    <x v="1"/>
    <s v="google-data-analytics"/>
    <s v="Google"/>
    <s v="2025-02-13T14:56:22.022Z"/>
    <s v="2025-06-20T15:35:24.300Z"/>
    <n v="9"/>
    <n v="9"/>
    <x v="1"/>
    <s v="No"/>
    <s v="akepb-gilgit-i-male-mcigl"/>
    <s v="AKEPB - Gilgit I (Male)"/>
    <s v="Google Career Certificates Scholarship Program "/>
    <s v="SSJYx"/>
    <m/>
    <m/>
    <x v="0"/>
    <x v="29"/>
    <x v="9"/>
    <s v="+923554460199"/>
    <n v="7140180721019"/>
    <d v="2002-06-10T00:00:00"/>
    <x v="0"/>
    <x v="0"/>
    <s v="JK # 1 Noor Colony"/>
    <x v="0"/>
    <s v="Single"/>
    <x v="1"/>
    <x v="0"/>
    <s v="Advanced technical or soft skills training"/>
    <x v="1"/>
    <x v="1"/>
  </r>
  <r>
    <n v="0"/>
    <n v="2"/>
    <x v="1"/>
    <n v="0"/>
    <s v="Dkazad377@gmail.comGoogle UX Design"/>
    <n v="1991"/>
    <s v="Dildar Ali"/>
    <s v="Dkazad377@gmail.com"/>
    <n v="7140303609163"/>
    <x v="9"/>
    <s v="google-ux-design"/>
    <s v="Google"/>
    <s v="2025-07-10T11:03:04.919Z"/>
    <s v="2025-09-22T04:37:16.971Z"/>
    <n v="7"/>
    <n v="7"/>
    <x v="1"/>
    <s v="No"/>
    <s v="akepb-gupis-yasin-male-pgsfi"/>
    <s v="AKEPB - Gupis Yasin (Male)"/>
    <s v="Google Career Certificates Scholarship Program "/>
    <s v="uN1jO"/>
    <m/>
    <m/>
    <x v="0"/>
    <x v="29"/>
    <x v="9"/>
    <s v="+923555973300"/>
    <n v="7140303609163"/>
    <d v="1999-11-25T00:00:00"/>
    <x v="0"/>
    <x v="9"/>
    <s v="JK 4 Barkolti"/>
    <x v="0"/>
    <s v="Married"/>
    <x v="5"/>
    <x v="1"/>
    <s v="Entrepreneurship support and mentoring"/>
    <x v="0"/>
    <x v="2"/>
  </r>
  <r>
    <n v="1"/>
    <n v="1"/>
    <x v="0"/>
    <n v="1"/>
    <s v="nasirahmad.dinar@sjdap.orgGoogle Data Analytics"/>
    <n v="1992"/>
    <s v="Nasir Ahmad"/>
    <s v="nasirahmad.dinar@sjdap.org"/>
    <n v="4210193174897"/>
    <x v="1"/>
    <s v="google-data-analytics"/>
    <s v="Google"/>
    <s v="2025-03-03T10:12:20.405Z"/>
    <s v="2025-10-06T06:48:11.161Z"/>
    <n v="9"/>
    <n v="9"/>
    <x v="1"/>
    <s v="No"/>
    <s v="akepb-gilgit-i-male-mcigl"/>
    <s v="AKEPB - Gilgit I (Male)"/>
    <s v="Google Career Certificates Scholarship Program "/>
    <m/>
    <m/>
    <m/>
    <x v="0"/>
    <x v="29"/>
    <x v="9"/>
    <s v="+923132636109"/>
    <n v="4210193174897"/>
    <d v="1990-03-05T00:00:00"/>
    <x v="0"/>
    <x v="0"/>
    <s v="Sitlite Town"/>
    <x v="0"/>
    <s v="Single"/>
    <x v="2"/>
    <x v="5"/>
    <s v="Entrepreneurship support and mentoring"/>
    <x v="0"/>
    <x v="0"/>
  </r>
  <r>
    <n v="0"/>
    <n v="2"/>
    <x v="1"/>
    <n v="0"/>
    <s v="mehakunnissa18@gmail.comGoogle AI Essentials"/>
    <n v="1993"/>
    <s v="Mehakunnissa"/>
    <s v="mehakunnissa18@gmail.com"/>
    <n v="4230153791246"/>
    <x v="3"/>
    <s v="ai-essentials-google"/>
    <s v="Google"/>
    <s v="2025-08-03T13:30:41.678Z"/>
    <s v="2025-09-28T12:44:57.983Z"/>
    <n v="5"/>
    <n v="5"/>
    <x v="1"/>
    <s v="No"/>
    <s v="akepb-southern-female-abvoo"/>
    <s v="AKEPB - Southern (Female)"/>
    <m/>
    <s v="RhYZc"/>
    <m/>
    <m/>
    <x v="0"/>
    <x v="29"/>
    <x v="9"/>
    <s v="+923472069479"/>
    <n v="4230153791246"/>
    <d v="2004-02-06T00:00:00"/>
    <x v="6"/>
    <x v="21"/>
    <s v="Clifton "/>
    <x v="1"/>
    <s v="Married"/>
    <x v="2"/>
    <x v="2"/>
    <s v="Job referrals or placement support"/>
    <x v="1"/>
    <x v="2"/>
  </r>
  <r>
    <n v="1"/>
    <n v="1"/>
    <x v="0"/>
    <n v="1"/>
    <s v="sdiaries597@gmail.comGoogle AI Essentials"/>
    <n v="1994"/>
    <s v="Dilshad Asghar Ali"/>
    <s v="sdiaries597@gmail.com"/>
    <n v="4190303350562"/>
    <x v="3"/>
    <s v="ai-essentials-google"/>
    <s v="Google"/>
    <s v="2025-07-16T15:42:24.760Z"/>
    <s v="2025-08-05T14:39:26.634Z"/>
    <n v="5"/>
    <n v="5"/>
    <x v="1"/>
    <s v="No"/>
    <s v="akepb-southern-female-abvoo"/>
    <s v="AKEPB - Southern (Female)"/>
    <m/>
    <s v="SSJYx"/>
    <m/>
    <m/>
    <x v="0"/>
    <x v="29"/>
    <x v="9"/>
    <s v="+923203956231"/>
    <n v="4190303350562"/>
    <d v="2005-10-22T00:00:00"/>
    <x v="6"/>
    <x v="31"/>
    <s v="Yes "/>
    <x v="1"/>
    <s v="Single"/>
    <x v="1"/>
    <x v="7"/>
    <s v="Internship placements"/>
    <x v="1"/>
    <x v="1"/>
  </r>
  <r>
    <n v="1"/>
    <n v="1"/>
    <x v="3"/>
    <n v="1"/>
    <s v="hussainsherbahadur49@gmail.comGoogle AI Essentials"/>
    <n v="1995"/>
    <s v="Hussain"/>
    <s v="hussainsherbahadur49@gmail.com"/>
    <n v="7140166586945"/>
    <x v="3"/>
    <s v="ai-essentials-google"/>
    <s v="Google"/>
    <s v="2025-07-10T11:13:09.758Z"/>
    <s v="2025-07-19T08:41:55.317Z"/>
    <n v="5"/>
    <n v="5"/>
    <x v="1"/>
    <s v="No"/>
    <s v="akepb-gupis-yasin-male-pgsfi"/>
    <s v="AKEPB - Gupis Yasin (Male)"/>
    <m/>
    <s v="uN1jO"/>
    <m/>
    <m/>
    <x v="0"/>
    <x v="29"/>
    <x v="9"/>
    <s v="+923132368004"/>
    <n v="7140166586945"/>
    <d v="1977-01-30T00:00:00"/>
    <x v="2"/>
    <x v="43"/>
    <s v="JK 5"/>
    <x v="0"/>
    <s v="Married"/>
    <x v="2"/>
    <x v="5"/>
    <s v="Advanced technical or soft skills training"/>
    <x v="3"/>
    <x v="0"/>
  </r>
  <r>
    <n v="1"/>
    <n v="1"/>
    <x v="2"/>
    <n v="1"/>
    <s v="afzalt616@gmail.comGoogle IT Support"/>
    <n v="1996"/>
    <s v="Tashfeen Afzal"/>
    <s v="afzalt616@gmail.com"/>
    <n v="1520292693278"/>
    <x v="6"/>
    <s v="google-it-support"/>
    <s v="Google"/>
    <s v="2025-07-11T06:25:21.666Z"/>
    <s v="2025-09-20T07:29:58.969Z"/>
    <n v="6"/>
    <n v="6"/>
    <x v="1"/>
    <s v="No"/>
    <s v="akepb-upper-chitral-female-v8f6g"/>
    <s v="AKEPB - Upper Chitral (Female)"/>
    <m/>
    <m/>
    <m/>
    <m/>
    <x v="0"/>
    <x v="29"/>
    <x v="9"/>
    <s v="+923434940240"/>
    <n v="1520292693278"/>
    <d v="2000-06-28T00:00:00"/>
    <x v="7"/>
    <x v="39"/>
    <s v="Booni lasht"/>
    <x v="1"/>
    <s v="Single"/>
    <x v="5"/>
    <x v="4"/>
    <s v="Internship placements"/>
    <x v="1"/>
    <x v="1"/>
  </r>
  <r>
    <n v="1"/>
    <n v="1"/>
    <x v="6"/>
    <n v="1"/>
    <s v="Musratshaheen65@gmail.comGoogle AI Essentials"/>
    <n v="1997"/>
    <s v="Musrat Shaheen"/>
    <s v="Musratshaheen65@gmail.com"/>
    <n v="7140255971222"/>
    <x v="3"/>
    <s v="ai-essentials-google"/>
    <s v="Google"/>
    <s v="2025-07-12T06:11:12.782Z"/>
    <s v="2025-10-06T03:59:14.901Z"/>
    <n v="5"/>
    <n v="5"/>
    <x v="1"/>
    <s v="No"/>
    <s v="akepb-ishkoman-punial-female-2u5yl"/>
    <s v="AKEPB - Ishkoman Punial (Female)"/>
    <s v="Google Career Certificates Scholarship Program "/>
    <s v="u5kaF"/>
    <m/>
    <m/>
    <x v="0"/>
    <x v="29"/>
    <x v="9"/>
    <s v="+923170580362"/>
    <n v="7140255971222"/>
    <d v="1997-08-23T00:00:00"/>
    <x v="3"/>
    <x v="10"/>
    <s v="Gahkuch paeen jk number 2 "/>
    <x v="1"/>
    <s v="Engaged"/>
    <x v="1"/>
    <x v="2"/>
    <s v="Support My Family members for Upskilling"/>
    <x v="0"/>
    <x v="1"/>
  </r>
  <r>
    <n v="0"/>
    <n v="2"/>
    <x v="1"/>
    <n v="0"/>
    <s v="shahi.nawaz774@gmail.comGoogle Project Management"/>
    <n v="1998"/>
    <s v="Nawaz"/>
    <s v="shahi.nawaz774@gmail.com"/>
    <m/>
    <x v="0"/>
    <s v="google-project-management"/>
    <s v="Google"/>
    <s v="2025-07-31T15:59:47.509Z"/>
    <s v="2025-10-15T10:47:42.569Z"/>
    <n v="7"/>
    <n v="7"/>
    <x v="1"/>
    <s v="No"/>
    <s v="akepb-upper-chitral-male-c5jhi"/>
    <s v="AKEPB - Upper Chitral (Male)"/>
    <m/>
    <s v="xCh7v"/>
    <s v="2025-08-03T17:22:10.000Z"/>
    <s v="https://www.coursera.org/account/accomplishments/specialization/O14F34JD5PRI"/>
    <x v="0"/>
    <x v="29"/>
    <x v="9"/>
    <s v="+923402441604"/>
    <n v="1520280970731"/>
    <d v="1990-05-01T00:00:00"/>
    <x v="7"/>
    <x v="37"/>
    <s v="Center Jmat Khana Charun"/>
    <x v="0"/>
    <s v="Single"/>
    <x v="2"/>
    <x v="5"/>
    <s v="Advanced technical or soft skills training"/>
    <x v="0"/>
    <x v="0"/>
  </r>
  <r>
    <n v="0"/>
    <n v="2"/>
    <x v="1"/>
    <n v="0"/>
    <s v="rozina.karim.hunzai2000@gmail.comGoogle Data Analytics"/>
    <n v="1999"/>
    <s v="Rozeena karim"/>
    <s v="rozina.karim.hunzai2000@gmail.com"/>
    <n v="7170205727736"/>
    <x v="1"/>
    <s v="google-data-analytics"/>
    <s v="Google"/>
    <s v="2025-07-10T12:40:51.757Z"/>
    <s v="2025-07-31T14:25:35.033Z"/>
    <n v="9"/>
    <n v="9"/>
    <x v="1"/>
    <s v="No"/>
    <s v="akepb-hunza-female-7t9is"/>
    <s v="AKEPB - Hunza (Female)"/>
    <s v="Google Career Certificates Scholarship Program "/>
    <m/>
    <s v="2025-09-08T07:35:42.000Z"/>
    <s v="https://www.coursera.org/account/accomplishments/specialization/JTZAM83XCO6I"/>
    <x v="0"/>
    <x v="29"/>
    <x v="9"/>
    <s v="+923491934402"/>
    <n v="7170205727736"/>
    <d v="2000-08-23T00:00:00"/>
    <x v="8"/>
    <x v="44"/>
    <s v="Central Jamat Khana Karimabad Hunza"/>
    <x v="1"/>
    <s v="Single"/>
    <x v="2"/>
    <x v="2"/>
    <s v="Entrepreneurship support and mentoring"/>
    <x v="1"/>
    <x v="1"/>
  </r>
  <r>
    <n v="1"/>
    <n v="1"/>
    <x v="2"/>
    <n v="1"/>
    <s v="lubnawazir1144@gmail.comGoogle AI Essentials"/>
    <n v="2000"/>
    <s v="Lubna Wazir"/>
    <s v="lubnawazir1144@gmail.com"/>
    <n v="7140262676892"/>
    <x v="3"/>
    <s v="ai-essentials-google"/>
    <s v="Google"/>
    <s v="2025-08-27T09:23:46.894Z"/>
    <s v="2025-09-29T05:48:34.005Z"/>
    <n v="5"/>
    <n v="5"/>
    <x v="1"/>
    <s v="No"/>
    <s v="akepb-ishkoman-punial-female-2u5yl"/>
    <s v="AKEPB - Ishkoman Punial (Female)"/>
    <s v="Google Career Certificates Scholarship Program "/>
    <s v="xCh7v"/>
    <s v="2025-07-14T09:43:15.000Z"/>
    <s v="https://www.coursera.org/account/accomplishments/specialization/W5OLEYNLAS2V"/>
    <x v="0"/>
    <x v="29"/>
    <x v="9"/>
    <s v="+923554404094"/>
    <n v="7140262676892"/>
    <d v="1997-01-01T00:00:00"/>
    <x v="3"/>
    <x v="10"/>
    <s v="JK2"/>
    <x v="1"/>
    <s v="Single"/>
    <x v="2"/>
    <x v="0"/>
    <s v="Advanced technical or soft skills training"/>
    <x v="0"/>
    <x v="0"/>
  </r>
  <r>
    <n v="1"/>
    <n v="2"/>
    <x v="10"/>
    <n v="1"/>
    <s v="tarazainasreen04@gmail.comGoogle AI Essentials"/>
    <n v="2001"/>
    <s v="Nasreen"/>
    <s v="tarazainasreen04@gmail.com"/>
    <n v="7170205754764"/>
    <x v="3"/>
    <s v="ai-essentials-google"/>
    <s v="Google"/>
    <s v="2025-07-11T19:07:19.062Z"/>
    <s v="2025-07-20T05:56:01.362Z"/>
    <n v="5"/>
    <n v="5"/>
    <x v="1"/>
    <s v="No"/>
    <s v="akepb-southern-female-abvoo"/>
    <s v="AKEPB - Southern (Female)"/>
    <m/>
    <s v="xCh7v"/>
    <s v="2025-07-29T11:55:46.000Z"/>
    <s v="https://www.coursera.org/account/accomplishments/specialization/NEHM12Z7FNQ0"/>
    <x v="0"/>
    <x v="29"/>
    <x v="9"/>
    <s v="+923448832656"/>
    <n v="7170205754764"/>
    <d v="2000-03-23T00:00:00"/>
    <x v="6"/>
    <x v="20"/>
    <s v="Karimabad "/>
    <x v="1"/>
    <s v="Single"/>
    <x v="0"/>
    <x v="5"/>
    <s v="Advanced technical or soft skills training"/>
    <x v="1"/>
    <x v="1"/>
  </r>
  <r>
    <n v="1"/>
    <n v="1"/>
    <x v="0"/>
    <n v="1"/>
    <s v="mueenkhanazam@gmail.comGoogle Business Intelligence"/>
    <n v="2002"/>
    <s v="Mueen Khan"/>
    <s v="mueenkhanazam@gmail.com"/>
    <n v="7170203438317"/>
    <x v="4"/>
    <s v="google-business-intelligence"/>
    <s v="Google"/>
    <s v="2025-07-13T12:43:06.838Z"/>
    <s v="2025-07-30T14:57:41.585Z"/>
    <n v="4"/>
    <n v="4"/>
    <x v="1"/>
    <s v="No"/>
    <s v="akepb-hunza-male-y3dkd"/>
    <s v="AKEPB - Hunza (Male)"/>
    <s v="Google Career Certificates Scholarship Program "/>
    <s v="GgvHw"/>
    <s v="2025-07-22T11:48:37.000Z"/>
    <s v="https://www.coursera.org/account/accomplishments/specialization/QWZMVRADG0S2"/>
    <x v="0"/>
    <x v="29"/>
    <x v="9"/>
    <s v="+923113958945"/>
    <n v="7170203438317"/>
    <d v="2002-11-10T00:00:00"/>
    <x v="8"/>
    <x v="44"/>
    <s v="Karimabad Center "/>
    <x v="0"/>
    <s v="Single"/>
    <x v="1"/>
    <x v="4"/>
    <s v="Job referrals or placement support"/>
    <x v="1"/>
    <x v="2"/>
  </r>
  <r>
    <n v="1"/>
    <n v="1"/>
    <x v="0"/>
    <n v="1"/>
    <s v="jalalmehmooni92@gmail.comGoogle AI Essentials"/>
    <n v="2003"/>
    <s v="Jalal Uddin"/>
    <s v="jalalmehmooni92@gmail.com"/>
    <n v="7140118894095"/>
    <x v="3"/>
    <s v="ai-essentials-google"/>
    <s v="Google"/>
    <s v="2025-07-17T18:20:42.105Z"/>
    <s v="2025-09-03T16:50:39.639Z"/>
    <n v="5"/>
    <n v="5"/>
    <x v="1"/>
    <s v="No"/>
    <s v="akepb-gupis-yasin-male-pgsfi"/>
    <s v="AKEPB - Gupis Yasin (Male)"/>
    <m/>
    <s v="xCh7v"/>
    <s v="2025-07-10T13:09:01.000Z"/>
    <s v="https://www.coursera.org/account/accomplishments/specialization/K9EUARQVLBS8"/>
    <x v="0"/>
    <x v="29"/>
    <x v="9"/>
    <s v="+923120596632"/>
    <n v="7140118894095"/>
    <d v="1999-04-16T00:00:00"/>
    <x v="2"/>
    <x v="43"/>
    <s v="Taus ,jk 6"/>
    <x v="0"/>
    <s v="Single"/>
    <x v="6"/>
    <x v="0"/>
    <s v="Entrepreneurship support and mentoring"/>
    <x v="0"/>
    <x v="1"/>
  </r>
  <r>
    <n v="1"/>
    <n v="1"/>
    <x v="0"/>
    <n v="1"/>
    <s v="toheedshishkin@gmail.comGoogle AI Essentials"/>
    <n v="2004"/>
    <s v="Toheed Ahmed"/>
    <s v="toheedshishkin@gmail.com"/>
    <n v="7170203393171"/>
    <x v="3"/>
    <s v="ai-essentials-google"/>
    <s v="Google"/>
    <s v="2025-07-17T05:07:10.502Z"/>
    <s v="2025-07-26T12:31:58.550Z"/>
    <n v="5"/>
    <n v="5"/>
    <x v="1"/>
    <s v="No"/>
    <s v="akepb-hunza-male-y3dkd"/>
    <s v="AKEPB - Hunza (Male)"/>
    <m/>
    <s v="xCh7v"/>
    <s v="2025-08-14T21:24:42.000Z"/>
    <s v="https://www.coursera.org/account/accomplishments/specialization/79NL390UN2M6"/>
    <x v="0"/>
    <x v="29"/>
    <x v="9"/>
    <s v="+923414748575"/>
    <n v="7170203393171"/>
    <d v="2007-05-12T00:00:00"/>
    <x v="8"/>
    <x v="40"/>
    <s v="Roshanabad jamat khana"/>
    <x v="0"/>
    <s v="Single"/>
    <x v="1"/>
    <x v="2"/>
    <s v="Advanced technical or soft skills training"/>
    <x v="1"/>
    <x v="2"/>
  </r>
  <r>
    <n v="1"/>
    <n v="1"/>
    <x v="2"/>
    <n v="1"/>
    <s v="aliyaahmedullahkhan@gmail.comGoogle UX Design"/>
    <n v="2005"/>
    <s v="Aliya Ahmed"/>
    <s v="aliyaahmedullahkhan@gmail.com"/>
    <n v="7170205708630"/>
    <x v="9"/>
    <s v="google-ux-design"/>
    <s v="Google"/>
    <s v="2025-07-15T14:15:29.204Z"/>
    <s v="2025-08-14T14:36:33.972Z"/>
    <n v="8"/>
    <n v="8"/>
    <x v="1"/>
    <s v="No"/>
    <s v="akepb-hunza-female-7t9is"/>
    <s v="AKEPB - Hunza (Female)"/>
    <s v="Google Career Certificates Scholarship Program "/>
    <s v="xCh7v"/>
    <s v="2025-07-30T10:08:31.000Z"/>
    <s v="https://www.coursera.org/account/accomplishments/specialization/N4S4WCP0YF40"/>
    <x v="0"/>
    <x v="29"/>
    <x v="9"/>
    <s v="+923554621560"/>
    <n v="7170205708630"/>
    <d v="2006-10-03T00:00:00"/>
    <x v="8"/>
    <x v="44"/>
    <s v="Gharabarass "/>
    <x v="1"/>
    <s v="Single"/>
    <x v="1"/>
    <x v="0"/>
    <s v="Advanced technical or soft skills training"/>
    <x v="1"/>
    <x v="2"/>
  </r>
  <r>
    <n v="0"/>
    <n v="4"/>
    <x v="1"/>
    <n v="0"/>
    <s v="coolvirgo99@gmail.comGoogle Prompting Essentials"/>
    <n v="2006"/>
    <s v="Laila Lakhani"/>
    <s v="coolvirgo99@gmail.com"/>
    <n v="4210115680712"/>
    <x v="10"/>
    <s v="prompting-essentials-google"/>
    <s v="Google"/>
    <s v="2025-09-02T13:26:42.666Z"/>
    <s v="2025-09-21T01:45:39.174Z"/>
    <n v="4"/>
    <n v="4"/>
    <x v="1"/>
    <s v="No"/>
    <s v="akepb-southern-female-abvoo"/>
    <s v="AKEPB - Southern (Female)"/>
    <m/>
    <s v="xCh7v"/>
    <s v="2025-08-06T18:55:38.000Z"/>
    <s v="https://www.coursera.org/account/accomplishments/specialization/9HYPITEWH50G"/>
    <x v="0"/>
    <x v="29"/>
    <x v="9"/>
    <s v="+923323416623"/>
    <n v="4210115680712"/>
    <d v="1977-09-06T00:00:00"/>
    <x v="6"/>
    <x v="20"/>
    <s v="Karimabad "/>
    <x v="1"/>
    <s v="Single"/>
    <x v="2"/>
    <x v="6"/>
    <s v="Advanced technical or soft skills training"/>
    <x v="3"/>
    <x v="1"/>
  </r>
  <r>
    <n v="1"/>
    <n v="1"/>
    <x v="2"/>
    <n v="1"/>
    <s v="nehafaisal2245@gmail.comGoogle Prompting Essentials"/>
    <n v="2007"/>
    <s v="Neha Faisal"/>
    <s v="nehafaisal2245@gmail.com"/>
    <n v="4210123997506"/>
    <x v="10"/>
    <s v="prompting-essentials-google"/>
    <s v="Google"/>
    <s v="2025-09-14T06:46:34.224Z"/>
    <s v="2025-10-16T17:33:29.214Z"/>
    <n v="4"/>
    <n v="4"/>
    <x v="1"/>
    <s v="No"/>
    <s v="akepb-southern-female-abvoo"/>
    <s v="AKEPB - Southern (Female)"/>
    <m/>
    <m/>
    <s v="2025-07-18T20:46:45.000Z"/>
    <s v="https://www.coursera.org/account/accomplishments/specialization/M0ATAOOVJE9Y"/>
    <x v="0"/>
    <x v="29"/>
    <x v="9"/>
    <s v="+923122844476"/>
    <n v="4210123997506"/>
    <d v="2005-10-24T00:00:00"/>
    <x v="6"/>
    <x v="20"/>
    <s v="Karimabad "/>
    <x v="1"/>
    <s v="Single"/>
    <x v="1"/>
    <x v="5"/>
    <s v="Job referrals or placement support"/>
    <x v="1"/>
    <x v="1"/>
  </r>
  <r>
    <n v="1"/>
    <n v="2"/>
    <x v="3"/>
    <n v="1"/>
    <s v="rozina.karim.hunzai2000@gmail.comGoogle Business Intelligence"/>
    <n v="2008"/>
    <s v="Rozeena karim"/>
    <s v="rozina.karim.hunzai2000@gmail.com"/>
    <n v="7170205727736"/>
    <x v="4"/>
    <s v="google-business-intelligence"/>
    <s v="Google"/>
    <s v="2025-07-12T14:53:37.832Z"/>
    <s v="2025-07-20T17:01:20.136Z"/>
    <n v="4"/>
    <n v="4"/>
    <x v="1"/>
    <s v="No"/>
    <s v="akepb-hunza-female-7t9is"/>
    <s v="AKEPB - Hunza (Female)"/>
    <s v="Google Career Certificates Scholarship Program "/>
    <s v="skill~marketing"/>
    <s v="2025-09-25T11:04:44.000Z"/>
    <m/>
    <x v="0"/>
    <x v="29"/>
    <x v="9"/>
    <s v="+923491934402"/>
    <n v="7170205727736"/>
    <d v="2000-08-23T00:00:00"/>
    <x v="8"/>
    <x v="44"/>
    <s v="Central Jamat Khana Karimabad Hunza"/>
    <x v="1"/>
    <s v="Single"/>
    <x v="2"/>
    <x v="2"/>
    <s v="Entrepreneurship support and mentoring"/>
    <x v="1"/>
    <x v="1"/>
  </r>
  <r>
    <n v="1"/>
    <n v="1"/>
    <x v="2"/>
    <n v="1"/>
    <s v="sakina.nayab97@gmail.comGoogle AI Essentials"/>
    <n v="2009"/>
    <s v="Sakina bibi"/>
    <s v="sakina.nayab97@gmail.com"/>
    <n v="7150168739812"/>
    <x v="3"/>
    <s v="ai-essentials-google"/>
    <s v="Google"/>
    <s v="2025-07-31T14:27:31.191Z"/>
    <s v="2025-10-25T17:02:21.117Z"/>
    <n v="5"/>
    <n v="5"/>
    <x v="1"/>
    <s v="No"/>
    <s v="akepb-gilgit-i-female-10um4"/>
    <s v="AKEPB - Gilgit I (Female)"/>
    <s v="Google Career Certificates Scholarship Program "/>
    <s v="xCh7v"/>
    <s v="2025-07-19T09:42:52.000Z"/>
    <s v="https://www.coursera.org/account/accomplishments/specialization/N4NG9POHWU20"/>
    <x v="0"/>
    <x v="29"/>
    <x v="9"/>
    <s v="+923495626498"/>
    <n v="7150168739812"/>
    <d v="1995-02-01T00:00:00"/>
    <x v="0"/>
    <x v="0"/>
    <s v="Zulfiqarabad Jutial Gilgit "/>
    <x v="1"/>
    <s v="Single"/>
    <x v="2"/>
    <x v="5"/>
    <s v="Support My Family members for Upskilling"/>
    <x v="0"/>
    <x v="0"/>
  </r>
  <r>
    <n v="1"/>
    <n v="1"/>
    <x v="2"/>
    <n v="1"/>
    <s v="azalasif1@gmail.comGoogle AI Essentials"/>
    <n v="2010"/>
    <s v="Azal"/>
    <s v="azalasif1@gmail.com"/>
    <n v="4230137848640"/>
    <x v="3"/>
    <s v="ai-essentials-google"/>
    <s v="Google"/>
    <s v="2025-07-12T10:58:31.038Z"/>
    <s v="2025-08-27T15:56:42.783Z"/>
    <n v="5"/>
    <n v="5"/>
    <x v="1"/>
    <s v="No"/>
    <s v="akepb-southern-female-abvoo"/>
    <s v="AKEPB - Southern (Female)"/>
    <s v="Google Career Certificates Scholarship Program "/>
    <s v="xCh7v"/>
    <s v="2025-07-26T20:36:16.000Z"/>
    <s v="https://www.coursera.org/account/accomplishments/specialization/D3AHONXEWM18"/>
    <x v="0"/>
    <x v="29"/>
    <x v="9"/>
    <s v="+923332485100"/>
    <n v="4230137848640"/>
    <d v="2003-12-30T00:00:00"/>
    <x v="6"/>
    <x v="21"/>
    <s v="Clifton"/>
    <x v="1"/>
    <s v="Single"/>
    <x v="1"/>
    <x v="6"/>
    <s v="Advanced technical or soft skills training"/>
    <x v="1"/>
    <x v="6"/>
  </r>
  <r>
    <n v="1"/>
    <n v="1"/>
    <x v="2"/>
    <n v="1"/>
    <s v="tahirazeez620@gmail.comGoogle AI Essentials"/>
    <n v="2011"/>
    <s v="Tahir Aziz"/>
    <s v="tahirazeez620@gmail.com"/>
    <n v="7140199211717"/>
    <x v="3"/>
    <s v="ai-essentials-google"/>
    <s v="Google"/>
    <s v="2025-07-12T07:38:05.302Z"/>
    <s v="2025-10-15T09:04:27.083Z"/>
    <n v="5"/>
    <n v="5"/>
    <x v="1"/>
    <s v="No"/>
    <s v="akepb-gupis-yasin-male-pgsfi"/>
    <s v="AKEPB - Gupis Yasin (Male)"/>
    <s v="Google Career Certificates Scholarship Program "/>
    <m/>
    <s v="2025-09-10T09:04:01.000Z"/>
    <s v="https://www.coursera.org/account/accomplishments/specialization/PP93TZPN3PJ7"/>
    <x v="0"/>
    <x v="29"/>
    <x v="9"/>
    <s v="+923555477328"/>
    <n v="7140199211717"/>
    <d v="1993-12-10T00:00:00"/>
    <x v="2"/>
    <x v="36"/>
    <s v="JK 3 Yasin proper "/>
    <x v="0"/>
    <s v="Single"/>
    <x v="2"/>
    <x v="7"/>
    <s v="Advanced technical or soft skills training"/>
    <x v="0"/>
    <x v="0"/>
  </r>
  <r>
    <n v="1"/>
    <n v="1"/>
    <x v="0"/>
    <n v="1"/>
    <s v="aliboq@gmail.comGoogle Project Management"/>
    <n v="2012"/>
    <s v="JAVED KARIM"/>
    <s v="aliboq@gmail.com"/>
    <n v="7150210156419"/>
    <x v="0"/>
    <s v="google-project-management"/>
    <s v="Google"/>
    <s v="2025-07-12T18:18:44.747Z"/>
    <s v="2025-08-22T06:17:58.449Z"/>
    <n v="7"/>
    <n v="7"/>
    <x v="1"/>
    <s v="No"/>
    <s v="akepb-hunza-male-y3dkd"/>
    <s v="AKEPB - Hunza (Male)"/>
    <s v="Google Career Certificates Scholarship Program "/>
    <s v="xCh7v"/>
    <s v="2025-07-29T18:45:10.000Z"/>
    <m/>
    <x v="0"/>
    <x v="29"/>
    <x v="9"/>
    <s v="+923449482589"/>
    <n v="7150210156419"/>
    <d v="1979-06-01T00:00:00"/>
    <x v="8"/>
    <x v="40"/>
    <s v="Dalat Jamat Khana"/>
    <x v="0"/>
    <s v="Married"/>
    <x v="5"/>
    <x v="2"/>
    <s v="Advanced technical or soft skills training"/>
    <x v="4"/>
    <x v="0"/>
  </r>
  <r>
    <n v="1"/>
    <n v="1"/>
    <x v="2"/>
    <n v="1"/>
    <s v="heerajabeen55@gmail.comGoogle Business Intelligence"/>
    <n v="2013"/>
    <s v="Heera Jabeen"/>
    <s v="heerajabeen55@gmail.com"/>
    <n v="7170205727138"/>
    <x v="4"/>
    <s v="google-business-intelligence"/>
    <s v="Google"/>
    <s v="2025-07-12T14:42:11.039Z"/>
    <s v="2025-07-25T10:21:21.886Z"/>
    <n v="3"/>
    <n v="3"/>
    <x v="1"/>
    <s v="No"/>
    <s v="akepb-hunza-female-7t9is"/>
    <s v="AKEPB - Hunza (Female)"/>
    <s v="Google Career Certificates Scholarship Program "/>
    <m/>
    <s v="2025-08-31T06:39:23.000Z"/>
    <s v="https://www.coursera.org/account/accomplishments/specialization/ZVQT9H8BYRIF"/>
    <x v="0"/>
    <x v="29"/>
    <x v="9"/>
    <s v="+923448679752"/>
    <n v="7170205727138"/>
    <d v="2002-05-13T00:00:00"/>
    <x v="8"/>
    <x v="44"/>
    <s v="center jk karimabad "/>
    <x v="1"/>
    <s v="Single"/>
    <x v="0"/>
    <x v="0"/>
    <s v="Entrepreneurship support and mentoring"/>
    <x v="1"/>
    <x v="1"/>
  </r>
  <r>
    <n v="1"/>
    <n v="1"/>
    <x v="2"/>
    <n v="1"/>
    <s v="zahid58762@gmail.comGoogle IT Support"/>
    <n v="2014"/>
    <s v="Zahid Ahmad"/>
    <s v="zahid58762@gmail.com"/>
    <n v="1520246898383"/>
    <x v="6"/>
    <s v="google-it-support"/>
    <s v="Google"/>
    <s v="2025-07-10T16:48:41.562Z"/>
    <s v="2025-07-27T18:42:25.446Z"/>
    <n v="6"/>
    <n v="6"/>
    <x v="1"/>
    <s v="No"/>
    <s v="akepb-upper-chitral-male-c5jhi"/>
    <s v="AKEPB - Upper Chitral (Male)"/>
    <s v="Google Career Certificates Scholarship Program "/>
    <s v="GgvHw"/>
    <s v="2025-07-19T05:31:12.000Z"/>
    <s v="https://www.coursera.org/account/accomplishments/specialization/3264KEA7ZSLD"/>
    <x v="0"/>
    <x v="29"/>
    <x v="9"/>
    <s v="+923443349394"/>
    <n v="1520246898383"/>
    <d v="2001-03-27T00:00:00"/>
    <x v="7"/>
    <x v="17"/>
    <s v="center Jamat Khana Wasum bala"/>
    <x v="0"/>
    <s v="Single"/>
    <x v="3"/>
    <x v="0"/>
    <s v="Advanced technical or soft skills training"/>
    <x v="1"/>
    <x v="0"/>
  </r>
  <r>
    <n v="1"/>
    <n v="1"/>
    <x v="2"/>
    <n v="1"/>
    <s v="ajabkhanshahnavi@gmail.comGoogle AI Essentials"/>
    <n v="2015"/>
    <s v="Ajab Khan"/>
    <s v="ajabkhanshahnavi@gmail.com"/>
    <n v="1520281366095"/>
    <x v="3"/>
    <s v="ai-essentials-google"/>
    <s v="Google"/>
    <s v="2025-08-07T12:17:49.784Z"/>
    <s v="2025-10-04T19:22:23.234Z"/>
    <n v="5"/>
    <n v="5"/>
    <x v="1"/>
    <s v="No"/>
    <s v="akepb-upper-chitral-male-c5jhi"/>
    <s v="AKEPB - Upper Chitral (Male)"/>
    <s v="Google Career Certificates Scholarship Program "/>
    <m/>
    <s v="2025-09-09T20:15:16.000Z"/>
    <s v="https://www.coursera.org/account/accomplishments/specialization/O3C4S8IZWSUM"/>
    <x v="0"/>
    <x v="29"/>
    <x v="9"/>
    <s v="+923000686977"/>
    <n v="1520281366095"/>
    <d v="1990-01-06T00:00:00"/>
    <x v="7"/>
    <x v="38"/>
    <s v="Lone"/>
    <x v="0"/>
    <s v="Married"/>
    <x v="1"/>
    <x v="0"/>
    <s v="Advanced technical or soft skills training"/>
    <x v="0"/>
    <x v="0"/>
  </r>
  <r>
    <n v="1"/>
    <n v="2"/>
    <x v="2"/>
    <n v="1"/>
    <s v="mehakunnissa18@gmail.comGoogle Digital Marketing &amp; E-commerce"/>
    <n v="2016"/>
    <s v="Mehakunnissa"/>
    <s v="mehakunnissa18@gmail.com"/>
    <n v="4230153791246"/>
    <x v="7"/>
    <s v="google-digital-marketing-ecommerce"/>
    <s v="Google"/>
    <s v="2025-07-11T08:16:06.285Z"/>
    <s v="2025-09-20T18:56:25.590Z"/>
    <n v="8"/>
    <n v="8"/>
    <x v="1"/>
    <s v="No"/>
    <s v="akepb-southern-female-abvoo"/>
    <s v="AKEPB - Southern (Female)"/>
    <s v="Google Career Certificates Scholarship Program "/>
    <m/>
    <s v="2025-08-13T06:23:44.000Z"/>
    <s v="https://www.coursera.org/account/accomplishments/specialization/FWSSCFSUHCEZ"/>
    <x v="0"/>
    <x v="29"/>
    <x v="9"/>
    <s v="+923472069479"/>
    <n v="4230153791246"/>
    <d v="2004-02-06T00:00:00"/>
    <x v="6"/>
    <x v="21"/>
    <s v="Clifton "/>
    <x v="1"/>
    <s v="Married"/>
    <x v="2"/>
    <x v="2"/>
    <s v="Job referrals or placement support"/>
    <x v="1"/>
    <x v="2"/>
  </r>
  <r>
    <n v="1"/>
    <n v="2"/>
    <x v="2"/>
    <n v="1"/>
    <s v="shahi.nawaz774@gmail.comGoogle Agile Essentials"/>
    <n v="2017"/>
    <s v="Nawaz"/>
    <s v="shahi.nawaz774@gmail.com"/>
    <m/>
    <x v="17"/>
    <s v="google-agile-essentials"/>
    <s v="Google"/>
    <s v="2025-10-16T04:35:22.388Z"/>
    <s v="2025-10-20T09:49:20.898Z"/>
    <n v="3"/>
    <n v="3"/>
    <x v="1"/>
    <s v="No"/>
    <s v="akepb-upper-chitral-male-c5jhi"/>
    <s v="AKEPB - Upper Chitral (Male)"/>
    <m/>
    <m/>
    <s v="2025-09-17T10:17:48.000Z"/>
    <s v="https://www.coursera.org/account/accomplishments/specialization/NCLYN2F7S754"/>
    <x v="0"/>
    <x v="29"/>
    <x v="9"/>
    <s v="+923402441604"/>
    <n v="1520280970731"/>
    <d v="1990-05-01T00:00:00"/>
    <x v="7"/>
    <x v="37"/>
    <s v="Center Jmat Khana Charun"/>
    <x v="0"/>
    <s v="Single"/>
    <x v="2"/>
    <x v="5"/>
    <s v="Advanced technical or soft skills training"/>
    <x v="0"/>
    <x v="0"/>
  </r>
  <r>
    <n v="1"/>
    <n v="1"/>
    <x v="2"/>
    <n v="1"/>
    <s v="manzoorbiems@gmail.comGoogle Digital Marketing &amp; E-commerce"/>
    <n v="2018"/>
    <s v="Manzoor Alam"/>
    <s v="manzoorbiems@gmail.com"/>
    <n v="1520202432553"/>
    <x v="7"/>
    <s v="google-digital-marketing-ecommerce"/>
    <s v="Google"/>
    <s v="2025-07-11T06:45:43.143Z"/>
    <s v="2025-10-09T07:05:07.328Z"/>
    <n v="8"/>
    <n v="8"/>
    <x v="1"/>
    <s v="No"/>
    <s v="akepb-upper-chitral-male-c5jhi"/>
    <s v="AKEPB - Upper Chitral (Male)"/>
    <s v="Google Career Certificates Scholarship Program "/>
    <s v="xCh7v"/>
    <s v="2025-08-06T11:42:52.000Z"/>
    <s v="https://www.coursera.org/account/accomplishments/specialization/RLQOXWI9KO3L"/>
    <x v="0"/>
    <x v="29"/>
    <x v="9"/>
    <s v="+923451505633"/>
    <n v="1520202432553"/>
    <d v="1984-12-23T00:00:00"/>
    <x v="7"/>
    <x v="37"/>
    <s v="Krui Junali No 2"/>
    <x v="0"/>
    <s v="Married"/>
    <x v="5"/>
    <x v="0"/>
    <s v="Entrepreneurship support and mentoring"/>
    <x v="4"/>
    <x v="1"/>
  </r>
  <r>
    <n v="1"/>
    <n v="1"/>
    <x v="2"/>
    <n v="1"/>
    <s v="mubeengilgity17@gmail.comGoogle AI Essentials"/>
    <n v="2019"/>
    <s v="Mubeen Shah"/>
    <s v="mubeengilgity17@gmail.com"/>
    <n v="7140303487467"/>
    <x v="3"/>
    <s v="ai-essentials-google"/>
    <s v="Google"/>
    <s v="2025-07-23T19:26:41.721Z"/>
    <s v="2025-10-14T17:23:09.318Z"/>
    <n v="5"/>
    <n v="5"/>
    <x v="1"/>
    <s v="No"/>
    <s v="akepb-gilgit-i-male-mcigl"/>
    <s v="AKEPB - Gilgit I (Male)"/>
    <m/>
    <m/>
    <s v="2025-08-10T19:24:59.000Z"/>
    <s v="https://www.coursera.org/account/accomplishments/specialization/7STXFJCORC9D"/>
    <x v="0"/>
    <x v="29"/>
    <x v="9"/>
    <s v="+923475864821"/>
    <n v="7140303487467"/>
    <d v="1996-12-16T00:00:00"/>
    <x v="0"/>
    <x v="0"/>
    <s v="Noorabad JK"/>
    <x v="0"/>
    <s v="Single"/>
    <x v="5"/>
    <x v="2"/>
    <s v="Support My Family members for Upskilling"/>
    <x v="0"/>
    <x v="0"/>
  </r>
  <r>
    <n v="0"/>
    <n v="2"/>
    <x v="1"/>
    <n v="0"/>
    <s v="shahamirkhan6@gmail.comGoogle Prompting Essentials"/>
    <n v="2020"/>
    <s v="Shah Amir Khan"/>
    <s v="shahamirkhan6@gmail.com"/>
    <n v="7140176820359"/>
    <x v="10"/>
    <s v="prompting-essentials-google"/>
    <s v="Google"/>
    <s v="2025-08-11T13:29:42.588Z"/>
    <s v="2025-09-02T01:17:48.554Z"/>
    <n v="4"/>
    <n v="4"/>
    <x v="1"/>
    <s v="No"/>
    <s v="akepb-gupis-yasin-male-pgsfi"/>
    <s v="AKEPB - Gupis Yasin (Male)"/>
    <m/>
    <s v="FZGI3"/>
    <s v="2025-09-18T10:59:01.000Z"/>
    <s v="https://www.coursera.org/account/accomplishments/specialization/AGC2EKWIH8HW"/>
    <x v="0"/>
    <x v="29"/>
    <x v="9"/>
    <s v="+923555030553"/>
    <n v="7140176820359"/>
    <d v="1979-07-02T00:00:00"/>
    <x v="2"/>
    <x v="48"/>
    <s v="Teru Bala "/>
    <x v="0"/>
    <s v="Married"/>
    <x v="2"/>
    <x v="0"/>
    <s v="Support My Family members for Upskilling"/>
    <x v="4"/>
    <x v="0"/>
  </r>
  <r>
    <n v="1"/>
    <n v="1"/>
    <x v="3"/>
    <n v="1"/>
    <s v="yshamaa@yahoo.comGoogle AI Essentials"/>
    <n v="2021"/>
    <s v="Sharmeen Gilani"/>
    <s v="yshamaa@yahoo.com"/>
    <n v="4220104063774"/>
    <x v="3"/>
    <s v="ai-essentials-google"/>
    <s v="Google"/>
    <s v="2025-07-20T11:25:00.246Z"/>
    <s v="2025-07-25T18:42:08.044Z"/>
    <n v="5"/>
    <n v="5"/>
    <x v="1"/>
    <s v="No"/>
    <s v="akepb-southern-female-abvoo"/>
    <s v="AKEPB - Southern (Female)"/>
    <s v="Google Career Certificates Scholarship Program "/>
    <m/>
    <s v="2025-08-06T20:40:17.000Z"/>
    <m/>
    <x v="0"/>
    <x v="29"/>
    <x v="9"/>
    <s v="+923002144035"/>
    <n v="4220104063774"/>
    <d v="1982-12-14T00:00:00"/>
    <x v="6"/>
    <x v="20"/>
    <s v="Nazimabad"/>
    <x v="1"/>
    <s v="Married"/>
    <x v="6"/>
    <x v="2"/>
    <s v="Entrepreneurship support and mentoring"/>
    <x v="4"/>
    <x v="1"/>
  </r>
  <r>
    <n v="1"/>
    <n v="1"/>
    <x v="0"/>
    <n v="1"/>
    <s v="batoolsaima737@gmail.comGoogle AI Essentials"/>
    <n v="2022"/>
    <s v="Saima Batool"/>
    <s v="batoolsaima737@gmail.com"/>
    <n v="7140295643730"/>
    <x v="3"/>
    <s v="ai-essentials-google"/>
    <s v="Google"/>
    <s v="2025-07-12T17:30:37.266Z"/>
    <s v="2025-09-08T11:09:13.316Z"/>
    <n v="5"/>
    <n v="5"/>
    <x v="1"/>
    <s v="No"/>
    <s v="akepb-ishkoman-punial-female-2u5yl"/>
    <s v="AKEPB - Ishkoman Punial (Female)"/>
    <s v="Google Career Certificates Scholarship Program "/>
    <s v="jAtkQ"/>
    <s v="2025-10-03T07:53:58.000Z"/>
    <s v="https://www.coursera.org/account/accomplishments/specialization/KC2CXBF77GIQ"/>
    <x v="0"/>
    <x v="29"/>
    <x v="9"/>
    <s v="+923105155546"/>
    <n v="7140295643730"/>
    <d v="1994-09-12T00:00:00"/>
    <x v="3"/>
    <x v="10"/>
    <s v="Center jk gahkuch paeen "/>
    <x v="1"/>
    <s v="Single"/>
    <x v="5"/>
    <x v="0"/>
    <s v="Internship placements"/>
    <x v="0"/>
    <x v="0"/>
  </r>
  <r>
    <n v="0"/>
    <n v="2"/>
    <x v="1"/>
    <n v="0"/>
    <s v="ha9592885@gmail.comGoogle AI Essentials"/>
    <n v="2023"/>
    <s v="HAIDER Ali"/>
    <s v="ha9592885@gmail.com"/>
    <n v="7140124059775"/>
    <x v="3"/>
    <s v="ai-essentials-google"/>
    <s v="Google"/>
    <s v="2025-07-16T11:23:34.193Z"/>
    <s v="2025-07-19T14:29:16.532Z"/>
    <n v="5"/>
    <n v="5"/>
    <x v="1"/>
    <s v="No"/>
    <s v="akepb-ishkoman-punial-male-f97ix"/>
    <s v="AKEPB - Ishkoman Punial (Male)"/>
    <s v="Google Career Certificates Scholarship Program "/>
    <s v="FZGI3"/>
    <s v="2025-08-24T10:28:25.000Z"/>
    <s v="https://www.coursera.org/account/accomplishments/specialization/0FP3T0J0EBZG"/>
    <x v="0"/>
    <x v="29"/>
    <x v="9"/>
    <s v="+923115823116"/>
    <n v="7140124059775"/>
    <d v="1994-06-04T00:00:00"/>
    <x v="3"/>
    <x v="10"/>
    <s v="J.3 Golodass "/>
    <x v="0"/>
    <s v="Married"/>
    <x v="5"/>
    <x v="0"/>
    <s v="Support My Family members for Upskilling"/>
    <x v="0"/>
    <x v="0"/>
  </r>
  <r>
    <n v="1"/>
    <n v="1"/>
    <x v="2"/>
    <n v="1"/>
    <s v="anmolsayani05@gmail.comGoogle Digital Marketing &amp; E-commerce"/>
    <n v="2024"/>
    <s v="Anmol moiz"/>
    <s v="anmolsayani05@gmail.com"/>
    <n v="4140649949220"/>
    <x v="7"/>
    <s v="google-digital-marketing-ecommerce"/>
    <s v="Google"/>
    <s v="2025-07-27T13:56:14.171Z"/>
    <s v="2025-08-23T08:55:15.076Z"/>
    <n v="8"/>
    <n v="8"/>
    <x v="1"/>
    <s v="No"/>
    <s v="akepb-southern-female-abvoo"/>
    <s v="AKEPB - Southern (Female)"/>
    <m/>
    <m/>
    <s v="2025-08-04T05:41:12.000Z"/>
    <s v="https://www.coursera.org/account/accomplishments/specialization/ZCU36QNX16EI"/>
    <x v="0"/>
    <x v="29"/>
    <x v="9"/>
    <s v="+923042157013"/>
    <n v="4140649949220"/>
    <d v="2005-04-27T00:00:00"/>
    <x v="6"/>
    <x v="23"/>
    <s v="Darkhana "/>
    <x v="1"/>
    <s v="Single"/>
    <x v="1"/>
    <x v="0"/>
    <s v="Advanced technical or soft skills training"/>
    <x v="1"/>
    <x v="2"/>
  </r>
  <r>
    <n v="1"/>
    <n v="1"/>
    <x v="0"/>
    <n v="1"/>
    <s v="fatimadamani03@gmail.comGoogle Project Management"/>
    <n v="2025"/>
    <s v="Fatima Damani"/>
    <s v="fatimadamani03@gmail.com"/>
    <n v="4210164717056"/>
    <x v="0"/>
    <s v="google-project-management"/>
    <s v="Google"/>
    <s v="2025-07-12T06:46:07.334Z"/>
    <s v="2025-10-26T13:53:50.450Z"/>
    <n v="7"/>
    <n v="7"/>
    <x v="1"/>
    <s v="No"/>
    <s v="akepb-southern-female-abvoo"/>
    <s v="AKEPB - Southern (Female)"/>
    <s v="Google Career Certificates Scholarship Program "/>
    <s v="S2LV7"/>
    <s v="2025-08-04T12:21:45.000Z"/>
    <s v="https://www.coursera.org/account/accomplishments/specialization/DJ0OGG6NG9IA"/>
    <x v="0"/>
    <x v="29"/>
    <x v="9"/>
    <s v="+923179648934"/>
    <n v="4210164717056"/>
    <d v="2003-05-28T00:00:00"/>
    <x v="6"/>
    <x v="20"/>
    <s v="Karimabad "/>
    <x v="1"/>
    <s v="Single"/>
    <x v="1"/>
    <x v="7"/>
    <s v="Entrepreneurship support and mentoring"/>
    <x v="1"/>
    <x v="2"/>
  </r>
  <r>
    <n v="0"/>
    <n v="4"/>
    <x v="1"/>
    <n v="0"/>
    <s v="coolvirgo99@gmail.comGoogle Project Management"/>
    <n v="2026"/>
    <s v="Laila Lakhani"/>
    <s v="coolvirgo99@gmail.com"/>
    <n v="4210115680712"/>
    <x v="0"/>
    <s v="google-project-management"/>
    <s v="Google"/>
    <s v="2025-09-09T04:30:49.426Z"/>
    <s v="2025-10-11T06:16:15.752Z"/>
    <n v="7"/>
    <n v="7"/>
    <x v="1"/>
    <s v="No"/>
    <s v="akepb-southern-female-abvoo"/>
    <s v="AKEPB - Southern (Female)"/>
    <s v="Google Career Certificates Scholarship Program "/>
    <s v="FZGI3"/>
    <s v="2025-09-12T10:56:16.000Z"/>
    <s v="https://www.coursera.org/account/accomplishments/specialization/NLJIUKGSM1IE"/>
    <x v="0"/>
    <x v="29"/>
    <x v="9"/>
    <s v="+923323416623"/>
    <n v="4210115680712"/>
    <d v="1977-09-06T00:00:00"/>
    <x v="6"/>
    <x v="20"/>
    <s v="Karimabad "/>
    <x v="1"/>
    <s v="Single"/>
    <x v="2"/>
    <x v="6"/>
    <s v="Advanced technical or soft skills training"/>
    <x v="3"/>
    <x v="1"/>
  </r>
  <r>
    <n v="1"/>
    <n v="1"/>
    <x v="0"/>
    <n v="1"/>
    <s v="muhsinalishah99@gmail.comGoogle Business Intelligence"/>
    <n v="2027"/>
    <s v="Muhsin ali shah"/>
    <s v="muhsinalishah99@gmail.com"/>
    <n v="1520266511565"/>
    <x v="4"/>
    <s v="google-business-intelligence"/>
    <s v="Google"/>
    <s v="2025-07-10T16:10:52.849Z"/>
    <s v="2025-07-31T04:23:16.242Z"/>
    <n v="3"/>
    <n v="3"/>
    <x v="1"/>
    <s v="No"/>
    <s v="akepb-upper-chitral-male-c5jhi"/>
    <s v="AKEPB - Upper Chitral (Male)"/>
    <s v="Google Career Certificates Scholarship Program "/>
    <s v="jAtkQ"/>
    <s v="2025-08-03T10:51:15.000Z"/>
    <s v="https://www.coursera.org/account/accomplishments/specialization/LA71KU14RL7Z"/>
    <x v="0"/>
    <x v="29"/>
    <x v="9"/>
    <s v="+923409863040"/>
    <n v="1520266511565"/>
    <d v="1997-03-01T00:00:00"/>
    <x v="7"/>
    <x v="38"/>
    <s v="center jamatkhana warijon"/>
    <x v="0"/>
    <s v="Married"/>
    <x v="2"/>
    <x v="2"/>
    <s v="Entrepreneurship support and mentoring"/>
    <x v="0"/>
    <x v="0"/>
  </r>
  <r>
    <n v="1"/>
    <n v="1"/>
    <x v="2"/>
    <n v="1"/>
    <s v="ferozankhuwaja@gmail.comGoogle AI Essentials"/>
    <n v="2028"/>
    <s v="Ferozan Khowaja"/>
    <s v="ferozankhuwaja@gmail.com"/>
    <n v="4140878629194"/>
    <x v="3"/>
    <s v="ai-essentials-google"/>
    <s v="Google"/>
    <s v="2025-07-10T13:14:42.810Z"/>
    <s v="2025-08-05T17:36:05.561Z"/>
    <n v="5"/>
    <n v="5"/>
    <x v="1"/>
    <s v="No"/>
    <s v="akepb-southern-female-abvoo"/>
    <s v="AKEPB - Southern (Female)"/>
    <m/>
    <s v="FZGI3"/>
    <s v="2025-07-25T12:32:09.000Z"/>
    <s v="https://www.coursera.org/account/accomplishments/specialization/NR79C996SNGQ"/>
    <x v="0"/>
    <x v="29"/>
    <x v="9"/>
    <s v="+923332591975"/>
    <n v="4140878629194"/>
    <d v="1976-05-15T00:00:00"/>
    <x v="6"/>
    <x v="31"/>
    <s v="Sujawal Jamat Khana"/>
    <x v="1"/>
    <s v="Married"/>
    <x v="2"/>
    <x v="8"/>
    <s v="Teaching my students "/>
    <x v="3"/>
    <x v="0"/>
  </r>
  <r>
    <n v="1"/>
    <n v="1"/>
    <x v="2"/>
    <n v="1"/>
    <s v="Rahila45426@gmail.comGoogle Business Intelligence"/>
    <n v="2029"/>
    <s v="Rahila jamil"/>
    <s v="Rahila45426@gmail.com"/>
    <n v="3740508284062"/>
    <x v="4"/>
    <s v="google-business-intelligence"/>
    <s v="Google"/>
    <s v="2025-07-14T09:26:32.769Z"/>
    <s v="2025-08-07T10:55:59.592Z"/>
    <n v="4"/>
    <n v="4"/>
    <x v="1"/>
    <s v="No"/>
    <s v="akepb-hunza-female-7t9is"/>
    <s v="AKEPB - Hunza (Female)"/>
    <s v="Google Career Certificates Scholarship Program "/>
    <s v="QGunH"/>
    <s v="2025-10-26T13:35:07.000Z"/>
    <s v="https://www.coursera.org/account/accomplishments/specialization/S4B8W0IUL3UE"/>
    <x v="0"/>
    <x v="29"/>
    <x v="9"/>
    <s v="+923171870088"/>
    <n v="3740508284062"/>
    <d v="2004-10-12T00:00:00"/>
    <x v="8"/>
    <x v="44"/>
    <s v="Mominabad"/>
    <x v="1"/>
    <s v="Single"/>
    <x v="0"/>
    <x v="2"/>
    <s v="Entrepreneurship support and mentoring"/>
    <x v="1"/>
    <x v="1"/>
  </r>
  <r>
    <n v="1"/>
    <n v="1"/>
    <x v="4"/>
    <n v="1"/>
    <s v="fs5371214@gmail.comGoogle AI Essentials"/>
    <n v="2030"/>
    <s v="Farman Shah"/>
    <s v="fs5371214@gmail.com"/>
    <n v="7150403883419"/>
    <x v="3"/>
    <s v="ai-essentials-google"/>
    <s v="Google"/>
    <s v="2025-07-12T13:15:19.219Z"/>
    <s v="2025-07-17T16:03:31.068Z"/>
    <n v="5"/>
    <n v="5"/>
    <x v="1"/>
    <s v="No"/>
    <s v="akepb-hunza-male-y3dkd"/>
    <s v="AKEPB - Hunza (Male)"/>
    <s v="Google Career Certificates Scholarship Program "/>
    <m/>
    <s v="2025-08-16T11:55:12.000Z"/>
    <s v="https://www.coursera.org/account/accomplishments/specialization/AED8GDKUCU3X"/>
    <x v="0"/>
    <x v="29"/>
    <x v="9"/>
    <s v="+923129934470"/>
    <n v="7150403883419"/>
    <d v="1985-01-02T00:00:00"/>
    <x v="8"/>
    <x v="33"/>
    <s v="Shams Abad jk Nasir Abad "/>
    <x v="0"/>
    <s v="Married"/>
    <x v="6"/>
    <x v="4"/>
    <s v="Support My Family members for Upskilling"/>
    <x v="4"/>
    <x v="2"/>
  </r>
  <r>
    <n v="1"/>
    <n v="4"/>
    <x v="7"/>
    <n v="1"/>
    <s v="coolvirgo99@gmail.comGoogle Business Intelligence"/>
    <n v="2031"/>
    <s v="Laila Lakhani"/>
    <s v="coolvirgo99@gmail.com"/>
    <n v="4210115680712"/>
    <x v="4"/>
    <s v="google-business-intelligence"/>
    <s v="Google"/>
    <s v="2025-10-11T07:11:23.482Z"/>
    <s v="2025-10-27T02:44:47.997Z"/>
    <n v="4"/>
    <n v="4"/>
    <x v="1"/>
    <s v="No"/>
    <s v="akepb-southern-female-abvoo"/>
    <s v="AKEPB - Southern (Female)"/>
    <s v="Google Career Certificates Scholarship Program "/>
    <s v="2GhWZ"/>
    <s v="2025-08-21T15:00:36.000Z"/>
    <s v="https://www.coursera.org/account/accomplishments/specialization/H5DPBAYT2H8L"/>
    <x v="0"/>
    <x v="29"/>
    <x v="9"/>
    <s v="+923323416623"/>
    <n v="4210115680712"/>
    <d v="1977-09-06T00:00:00"/>
    <x v="6"/>
    <x v="20"/>
    <s v="Karimabad "/>
    <x v="1"/>
    <s v="Single"/>
    <x v="2"/>
    <x v="6"/>
    <s v="Advanced technical or soft skills training"/>
    <x v="3"/>
    <x v="1"/>
  </r>
  <r>
    <n v="1"/>
    <n v="1"/>
    <x v="6"/>
    <n v="1"/>
    <s v="sunailbaigal15@gmail.comGoogle AI Essentials"/>
    <n v="2032"/>
    <s v="Sunail"/>
    <s v="sunailbaigal15@gmail.com"/>
    <n v="7140303531091"/>
    <x v="3"/>
    <s v="ai-essentials-google"/>
    <s v="Google"/>
    <s v="2025-07-15T09:29:06.180Z"/>
    <s v="2025-07-27T22:43:29.012Z"/>
    <n v="5"/>
    <n v="5"/>
    <x v="1"/>
    <s v="No"/>
    <s v="akepb-gupis-yasin-male-pgsfi"/>
    <s v="AKEPB - Gupis Yasin (Male)"/>
    <m/>
    <s v="82eIk"/>
    <s v="2025-06-20T16:58:08.000Z"/>
    <s v="https://www.coursera.org/account/accomplishments/specialization/AJPDZJPH4BCN"/>
    <x v="0"/>
    <x v="29"/>
    <x v="9"/>
    <s v="+923169406907"/>
    <n v="7140303531091"/>
    <d v="2008-05-28T00:00:00"/>
    <x v="2"/>
    <x v="13"/>
    <s v="DRACH "/>
    <x v="0"/>
    <s v="Single"/>
    <x v="1"/>
    <x v="4"/>
    <s v="Job referrals or placement support"/>
    <x v="1"/>
    <x v="6"/>
  </r>
  <r>
    <n v="1"/>
    <n v="2"/>
    <x v="2"/>
    <n v="1"/>
    <s v="ha9592885@gmail.comGoogle Digital Marketing &amp; E-commerce"/>
    <n v="2033"/>
    <s v="HAIDER Ali"/>
    <s v="ha9592885@gmail.com"/>
    <n v="7140124059775"/>
    <x v="7"/>
    <s v="google-digital-marketing-ecommerce"/>
    <s v="Google"/>
    <s v="2025-07-19T14:36:13.140Z"/>
    <s v="2025-11-03T12:11:37.466Z"/>
    <n v="8"/>
    <n v="8"/>
    <x v="1"/>
    <s v="No"/>
    <s v="akepb-ishkoman-punial-male-f97ix"/>
    <s v="AKEPB - Ishkoman Punial (Male)"/>
    <m/>
    <m/>
    <s v="2025-09-28T12:05:22.000Z"/>
    <s v="https://www.coursera.org/account/accomplishments/specialization/6GYZK02MEQML"/>
    <x v="0"/>
    <x v="29"/>
    <x v="9"/>
    <s v="+923115823116"/>
    <n v="7140124059775"/>
    <d v="1994-06-04T00:00:00"/>
    <x v="3"/>
    <x v="10"/>
    <s v="J.3 Golodass "/>
    <x v="0"/>
    <s v="Married"/>
    <x v="5"/>
    <x v="0"/>
    <s v="Support My Family members for Upskilling"/>
    <x v="0"/>
    <x v="0"/>
  </r>
  <r>
    <n v="1"/>
    <n v="1"/>
    <x v="0"/>
    <n v="1"/>
    <s v="sabahatrtp@gmail.comGoogle Project Management"/>
    <n v="2034"/>
    <s v="Sabahat Bibi"/>
    <s v="sabahatrtp@gmail.com"/>
    <n v="7150191184050"/>
    <x v="0"/>
    <s v="google-project-management"/>
    <s v="Google"/>
    <s v="2025-08-01T06:28:31.283Z"/>
    <s v="2025-11-03T10:27:07.065Z"/>
    <n v="7"/>
    <n v="7"/>
    <x v="1"/>
    <s v="No"/>
    <s v="akepb-gilgit-i-female-10um4"/>
    <s v="AKEPB - Gilgit I (Female)"/>
    <s v="Google Career Certificates Scholarship Program "/>
    <s v="RZJPw"/>
    <s v="2025-10-15T09:04:28.000Z"/>
    <s v="https://www.coursera.org/account/accomplishments/specialization/PDE1ILO0BBJR"/>
    <x v="0"/>
    <x v="29"/>
    <x v="9"/>
    <s v="+923145633631"/>
    <n v="7150191184050"/>
    <d v="1986-05-08T00:00:00"/>
    <x v="0"/>
    <x v="0"/>
    <s v="Jutial"/>
    <x v="1"/>
    <s v="Married"/>
    <x v="2"/>
    <x v="7"/>
    <s v="Advanced technical or soft skills training"/>
    <x v="4"/>
    <x v="0"/>
  </r>
  <r>
    <n v="1"/>
    <n v="2"/>
    <x v="3"/>
    <n v="1"/>
    <s v="Dkazad377@gmail.comGoogle Cybersecurity"/>
    <n v="2035"/>
    <s v="Dildar Ali"/>
    <s v="Dkazad377@gmail.com"/>
    <n v="7140303609163"/>
    <x v="2"/>
    <s v="google-cybersecurity"/>
    <s v="Google"/>
    <s v="2025-09-22T15:06:52.780Z"/>
    <s v="2025-10-25T08:30:38.209Z"/>
    <n v="9"/>
    <n v="9"/>
    <x v="1"/>
    <s v="No"/>
    <s v="akepb-gupis-yasin-male-pgsfi"/>
    <s v="AKEPB - Gupis Yasin (Male)"/>
    <m/>
    <m/>
    <s v="2025-10-20T09:49:02.000Z"/>
    <s v="https://www.coursera.org/account/accomplishments/specialization/DIK0TT56R20N"/>
    <x v="0"/>
    <x v="29"/>
    <x v="9"/>
    <s v="+923555973300"/>
    <n v="7140303609163"/>
    <d v="1999-11-25T00:00:00"/>
    <x v="0"/>
    <x v="9"/>
    <s v="JK 4 Barkolti"/>
    <x v="0"/>
    <s v="Married"/>
    <x v="5"/>
    <x v="1"/>
    <s v="Entrepreneurship support and mentoring"/>
    <x v="0"/>
    <x v="2"/>
  </r>
  <r>
    <n v="1"/>
    <n v="1"/>
    <x v="2"/>
    <n v="1"/>
    <s v="shereenjan1999@gmail.comGoogle Digital Marketing &amp; E-commerce"/>
    <n v="2036"/>
    <s v="Shereen jan"/>
    <s v="shereenjan1999@gmail.com"/>
    <n v="7140287471236"/>
    <x v="7"/>
    <s v="google-digital-marketing-ecommerce"/>
    <s v="Google"/>
    <s v="2025-07-30T17:42:35.843Z"/>
    <s v="2025-10-30T18:19:16.739Z"/>
    <n v="8"/>
    <n v="8"/>
    <x v="1"/>
    <s v="No"/>
    <s v="akepb-gilgit-i-female-10um4"/>
    <s v="AKEPB - Gilgit I (Female)"/>
    <s v="Google Career Certificates Scholarship Program "/>
    <s v="2GhWZ"/>
    <s v="2025-07-19T13:46:02.000Z"/>
    <s v="https://www.coursera.org/account/accomplishments/specialization/S3BOYAFXGFFC"/>
    <x v="0"/>
    <x v="29"/>
    <x v="9"/>
    <s v="+923554101774"/>
    <n v="7140287471236"/>
    <d v="1999-12-10T00:00:00"/>
    <x v="0"/>
    <x v="0"/>
    <s v="Sonikot "/>
    <x v="1"/>
    <s v="Single"/>
    <x v="5"/>
    <x v="1"/>
    <s v="Support My Family members for Upskilling"/>
    <x v="0"/>
    <x v="0"/>
  </r>
  <r>
    <n v="1"/>
    <n v="1"/>
    <x v="0"/>
    <n v="1"/>
    <s v="fzadi06@gmail.comGoogle Project Management"/>
    <n v="2037"/>
    <s v="Fariha zadi"/>
    <s v="fzadi06@gmail.com"/>
    <n v="7170205722438"/>
    <x v="0"/>
    <s v="google-project-management"/>
    <s v="Google"/>
    <s v="2025-08-01T06:50:52.387Z"/>
    <s v="2025-10-28T07:00:40.150Z"/>
    <n v="7"/>
    <n v="7"/>
    <x v="1"/>
    <s v="No"/>
    <s v="akepb-gilgit-i-male-mcigl"/>
    <s v="AKEPB - Gilgit I (Male)"/>
    <m/>
    <s v="CItQs"/>
    <s v="2025-07-31T04:16:02.000Z"/>
    <m/>
    <x v="0"/>
    <x v="29"/>
    <x v="9"/>
    <s v="+923474428580"/>
    <n v="7170205722438"/>
    <d v="1999-02-02T00:00:00"/>
    <x v="0"/>
    <x v="0"/>
    <s v="Sonikot Jamat khana"/>
    <x v="0"/>
    <s v="Single"/>
    <x v="3"/>
    <x v="5"/>
    <s v="Job referrals or placement support"/>
    <x v="0"/>
    <x v="1"/>
  </r>
  <r>
    <n v="1"/>
    <n v="2"/>
    <x v="3"/>
    <n v="1"/>
    <s v="shahamirkhan6@gmail.comGoogle AI Essentials"/>
    <n v="2038"/>
    <s v="Shah Amir Khan"/>
    <s v="shahamirkhan6@gmail.com"/>
    <n v="7140176820359"/>
    <x v="3"/>
    <s v="ai-essentials-google"/>
    <s v="Google"/>
    <s v="2025-07-10T14:40:28.932Z"/>
    <s v="2025-08-10T00:27:46.947Z"/>
    <n v="5"/>
    <n v="5"/>
    <x v="1"/>
    <s v="No"/>
    <s v="akepb-gupis-yasin-male-pgsfi"/>
    <s v="AKEPB - Gupis Yasin (Male)"/>
    <m/>
    <m/>
    <m/>
    <m/>
    <x v="0"/>
    <x v="29"/>
    <x v="9"/>
    <s v="+923555030553"/>
    <n v="7140176820359"/>
    <d v="1979-07-02T00:00:00"/>
    <x v="2"/>
    <x v="48"/>
    <s v="Teru Bala "/>
    <x v="0"/>
    <s v="Married"/>
    <x v="2"/>
    <x v="0"/>
    <s v="Support My Family members for Upskilling"/>
    <x v="4"/>
    <x v="0"/>
  </r>
  <r>
    <n v="1"/>
    <n v="2"/>
    <x v="7"/>
    <n v="1"/>
    <s v="Raja.ramiz.mukhtar6@gmail.comGoogle Prompting Essentials"/>
    <n v="2039"/>
    <s v="Ramiz raja raees"/>
    <s v="Raja.ramiz.mukhtar6@gmail.com"/>
    <n v="1520228040947"/>
    <x v="10"/>
    <s v="prompting-essentials-google"/>
    <s v="Google"/>
    <s v="2025-07-14T19:43:37.412Z"/>
    <s v="2025-07-17T20:19:15.095Z"/>
    <n v="4"/>
    <n v="4"/>
    <x v="1"/>
    <s v="No"/>
    <s v="akepb-upper-chitral-male-c5jhi"/>
    <s v="AKEPB - Upper Chitral (Male)"/>
    <s v="Google Career Certificates Scholarship Program "/>
    <m/>
    <m/>
    <m/>
    <x v="0"/>
    <x v="29"/>
    <x v="9"/>
    <s v="+923442806912"/>
    <n v="1520228040947"/>
    <d v="2002-02-06T00:00:00"/>
    <x v="7"/>
    <x v="37"/>
    <s v="Lotdur JamatKhana(loqandur jamat khana)"/>
    <x v="0"/>
    <s v="Single"/>
    <x v="5"/>
    <x v="0"/>
    <s v="Job referrals or placement support"/>
    <x v="1"/>
    <x v="1"/>
  </r>
  <r>
    <n v="1"/>
    <n v="0"/>
    <x v="1"/>
    <n v="0"/>
    <s v="arifaly227@gmail.com"/>
    <n v="2040"/>
    <s v="Arif Ali"/>
    <s v="arifaly227@gmail.com"/>
    <s v="7140178080415"/>
    <x v="15"/>
    <s v="MEMBER"/>
    <m/>
    <m/>
    <m/>
    <n v="0"/>
    <m/>
    <x v="2"/>
    <m/>
    <s v="akepb-gilgit-male-gxr0q"/>
    <s v="AKEPB - Gilgit II (Male)"/>
    <m/>
    <m/>
    <m/>
    <m/>
    <x v="0"/>
    <x v="25"/>
    <x v="8"/>
    <s v="+923101228350"/>
    <n v="7140178080415"/>
    <d v="2000-01-06T00:00:00"/>
    <x v="0"/>
    <x v="0"/>
    <s v="Shah Karim hostel JK"/>
    <x v="0"/>
    <s v="Single"/>
    <x v="5"/>
    <x v="4"/>
    <s v="Job referrals or placement support"/>
    <x v="1"/>
    <x v="0"/>
  </r>
  <r>
    <n v="1"/>
    <n v="0"/>
    <x v="1"/>
    <n v="0"/>
    <s v="attabaig21@gmail.com"/>
    <n v="2041"/>
    <s v="Atta baig"/>
    <s v="attabaig21@gmail.com"/>
    <s v="7150504139149"/>
    <x v="15"/>
    <s v="INVITED"/>
    <m/>
    <m/>
    <m/>
    <n v="0"/>
    <m/>
    <x v="2"/>
    <m/>
    <s v="akepb-gilgit-male-gxr0q"/>
    <s v="AKEPB - Gilgit II (Male)"/>
    <m/>
    <m/>
    <m/>
    <m/>
    <x v="0"/>
    <x v="25"/>
    <x v="8"/>
    <s v="+923494160253"/>
    <n v="7150504139149"/>
    <d v="2004-10-18T00:00:00"/>
    <x v="0"/>
    <x v="0"/>
    <s v="Zulfiarabad to main road"/>
    <x v="0"/>
    <s v="Single"/>
    <x v="1"/>
    <x v="0"/>
    <s v="Advanced technical or soft skills training"/>
    <x v="1"/>
    <x v="1"/>
  </r>
  <r>
    <n v="1"/>
    <n v="0"/>
    <x v="1"/>
    <n v="0"/>
    <s v="asifanoreenakhss@gmail.com"/>
    <n v="2042"/>
    <s v="Asifa Noreen"/>
    <s v="asifanoreenakhss@gmail.com"/>
    <s v="7140133024906"/>
    <x v="15"/>
    <s v="MEMBER"/>
    <m/>
    <m/>
    <m/>
    <n v="0"/>
    <m/>
    <x v="2"/>
    <m/>
    <s v="akepb-central-female-g5ddm"/>
    <s v="AKEPB - Central (Female)"/>
    <m/>
    <m/>
    <m/>
    <m/>
    <x v="0"/>
    <x v="25"/>
    <x v="8"/>
    <s v="+923555247644"/>
    <n v="7140133024906"/>
    <d v="2025-02-26T00:00:00"/>
    <x v="1"/>
    <x v="2"/>
    <s v="Centre JK Rawalpindi"/>
    <x v="1"/>
    <s v="Single"/>
    <x v="2"/>
    <x v="0"/>
    <s v="Entrepreneurship support and mentoring"/>
    <x v="1"/>
    <x v="2"/>
  </r>
  <r>
    <n v="1"/>
    <n v="0"/>
    <x v="1"/>
    <n v="0"/>
    <s v="hasinarehmat3@gmail.com"/>
    <n v="2043"/>
    <s v="Hasina Rehmat"/>
    <s v="hasinarehmat3@gmail.com"/>
    <s v="6110122854500"/>
    <x v="15"/>
    <s v="MEMBER"/>
    <m/>
    <m/>
    <m/>
    <n v="5"/>
    <m/>
    <x v="2"/>
    <m/>
    <s v="akepb-central-female-g5ddm"/>
    <s v="AKEPB - Central (Female)"/>
    <m/>
    <m/>
    <m/>
    <m/>
    <x v="0"/>
    <x v="25"/>
    <x v="8"/>
    <s v="+923148965546"/>
    <n v="6110122854500"/>
    <d v="2002-03-02T00:00:00"/>
    <x v="1"/>
    <x v="2"/>
    <s v="Islamabad JK"/>
    <x v="1"/>
    <s v="Single"/>
    <x v="1"/>
    <x v="0"/>
    <s v="Advanced technical or soft skills training"/>
    <x v="1"/>
    <x v="1"/>
  </r>
  <r>
    <n v="1"/>
    <n v="0"/>
    <x v="1"/>
    <n v="0"/>
    <s v="hinakomal.kh@gmail.com"/>
    <n v="2044"/>
    <s v="Hina Komal"/>
    <s v="hinakomal.kh@gmail.com"/>
    <s v="3630250134662"/>
    <x v="15"/>
    <s v="MEMBER"/>
    <m/>
    <m/>
    <m/>
    <n v="0"/>
    <m/>
    <x v="2"/>
    <m/>
    <s v="akepb-central-female-g5ddm"/>
    <s v="AKEPB - Central (Female)"/>
    <m/>
    <m/>
    <m/>
    <m/>
    <x v="0"/>
    <x v="25"/>
    <x v="8"/>
    <s v="+923359104035"/>
    <n v="3630250134662"/>
    <d v="1998-02-20T00:00:00"/>
    <x v="1"/>
    <x v="8"/>
    <s v="Krimabad Multan"/>
    <x v="1"/>
    <s v="Single"/>
    <x v="2"/>
    <x v="0"/>
    <s v="Advanced technical or soft skills training"/>
    <x v="0"/>
    <x v="0"/>
  </r>
  <r>
    <n v="1"/>
    <n v="0"/>
    <x v="1"/>
    <n v="0"/>
    <s v="shoaib813iqbal@gmail.com"/>
    <n v="2045"/>
    <s v="Shoaib Iqbal"/>
    <s v="shoaib813iqbal@gmail.com"/>
    <s v="7140136262691"/>
    <x v="15"/>
    <s v="INVITED"/>
    <m/>
    <m/>
    <m/>
    <n v="0"/>
    <m/>
    <x v="2"/>
    <m/>
    <s v="akepb-central-male-qoy2h"/>
    <s v="AKEPB - Central (Male)"/>
    <m/>
    <m/>
    <m/>
    <m/>
    <x v="0"/>
    <x v="25"/>
    <x v="8"/>
    <s v="+923139742813"/>
    <n v="7140136262691"/>
    <d v="2004-03-21T00:00:00"/>
    <x v="1"/>
    <x v="2"/>
    <s v="Islamabad Abpara jamat khana"/>
    <x v="0"/>
    <s v="Single"/>
    <x v="1"/>
    <x v="0"/>
    <s v="Job referrals or placement support"/>
    <x v="1"/>
    <x v="2"/>
  </r>
  <r>
    <n v="1"/>
    <n v="0"/>
    <x v="1"/>
    <n v="0"/>
    <s v="shoaibkarim30@gmail.com"/>
    <n v="2046"/>
    <s v="Shoaib Al-karimiee"/>
    <s v="shoaibkarim30@gmail.com"/>
    <s v="7170203409469"/>
    <x v="15"/>
    <s v="INVITED"/>
    <m/>
    <m/>
    <m/>
    <n v="0"/>
    <m/>
    <x v="2"/>
    <m/>
    <s v="akepb-central-male-qoy2h"/>
    <s v="AKEPB - Central (Male)"/>
    <m/>
    <m/>
    <m/>
    <m/>
    <x v="0"/>
    <x v="25"/>
    <x v="8"/>
    <s v="+923554307402"/>
    <n v="7170203409469"/>
    <d v="2003-11-09T00:00:00"/>
    <x v="1"/>
    <x v="6"/>
    <s v="I'm basically in Lahore for university, and I'll be heading to Hunza for vacation."/>
    <x v="0"/>
    <s v="Single"/>
    <x v="0"/>
    <x v="1"/>
    <s v="Job referrals or placement support"/>
    <x v="1"/>
    <x v="6"/>
  </r>
  <r>
    <n v="1"/>
    <n v="0"/>
    <x v="1"/>
    <n v="0"/>
    <s v="sureshalio05@gmail.com"/>
    <n v="2047"/>
    <s v="Suresh Ali Arshad"/>
    <s v="sureshalio05@gmail.com"/>
    <s v="7140247151683"/>
    <x v="15"/>
    <s v="MEMBER"/>
    <m/>
    <m/>
    <m/>
    <n v="8"/>
    <m/>
    <x v="2"/>
    <m/>
    <s v="akepb-gilgit-male-gxr0q"/>
    <s v="AKEPB - Gilgit II (Male)"/>
    <m/>
    <m/>
    <m/>
    <m/>
    <x v="0"/>
    <x v="25"/>
    <x v="8"/>
    <s v="+923164801974"/>
    <n v="7140247151683"/>
    <d v="2002-04-01T00:00:00"/>
    <x v="0"/>
    <x v="0"/>
    <s v="Centre Jamat  Khana Gilgit "/>
    <x v="0"/>
    <s v="Single"/>
    <x v="1"/>
    <x v="2"/>
    <s v="Support My Family members for Upskilling"/>
    <x v="1"/>
    <x v="1"/>
  </r>
  <r>
    <n v="1"/>
    <n v="0"/>
    <x v="1"/>
    <n v="0"/>
    <s v="sohailghiyas2511@gmail.com"/>
    <n v="2048"/>
    <s v="Sohail Ghiyas"/>
    <s v="sohailghiyas2511@gmail.com"/>
    <s v="3460369398097"/>
    <x v="15"/>
    <s v="INVITED"/>
    <m/>
    <m/>
    <m/>
    <n v="0"/>
    <m/>
    <x v="2"/>
    <m/>
    <s v="akepb-central-male-qoy2h"/>
    <s v="AKEPB - Central (Male)"/>
    <m/>
    <m/>
    <m/>
    <m/>
    <x v="0"/>
    <x v="25"/>
    <x v="8"/>
    <s v="+923217127251"/>
    <n v="3460369398097"/>
    <d v="1969-11-25T00:00:00"/>
    <x v="1"/>
    <x v="6"/>
    <s v="Sialkot Jamat Khana"/>
    <x v="0"/>
    <s v="Married"/>
    <x v="2"/>
    <x v="0"/>
    <s v="Support My Family members for Upskilling"/>
    <x v="3"/>
    <x v="2"/>
  </r>
  <r>
    <n v="1"/>
    <n v="0"/>
    <x v="1"/>
    <n v="0"/>
    <s v="saleemsultanali11@gmail.com"/>
    <n v="2049"/>
    <s v="Saleem Ali"/>
    <s v="saleemsultanali11@gmail.com"/>
    <s v="3130451694953"/>
    <x v="15"/>
    <s v="MEMBER"/>
    <m/>
    <m/>
    <m/>
    <n v="0"/>
    <m/>
    <x v="2"/>
    <m/>
    <s v="akepb-central-male-qoy2h"/>
    <s v="AKEPB - Central (Male)"/>
    <m/>
    <m/>
    <m/>
    <m/>
    <x v="0"/>
    <x v="25"/>
    <x v="8"/>
    <s v="+923036140261"/>
    <n v="3130451694953"/>
    <d v="1994-02-11T00:00:00"/>
    <x v="1"/>
    <x v="8"/>
    <s v="Mumtazabad"/>
    <x v="0"/>
    <s v="Married"/>
    <x v="2"/>
    <x v="4"/>
    <s v="Support My Family members for Upskilling"/>
    <x v="0"/>
    <x v="1"/>
  </r>
  <r>
    <n v="1"/>
    <n v="0"/>
    <x v="1"/>
    <n v="0"/>
    <s v="afshanshifa2022@gmail.com"/>
    <n v="2050"/>
    <s v="Afshan Aziz"/>
    <s v="afshanshifa2022@gmail.com"/>
    <s v="4240117903728"/>
    <x v="15"/>
    <s v="MEMBER"/>
    <m/>
    <m/>
    <m/>
    <n v="0"/>
    <m/>
    <x v="2"/>
    <m/>
    <s v="akepb-central-female-g5ddm"/>
    <s v="AKEPB - Central (Female)"/>
    <m/>
    <m/>
    <m/>
    <m/>
    <x v="0"/>
    <x v="25"/>
    <x v="8"/>
    <s v="+923446235392"/>
    <n v="4240117903728"/>
    <d v="2003-06-09T00:00:00"/>
    <x v="1"/>
    <x v="2"/>
    <s v="Karimabad jk Islamabad "/>
    <x v="1"/>
    <s v="Single"/>
    <x v="1"/>
    <x v="4"/>
    <s v="Support My Family members for Upskilling"/>
    <x v="1"/>
    <x v="2"/>
  </r>
  <r>
    <n v="1"/>
    <n v="0"/>
    <x v="1"/>
    <n v="0"/>
    <s v="sadaat.qau25@gmail.com"/>
    <n v="2051"/>
    <s v="Anwar Aleem Sadaat"/>
    <s v="sadaat.qau25@gmail.com"/>
    <s v="7140155412609"/>
    <x v="15"/>
    <s v="MEMBER"/>
    <m/>
    <m/>
    <m/>
    <n v="0"/>
    <m/>
    <x v="2"/>
    <m/>
    <s v="akepb-central-male-qoy2h"/>
    <s v="AKEPB - Central (Male)"/>
    <m/>
    <m/>
    <m/>
    <m/>
    <x v="0"/>
    <x v="25"/>
    <x v="8"/>
    <s v="+923118845506"/>
    <n v="7140155412609"/>
    <d v="2002-01-13T00:00:00"/>
    <x v="1"/>
    <x v="2"/>
    <s v="Aapara"/>
    <x v="0"/>
    <s v="Single"/>
    <x v="1"/>
    <x v="1"/>
    <s v="Advanced technical or soft skills training"/>
    <x v="1"/>
    <x v="1"/>
  </r>
  <r>
    <n v="1"/>
    <n v="0"/>
    <x v="1"/>
    <n v="0"/>
    <s v="adnansam4444@gmail.com"/>
    <n v="2052"/>
    <s v="Adnan Sami"/>
    <s v="adnansam4444@gmail.com"/>
    <s v="1520153730375"/>
    <x v="15"/>
    <s v="INVITED"/>
    <m/>
    <m/>
    <m/>
    <n v="0"/>
    <m/>
    <x v="2"/>
    <m/>
    <s v="akepb-central-male-qoy2h"/>
    <s v="AKEPB - Central (Male)"/>
    <m/>
    <m/>
    <m/>
    <m/>
    <x v="0"/>
    <x v="25"/>
    <x v="8"/>
    <s v="+923436825877"/>
    <n v="1520153730375"/>
    <d v="1997-08-10T00:00:00"/>
    <x v="1"/>
    <x v="1"/>
    <s v="Amin colony sikander twon both"/>
    <x v="0"/>
    <s v="Married"/>
    <x v="6"/>
    <x v="6"/>
    <s v="Entrepreneurship support and mentoring"/>
    <x v="0"/>
    <x v="0"/>
  </r>
  <r>
    <n v="1"/>
    <n v="0"/>
    <x v="1"/>
    <n v="0"/>
    <s v="ali.kashif8084@gmail.com"/>
    <n v="2053"/>
    <s v="Kashif Ali"/>
    <s v="ali.kashif8084@gmail.com"/>
    <s v="7140303543801"/>
    <x v="15"/>
    <s v="INVITED"/>
    <m/>
    <m/>
    <m/>
    <n v="0"/>
    <m/>
    <x v="2"/>
    <m/>
    <s v="akepb-gilgit-male-gxr0q"/>
    <s v="AKEPB - Gilgit II (Male)"/>
    <m/>
    <m/>
    <m/>
    <m/>
    <x v="0"/>
    <x v="25"/>
    <x v="8"/>
    <s v="+923169208084"/>
    <n v="7140303543801"/>
    <d v="2005-04-18T00:00:00"/>
    <x v="0"/>
    <x v="0"/>
    <s v="Sonikot"/>
    <x v="0"/>
    <s v="Single"/>
    <x v="1"/>
    <x v="0"/>
    <s v="Advanced technical or soft skills training"/>
    <x v="1"/>
    <x v="2"/>
  </r>
  <r>
    <n v="1"/>
    <n v="0"/>
    <x v="1"/>
    <n v="0"/>
    <s v="nasreenakber44@gmail.com"/>
    <n v="2054"/>
    <s v="Nasreen Akbar"/>
    <s v="nasreenakber44@gmail.com"/>
    <s v="7130405761734"/>
    <x v="15"/>
    <s v="MEMBER"/>
    <m/>
    <m/>
    <m/>
    <n v="0"/>
    <m/>
    <x v="2"/>
    <m/>
    <s v="akepb-central-female-g5ddm"/>
    <s v="AKEPB - Central (Female)"/>
    <m/>
    <m/>
    <m/>
    <m/>
    <x v="0"/>
    <x v="25"/>
    <x v="8"/>
    <s v="+923165210485"/>
    <n v="7130405761734"/>
    <d v="1995-10-12T00:00:00"/>
    <x v="1"/>
    <x v="2"/>
    <s v="Chandini chock Rawalpindi "/>
    <x v="1"/>
    <s v="Single"/>
    <x v="5"/>
    <x v="2"/>
    <s v="Internship placements"/>
    <x v="0"/>
    <x v="1"/>
  </r>
  <r>
    <n v="1"/>
    <n v="0"/>
    <x v="1"/>
    <n v="0"/>
    <s v="kishwarsultana943@gmail.com"/>
    <n v="2055"/>
    <s v="Kishwar sultana"/>
    <s v="kishwarsultana943@gmail.com"/>
    <s v="3740535464536"/>
    <x v="15"/>
    <s v="MEMBER"/>
    <m/>
    <m/>
    <m/>
    <n v="0"/>
    <m/>
    <x v="2"/>
    <m/>
    <s v="akepb-central-female-g5ddm"/>
    <s v="AKEPB - Central (Female)"/>
    <m/>
    <m/>
    <m/>
    <m/>
    <x v="0"/>
    <x v="25"/>
    <x v="8"/>
    <s v="+923118095655"/>
    <n v="3740535464536"/>
    <d v="1993-07-25T00:00:00"/>
    <x v="1"/>
    <x v="1"/>
    <s v="NIL"/>
    <x v="1"/>
    <s v="Married"/>
    <x v="5"/>
    <x v="2"/>
    <s v="Support My Family members for Upskilling"/>
    <x v="0"/>
    <x v="0"/>
  </r>
  <r>
    <n v="1"/>
    <n v="0"/>
    <x v="1"/>
    <n v="0"/>
    <s v="alietezaz8@gmail.com"/>
    <n v="2056"/>
    <s v="Ali Etezaz Wali"/>
    <s v="alietezaz8@gmail.com"/>
    <s v="1730191754477"/>
    <x v="15"/>
    <s v="MEMBER"/>
    <m/>
    <m/>
    <m/>
    <n v="0"/>
    <m/>
    <x v="2"/>
    <m/>
    <s v="akepb-central-male-qoy2h"/>
    <s v="AKEPB - Central (Male)"/>
    <m/>
    <m/>
    <m/>
    <m/>
    <x v="0"/>
    <x v="25"/>
    <x v="8"/>
    <s v="+923466822002"/>
    <n v="1730191754477"/>
    <d v="2001-03-06T00:00:00"/>
    <x v="1"/>
    <x v="1"/>
    <s v="Amin colony JK"/>
    <x v="0"/>
    <s v="Single"/>
    <x v="6"/>
    <x v="5"/>
    <s v="Job referrals or placement support"/>
    <x v="1"/>
    <x v="1"/>
  </r>
  <r>
    <n v="1"/>
    <n v="0"/>
    <x v="1"/>
    <n v="0"/>
    <s v="timesag.official@gmail.com"/>
    <n v="2057"/>
    <s v="Sameer Fida"/>
    <s v="timesag.official@gmail.com"/>
    <s v="7170203468609"/>
    <x v="15"/>
    <s v="MEMBER"/>
    <m/>
    <m/>
    <m/>
    <n v="0"/>
    <m/>
    <x v="2"/>
    <m/>
    <s v="akepb-central-male-qoy2h"/>
    <s v="AKEPB - Central (Male)"/>
    <m/>
    <m/>
    <m/>
    <m/>
    <x v="0"/>
    <x v="25"/>
    <x v="8"/>
    <s v="+923135594363"/>
    <n v="7170203468609"/>
    <d v="2006-08-12T00:00:00"/>
    <x v="1"/>
    <x v="6"/>
    <s v="Lahore Jamat Khana "/>
    <x v="0"/>
    <s v="Single"/>
    <x v="5"/>
    <x v="2"/>
    <s v="Advanced technical or soft skills training"/>
    <x v="1"/>
    <x v="2"/>
  </r>
  <r>
    <n v="1"/>
    <n v="0"/>
    <x v="1"/>
    <n v="0"/>
    <s v="sajidams13@gmail.com"/>
    <n v="2058"/>
    <s v="Sajida"/>
    <s v="sajidams13@gmail.com"/>
    <s v="7150504041072"/>
    <x v="15"/>
    <s v="INVITED"/>
    <m/>
    <m/>
    <m/>
    <n v="0"/>
    <m/>
    <x v="2"/>
    <m/>
    <s v="akepb-central-female-g5ddm"/>
    <s v="AKEPB - Central (Female)"/>
    <m/>
    <m/>
    <m/>
    <m/>
    <x v="0"/>
    <x v="25"/>
    <x v="8"/>
    <s v="+923425562365"/>
    <n v="7150504041072"/>
    <d v="1985-12-13T00:00:00"/>
    <x v="1"/>
    <x v="7"/>
    <s v="Faislabad and Sargodha "/>
    <x v="1"/>
    <s v="Married"/>
    <x v="5"/>
    <x v="1"/>
    <s v="Support My Family members for Upskilling"/>
    <x v="4"/>
    <x v="0"/>
  </r>
  <r>
    <n v="1"/>
    <n v="0"/>
    <x v="1"/>
    <n v="0"/>
    <s v="farooqnha94@gmail.com"/>
    <n v="2059"/>
    <s v="Farooq Abdullah"/>
    <s v="farooqnha94@gmail.com"/>
    <s v="7140142888401"/>
    <x v="15"/>
    <s v="MEMBER"/>
    <m/>
    <m/>
    <m/>
    <n v="0"/>
    <m/>
    <x v="2"/>
    <m/>
    <s v="akepb-central-male-qoy2h"/>
    <s v="AKEPB - Central (Male)"/>
    <m/>
    <m/>
    <m/>
    <m/>
    <x v="0"/>
    <x v="25"/>
    <x v="8"/>
    <s v="+923450533990"/>
    <n v="7140142888401"/>
    <d v="1994-03-10T00:00:00"/>
    <x v="1"/>
    <x v="2"/>
    <s v="Rawalpindi"/>
    <x v="0"/>
    <s v="Engaged"/>
    <x v="2"/>
    <x v="8"/>
    <s v="Participation in hackathons and innovation challenges"/>
    <x v="0"/>
    <x v="1"/>
  </r>
  <r>
    <n v="1"/>
    <n v="0"/>
    <x v="1"/>
    <n v="0"/>
    <s v="saharkanwel00797@gmail.com"/>
    <n v="2060"/>
    <s v="Sahar Kanwel"/>
    <s v="saharkanwel00797@gmail.com"/>
    <s v="3740567810036"/>
    <x v="15"/>
    <s v="MEMBER"/>
    <m/>
    <m/>
    <m/>
    <n v="0"/>
    <m/>
    <x v="2"/>
    <m/>
    <s v="akepb-central-female-g5ddm"/>
    <s v="AKEPB - Central (Female)"/>
    <m/>
    <m/>
    <m/>
    <m/>
    <x v="0"/>
    <x v="25"/>
    <x v="8"/>
    <s v="+923175056520"/>
    <n v="3740567810036"/>
    <d v="1996-03-02T00:00:00"/>
    <x v="1"/>
    <x v="2"/>
    <s v="Rawalpindi "/>
    <x v="1"/>
    <s v="Married"/>
    <x v="2"/>
    <x v="0"/>
    <s v="Job referrals or placement support"/>
    <x v="0"/>
    <x v="0"/>
  </r>
  <r>
    <n v="1"/>
    <n v="0"/>
    <x v="1"/>
    <n v="0"/>
    <s v="anaraalimuhammad@gmail.com"/>
    <n v="2061"/>
    <s v="Anara Ali Mohammad"/>
    <s v="anaraalimuhammad@gmail.com"/>
    <s v="3660373339036"/>
    <x v="15"/>
    <s v="MEMBER"/>
    <m/>
    <m/>
    <m/>
    <n v="0"/>
    <m/>
    <x v="2"/>
    <m/>
    <s v="akepb-central-female-g5ddm"/>
    <s v="AKEPB - Central (Female)"/>
    <m/>
    <m/>
    <m/>
    <m/>
    <x v="0"/>
    <x v="25"/>
    <x v="8"/>
    <s v="+923228967968"/>
    <n v="3660373339036"/>
    <d v="1998-09-17T00:00:00"/>
    <x v="1"/>
    <x v="8"/>
    <s v="Karimabad, Multan."/>
    <x v="1"/>
    <s v="Married"/>
    <x v="5"/>
    <x v="7"/>
    <s v="Advanced technical or soft skills training"/>
    <x v="0"/>
    <x v="0"/>
  </r>
  <r>
    <n v="1"/>
    <n v="0"/>
    <x v="1"/>
    <n v="0"/>
    <s v="zainadnan714@gmail.com"/>
    <n v="2062"/>
    <s v="Zain Adnan"/>
    <s v="zainadnan714@gmail.com"/>
    <s v="7140129571165"/>
    <x v="15"/>
    <s v="MEMBER"/>
    <m/>
    <m/>
    <m/>
    <n v="0"/>
    <m/>
    <x v="2"/>
    <m/>
    <s v="akepb-central-male-qoy2h"/>
    <s v="AKEPB - Central (Male)"/>
    <m/>
    <m/>
    <m/>
    <m/>
    <x v="0"/>
    <x v="25"/>
    <x v="8"/>
    <s v="+923554448714"/>
    <n v="7140129571165"/>
    <d v="2004-06-20T00:00:00"/>
    <x v="1"/>
    <x v="2"/>
    <s v="Islamabad jk/Apara G6"/>
    <x v="0"/>
    <s v="Single"/>
    <x v="1"/>
    <x v="0"/>
    <s v="Entrepreneurship support and mentoring"/>
    <x v="1"/>
    <x v="2"/>
  </r>
  <r>
    <n v="1"/>
    <n v="0"/>
    <x v="1"/>
    <n v="0"/>
    <s v="akramullahkhan016@gmail.com"/>
    <n v="2063"/>
    <s v="Akramullah Khan"/>
    <s v="akramullahkhan016@gmail.com"/>
    <s v="7140130366809"/>
    <x v="15"/>
    <s v="MEMBER"/>
    <m/>
    <m/>
    <m/>
    <n v="0"/>
    <m/>
    <x v="2"/>
    <m/>
    <s v="akepb-central-male-qoy2h"/>
    <s v="AKEPB - Central (Male)"/>
    <m/>
    <m/>
    <m/>
    <m/>
    <x v="0"/>
    <x v="25"/>
    <x v="8"/>
    <s v="+923435051775"/>
    <n v="7140130366809"/>
    <d v="2004-04-04T00:00:00"/>
    <x v="1"/>
    <x v="2"/>
    <s v="Rawalpindi jamat Khana near Chandni Chowk "/>
    <x v="0"/>
    <s v="Single"/>
    <x v="1"/>
    <x v="2"/>
    <s v="Advanced technical or soft skills training"/>
    <x v="1"/>
    <x v="2"/>
  </r>
  <r>
    <n v="1"/>
    <n v="0"/>
    <x v="1"/>
    <n v="0"/>
    <s v="kshahida031@gmail.com"/>
    <n v="2064"/>
    <s v="Shahida"/>
    <s v="kshahida031@gmail.com"/>
    <s v="1520245246206"/>
    <x v="15"/>
    <s v="INVITED"/>
    <m/>
    <m/>
    <m/>
    <n v="0"/>
    <m/>
    <x v="2"/>
    <m/>
    <s v="akepb-central-female-g5ddm"/>
    <s v="AKEPB - Central (Female)"/>
    <m/>
    <m/>
    <m/>
    <m/>
    <x v="0"/>
    <x v="25"/>
    <x v="8"/>
    <s v="+923439370545"/>
    <n v="1520245246206"/>
    <d v="1997-12-16T00:00:00"/>
    <x v="1"/>
    <x v="1"/>
    <s v="Lala Town "/>
    <x v="1"/>
    <s v="Single"/>
    <x v="2"/>
    <x v="2"/>
    <s v="Advanced technical or soft skills training"/>
    <x v="0"/>
    <x v="0"/>
  </r>
  <r>
    <n v="1"/>
    <n v="0"/>
    <x v="1"/>
    <n v="0"/>
    <s v="amanshazia061@gmail.com"/>
    <n v="2065"/>
    <s v="shazia aman"/>
    <s v="amanshazia061@gmail.com"/>
    <s v="7170305668946"/>
    <x v="15"/>
    <s v="MEMBER"/>
    <m/>
    <m/>
    <m/>
    <n v="0"/>
    <m/>
    <x v="2"/>
    <m/>
    <s v="akepb-central-female-g5ddm"/>
    <s v="AKEPB - Central (Female)"/>
    <m/>
    <m/>
    <m/>
    <m/>
    <x v="0"/>
    <x v="25"/>
    <x v="8"/>
    <s v="Not available in Google Form Data"/>
    <s v="Not available in Google Form Data"/>
    <s v="Not available in Google Form Data"/>
    <x v="1"/>
    <x v="4"/>
    <s v="Not available in Google Form Data"/>
    <x v="2"/>
    <s v="Not available in Google Form Data"/>
    <x v="4"/>
    <x v="3"/>
    <s v="Not available in Google Form Data"/>
    <x v="2"/>
    <x v="4"/>
  </r>
  <r>
    <n v="1"/>
    <n v="0"/>
    <x v="1"/>
    <n v="0"/>
    <s v="margasmusa8@gmail.com"/>
    <n v="2066"/>
    <s v="Margast Bibi"/>
    <s v="margasmusa8@gmail.com"/>
    <s v="7150122281766"/>
    <x v="15"/>
    <s v="INVITED"/>
    <m/>
    <m/>
    <m/>
    <n v="0"/>
    <m/>
    <x v="2"/>
    <m/>
    <s v="akepb-gilgit-female-1kkb4"/>
    <s v="AKEPB - Gilgit II (Female)"/>
    <m/>
    <m/>
    <m/>
    <m/>
    <x v="0"/>
    <x v="25"/>
    <x v="8"/>
    <s v="+923165109524"/>
    <n v="7150122281766"/>
    <d v="1986-09-15T00:00:00"/>
    <x v="0"/>
    <x v="0"/>
    <s v="Prince Town"/>
    <x v="1"/>
    <s v="Married"/>
    <x v="2"/>
    <x v="2"/>
    <s v="Support My Family members for Upskilling"/>
    <x v="0"/>
    <x v="0"/>
  </r>
  <r>
    <n v="1"/>
    <n v="0"/>
    <x v="1"/>
    <n v="0"/>
    <s v="malika.unofficial@gmail.com"/>
    <n v="2067"/>
    <s v="Malika Bibi"/>
    <s v="malika.unofficial@gmail.com"/>
    <s v="6110175802922"/>
    <x v="15"/>
    <s v="MEMBER"/>
    <m/>
    <m/>
    <m/>
    <n v="1"/>
    <m/>
    <x v="2"/>
    <m/>
    <s v="akepb-central-female-g5ddm"/>
    <s v="AKEPB - Central (Female)"/>
    <m/>
    <m/>
    <m/>
    <m/>
    <x v="0"/>
    <x v="25"/>
    <x v="8"/>
    <s v="+923421561310"/>
    <n v="6110175802922"/>
    <d v="1993-09-01T00:00:00"/>
    <x v="1"/>
    <x v="2"/>
    <s v="Karimabad "/>
    <x v="1"/>
    <s v="Married"/>
    <x v="2"/>
    <x v="6"/>
    <s v="Entrepreneurship support and mentoring"/>
    <x v="0"/>
    <x v="1"/>
  </r>
  <r>
    <n v="1"/>
    <n v="0"/>
    <x v="1"/>
    <n v="0"/>
    <s v="Malaikashah8885@gmail.com"/>
    <n v="2068"/>
    <s v="Malaika"/>
    <s v="Malaikashah8885@gmail.com"/>
    <s v="7170205767834"/>
    <x v="15"/>
    <s v="INVITED"/>
    <m/>
    <m/>
    <m/>
    <n v="0"/>
    <m/>
    <x v="2"/>
    <m/>
    <s v="akepb-central-female-g5ddm"/>
    <s v="AKEPB - Central (Female)"/>
    <m/>
    <m/>
    <m/>
    <m/>
    <x v="0"/>
    <x v="25"/>
    <x v="8"/>
    <s v="+923485356294"/>
    <n v="7170205767834"/>
    <d v="2002-07-15T00:00:00"/>
    <x v="1"/>
    <x v="2"/>
    <s v="Islamabad Jamat Khana (Aabpara)"/>
    <x v="1"/>
    <s v="Single"/>
    <x v="1"/>
    <x v="0"/>
    <s v="Advanced technical or soft skills training"/>
    <x v="1"/>
    <x v="2"/>
  </r>
  <r>
    <n v="1"/>
    <n v="0"/>
    <x v="1"/>
    <n v="0"/>
    <s v="hameedullahca@gmail.com"/>
    <n v="2069"/>
    <s v="Hameed Ullah"/>
    <s v="hameedullahca@gmail.com"/>
    <s v="1310129347679"/>
    <x v="15"/>
    <s v="MEMBER"/>
    <m/>
    <m/>
    <m/>
    <n v="0"/>
    <m/>
    <x v="2"/>
    <m/>
    <s v="akepb-central-male-qoy2h"/>
    <s v="AKEPB - Central (Male)"/>
    <m/>
    <m/>
    <m/>
    <m/>
    <x v="0"/>
    <x v="25"/>
    <x v="8"/>
    <s v="+923129717496"/>
    <n v="1310129347679"/>
    <d v="1991-01-10T00:00:00"/>
    <x v="1"/>
    <x v="2"/>
    <s v="G9"/>
    <x v="0"/>
    <s v="Married"/>
    <x v="5"/>
    <x v="5"/>
    <s v="Advanced technical or soft skills training"/>
    <x v="0"/>
    <x v="1"/>
  </r>
  <r>
    <n v="1"/>
    <n v="0"/>
    <x v="1"/>
    <n v="0"/>
    <s v="nayabamir12@gmail.com"/>
    <n v="2070"/>
    <s v="Amir Nayab Khan"/>
    <s v="nayabamir12@gmail.com"/>
    <s v="1520208413639"/>
    <x v="15"/>
    <s v="MEMBER"/>
    <m/>
    <m/>
    <m/>
    <n v="0"/>
    <m/>
    <x v="2"/>
    <m/>
    <s v="akepb-central-male-qoy2h"/>
    <s v="AKEPB - Central (Male)"/>
    <m/>
    <m/>
    <m/>
    <m/>
    <x v="0"/>
    <x v="25"/>
    <x v="8"/>
    <s v="+923335979833"/>
    <n v="1520208413639"/>
    <d v="1990-02-10T00:00:00"/>
    <x v="1"/>
    <x v="2"/>
    <s v="Karimabad"/>
    <x v="0"/>
    <s v="Single"/>
    <x v="2"/>
    <x v="7"/>
    <s v="Entrepreneurship support and mentoring"/>
    <x v="0"/>
    <x v="0"/>
  </r>
  <r>
    <n v="1"/>
    <n v="0"/>
    <x v="1"/>
    <n v="0"/>
    <s v="shahnazira950@gmail.com"/>
    <n v="2071"/>
    <s v="Shah nazira"/>
    <s v="shahnazira950@gmail.com"/>
    <s v="1520277016866"/>
    <x v="15"/>
    <s v="INVITED"/>
    <m/>
    <m/>
    <m/>
    <n v="0"/>
    <m/>
    <x v="2"/>
    <m/>
    <s v="akepb-central-female-g5ddm"/>
    <s v="AKEPB - Central (Female)"/>
    <m/>
    <m/>
    <m/>
    <m/>
    <x v="0"/>
    <x v="25"/>
    <x v="8"/>
    <s v="+923496918703"/>
    <n v="1520277016866"/>
    <d v="2002-08-04T00:00:00"/>
    <x v="1"/>
    <x v="1"/>
    <s v="Amin Colony "/>
    <x v="1"/>
    <s v="Single"/>
    <x v="1"/>
    <x v="2"/>
    <s v="Advanced technical or soft skills training"/>
    <x v="1"/>
    <x v="2"/>
  </r>
  <r>
    <n v="1"/>
    <n v="0"/>
    <x v="1"/>
    <n v="0"/>
    <s v="nasreenb87@gmail.com"/>
    <n v="2072"/>
    <s v="Nasreen Bano"/>
    <s v="nasreenb87@gmail.com"/>
    <s v="7150147514992"/>
    <x v="15"/>
    <s v="INVITED"/>
    <m/>
    <m/>
    <m/>
    <n v="0"/>
    <m/>
    <x v="2"/>
    <m/>
    <s v="akepb-gilgit-female-1kkb4"/>
    <s v="AKEPB - Gilgit II (Female)"/>
    <m/>
    <m/>
    <m/>
    <m/>
    <x v="0"/>
    <x v="25"/>
    <x v="8"/>
    <s v="+923490866199"/>
    <n v="7150147514992"/>
    <d v="1987-02-15T00:00:00"/>
    <x v="0"/>
    <x v="0"/>
    <s v="Baladul Karim(Karim town)"/>
    <x v="1"/>
    <s v="Single"/>
    <x v="2"/>
    <x v="0"/>
    <s v="Job referrals or placement support"/>
    <x v="4"/>
    <x v="1"/>
  </r>
  <r>
    <n v="1"/>
    <n v="0"/>
    <x v="1"/>
    <n v="0"/>
    <s v="ramshally123@gmail.com"/>
    <n v="2073"/>
    <s v="Rimsha Ali"/>
    <s v="ramshally123@gmail.com"/>
    <s v="7150190010752"/>
    <x v="15"/>
    <s v="MEMBER"/>
    <m/>
    <m/>
    <m/>
    <n v="0"/>
    <m/>
    <x v="2"/>
    <m/>
    <s v="akepb-central-female-g5ddm"/>
    <s v="AKEPB - Central (Female)"/>
    <m/>
    <m/>
    <m/>
    <m/>
    <x v="0"/>
    <x v="25"/>
    <x v="8"/>
    <s v="+923400524204"/>
    <n v="7150190010752"/>
    <d v="2002-07-16T00:00:00"/>
    <x v="1"/>
    <x v="6"/>
    <s v="davis road Lahore"/>
    <x v="1"/>
    <s v="Single"/>
    <x v="3"/>
    <x v="0"/>
    <s v="Job referrals or placement support"/>
    <x v="1"/>
    <x v="1"/>
  </r>
  <r>
    <n v="1"/>
    <n v="0"/>
    <x v="1"/>
    <n v="0"/>
    <s v="advaltafhussain2016@gmail.com"/>
    <n v="2074"/>
    <s v="Altaf Hussain"/>
    <s v="advaltafhussain2016@gmail.com"/>
    <s v="1520190554463"/>
    <x v="15"/>
    <s v="MEMBER"/>
    <m/>
    <m/>
    <m/>
    <n v="0"/>
    <m/>
    <x v="2"/>
    <m/>
    <s v="akepb-central-male-qoy2h"/>
    <s v="AKEPB - Central (Male)"/>
    <m/>
    <m/>
    <m/>
    <m/>
    <x v="0"/>
    <x v="25"/>
    <x v="8"/>
    <s v="+923455977639"/>
    <n v="1520190554463"/>
    <d v="1993-04-03T00:00:00"/>
    <x v="1"/>
    <x v="2"/>
    <s v="Rawalpindi "/>
    <x v="0"/>
    <s v="Married"/>
    <x v="0"/>
    <x v="2"/>
    <s v="Job referrals or placement support"/>
    <x v="0"/>
    <x v="1"/>
  </r>
  <r>
    <n v="1"/>
    <n v="0"/>
    <x v="1"/>
    <n v="0"/>
    <s v="zakirakawsar123@gmail.com"/>
    <n v="2075"/>
    <s v="Syeda Zakira Kawsar"/>
    <s v="zakirakawsar123@gmail.com"/>
    <s v="1520242845816"/>
    <x v="15"/>
    <s v="INVITED"/>
    <m/>
    <m/>
    <m/>
    <n v="0"/>
    <m/>
    <x v="2"/>
    <m/>
    <s v="akepb-central-female-g5ddm"/>
    <s v="AKEPB - Central (Female)"/>
    <m/>
    <m/>
    <m/>
    <m/>
    <x v="0"/>
    <x v="25"/>
    <x v="8"/>
    <s v="+923430867245"/>
    <n v="1520242845816"/>
    <d v="1995-07-30T00:00:00"/>
    <x v="1"/>
    <x v="1"/>
    <s v="Ameen Colony "/>
    <x v="1"/>
    <s v="Single"/>
    <x v="5"/>
    <x v="1"/>
    <s v="Entrepreneurship support and mentoring"/>
    <x v="0"/>
    <x v="0"/>
  </r>
  <r>
    <n v="1"/>
    <n v="0"/>
    <x v="1"/>
    <n v="0"/>
    <s v="irfanaliwazir246@gmail.com"/>
    <n v="2076"/>
    <s v="Irfan Ali"/>
    <s v="irfanaliwazir246@gmail.com"/>
    <s v="7140151486481"/>
    <x v="15"/>
    <s v="MEMBER"/>
    <m/>
    <m/>
    <m/>
    <n v="0"/>
    <m/>
    <x v="2"/>
    <m/>
    <s v="akepb-gilgit-male-gxr0q"/>
    <s v="AKEPB - Gilgit II (Male)"/>
    <m/>
    <m/>
    <m/>
    <m/>
    <x v="0"/>
    <x v="25"/>
    <x v="8"/>
    <s v="+923308472431"/>
    <n v="7140151486481"/>
    <d v="1999-08-15T00:00:00"/>
    <x v="0"/>
    <x v="0"/>
    <s v=" Zulfiqarabad Prince Town Jamat khana "/>
    <x v="0"/>
    <s v="Single"/>
    <x v="3"/>
    <x v="2"/>
    <s v="Entrepreneurship support and mentoring"/>
    <x v="0"/>
    <x v="1"/>
  </r>
  <r>
    <n v="1"/>
    <n v="0"/>
    <x v="1"/>
    <n v="0"/>
    <s v="ehsamzafar0687@gmail.com"/>
    <n v="2077"/>
    <s v="Ehsam Zafar"/>
    <s v="ehsamzafar0687@gmail.com"/>
    <s v="7150138517685"/>
    <x v="15"/>
    <s v="INVITED"/>
    <m/>
    <m/>
    <m/>
    <n v="0"/>
    <m/>
    <x v="2"/>
    <m/>
    <s v="akepb-central-male-qoy2h"/>
    <s v="AKEPB - Central (Male)"/>
    <m/>
    <m/>
    <m/>
    <m/>
    <x v="0"/>
    <x v="25"/>
    <x v="8"/>
    <s v="+923469750687"/>
    <n v="7150138517685"/>
    <d v="2000-10-07T00:00:00"/>
    <x v="1"/>
    <x v="2"/>
    <s v="Abbottabad "/>
    <x v="0"/>
    <s v="Single"/>
    <x v="1"/>
    <x v="2"/>
    <s v="Advanced technical or soft skills training"/>
    <x v="1"/>
    <x v="2"/>
  </r>
  <r>
    <n v="1"/>
    <n v="0"/>
    <x v="1"/>
    <n v="0"/>
    <s v="zahidghumatoo970@gmail.com"/>
    <n v="2078"/>
    <s v="Zahid karim"/>
    <s v="zahidghumatoo970@gmail.com"/>
    <s v="7150403980165"/>
    <x v="15"/>
    <s v="MEMBER"/>
    <m/>
    <m/>
    <m/>
    <n v="0"/>
    <m/>
    <x v="2"/>
    <m/>
    <s v="akepb-central-male-qoy2h"/>
    <s v="AKEPB - Central (Male)"/>
    <m/>
    <m/>
    <m/>
    <m/>
    <x v="0"/>
    <x v="25"/>
    <x v="8"/>
    <s v="+923155975523"/>
    <n v="7150403980165"/>
    <d v="2000-06-18T00:00:00"/>
    <x v="1"/>
    <x v="2"/>
    <s v="Rawalpindi "/>
    <x v="0"/>
    <s v="Single"/>
    <x v="6"/>
    <x v="1"/>
    <s v="Advanced technical or soft skills training"/>
    <x v="1"/>
    <x v="1"/>
  </r>
  <r>
    <n v="1"/>
    <n v="0"/>
    <x v="1"/>
    <n v="0"/>
    <s v="anitaalam697@gmail.com"/>
    <n v="2079"/>
    <s v="Anita Alam"/>
    <s v="anitaalam697@gmail.com"/>
    <s v="7140149242722"/>
    <x v="15"/>
    <s v="MEMBER"/>
    <m/>
    <m/>
    <m/>
    <n v="5"/>
    <m/>
    <x v="2"/>
    <m/>
    <s v="akepb-gilgit-female-1kkb4"/>
    <s v="AKEPB - Gilgit II (Female)"/>
    <m/>
    <m/>
    <m/>
    <m/>
    <x v="0"/>
    <x v="25"/>
    <x v="8"/>
    <s v="+923555355866"/>
    <n v="7140149242722"/>
    <d v="2005-03-12T00:00:00"/>
    <x v="0"/>
    <x v="0"/>
    <s v="Shah Karim jamatkhana "/>
    <x v="1"/>
    <s v="Married"/>
    <x v="1"/>
    <x v="0"/>
    <s v="Entrepreneurship support and mentoring"/>
    <x v="1"/>
    <x v="1"/>
  </r>
  <r>
    <n v="1"/>
    <n v="0"/>
    <x v="1"/>
    <n v="0"/>
    <s v="yasirjanchitrali@gmail.com"/>
    <n v="2080"/>
    <s v="Yasir jan"/>
    <s v="yasirjanchitrali@gmail.com"/>
    <s v="1520162169695"/>
    <x v="15"/>
    <s v="MEMBER"/>
    <m/>
    <m/>
    <m/>
    <n v="0"/>
    <m/>
    <x v="2"/>
    <m/>
    <s v="akepb-central-male-qoy2h"/>
    <s v="AKEPB - Central (Male)"/>
    <m/>
    <m/>
    <m/>
    <m/>
    <x v="0"/>
    <x v="25"/>
    <x v="8"/>
    <s v="+923448335432"/>
    <n v="1520162169695"/>
    <d v="2001-12-01T00:00:00"/>
    <x v="1"/>
    <x v="1"/>
    <s v="Sikandar town jk peshawar"/>
    <x v="0"/>
    <s v="Single"/>
    <x v="5"/>
    <x v="0"/>
    <s v="Entrepreneurship support and mentoring"/>
    <x v="1"/>
    <x v="2"/>
  </r>
  <r>
    <n v="1"/>
    <n v="0"/>
    <x v="1"/>
    <n v="0"/>
    <s v="noorasifa@097gmail.com"/>
    <n v="2081"/>
    <s v="Asifa ali"/>
    <s v="noorasifa@097gmail.com"/>
    <s v="7170205704814"/>
    <x v="15"/>
    <s v="INVITED"/>
    <m/>
    <m/>
    <m/>
    <n v="0"/>
    <m/>
    <x v="2"/>
    <m/>
    <s v="akepb-central-female-g5ddm"/>
    <s v="AKEPB - Central (Female)"/>
    <m/>
    <m/>
    <m/>
    <m/>
    <x v="0"/>
    <x v="25"/>
    <x v="8"/>
    <s v="+923140908770"/>
    <n v="7170205704814"/>
    <d v="2005-03-03T00:00:00"/>
    <x v="1"/>
    <x v="2"/>
    <s v="Rawalpindi "/>
    <x v="1"/>
    <s v="Single"/>
    <x v="1"/>
    <x v="6"/>
    <s v="Advanced technical or soft skills training"/>
    <x v="1"/>
    <x v="1"/>
  </r>
  <r>
    <n v="1"/>
    <n v="0"/>
    <x v="1"/>
    <n v="0"/>
    <s v="safinanigar112@gmail.com"/>
    <n v="2082"/>
    <s v="Safina Nigar"/>
    <s v="safinanigar112@gmail.com"/>
    <s v="7140138958068"/>
    <x v="15"/>
    <s v="INVITED"/>
    <m/>
    <m/>
    <m/>
    <n v="0"/>
    <m/>
    <x v="2"/>
    <m/>
    <s v="akepb-gilgit-female-1kkb4"/>
    <s v="AKEPB - Gilgit II (Fe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nazimashukoor2002@gmail.com"/>
    <n v="2083"/>
    <s v="Nazima shukoor"/>
    <s v="nazimashukoor2002@gmail.com"/>
    <s v="7140259667540"/>
    <x v="15"/>
    <s v="MEMBER"/>
    <m/>
    <m/>
    <m/>
    <n v="1"/>
    <m/>
    <x v="2"/>
    <m/>
    <s v="akepb-central-female-g5ddm"/>
    <s v="AKEPB - Central (Female)"/>
    <m/>
    <m/>
    <m/>
    <m/>
    <x v="0"/>
    <x v="25"/>
    <x v="8"/>
    <s v="+923179001106"/>
    <n v="7140259667540"/>
    <d v="2002-12-10T00:00:00"/>
    <x v="1"/>
    <x v="2"/>
    <s v="No"/>
    <x v="1"/>
    <s v="Single"/>
    <x v="5"/>
    <x v="0"/>
    <s v="Job referrals or placement support"/>
    <x v="1"/>
    <x v="1"/>
  </r>
  <r>
    <n v="1"/>
    <n v="0"/>
    <x v="1"/>
    <n v="0"/>
    <s v="uzmanalibahadur@gmail.com"/>
    <n v="2084"/>
    <s v="Uzman Ali Bahadur"/>
    <s v="uzmanalibahadur@gmail.com"/>
    <s v="7140303695229"/>
    <x v="15"/>
    <s v="INVITED"/>
    <m/>
    <m/>
    <m/>
    <n v="0"/>
    <m/>
    <x v="2"/>
    <m/>
    <s v="akepb-central-male-qoy2h"/>
    <s v="AKEPB - Central (Male)"/>
    <m/>
    <m/>
    <m/>
    <m/>
    <x v="0"/>
    <x v="25"/>
    <x v="8"/>
    <s v="+923145821433"/>
    <n v="7140303695229"/>
    <d v="2001-03-01T00:00:00"/>
    <x v="1"/>
    <x v="2"/>
    <s v="Jk chandini chowak "/>
    <x v="0"/>
    <s v="Single"/>
    <x v="1"/>
    <x v="4"/>
    <s v="Advanced technical or soft skills training"/>
    <x v="1"/>
    <x v="1"/>
  </r>
  <r>
    <n v="1"/>
    <n v="0"/>
    <x v="1"/>
    <n v="0"/>
    <s v="mariakiran947@gmail.com"/>
    <n v="2085"/>
    <s v="Maria"/>
    <s v="mariakiran947@gmail.com"/>
    <s v="7150122236564"/>
    <x v="15"/>
    <s v="INVITED"/>
    <m/>
    <m/>
    <m/>
    <n v="0"/>
    <m/>
    <x v="2"/>
    <m/>
    <s v="akepb-central-female-g5ddm"/>
    <s v="AKEPB - Central (Female)"/>
    <m/>
    <m/>
    <m/>
    <m/>
    <x v="0"/>
    <x v="25"/>
    <x v="8"/>
    <s v="+923161987947"/>
    <n v="7150122236564"/>
    <d v="2001-08-25T00:00:00"/>
    <x v="1"/>
    <x v="6"/>
    <s v="Lahore jamat khana"/>
    <x v="1"/>
    <s v="Single"/>
    <x v="1"/>
    <x v="0"/>
    <s v="Support My Family members for Upskilling"/>
    <x v="1"/>
    <x v="1"/>
  </r>
  <r>
    <n v="1"/>
    <n v="0"/>
    <x v="1"/>
    <n v="0"/>
    <s v="nahidaaps@gmail.com"/>
    <n v="2086"/>
    <s v="Nahida parveen"/>
    <s v="nahidaaps@gmail.com"/>
    <s v="7150403833856"/>
    <x v="15"/>
    <s v="MEMBER"/>
    <m/>
    <m/>
    <m/>
    <n v="0"/>
    <m/>
    <x v="2"/>
    <m/>
    <s v="akepb-central-female-g5ddm"/>
    <s v="AKEPB - Central (Female)"/>
    <m/>
    <m/>
    <m/>
    <m/>
    <x v="0"/>
    <x v="25"/>
    <x v="8"/>
    <s v="+923425226251"/>
    <n v="7150403833856"/>
    <d v="1973-09-24T00:00:00"/>
    <x v="1"/>
    <x v="2"/>
    <s v="Rawalpindi"/>
    <x v="1"/>
    <s v="Married"/>
    <x v="0"/>
    <x v="1"/>
    <s v="Entrepreneurship support and mentoring"/>
    <x v="3"/>
    <x v="0"/>
  </r>
  <r>
    <n v="1"/>
    <n v="0"/>
    <x v="1"/>
    <n v="0"/>
    <s v="saleemsheikh23@gmail.com"/>
    <n v="2087"/>
    <s v="Sabeen Saleem"/>
    <s v="saleemsheikh23@gmail.com"/>
    <s v="3130169172150"/>
    <x v="15"/>
    <s v="INVITED"/>
    <m/>
    <m/>
    <m/>
    <n v="0"/>
    <m/>
    <x v="2"/>
    <m/>
    <s v="akepb-central-female-g5ddm"/>
    <s v="AKEPB - Central (Female)"/>
    <m/>
    <m/>
    <m/>
    <m/>
    <x v="0"/>
    <x v="25"/>
    <x v="8"/>
    <s v="+923283272243"/>
    <n v="3130169172150"/>
    <d v="2025-01-30T00:00:00"/>
    <x v="1"/>
    <x v="8"/>
    <s v="Khanpur "/>
    <x v="1"/>
    <s v="Single"/>
    <x v="1"/>
    <x v="2"/>
    <s v="Job referrals or placement support"/>
    <x v="1"/>
    <x v="2"/>
  </r>
  <r>
    <n v="1"/>
    <n v="0"/>
    <x v="1"/>
    <n v="0"/>
    <s v="shahzadhaidergul@gmail.com"/>
    <n v="2088"/>
    <s v="Shehzad Haider Gul"/>
    <s v="shahzadhaidergul@gmail.com"/>
    <s v="7150128583511"/>
    <x v="15"/>
    <s v="INVITED"/>
    <m/>
    <m/>
    <m/>
    <n v="0"/>
    <m/>
    <x v="2"/>
    <m/>
    <s v="akepb-central-male-qoy2h"/>
    <s v="AKEPB - Central (Male)"/>
    <m/>
    <m/>
    <m/>
    <m/>
    <x v="0"/>
    <x v="25"/>
    <x v="8"/>
    <s v="+923167431656"/>
    <n v="7150128583511"/>
    <d v="2005-04-28T00:00:00"/>
    <x v="1"/>
    <x v="2"/>
    <s v="G9/1"/>
    <x v="0"/>
    <s v="Single"/>
    <x v="0"/>
    <x v="0"/>
    <s v="Entrepreneurship support and mentoring"/>
    <x v="1"/>
    <x v="2"/>
  </r>
  <r>
    <n v="1"/>
    <n v="0"/>
    <x v="1"/>
    <n v="0"/>
    <s v="imadk055@gmail.com"/>
    <n v="2089"/>
    <s v="Imad ullah"/>
    <s v="imadk055@gmail.com"/>
    <s v="1530211628683"/>
    <x v="15"/>
    <s v="INVITED"/>
    <m/>
    <m/>
    <m/>
    <n v="0"/>
    <m/>
    <x v="2"/>
    <m/>
    <s v="akepb-central-male-qoy2h"/>
    <s v="AKEPB - Central (Male)"/>
    <m/>
    <m/>
    <m/>
    <m/>
    <x v="0"/>
    <x v="25"/>
    <x v="8"/>
    <s v="+923186949399"/>
    <n v="1530211628683"/>
    <d v="2000-08-10T00:00:00"/>
    <x v="1"/>
    <x v="1"/>
    <s v="Jk mean"/>
    <x v="0"/>
    <s v="Married"/>
    <x v="5"/>
    <x v="4"/>
    <s v="Internship placements"/>
    <x v="1"/>
    <x v="1"/>
  </r>
  <r>
    <n v="1"/>
    <n v="0"/>
    <x v="1"/>
    <n v="0"/>
    <s v="alishahfazal8@gmail.com"/>
    <n v="2090"/>
    <s v="Alisha Bano"/>
    <s v="alishahfazal8@gmail.com"/>
    <s v="7150403887712"/>
    <x v="15"/>
    <s v="MEMBER"/>
    <m/>
    <m/>
    <m/>
    <n v="4"/>
    <m/>
    <x v="2"/>
    <m/>
    <s v="akepb-central-female-g5ddm"/>
    <s v="AKEPB - Central (Female)"/>
    <m/>
    <m/>
    <m/>
    <m/>
    <x v="0"/>
    <x v="25"/>
    <x v="8"/>
    <s v="+923412970882"/>
    <n v="7150403887712"/>
    <d v="2003-06-28T00:00:00"/>
    <x v="1"/>
    <x v="2"/>
    <s v="Karimabad JK islamabad"/>
    <x v="1"/>
    <s v="Single"/>
    <x v="3"/>
    <x v="2"/>
    <s v="Job referrals or placement support"/>
    <x v="1"/>
    <x v="1"/>
  </r>
  <r>
    <n v="1"/>
    <n v="0"/>
    <x v="1"/>
    <n v="0"/>
    <s v="ujala.akhss565@gmail.com"/>
    <n v="2091"/>
    <s v="Ujala qurban"/>
    <s v="ujala.akhss565@gmail.com"/>
    <s v="7140405723272"/>
    <x v="15"/>
    <s v="INVITED"/>
    <m/>
    <m/>
    <m/>
    <n v="0"/>
    <m/>
    <x v="2"/>
    <m/>
    <s v="akepb-central-female-g5ddm"/>
    <s v="AKEPB - Central (Female)"/>
    <m/>
    <m/>
    <m/>
    <m/>
    <x v="0"/>
    <x v="25"/>
    <x v="8"/>
    <s v="+923155028145"/>
    <n v="7140405723272"/>
    <d v="2001-12-30T00:00:00"/>
    <x v="1"/>
    <x v="2"/>
    <s v="Chandni chowk sadiqabad "/>
    <x v="1"/>
    <s v="Single"/>
    <x v="5"/>
    <x v="0"/>
    <s v="Job referrals or placement support"/>
    <x v="1"/>
    <x v="1"/>
  </r>
  <r>
    <n v="1"/>
    <n v="0"/>
    <x v="1"/>
    <n v="0"/>
    <s v="nooralam1112233@gmail.com"/>
    <n v="2092"/>
    <s v="Noor Alam"/>
    <s v="nooralam1112233@gmail.com"/>
    <s v="7140403488601"/>
    <x v="15"/>
    <s v="MEMBER"/>
    <m/>
    <m/>
    <m/>
    <n v="0"/>
    <m/>
    <x v="2"/>
    <m/>
    <s v="akepb-gilgit-male-gxr0q"/>
    <s v="AKEPB - Gilgit II (Male)"/>
    <m/>
    <m/>
    <m/>
    <m/>
    <x v="0"/>
    <x v="25"/>
    <x v="8"/>
    <s v="+923554489388"/>
    <n v="7140403488601"/>
    <d v="2004-03-10T00:00:00"/>
    <x v="0"/>
    <x v="0"/>
    <s v="Shah Kareem "/>
    <x v="0"/>
    <s v="Single"/>
    <x v="1"/>
    <x v="1"/>
    <s v="Support My Family members for Upskilling"/>
    <x v="1"/>
    <x v="1"/>
  </r>
  <r>
    <n v="1"/>
    <n v="0"/>
    <x v="1"/>
    <n v="0"/>
    <s v="mazheralis263@gmail.com"/>
    <n v="2093"/>
    <s v="Mazher Ali Shah"/>
    <s v="mazheralis263@gmail.com"/>
    <s v="7150116964303"/>
    <x v="15"/>
    <s v="MEMBER"/>
    <m/>
    <m/>
    <m/>
    <n v="0"/>
    <m/>
    <x v="2"/>
    <m/>
    <s v="akepb-central-male-qoy2h"/>
    <s v="AKEPB - Central (Male)"/>
    <m/>
    <m/>
    <m/>
    <m/>
    <x v="0"/>
    <x v="25"/>
    <x v="8"/>
    <s v="Not available in Google Form Data"/>
    <s v="Not available in Google Form Data"/>
    <s v="Not available in Google Form Data"/>
    <x v="1"/>
    <x v="4"/>
    <s v="Not available in Google Form Data"/>
    <x v="2"/>
    <s v="Not available in Google Form Data"/>
    <x v="4"/>
    <x v="3"/>
    <s v="Not available in Google Form Data"/>
    <x v="2"/>
    <x v="4"/>
  </r>
  <r>
    <n v="1"/>
    <n v="0"/>
    <x v="1"/>
    <n v="0"/>
    <s v="sufianasreen624@gmail.com"/>
    <n v="2094"/>
    <s v="sufia nasreen"/>
    <s v="sufianasreen624@gmail.com"/>
    <s v="7150127290832"/>
    <x v="15"/>
    <s v="INVITED"/>
    <m/>
    <m/>
    <m/>
    <n v="0"/>
    <m/>
    <x v="2"/>
    <m/>
    <s v="akepb-central-female-g5ddm"/>
    <s v="AKEPB - Central (Female)"/>
    <m/>
    <m/>
    <m/>
    <m/>
    <x v="0"/>
    <x v="25"/>
    <x v="8"/>
    <s v="+923445650979"/>
    <n v="7150127290832"/>
    <d v="1995-06-06T00:00:00"/>
    <x v="1"/>
    <x v="2"/>
    <s v="Rawalpindi "/>
    <x v="1"/>
    <s v="Single"/>
    <x v="2"/>
    <x v="5"/>
    <s v="Advanced technical or soft skills training"/>
    <x v="0"/>
    <x v="1"/>
  </r>
  <r>
    <n v="1"/>
    <n v="0"/>
    <x v="1"/>
    <n v="0"/>
    <s v="naziaiqbal694@gmail.com"/>
    <n v="2095"/>
    <s v="Nazia"/>
    <s v="naziaiqbal694@gmail.com"/>
    <s v="7150171943780"/>
    <x v="15"/>
    <s v="MEMBER"/>
    <m/>
    <m/>
    <m/>
    <n v="1"/>
    <m/>
    <x v="2"/>
    <m/>
    <s v="akepb-gilgit-female-1kkb4"/>
    <s v="AKEPB - Gilgit II (Female)"/>
    <m/>
    <m/>
    <m/>
    <m/>
    <x v="0"/>
    <x v="25"/>
    <x v="8"/>
    <s v="+923490890668"/>
    <n v="7150171943780"/>
    <d v="2006-04-20T00:00:00"/>
    <x v="0"/>
    <x v="0"/>
    <s v="Balad-ul-karim jamat gilgit "/>
    <x v="1"/>
    <s v="Single"/>
    <x v="1"/>
    <x v="8"/>
    <s v="Advanced technical or soft skills training"/>
    <x v="1"/>
    <x v="2"/>
  </r>
  <r>
    <n v="1"/>
    <n v="0"/>
    <x v="1"/>
    <n v="0"/>
    <s v="muzahussain5@gmail.com"/>
    <n v="2096"/>
    <s v="Muzammil Hussain"/>
    <s v="muzahussain5@gmail.com"/>
    <s v="7140303482135"/>
    <x v="15"/>
    <s v="MEMBER"/>
    <m/>
    <m/>
    <m/>
    <n v="0"/>
    <m/>
    <x v="2"/>
    <m/>
    <s v="akepb-central-male-qoy2h"/>
    <s v="AKEPB - Central (Male)"/>
    <m/>
    <m/>
    <m/>
    <m/>
    <x v="0"/>
    <x v="25"/>
    <x v="8"/>
    <s v="+923165208594"/>
    <n v="7140303482135"/>
    <d v="2000-07-10T00:00:00"/>
    <x v="1"/>
    <x v="2"/>
    <s v="Karimabad jamat khana G-9"/>
    <x v="0"/>
    <s v="Single"/>
    <x v="1"/>
    <x v="2"/>
    <s v="Internship placements"/>
    <x v="1"/>
    <x v="2"/>
  </r>
  <r>
    <n v="1"/>
    <n v="0"/>
    <x v="1"/>
    <n v="0"/>
    <s v="muizaly6@gmail.com"/>
    <n v="2097"/>
    <s v="Muiz ali"/>
    <s v="muizaly6@gmail.com"/>
    <s v="7140280138455"/>
    <x v="15"/>
    <s v="MEMBER"/>
    <m/>
    <m/>
    <m/>
    <n v="0"/>
    <m/>
    <x v="2"/>
    <m/>
    <s v="akepb-central-male-qoy2h"/>
    <s v="AKEPB - Central (Male)"/>
    <m/>
    <m/>
    <m/>
    <m/>
    <x v="0"/>
    <x v="25"/>
    <x v="8"/>
    <s v="+923129923299"/>
    <n v="7140280138455"/>
    <d v="2003-04-06T00:00:00"/>
    <x v="1"/>
    <x v="2"/>
    <s v="Rawalpindi "/>
    <x v="0"/>
    <s v="Single"/>
    <x v="5"/>
    <x v="2"/>
    <s v="Internship placements"/>
    <x v="1"/>
    <x v="1"/>
  </r>
  <r>
    <n v="1"/>
    <n v="0"/>
    <x v="1"/>
    <n v="0"/>
    <s v="shazmeen.sarfraz1@gmail.com"/>
    <n v="2098"/>
    <s v="Shazmeen sarfraz"/>
    <s v="shazmeen.sarfraz1@gmail.com"/>
    <s v="3840319865124"/>
    <x v="15"/>
    <s v="INVITED"/>
    <m/>
    <m/>
    <m/>
    <n v="0"/>
    <m/>
    <x v="2"/>
    <m/>
    <s v="akepb-central-female-g5ddm"/>
    <s v="AKEPB - Central (Female)"/>
    <m/>
    <m/>
    <m/>
    <m/>
    <x v="0"/>
    <x v="25"/>
    <x v="8"/>
    <s v="+923040122279"/>
    <n v="3840319865124"/>
    <d v="1996-01-20T00:00:00"/>
    <x v="1"/>
    <x v="2"/>
    <s v="Karimabad jk islamabad"/>
    <x v="1"/>
    <s v="Single"/>
    <x v="2"/>
    <x v="6"/>
    <s v="Job referrals or placement support"/>
    <x v="0"/>
    <x v="0"/>
  </r>
  <r>
    <n v="1"/>
    <n v="0"/>
    <x v="1"/>
    <n v="0"/>
    <s v="saadhunzai123@gmail.com"/>
    <n v="2099"/>
    <s v="Saad Gul"/>
    <s v="saadhunzai123@gmail.com"/>
    <s v="7170203507771"/>
    <x v="15"/>
    <s v="INVITED"/>
    <m/>
    <m/>
    <m/>
    <n v="0"/>
    <m/>
    <x v="2"/>
    <m/>
    <s v="akepb-central-male-qoy2h"/>
    <s v="AKEPB - Central (Male)"/>
    <m/>
    <m/>
    <m/>
    <m/>
    <x v="0"/>
    <x v="25"/>
    <x v="8"/>
    <s v="+923498106779"/>
    <n v="7170203507771"/>
    <d v="2006-07-01T00:00:00"/>
    <x v="1"/>
    <x v="2"/>
    <s v="Islamabad jamat khana"/>
    <x v="0"/>
    <s v="Single"/>
    <x v="1"/>
    <x v="2"/>
    <s v="Participation in hackathons and innovation challenges"/>
    <x v="1"/>
    <x v="2"/>
  </r>
  <r>
    <n v="1"/>
    <n v="0"/>
    <x v="1"/>
    <n v="0"/>
    <s v="husnauqasofts@gmail.com"/>
    <n v="2100"/>
    <s v="Husna Gul"/>
    <s v="husnauqasofts@gmail.com"/>
    <s v="1520196051558"/>
    <x v="15"/>
    <s v="INVITED"/>
    <m/>
    <m/>
    <m/>
    <n v="0"/>
    <m/>
    <x v="2"/>
    <m/>
    <s v="akepb-central-female-g5ddm"/>
    <s v="AKEPB - Central (Female)"/>
    <m/>
    <m/>
    <m/>
    <m/>
    <x v="0"/>
    <x v="25"/>
    <x v="8"/>
    <s v="+923461935624"/>
    <n v="1520196051558"/>
    <d v="2001-05-23T00:00:00"/>
    <x v="1"/>
    <x v="6"/>
    <s v="norwal jk"/>
    <x v="1"/>
    <s v="Single"/>
    <x v="3"/>
    <x v="4"/>
    <s v="Job referrals or placement support"/>
    <x v="1"/>
    <x v="1"/>
  </r>
  <r>
    <n v="1"/>
    <n v="0"/>
    <x v="1"/>
    <n v="0"/>
    <s v="sanabibiuoa@gmail.com"/>
    <n v="2101"/>
    <s v="Sana bibi"/>
    <s v="sanabibiuoa@gmail.com"/>
    <s v="1520243920146"/>
    <x v="15"/>
    <s v="MEMBER"/>
    <m/>
    <m/>
    <m/>
    <n v="0"/>
    <m/>
    <x v="2"/>
    <m/>
    <s v="akepb-central-female-g5ddm"/>
    <s v="AKEPB - Central (Female)"/>
    <m/>
    <m/>
    <m/>
    <m/>
    <x v="0"/>
    <x v="25"/>
    <x v="8"/>
    <s v="+923426074356"/>
    <n v="1520243920146"/>
    <d v="2006-11-01T00:00:00"/>
    <x v="1"/>
    <x v="1"/>
    <s v="Amin colony jk"/>
    <x v="1"/>
    <s v="Single"/>
    <x v="1"/>
    <x v="0"/>
    <s v="Advanced technical or soft skills training"/>
    <x v="1"/>
    <x v="2"/>
  </r>
  <r>
    <n v="1"/>
    <n v="0"/>
    <x v="1"/>
    <n v="0"/>
    <s v="khalidzondry@gmail.com"/>
    <n v="2102"/>
    <s v="Khalid Ahmad"/>
    <s v="khalidzondry@gmail.com"/>
    <s v="1520175374583"/>
    <x v="15"/>
    <s v="INVITED"/>
    <m/>
    <m/>
    <m/>
    <n v="0"/>
    <m/>
    <x v="2"/>
    <m/>
    <s v="akepb-central-male-qoy2h"/>
    <s v="AKEPB - Central (Male)"/>
    <m/>
    <m/>
    <m/>
    <m/>
    <x v="0"/>
    <x v="25"/>
    <x v="8"/>
    <s v="+923401193672"/>
    <n v="1520175374583"/>
    <d v="1999-01-13T00:00:00"/>
    <x v="1"/>
    <x v="2"/>
    <s v="Karimabad "/>
    <x v="0"/>
    <s v="Single"/>
    <x v="1"/>
    <x v="4"/>
    <s v="Entrepreneurship support and mentoring"/>
    <x v="0"/>
    <x v="1"/>
  </r>
  <r>
    <n v="1"/>
    <n v="0"/>
    <x v="1"/>
    <n v="0"/>
    <s v="azmat2833055@gmail.com"/>
    <n v="2103"/>
    <s v="Iqrar Hussain"/>
    <s v="azmat2833055@gmail.com"/>
    <s v="7140114981405"/>
    <x v="15"/>
    <s v="INVITED"/>
    <m/>
    <m/>
    <m/>
    <n v="0"/>
    <m/>
    <x v="2"/>
    <m/>
    <s v="akepb-central-male-qoy2h"/>
    <s v="AKEPB - Central (Male)"/>
    <m/>
    <m/>
    <m/>
    <m/>
    <x v="0"/>
    <x v="25"/>
    <x v="8"/>
    <s v="+923160511354"/>
    <n v="7140114981405"/>
    <d v="2000-10-07T00:00:00"/>
    <x v="1"/>
    <x v="2"/>
    <s v="Rawalpindi jk"/>
    <x v="0"/>
    <s v="Single"/>
    <x v="5"/>
    <x v="0"/>
    <s v="Internship placements"/>
    <x v="0"/>
    <x v="1"/>
  </r>
  <r>
    <n v="1"/>
    <n v="0"/>
    <x v="1"/>
    <n v="0"/>
    <s v="muhammadali.sheikh@akcpk.org"/>
    <n v="2104"/>
    <s v="Muhammad Ali"/>
    <s v="muhammadali.sheikh@akcpk.org"/>
    <s v="3840325726987"/>
    <x v="15"/>
    <s v="INVITED"/>
    <m/>
    <m/>
    <m/>
    <n v="0"/>
    <m/>
    <x v="2"/>
    <m/>
    <s v="akepb-central-male-qoy2h"/>
    <s v="AKEPB - Central (Male)"/>
    <m/>
    <m/>
    <m/>
    <m/>
    <x v="0"/>
    <x v="25"/>
    <x v="8"/>
    <s v="+923129600018"/>
    <n v="3840325726987"/>
    <d v="1983-09-01T00:00:00"/>
    <x v="1"/>
    <x v="7"/>
    <s v="Sargodha"/>
    <x v="0"/>
    <s v="Married"/>
    <x v="2"/>
    <x v="2"/>
    <s v="Advanced technical or soft skills training"/>
    <x v="4"/>
    <x v="0"/>
  </r>
  <r>
    <n v="1"/>
    <n v="0"/>
    <x v="1"/>
    <n v="0"/>
    <s v="taziz7040@gmail.com"/>
    <n v="2105"/>
    <s v="Tariq Aziz"/>
    <s v="taziz7040@gmail.com"/>
    <s v="7140190598955"/>
    <x v="15"/>
    <s v="MEMBER"/>
    <m/>
    <m/>
    <m/>
    <n v="0"/>
    <m/>
    <x v="2"/>
    <m/>
    <s v="akepb-central-male-qoy2h"/>
    <s v="AKEPB - Central (Male)"/>
    <m/>
    <m/>
    <m/>
    <m/>
    <x v="0"/>
    <x v="25"/>
    <x v="8"/>
    <s v="+923161976765"/>
    <n v="7140190598955"/>
    <d v="2005-05-06T00:00:00"/>
    <x v="1"/>
    <x v="2"/>
    <s v="Rawalpindi"/>
    <x v="0"/>
    <s v="Single"/>
    <x v="6"/>
    <x v="2"/>
    <s v="Entrepreneurship support and mentoring"/>
    <x v="1"/>
    <x v="2"/>
  </r>
  <r>
    <n v="1"/>
    <n v="0"/>
    <x v="1"/>
    <n v="0"/>
    <s v="a.junaid12@yahoo.com"/>
    <n v="2106"/>
    <s v="Junaid Ali"/>
    <s v="a.junaid12@yahoo.com"/>
    <s v="3520227689183"/>
    <x v="15"/>
    <s v="INVITED"/>
    <m/>
    <m/>
    <m/>
    <n v="0"/>
    <m/>
    <x v="2"/>
    <m/>
    <s v="akepb-central-male-qoy2h"/>
    <s v="AKEPB - Central (Male)"/>
    <m/>
    <m/>
    <m/>
    <m/>
    <x v="0"/>
    <x v="25"/>
    <x v="8"/>
    <s v="+923114116323"/>
    <n v="3520227689183"/>
    <d v="1998-04-05T00:00:00"/>
    <x v="1"/>
    <x v="6"/>
    <s v="Central JK"/>
    <x v="0"/>
    <s v="Single"/>
    <x v="2"/>
    <x v="1"/>
    <s v="Job referrals or placement support"/>
    <x v="0"/>
    <x v="1"/>
  </r>
  <r>
    <n v="1"/>
    <n v="0"/>
    <x v="1"/>
    <n v="0"/>
    <s v="shehlakanval21@gmail.com"/>
    <n v="2107"/>
    <s v="Shehla Kanval"/>
    <s v="shehlakanval21@gmail.com"/>
    <s v="1520143179926"/>
    <x v="15"/>
    <s v="MEMBER"/>
    <m/>
    <m/>
    <m/>
    <n v="0"/>
    <m/>
    <x v="2"/>
    <m/>
    <s v="akepb-central-female-g5ddm"/>
    <s v="AKEPB - Central (Female)"/>
    <m/>
    <m/>
    <m/>
    <m/>
    <x v="0"/>
    <x v="25"/>
    <x v="8"/>
    <s v="+923414126761"/>
    <n v="1520143179926"/>
    <d v="2002-04-21T00:00:00"/>
    <x v="1"/>
    <x v="2"/>
    <s v="Rawalpindi "/>
    <x v="1"/>
    <s v="Single"/>
    <x v="3"/>
    <x v="2"/>
    <s v="Job referrals or placement support"/>
    <x v="1"/>
    <x v="1"/>
  </r>
  <r>
    <n v="1"/>
    <n v="0"/>
    <x v="1"/>
    <n v="0"/>
    <s v="irfanmehmood2244@gmail.com"/>
    <n v="2108"/>
    <s v="Irfan Mehmood"/>
    <s v="irfanmehmood2244@gmail.com"/>
    <s v="7150203067927"/>
    <x v="15"/>
    <s v="MEMBER"/>
    <m/>
    <m/>
    <m/>
    <n v="0"/>
    <m/>
    <x v="2"/>
    <m/>
    <s v="akepb-central-male-qoy2h"/>
    <s v="AKEPB - Central (Male)"/>
    <m/>
    <m/>
    <m/>
    <m/>
    <x v="0"/>
    <x v="25"/>
    <x v="8"/>
    <s v="+923495074403"/>
    <n v="7150203067927"/>
    <d v="1998-06-15T00:00:00"/>
    <x v="1"/>
    <x v="2"/>
    <s v="Rawalpindi "/>
    <x v="0"/>
    <s v="Single"/>
    <x v="5"/>
    <x v="0"/>
    <s v="Advanced technical or soft skills training"/>
    <x v="0"/>
    <x v="1"/>
  </r>
  <r>
    <n v="1"/>
    <n v="0"/>
    <x v="1"/>
    <n v="0"/>
    <s v="rehmat.khi333@gmail.com"/>
    <n v="2109"/>
    <s v="Rehmat Ali"/>
    <s v="rehmat.khi333@gmail.com"/>
    <s v="1520166037687"/>
    <x v="15"/>
    <s v="INVITED"/>
    <m/>
    <m/>
    <m/>
    <n v="0"/>
    <m/>
    <x v="2"/>
    <m/>
    <s v="akepb-central-male-qoy2h"/>
    <s v="AKEPB - Central (Male)"/>
    <m/>
    <m/>
    <m/>
    <m/>
    <x v="0"/>
    <x v="25"/>
    <x v="8"/>
    <s v="+923453237327"/>
    <n v="1520166037687"/>
    <d v="1994-07-30T00:00:00"/>
    <x v="1"/>
    <x v="1"/>
    <s v="Amin colony peshawar"/>
    <x v="0"/>
    <s v="Married"/>
    <x v="2"/>
    <x v="1"/>
    <s v="Support My Family members for Upskilling"/>
    <x v="0"/>
    <x v="1"/>
  </r>
  <r>
    <n v="1"/>
    <n v="0"/>
    <x v="1"/>
    <n v="0"/>
    <s v="karim.ali@aku.edu"/>
    <n v="2110"/>
    <s v="Karim Ali Shah"/>
    <s v="karim.ali@aku.edu"/>
    <s v="4240178663599"/>
    <x v="15"/>
    <s v="INVITED"/>
    <m/>
    <m/>
    <m/>
    <n v="0"/>
    <m/>
    <x v="2"/>
    <m/>
    <s v="akepb-central-male-qoy2h"/>
    <s v="AKEPB - Central (Male)"/>
    <m/>
    <m/>
    <m/>
    <m/>
    <x v="0"/>
    <x v="25"/>
    <x v="8"/>
    <s v="Not available in Google Form Data"/>
    <s v="Not available in Google Form Data"/>
    <s v="Not available in Google Form Data"/>
    <x v="1"/>
    <x v="4"/>
    <s v="Not available in Google Form Data"/>
    <x v="2"/>
    <s v="Not available in Google Form Data"/>
    <x v="4"/>
    <x v="3"/>
    <s v="Not available in Google Form Data"/>
    <x v="2"/>
    <x v="4"/>
  </r>
  <r>
    <n v="1"/>
    <n v="0"/>
    <x v="1"/>
    <n v="0"/>
    <s v="salmanstd8618@gmail.com"/>
    <n v="2111"/>
    <s v="Salman Hassan"/>
    <s v="salmanstd8618@gmail.com"/>
    <s v="3840349865297"/>
    <x v="15"/>
    <s v="INVITED"/>
    <m/>
    <m/>
    <m/>
    <n v="0"/>
    <m/>
    <x v="2"/>
    <m/>
    <s v="akepb-central-male-qoy2h"/>
    <s v="AKEPB - Central (Male)"/>
    <m/>
    <m/>
    <m/>
    <m/>
    <x v="0"/>
    <x v="25"/>
    <x v="8"/>
    <s v="+923038400804"/>
    <n v="3840349865297"/>
    <d v="1995-12-02T00:00:00"/>
    <x v="1"/>
    <x v="7"/>
    <s v="Sargodha Jk"/>
    <x v="0"/>
    <s v="Married"/>
    <x v="6"/>
    <x v="0"/>
    <s v="To improve my business "/>
    <x v="0"/>
    <x v="0"/>
  </r>
  <r>
    <n v="1"/>
    <n v="0"/>
    <x v="1"/>
    <n v="0"/>
    <s v="uroojbaig38@gmail.com"/>
    <n v="2112"/>
    <s v="Rashida Urooj"/>
    <s v="uroojbaig38@gmail.com"/>
    <s v="7150205953530"/>
    <x v="15"/>
    <s v="MEMBER"/>
    <m/>
    <m/>
    <m/>
    <n v="1"/>
    <m/>
    <x v="2"/>
    <m/>
    <s v="akepb-central-female-g5ddm"/>
    <s v="AKEPB - Central (Female)"/>
    <m/>
    <m/>
    <m/>
    <m/>
    <x v="0"/>
    <x v="25"/>
    <x v="8"/>
    <s v="+923448244549"/>
    <n v="7150205953530"/>
    <d v="1993-02-25T00:00:00"/>
    <x v="1"/>
    <x v="6"/>
    <s v="Lahore JK"/>
    <x v="1"/>
    <s v="Married"/>
    <x v="5"/>
    <x v="0"/>
    <s v="Support My Family members for Upskilling"/>
    <x v="0"/>
    <x v="0"/>
  </r>
  <r>
    <n v="1"/>
    <n v="0"/>
    <x v="1"/>
    <n v="0"/>
    <s v="nisarahmad60140@gmail.com"/>
    <n v="2113"/>
    <s v="Nisar Ahmad"/>
    <s v="nisarahmad60140@gmail.com"/>
    <s v="7150128156763"/>
    <x v="15"/>
    <s v="INVITED"/>
    <m/>
    <m/>
    <m/>
    <n v="0"/>
    <m/>
    <x v="2"/>
    <m/>
    <s v="akepb-gilgit-male-gxr0q"/>
    <s v="AKEPB - Gilgit II (Male)"/>
    <m/>
    <m/>
    <m/>
    <m/>
    <x v="0"/>
    <x v="25"/>
    <x v="8"/>
    <s v="+923444601408"/>
    <n v="7150128156763"/>
    <d v="2003-06-07T00:00:00"/>
    <x v="0"/>
    <x v="0"/>
    <s v="Yasin colony "/>
    <x v="0"/>
    <s v="Single"/>
    <x v="3"/>
    <x v="0"/>
    <s v="Internship placements"/>
    <x v="1"/>
    <x v="1"/>
  </r>
  <r>
    <n v="1"/>
    <n v="0"/>
    <x v="1"/>
    <n v="0"/>
    <s v="hameedtkd96@gmail.com"/>
    <n v="2114"/>
    <s v="Hameed Ahmed"/>
    <s v="hameedtkd96@gmail.com"/>
    <s v="1520265036761"/>
    <x v="15"/>
    <s v="MEMBER"/>
    <m/>
    <m/>
    <m/>
    <n v="0"/>
    <m/>
    <x v="2"/>
    <m/>
    <s v="akepb-central-male-qoy2h"/>
    <s v="AKEPB - Central (Male)"/>
    <m/>
    <m/>
    <m/>
    <m/>
    <x v="0"/>
    <x v="25"/>
    <x v="8"/>
    <s v="+923488275591"/>
    <n v="1520265036761"/>
    <d v="1998-04-10T00:00:00"/>
    <x v="1"/>
    <x v="2"/>
    <s v="Karimabad jamatkhana"/>
    <x v="0"/>
    <s v="Single"/>
    <x v="1"/>
    <x v="2"/>
    <s v="Support My Family members for Upskilling"/>
    <x v="0"/>
    <x v="1"/>
  </r>
  <r>
    <n v="1"/>
    <n v="0"/>
    <x v="1"/>
    <n v="0"/>
    <s v="azwaamjad12@gmail.com"/>
    <n v="2115"/>
    <s v="Azwa Amjad"/>
    <s v="azwaamjad12@gmail.com"/>
    <s v="3840119539068"/>
    <x v="15"/>
    <s v="MEMBER"/>
    <m/>
    <m/>
    <m/>
    <n v="0"/>
    <m/>
    <x v="2"/>
    <m/>
    <s v="akepb-central-female-g5ddm"/>
    <s v="AKEPB - Central (Female)"/>
    <m/>
    <m/>
    <m/>
    <m/>
    <x v="0"/>
    <x v="25"/>
    <x v="8"/>
    <s v="+923427757248"/>
    <n v="3840119539068"/>
    <d v="2007-07-10T00:00:00"/>
    <x v="1"/>
    <x v="7"/>
    <s v="Naseer pur kalan "/>
    <x v="1"/>
    <s v="Single"/>
    <x v="1"/>
    <x v="2"/>
    <s v="Advanced technical or soft skills training"/>
    <x v="1"/>
    <x v="2"/>
  </r>
  <r>
    <n v="1"/>
    <n v="0"/>
    <x v="1"/>
    <n v="0"/>
    <s v="haideralimas2016@gmail.com"/>
    <n v="2116"/>
    <s v="Haider Ali Shah"/>
    <s v="haideralimas2016@gmail.com"/>
    <s v="7150135101337"/>
    <x v="15"/>
    <s v="INVITED"/>
    <m/>
    <m/>
    <m/>
    <n v="0"/>
    <m/>
    <x v="2"/>
    <m/>
    <s v="akepb-central-male-qoy2h"/>
    <s v="AKEPB - Central (Male)"/>
    <m/>
    <m/>
    <m/>
    <m/>
    <x v="0"/>
    <x v="25"/>
    <x v="8"/>
    <s v="+923471509908"/>
    <n v="7150135101337"/>
    <d v="2005-08-21T00:00:00"/>
    <x v="1"/>
    <x v="2"/>
    <s v="Karimabad , G-9/1 Islamabad"/>
    <x v="0"/>
    <s v="Single"/>
    <x v="1"/>
    <x v="1"/>
    <s v="Advanced technical or soft skills training"/>
    <x v="1"/>
    <x v="2"/>
  </r>
  <r>
    <n v="1"/>
    <n v="0"/>
    <x v="1"/>
    <n v="0"/>
    <s v="saleemsheikh24@gmail.com"/>
    <n v="2117"/>
    <s v="Ghania Saleem"/>
    <s v="saleemsheikh24@gmail.com"/>
    <s v="3130193633800"/>
    <x v="15"/>
    <s v="INVITED"/>
    <m/>
    <m/>
    <m/>
    <n v="0"/>
    <m/>
    <x v="2"/>
    <m/>
    <s v="akepb-central-female-g5ddm"/>
    <s v="AKEPB - Central (Female)"/>
    <m/>
    <m/>
    <m/>
    <m/>
    <x v="0"/>
    <x v="25"/>
    <x v="8"/>
    <s v="+923032585036"/>
    <n v="3130193633800"/>
    <d v="2009-08-29T00:00:00"/>
    <x v="1"/>
    <x v="8"/>
    <s v="Khanpur"/>
    <x v="1"/>
    <s v="Single"/>
    <x v="1"/>
    <x v="2"/>
    <s v="Internship placements"/>
    <x v="1"/>
    <x v="6"/>
  </r>
  <r>
    <n v="1"/>
    <n v="0"/>
    <x v="1"/>
    <n v="0"/>
    <s v="arifa.sultan00@gmail.com"/>
    <n v="2118"/>
    <s v="Arifa Sultan"/>
    <s v="arifa.sultan00@gmail.com"/>
    <s v="7150262484910"/>
    <x v="15"/>
    <s v="INVITED"/>
    <m/>
    <m/>
    <m/>
    <n v="0"/>
    <m/>
    <x v="2"/>
    <m/>
    <s v="akepb-gilgit-female-1kkb4"/>
    <s v="AKEPB - Gilgit II (Female)"/>
    <m/>
    <m/>
    <m/>
    <m/>
    <x v="0"/>
    <x v="25"/>
    <x v="8"/>
    <s v="+923408512933"/>
    <n v="7150262484910"/>
    <d v="2004-07-17T00:00:00"/>
    <x v="0"/>
    <x v="0"/>
    <s v="Khomer,gilgit"/>
    <x v="1"/>
    <s v="Single"/>
    <x v="3"/>
    <x v="0"/>
    <s v="Job referrals or placement support"/>
    <x v="1"/>
    <x v="1"/>
  </r>
  <r>
    <n v="1"/>
    <n v="0"/>
    <x v="1"/>
    <n v="0"/>
    <s v="wakhanishafeeq1122@gmail.com"/>
    <n v="2119"/>
    <s v="Muhammad Shafeeq"/>
    <s v="wakhanishafeeq1122@gmail.com"/>
    <s v="7140403493883"/>
    <x v="15"/>
    <s v="INVITED"/>
    <m/>
    <m/>
    <m/>
    <n v="0"/>
    <m/>
    <x v="2"/>
    <m/>
    <s v="akepb-central-male-qoy2h"/>
    <s v="AKEPB - Central (Male)"/>
    <m/>
    <m/>
    <m/>
    <m/>
    <x v="0"/>
    <x v="25"/>
    <x v="8"/>
    <s v="+923121597005"/>
    <n v="7140403493883"/>
    <d v="1999-04-30T00:00:00"/>
    <x v="1"/>
    <x v="2"/>
    <s v="Rawalpindi"/>
    <x v="0"/>
    <s v="Single"/>
    <x v="2"/>
    <x v="1"/>
    <s v="Entrepreneurship support and mentoring"/>
    <x v="0"/>
    <x v="1"/>
  </r>
  <r>
    <n v="1"/>
    <n v="0"/>
    <x v="1"/>
    <n v="0"/>
    <s v="afzalhunxai4@gmail.com"/>
    <n v="2120"/>
    <s v="Afzal karim"/>
    <s v="afzalhunxai4@gmail.com"/>
    <s v="7150463967243"/>
    <x v="15"/>
    <s v="MEMBER"/>
    <m/>
    <m/>
    <m/>
    <n v="0"/>
    <m/>
    <x v="2"/>
    <m/>
    <s v="akepb-central-male-qoy2h"/>
    <s v="AKEPB - Central (Male)"/>
    <m/>
    <m/>
    <m/>
    <m/>
    <x v="0"/>
    <x v="25"/>
    <x v="8"/>
    <s v="+923495323404"/>
    <n v="7150463967243"/>
    <d v="2006-08-26T00:00:00"/>
    <x v="1"/>
    <x v="2"/>
    <s v="Rawalpindi jk"/>
    <x v="0"/>
    <s v="Single"/>
    <x v="1"/>
    <x v="2"/>
    <s v="Internship placements"/>
    <x v="1"/>
    <x v="2"/>
  </r>
  <r>
    <n v="1"/>
    <n v="0"/>
    <x v="1"/>
    <n v="0"/>
    <s v="angela.fatima@gmail.com"/>
    <n v="2121"/>
    <s v="Angela Fatima"/>
    <s v="angela.fatima@gmail.com"/>
    <s v="7170305693006"/>
    <x v="15"/>
    <s v="INVITED"/>
    <m/>
    <m/>
    <m/>
    <n v="0"/>
    <m/>
    <x v="2"/>
    <m/>
    <s v="akepb-central-female-g5ddm"/>
    <s v="AKEPB - Central (Female)"/>
    <m/>
    <m/>
    <m/>
    <m/>
    <x v="0"/>
    <x v="25"/>
    <x v="8"/>
    <s v="+923418856527"/>
    <n v="7170305693006"/>
    <d v="2007-05-02T00:00:00"/>
    <x v="1"/>
    <x v="2"/>
    <s v="G9"/>
    <x v="1"/>
    <s v="Single"/>
    <x v="1"/>
    <x v="7"/>
    <s v="Advanced technical or soft skills training"/>
    <x v="1"/>
    <x v="1"/>
  </r>
  <r>
    <n v="1"/>
    <n v="0"/>
    <x v="1"/>
    <n v="0"/>
    <s v="mahialy1326@gmail.com"/>
    <n v="2122"/>
    <s v="Mahima Fahem"/>
    <s v="mahialy1326@gmail.com"/>
    <s v="7140305785836"/>
    <x v="15"/>
    <s v="INVITED"/>
    <m/>
    <m/>
    <m/>
    <n v="0"/>
    <m/>
    <x v="2"/>
    <m/>
    <s v="akepb-gilgit-female-1kkb4"/>
    <s v="AKEPB - Gilgit II (Female)"/>
    <m/>
    <m/>
    <m/>
    <m/>
    <x v="0"/>
    <x v="25"/>
    <x v="8"/>
    <s v="+923555239216"/>
    <n v="7140305785836"/>
    <d v="2003-02-15T00:00:00"/>
    <x v="0"/>
    <x v="0"/>
    <s v="Princ Town JK"/>
    <x v="1"/>
    <s v="Single"/>
    <x v="1"/>
    <x v="4"/>
    <s v="Advanced technical or soft skills training"/>
    <x v="1"/>
    <x v="0"/>
  </r>
  <r>
    <n v="1"/>
    <n v="0"/>
    <x v="1"/>
    <n v="0"/>
    <s v="tanzeelamustafa84@gmail.com"/>
    <n v="2123"/>
    <s v="Tanzeela Mustafa"/>
    <s v="tanzeelamustafa84@gmail.com"/>
    <s v="1520287509906"/>
    <x v="15"/>
    <s v="MEMBER"/>
    <m/>
    <m/>
    <m/>
    <n v="1"/>
    <m/>
    <x v="2"/>
    <m/>
    <s v="akepb-central-female-g5ddm"/>
    <s v="AKEPB - Central (Female)"/>
    <m/>
    <m/>
    <m/>
    <m/>
    <x v="0"/>
    <x v="25"/>
    <x v="8"/>
    <s v="+923418966207"/>
    <n v="1520287509906"/>
    <d v="2004-02-27T00:00:00"/>
    <x v="1"/>
    <x v="2"/>
    <s v="Chitral town jamatkhana "/>
    <x v="1"/>
    <s v="Single"/>
    <x v="1"/>
    <x v="0"/>
    <s v="Job referrals or placement support"/>
    <x v="1"/>
    <x v="2"/>
  </r>
  <r>
    <n v="1"/>
    <n v="0"/>
    <x v="1"/>
    <n v="0"/>
    <s v="ameenkhurram21@gmail.com"/>
    <n v="2124"/>
    <s v="Khurram Hussain"/>
    <s v="ameenkhurram21@gmail.com"/>
    <s v="7140261082951"/>
    <x v="15"/>
    <s v="MEMBER"/>
    <m/>
    <m/>
    <m/>
    <n v="0"/>
    <m/>
    <x v="2"/>
    <m/>
    <s v="akepb-gilgit-male-gxr0q"/>
    <s v="AKEPB - Gilgit II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hussain.ali4479207@gmail.com"/>
    <n v="2125"/>
    <s v="Hussain Ali"/>
    <s v="hussain.ali4479207@gmail.com"/>
    <s v="3740528468221"/>
    <x v="15"/>
    <s v="INVITED"/>
    <m/>
    <m/>
    <m/>
    <n v="0"/>
    <m/>
    <x v="2"/>
    <m/>
    <s v="akepb-central-male-qoy2h"/>
    <s v="AKEPB - Central (Male)"/>
    <m/>
    <m/>
    <m/>
    <m/>
    <x v="0"/>
    <x v="25"/>
    <x v="8"/>
    <s v="Not available in Google Form Data"/>
    <s v="Not available in Google Form Data"/>
    <s v="Not available in Google Form Data"/>
    <x v="1"/>
    <x v="4"/>
    <s v="Not available in Google Form Data"/>
    <x v="2"/>
    <s v="Not available in Google Form Data"/>
    <x v="4"/>
    <x v="3"/>
    <s v="Not available in Google Form Data"/>
    <x v="2"/>
    <x v="4"/>
  </r>
  <r>
    <n v="1"/>
    <n v="0"/>
    <x v="1"/>
    <n v="0"/>
    <s v="imranaliy165@gmail.com"/>
    <n v="2126"/>
    <s v="Imran Ali"/>
    <s v="imranaliy165@gmail.com"/>
    <s v="7140142501763"/>
    <x v="15"/>
    <s v="INVITED"/>
    <m/>
    <m/>
    <m/>
    <n v="0"/>
    <m/>
    <x v="2"/>
    <m/>
    <s v="akepb-gilgit-male-gxr0q"/>
    <s v="AKEPB - Gilgit II (Male)"/>
    <m/>
    <m/>
    <m/>
    <m/>
    <x v="0"/>
    <x v="25"/>
    <x v="8"/>
    <s v="+923129755165"/>
    <n v="7140142501763"/>
    <d v="1997-12-06T00:00:00"/>
    <x v="0"/>
    <x v="0"/>
    <s v="Zulfiqarabad "/>
    <x v="0"/>
    <s v="Single"/>
    <x v="2"/>
    <x v="0"/>
    <s v="Job referrals or placement support"/>
    <x v="0"/>
    <x v="1"/>
  </r>
  <r>
    <n v="1"/>
    <n v="0"/>
    <x v="1"/>
    <n v="0"/>
    <s v="chandraizazam@gmail.com"/>
    <n v="2127"/>
    <s v="Chandraiz Azam"/>
    <s v="chandraizazam@gmail.com"/>
    <s v="7140167726017"/>
    <x v="15"/>
    <s v="MEMBER"/>
    <m/>
    <m/>
    <m/>
    <n v="0"/>
    <m/>
    <x v="2"/>
    <m/>
    <s v="akepb-gilgit-male-gxr0q"/>
    <s v="AKEPB - Gilgit II (Male)"/>
    <m/>
    <m/>
    <m/>
    <m/>
    <x v="0"/>
    <x v="25"/>
    <x v="8"/>
    <s v="+923448877402"/>
    <n v="7140167726017"/>
    <d v="2007-03-03T00:00:00"/>
    <x v="0"/>
    <x v="0"/>
    <s v="Noor colony "/>
    <x v="0"/>
    <s v="Single"/>
    <x v="1"/>
    <x v="0"/>
    <s v="Advanced technical or soft skills training"/>
    <x v="1"/>
    <x v="2"/>
  </r>
  <r>
    <n v="1"/>
    <n v="0"/>
    <x v="1"/>
    <n v="0"/>
    <s v="arifbaig.economics@gmail.com"/>
    <n v="2128"/>
    <s v="Arif ullah baig"/>
    <s v="arifbaig.economics@gmail.com"/>
    <s v="7140196262159"/>
    <x v="15"/>
    <s v="MEMBER"/>
    <m/>
    <m/>
    <m/>
    <n v="2"/>
    <m/>
    <x v="2"/>
    <m/>
    <s v="akepb-central-male-qoy2h"/>
    <s v="AKEPB - Central (Male)"/>
    <m/>
    <m/>
    <m/>
    <m/>
    <x v="0"/>
    <x v="25"/>
    <x v="8"/>
    <s v="+923109237112"/>
    <n v="7140196262159"/>
    <d v="2001-03-25T00:00:00"/>
    <x v="1"/>
    <x v="1"/>
    <s v="Chandini chock"/>
    <x v="0"/>
    <s v="Single"/>
    <x v="3"/>
    <x v="0"/>
    <s v="Entrepreneurship support and mentoring"/>
    <x v="1"/>
    <x v="1"/>
  </r>
  <r>
    <n v="1"/>
    <n v="0"/>
    <x v="1"/>
    <n v="0"/>
    <s v="abdulwahabiqbal0@gmail.com"/>
    <n v="2129"/>
    <s v="Abdulwahab Iqbal"/>
    <s v="abdulwahabiqbal0@gmail.com"/>
    <s v="3840331193673"/>
    <x v="15"/>
    <s v="INVITED"/>
    <m/>
    <m/>
    <m/>
    <n v="0"/>
    <m/>
    <x v="2"/>
    <m/>
    <s v="akepb-central-male-qoy2h"/>
    <s v="AKEPB - Central (Male)"/>
    <m/>
    <m/>
    <m/>
    <m/>
    <x v="0"/>
    <x v="25"/>
    <x v="8"/>
    <s v="+923095208610"/>
    <n v="3840331193673"/>
    <d v="1986-05-21T00:00:00"/>
    <x v="1"/>
    <x v="7"/>
    <s v="Yes"/>
    <x v="0"/>
    <s v="Married"/>
    <x v="5"/>
    <x v="0"/>
    <s v="Support My Family members for Upskilling"/>
    <x v="4"/>
    <x v="6"/>
  </r>
  <r>
    <n v="1"/>
    <n v="0"/>
    <x v="1"/>
    <n v="0"/>
    <s v="naveedkhansirang@gmail.com"/>
    <n v="2130"/>
    <s v="Naveed Ahmad"/>
    <s v="naveedkhansirang@gmail.com"/>
    <s v="1520261486823"/>
    <x v="15"/>
    <s v="MEMBER"/>
    <m/>
    <m/>
    <m/>
    <n v="0"/>
    <m/>
    <x v="2"/>
    <m/>
    <s v="akepb-central-male-qoy2h"/>
    <s v="AKEPB - Central (Male)"/>
    <m/>
    <m/>
    <m/>
    <m/>
    <x v="0"/>
    <x v="25"/>
    <x v="8"/>
    <s v="+923207607007"/>
    <n v="1520261486823"/>
    <d v="2003-01-05T00:00:00"/>
    <x v="1"/>
    <x v="2"/>
    <s v="Karimabad JK G/9 Islamabad"/>
    <x v="0"/>
    <s v="Single"/>
    <x v="1"/>
    <x v="0"/>
    <s v="Job referrals or placement support"/>
    <x v="1"/>
    <x v="2"/>
  </r>
  <r>
    <n v="1"/>
    <n v="0"/>
    <x v="1"/>
    <n v="0"/>
    <s v="sikandaralii0095@gmail.com"/>
    <n v="2131"/>
    <s v="Sikandar Ali"/>
    <s v="sikandaralii0095@gmail.com"/>
    <s v="3660343992103"/>
    <x v="15"/>
    <s v="MEMBER"/>
    <m/>
    <m/>
    <m/>
    <n v="0"/>
    <m/>
    <x v="2"/>
    <m/>
    <s v="akepb-central-male-qoy2h"/>
    <s v="AKEPB - Central (Male)"/>
    <m/>
    <m/>
    <m/>
    <m/>
    <x v="0"/>
    <x v="25"/>
    <x v="8"/>
    <s v="+923236043535"/>
    <n v="3660343992103"/>
    <d v="1996-02-09T00:00:00"/>
    <x v="1"/>
    <x v="8"/>
    <s v="Vehari"/>
    <x v="0"/>
    <s v="Married"/>
    <x v="2"/>
    <x v="1"/>
    <s v="Job referrals or placement support"/>
    <x v="0"/>
    <x v="1"/>
  </r>
  <r>
    <n v="1"/>
    <n v="0"/>
    <x v="1"/>
    <n v="0"/>
    <s v="gmtnailu@gmail.com"/>
    <n v="2132"/>
    <s v="Nayla Perveen"/>
    <s v="gmtnailu@gmail.com"/>
    <s v="7150187688268"/>
    <x v="15"/>
    <s v="MEMBER"/>
    <m/>
    <m/>
    <m/>
    <n v="0"/>
    <m/>
    <x v="2"/>
    <m/>
    <s v="akepb-central-female-g5ddm"/>
    <s v="AKEPB - Central (Female)"/>
    <m/>
    <m/>
    <m/>
    <m/>
    <x v="0"/>
    <x v="25"/>
    <x v="8"/>
    <s v="+923404767729"/>
    <n v="7150187688268"/>
    <d v="1992-01-02T00:00:00"/>
    <x v="1"/>
    <x v="2"/>
    <s v="Ali Muhammad"/>
    <x v="1"/>
    <s v="Single"/>
    <x v="2"/>
    <x v="1"/>
    <s v="Support My Family members for Upskilling"/>
    <x v="0"/>
    <x v="1"/>
  </r>
  <r>
    <n v="1"/>
    <n v="0"/>
    <x v="1"/>
    <n v="0"/>
    <s v="anilashaban28@gmail.com"/>
    <n v="2133"/>
    <s v="Anila Shaban"/>
    <s v="anilashaban28@gmail.com"/>
    <s v="7140183153094"/>
    <x v="15"/>
    <s v="MEMBER"/>
    <m/>
    <m/>
    <m/>
    <n v="1"/>
    <m/>
    <x v="2"/>
    <m/>
    <s v="akepb-central-female-g5ddm"/>
    <s v="AKEPB - Central (Female)"/>
    <m/>
    <m/>
    <m/>
    <m/>
    <x v="0"/>
    <x v="25"/>
    <x v="8"/>
    <s v="+923453607036"/>
    <n v="7140183153094"/>
    <d v="2003-03-22T00:00:00"/>
    <x v="1"/>
    <x v="2"/>
    <s v="Rawalpindi JK "/>
    <x v="1"/>
    <s v="Single"/>
    <x v="1"/>
    <x v="0"/>
    <s v="Advanced technical or soft skills training"/>
    <x v="1"/>
    <x v="2"/>
  </r>
  <r>
    <n v="1"/>
    <n v="0"/>
    <x v="1"/>
    <n v="0"/>
    <s v="danish8843ali@gmail.com"/>
    <n v="2134"/>
    <s v="Danish Ali"/>
    <s v="danish8843ali@gmail.com"/>
    <s v="7150403959837"/>
    <x v="15"/>
    <s v="INVITED"/>
    <m/>
    <m/>
    <m/>
    <n v="0"/>
    <m/>
    <x v="2"/>
    <m/>
    <s v="akepb-central-male-qoy2h"/>
    <s v="AKEPB - Central (Male)"/>
    <m/>
    <m/>
    <m/>
    <m/>
    <x v="0"/>
    <x v="25"/>
    <x v="8"/>
    <s v="+923554281811"/>
    <n v="7150403959837"/>
    <d v="2003-03-01T00:00:00"/>
    <x v="1"/>
    <x v="6"/>
    <s v="Lahore davis road ismali jamat khana"/>
    <x v="0"/>
    <s v="Single"/>
    <x v="1"/>
    <x v="4"/>
    <s v="Entrepreneurship support and mentoring"/>
    <x v="1"/>
    <x v="2"/>
  </r>
  <r>
    <n v="1"/>
    <n v="0"/>
    <x v="1"/>
    <n v="0"/>
    <s v="kainatrajput639@gmail.com"/>
    <n v="2135"/>
    <s v="Kainat Gull"/>
    <s v="kainatrajput639@gmail.com"/>
    <s v="3840145650504"/>
    <x v="15"/>
    <s v="INVITED"/>
    <m/>
    <m/>
    <m/>
    <n v="0"/>
    <m/>
    <x v="2"/>
    <m/>
    <s v="akepb-central-female-g5ddm"/>
    <s v="AKEPB - Central (Female)"/>
    <m/>
    <m/>
    <m/>
    <m/>
    <x v="0"/>
    <x v="25"/>
    <x v="8"/>
    <s v="Not available in Google Form Data"/>
    <s v="Not available in Google Form Data"/>
    <s v="Not available in Google Form Data"/>
    <x v="1"/>
    <x v="4"/>
    <s v="Not available in Google Form Data"/>
    <x v="2"/>
    <s v="Not available in Google Form Data"/>
    <x v="4"/>
    <x v="3"/>
    <s v="Not available in Google Form Data"/>
    <x v="2"/>
    <x v="4"/>
  </r>
  <r>
    <n v="1"/>
    <n v="0"/>
    <x v="1"/>
    <n v="0"/>
    <s v="gamechanger9083@gmail.com"/>
    <n v="2136"/>
    <s v="aliyan Karim"/>
    <s v="gamechanger9083@gmail.com"/>
    <s v="7150173654723"/>
    <x v="15"/>
    <s v="INVITED"/>
    <m/>
    <m/>
    <m/>
    <n v="0"/>
    <m/>
    <x v="2"/>
    <m/>
    <s v="akepb-central-male-qoy2h"/>
    <s v="AKEPB - Central (Male)"/>
    <m/>
    <m/>
    <m/>
    <m/>
    <x v="0"/>
    <x v="25"/>
    <x v="8"/>
    <s v="+923489925214"/>
    <n v="7150173654723"/>
    <d v="2004-01-23T00:00:00"/>
    <x v="1"/>
    <x v="2"/>
    <s v="Rawalpindi jamat Khana "/>
    <x v="0"/>
    <s v="Engaged"/>
    <x v="1"/>
    <x v="2"/>
    <s v="Entrepreneurship support and mentoring"/>
    <x v="1"/>
    <x v="1"/>
  </r>
  <r>
    <n v="1"/>
    <n v="0"/>
    <x v="1"/>
    <n v="0"/>
    <s v="aliadda2020@gmail.com"/>
    <n v="2137"/>
    <s v="Batool Shaheen"/>
    <s v="aliadda2020@gmail.com"/>
    <s v="7150272490474"/>
    <x v="15"/>
    <s v="INVITED"/>
    <m/>
    <m/>
    <m/>
    <n v="0"/>
    <m/>
    <x v="2"/>
    <m/>
    <s v="akepb-central-female-g5ddm"/>
    <s v="AKEPB - Central (Female)"/>
    <m/>
    <m/>
    <m/>
    <m/>
    <x v="0"/>
    <x v="25"/>
    <x v="8"/>
    <s v="Not available in Google Form Data"/>
    <s v="Not available in Google Form Data"/>
    <s v="Not available in Google Form Data"/>
    <x v="1"/>
    <x v="4"/>
    <s v="Not available in Google Form Data"/>
    <x v="2"/>
    <s v="Not available in Google Form Data"/>
    <x v="4"/>
    <x v="3"/>
    <s v="Not available in Google Form Data"/>
    <x v="2"/>
    <x v="4"/>
  </r>
  <r>
    <n v="1"/>
    <n v="0"/>
    <x v="1"/>
    <n v="0"/>
    <s v="pareesadia@gmail.com"/>
    <n v="2138"/>
    <s v="Sadia Paree"/>
    <s v="pareesadia@gmail.com"/>
    <s v="7150243012792"/>
    <x v="15"/>
    <s v="INVITED"/>
    <m/>
    <m/>
    <m/>
    <n v="0"/>
    <m/>
    <x v="2"/>
    <m/>
    <s v="akepb-gilgit-female-1kkb4"/>
    <s v="AKEPB - Gilgit II (Female)"/>
    <m/>
    <m/>
    <m/>
    <m/>
    <x v="0"/>
    <x v="25"/>
    <x v="8"/>
    <s v="+923554751790"/>
    <n v="7150243012792"/>
    <d v="2003-01-06T00:00:00"/>
    <x v="0"/>
    <x v="0"/>
    <s v="Sonikot, Jk Gilgit "/>
    <x v="1"/>
    <s v="Single"/>
    <x v="1"/>
    <x v="0"/>
    <s v="Access to competitions with cash prizes or recognition"/>
    <x v="1"/>
    <x v="2"/>
  </r>
  <r>
    <n v="1"/>
    <n v="0"/>
    <x v="1"/>
    <n v="0"/>
    <s v="samiranazir6@gmail.com"/>
    <n v="2139"/>
    <s v="Samira Nazir"/>
    <s v="samiranazir6@gmail.com"/>
    <s v="7150504091688"/>
    <x v="15"/>
    <s v="INVITED"/>
    <m/>
    <m/>
    <m/>
    <n v="0"/>
    <m/>
    <x v="2"/>
    <m/>
    <s v="akepb-central-female-g5ddm"/>
    <s v="AKEPB - Central (Female)"/>
    <m/>
    <m/>
    <m/>
    <m/>
    <x v="0"/>
    <x v="25"/>
    <x v="8"/>
    <s v="+923408574904"/>
    <n v="7150504091688"/>
    <d v="2003-05-06T00:00:00"/>
    <x v="1"/>
    <x v="2"/>
    <s v="Golden jubilee society jk Rawalpindi "/>
    <x v="1"/>
    <s v="Single"/>
    <x v="1"/>
    <x v="2"/>
    <s v="Job referrals or placement support"/>
    <x v="1"/>
    <x v="2"/>
  </r>
  <r>
    <n v="1"/>
    <n v="0"/>
    <x v="1"/>
    <n v="0"/>
    <s v="shah2000azam@gmail.com"/>
    <n v="2140"/>
    <s v="Shah Azam"/>
    <s v="shah2000azam@gmail.com"/>
    <s v="7150173941175"/>
    <x v="15"/>
    <s v="MEMBER"/>
    <m/>
    <m/>
    <m/>
    <n v="0"/>
    <m/>
    <x v="2"/>
    <m/>
    <s v="akepb-gilgit-male-gxr0q"/>
    <s v="AKEPB - Gilgit II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shaheajam390@gmail.com"/>
    <n v="2141"/>
    <s v="Shah E Ajam"/>
    <s v="shaheajam390@gmail.com"/>
    <s v="1520167297393"/>
    <x v="15"/>
    <s v="INVITED"/>
    <m/>
    <m/>
    <m/>
    <n v="0"/>
    <m/>
    <x v="2"/>
    <m/>
    <s v="akepb-central-male-qoy2h"/>
    <s v="AKEPB - Central (Male)"/>
    <m/>
    <m/>
    <m/>
    <m/>
    <x v="0"/>
    <x v="25"/>
    <x v="8"/>
    <s v="+923449996824"/>
    <n v="1520167297393"/>
    <d v="2000-08-04T00:00:00"/>
    <x v="1"/>
    <x v="2"/>
    <s v="G9 "/>
    <x v="0"/>
    <s v="Single"/>
    <x v="2"/>
    <x v="1"/>
    <s v="Advanced technical or soft skills training"/>
    <x v="1"/>
    <x v="1"/>
  </r>
  <r>
    <n v="1"/>
    <n v="0"/>
    <x v="1"/>
    <n v="0"/>
    <s v="kainatsaleem344@gmail.com"/>
    <n v="2142"/>
    <s v="kainat saleem"/>
    <s v="kainatsaleem344@gmail.com"/>
    <s v="7140223625880"/>
    <x v="15"/>
    <s v="INVITED"/>
    <m/>
    <m/>
    <m/>
    <n v="0"/>
    <m/>
    <x v="2"/>
    <m/>
    <s v="akepb-central-female-g5ddm"/>
    <s v="AKEPB - Central (Female)"/>
    <m/>
    <m/>
    <m/>
    <m/>
    <x v="0"/>
    <x v="25"/>
    <x v="8"/>
    <s v="+923140599550"/>
    <n v="7140223625880"/>
    <d v="2006-11-10T00:00:00"/>
    <x v="1"/>
    <x v="2"/>
    <s v="G9 jamatkhana"/>
    <x v="1"/>
    <s v="Single"/>
    <x v="1"/>
    <x v="1"/>
    <s v="Advanced technical or soft skills training"/>
    <x v="1"/>
    <x v="2"/>
  </r>
  <r>
    <n v="1"/>
    <n v="0"/>
    <x v="1"/>
    <n v="0"/>
    <s v="asgharm503@gmail.com"/>
    <n v="2143"/>
    <s v="Shahid ali"/>
    <s v="asgharm503@gmail.com"/>
    <s v="1520264603061"/>
    <x v="15"/>
    <s v="INVITED"/>
    <m/>
    <m/>
    <m/>
    <n v="0"/>
    <m/>
    <x v="2"/>
    <m/>
    <s v="akepb-central-male-qoy2h"/>
    <s v="AKEPB - Central (Male)"/>
    <m/>
    <m/>
    <m/>
    <m/>
    <x v="0"/>
    <x v="25"/>
    <x v="8"/>
    <s v="+923483339495"/>
    <n v="1520264603061"/>
    <d v="2001-03-05T00:00:00"/>
    <x v="1"/>
    <x v="1"/>
    <s v="Peshawar "/>
    <x v="0"/>
    <s v="Single"/>
    <x v="1"/>
    <x v="2"/>
    <s v="Advanced technical or soft skills training"/>
    <x v="1"/>
    <x v="0"/>
  </r>
  <r>
    <n v="1"/>
    <n v="0"/>
    <x v="1"/>
    <n v="0"/>
    <s v="shahzadpassu@gmail.com"/>
    <n v="2144"/>
    <s v="Shahzad karim"/>
    <s v="shahzadpassu@gmail.com"/>
    <s v="7150504129825"/>
    <x v="15"/>
    <s v="MEMBER"/>
    <m/>
    <m/>
    <m/>
    <n v="0"/>
    <m/>
    <x v="2"/>
    <m/>
    <s v="akepb-gilgit-male-gxr0q"/>
    <s v="AKEPB - Gilgit II (Male)"/>
    <m/>
    <m/>
    <m/>
    <m/>
    <x v="0"/>
    <x v="25"/>
    <x v="8"/>
    <s v="+923554235539"/>
    <n v="7150504129825"/>
    <d v="1991-08-08T00:00:00"/>
    <x v="0"/>
    <x v="0"/>
    <s v="Sonikot"/>
    <x v="0"/>
    <s v="Single"/>
    <x v="0"/>
    <x v="0"/>
    <s v="Job referrals or placement support"/>
    <x v="0"/>
    <x v="0"/>
  </r>
  <r>
    <n v="1"/>
    <n v="0"/>
    <x v="1"/>
    <n v="0"/>
    <s v="iqbalzainab121@gmail.com"/>
    <n v="2145"/>
    <s v="Zanib bibi"/>
    <s v="iqbalzainab121@gmail.com"/>
    <s v="3430185071154"/>
    <x v="15"/>
    <s v="INVITED"/>
    <m/>
    <m/>
    <m/>
    <n v="0"/>
    <m/>
    <x v="2"/>
    <m/>
    <s v="akepb-central-female-g5ddm"/>
    <s v="AKEPB - Central (Female)"/>
    <m/>
    <m/>
    <m/>
    <m/>
    <x v="0"/>
    <x v="25"/>
    <x v="8"/>
    <s v="+923127866509"/>
    <n v="3430185071154"/>
    <d v="1997-12-03T00:00:00"/>
    <x v="1"/>
    <x v="2"/>
    <s v="Chandni chowk"/>
    <x v="1"/>
    <s v="Married"/>
    <x v="5"/>
    <x v="0"/>
    <s v="Support My Family members for Upskilling"/>
    <x v="0"/>
    <x v="0"/>
  </r>
  <r>
    <n v="1"/>
    <n v="0"/>
    <x v="1"/>
    <n v="0"/>
    <s v="kamrankarim2468@gmail.com"/>
    <n v="2146"/>
    <s v="Kamran karim"/>
    <s v="kamrankarim2468@gmail.com"/>
    <s v="7150265045291"/>
    <x v="15"/>
    <s v="MEMBER"/>
    <m/>
    <m/>
    <m/>
    <n v="0"/>
    <m/>
    <x v="2"/>
    <m/>
    <s v="akepb-central-male-qoy2h"/>
    <s v="AKEPB - Central (Male)"/>
    <m/>
    <m/>
    <m/>
    <m/>
    <x v="0"/>
    <x v="25"/>
    <x v="8"/>
    <s v="+923434863368"/>
    <n v="7150265045291"/>
    <d v="2006-08-21T00:00:00"/>
    <x v="1"/>
    <x v="6"/>
    <s v="Lahore"/>
    <x v="0"/>
    <s v="Single"/>
    <x v="1"/>
    <x v="2"/>
    <s v="Job referrals or placement support"/>
    <x v="1"/>
    <x v="2"/>
  </r>
  <r>
    <n v="1"/>
    <n v="0"/>
    <x v="1"/>
    <n v="0"/>
    <s v="shebajaved30@gmail.com"/>
    <n v="2147"/>
    <s v="Sheba Javed"/>
    <s v="shebajaved30@gmail.com"/>
    <s v="7140218678918"/>
    <x v="15"/>
    <s v="MEMBER"/>
    <m/>
    <m/>
    <m/>
    <n v="1"/>
    <m/>
    <x v="2"/>
    <m/>
    <s v="akepb-central-female-g5ddm"/>
    <s v="AKEPB - Central (Female)"/>
    <m/>
    <m/>
    <m/>
    <m/>
    <x v="0"/>
    <x v="25"/>
    <x v="8"/>
    <s v="+923705677035"/>
    <n v="7140218678918"/>
    <d v="2005-03-28T00:00:00"/>
    <x v="1"/>
    <x v="2"/>
    <s v="Apara JK"/>
    <x v="1"/>
    <s v="Single"/>
    <x v="1"/>
    <x v="5"/>
    <s v="Entrepreneurship support and mentoring"/>
    <x v="1"/>
    <x v="2"/>
  </r>
  <r>
    <n v="1"/>
    <n v="0"/>
    <x v="1"/>
    <n v="0"/>
    <s v="sumaraumar3@gmail.com"/>
    <n v="2148"/>
    <s v="sumara umar"/>
    <s v="sumaraumar3@gmail.com"/>
    <s v="7140405651418"/>
    <x v="15"/>
    <s v="INVITED"/>
    <m/>
    <m/>
    <m/>
    <n v="0"/>
    <m/>
    <x v="2"/>
    <m/>
    <s v="akepb-gilgit-female-1kkb4"/>
    <s v="AKEPB - Gilgit II (Female)"/>
    <m/>
    <m/>
    <m/>
    <m/>
    <x v="0"/>
    <x v="25"/>
    <x v="8"/>
    <s v="+923705752574"/>
    <n v="7140405651418"/>
    <d v="2007-01-04T00:00:00"/>
    <x v="0"/>
    <x v="0"/>
    <s v="gilgit zulfiqarabad"/>
    <x v="1"/>
    <s v="Single"/>
    <x v="1"/>
    <x v="4"/>
    <s v="Advanced technical or soft skills training"/>
    <x v="1"/>
    <x v="6"/>
  </r>
  <r>
    <n v="1"/>
    <n v="0"/>
    <x v="1"/>
    <n v="0"/>
    <s v="salahs28abh@gmail.com"/>
    <n v="2149"/>
    <s v="Salahuddin"/>
    <s v="salahs28abh@gmail.com"/>
    <s v="7140303456935"/>
    <x v="15"/>
    <s v="MEMBER"/>
    <m/>
    <m/>
    <m/>
    <n v="0"/>
    <m/>
    <x v="2"/>
    <m/>
    <s v="akepb-central-male-qoy2h"/>
    <s v="AKEPB - Central (Male)"/>
    <m/>
    <m/>
    <m/>
    <m/>
    <x v="0"/>
    <x v="25"/>
    <x v="8"/>
    <s v="+923144944398"/>
    <n v="7140303456935"/>
    <d v="1998-06-28T00:00:00"/>
    <x v="1"/>
    <x v="2"/>
    <s v="Gulshan e Fatima I-16 JK"/>
    <x v="0"/>
    <s v="Single"/>
    <x v="1"/>
    <x v="0"/>
    <s v="Entrepreneurship support and mentoring"/>
    <x v="0"/>
    <x v="2"/>
  </r>
  <r>
    <n v="1"/>
    <n v="0"/>
    <x v="1"/>
    <n v="0"/>
    <s v="arshadaliroy754@gmail.com"/>
    <n v="2150"/>
    <s v="Arshad Ali"/>
    <s v="arshadaliroy754@gmail.com"/>
    <s v="7140303545885"/>
    <x v="15"/>
    <s v="INVITED"/>
    <m/>
    <m/>
    <m/>
    <n v="0"/>
    <m/>
    <x v="2"/>
    <m/>
    <s v="akepb-gilgit-male-gxr0q"/>
    <s v="AKEPB - Gilgit II (Male)"/>
    <m/>
    <m/>
    <m/>
    <m/>
    <x v="0"/>
    <x v="25"/>
    <x v="8"/>
    <s v="+923130885311"/>
    <n v="7140303545885"/>
    <d v="2003-03-04T00:00:00"/>
    <x v="0"/>
    <x v="0"/>
    <s v="Khomer "/>
    <x v="0"/>
    <s v="Single"/>
    <x v="1"/>
    <x v="0"/>
    <s v="Advanced technical or soft skills training"/>
    <x v="1"/>
    <x v="2"/>
  </r>
  <r>
    <n v="1"/>
    <n v="0"/>
    <x v="1"/>
    <n v="0"/>
    <s v="mehnazaly@gmail.com"/>
    <n v="2151"/>
    <s v="Mehnaz Ali"/>
    <s v="mehnazaly@gmail.com"/>
    <s v="7150403935678"/>
    <x v="15"/>
    <s v="INVITED"/>
    <m/>
    <m/>
    <m/>
    <n v="0"/>
    <m/>
    <x v="2"/>
    <m/>
    <s v="akepb-central-female-g5ddm"/>
    <s v="AKEPB - Central (Female)"/>
    <m/>
    <m/>
    <m/>
    <m/>
    <x v="0"/>
    <x v="25"/>
    <x v="8"/>
    <s v="+923485139917"/>
    <n v="7150403935678"/>
    <d v="2002-01-05T00:00:00"/>
    <x v="1"/>
    <x v="2"/>
    <s v="Rawalpindi "/>
    <x v="1"/>
    <s v="Single"/>
    <x v="3"/>
    <x v="0"/>
    <s v="Advanced technical or soft skills training"/>
    <x v="1"/>
    <x v="1"/>
  </r>
  <r>
    <n v="1"/>
    <n v="0"/>
    <x v="1"/>
    <n v="0"/>
    <s v="sajid.hussain@akcpk.org"/>
    <n v="2152"/>
    <s v="Sajid Hussain"/>
    <s v="sajid.hussain@akcpk.org"/>
    <s v="3840321138111"/>
    <x v="15"/>
    <s v="INVITED"/>
    <m/>
    <m/>
    <m/>
    <n v="0"/>
    <m/>
    <x v="2"/>
    <m/>
    <s v="akepb-central-male-qoy2h"/>
    <s v="AKEPB - Central (Male)"/>
    <m/>
    <m/>
    <m/>
    <m/>
    <x v="0"/>
    <x v="25"/>
    <x v="8"/>
    <s v="+923006023851"/>
    <n v="3840321138111"/>
    <d v="1982-02-27T00:00:00"/>
    <x v="1"/>
    <x v="6"/>
    <s v="Lahore"/>
    <x v="0"/>
    <s v="Married"/>
    <x v="2"/>
    <x v="2"/>
    <s v="Advanced technical or soft skills training"/>
    <x v="4"/>
    <x v="0"/>
  </r>
  <r>
    <n v="1"/>
    <n v="0"/>
    <x v="1"/>
    <n v="0"/>
    <s v="Yousafmwaqar98@gmail.com"/>
    <n v="2153"/>
    <s v="Muhammad waqar yousaf"/>
    <s v="Yousafmwaqar98@gmail.com"/>
    <s v="3520290862947"/>
    <x v="15"/>
    <s v="INVITED"/>
    <m/>
    <m/>
    <m/>
    <n v="0"/>
    <m/>
    <x v="2"/>
    <m/>
    <s v="akepb-central-male-qoy2h"/>
    <s v="AKEPB - Central (Male)"/>
    <m/>
    <m/>
    <m/>
    <m/>
    <x v="0"/>
    <x v="25"/>
    <x v="8"/>
    <s v="+923234470581"/>
    <n v="3520290862947"/>
    <d v="1999-07-05T00:00:00"/>
    <x v="1"/>
    <x v="6"/>
    <s v="LAHORE "/>
    <x v="0"/>
    <s v="Engaged"/>
    <x v="5"/>
    <x v="0"/>
    <s v="Support My Family members for Upskilling"/>
    <x v="0"/>
    <x v="1"/>
  </r>
  <r>
    <n v="1"/>
    <n v="0"/>
    <x v="1"/>
    <n v="0"/>
    <s v="asifkarim369@gmail.com"/>
    <n v="2154"/>
    <s v="Asif Karim"/>
    <s v="asifkarim369@gmail.com"/>
    <s v="7140303529053"/>
    <x v="15"/>
    <s v="INVITED"/>
    <m/>
    <m/>
    <m/>
    <n v="0"/>
    <m/>
    <x v="2"/>
    <m/>
    <s v="akepb-central-male-qoy2h"/>
    <s v="AKEPB - Central (Male)"/>
    <m/>
    <m/>
    <m/>
    <m/>
    <x v="0"/>
    <x v="25"/>
    <x v="8"/>
    <s v="Not available in Google Form Data"/>
    <s v="Not available in Google Form Data"/>
    <s v="Not available in Google Form Data"/>
    <x v="1"/>
    <x v="4"/>
    <s v="Not available in Google Form Data"/>
    <x v="2"/>
    <s v="Not available in Google Form Data"/>
    <x v="4"/>
    <x v="3"/>
    <s v="Not available in Google Form Data"/>
    <x v="2"/>
    <x v="4"/>
  </r>
  <r>
    <n v="1"/>
    <n v="0"/>
    <x v="1"/>
    <n v="0"/>
    <s v="aleebaigal810@gmail.com"/>
    <n v="2155"/>
    <s v="Ali Azam Khan"/>
    <s v="aleebaigal810@gmail.com"/>
    <s v="7140303663227"/>
    <x v="15"/>
    <s v="MEMBER"/>
    <m/>
    <m/>
    <m/>
    <n v="0"/>
    <m/>
    <x v="2"/>
    <m/>
    <s v="akepb-gilgit-male-gxr0q"/>
    <s v="AKEPB - Gilgit II (Male)"/>
    <m/>
    <m/>
    <m/>
    <m/>
    <x v="0"/>
    <x v="25"/>
    <x v="8"/>
    <s v="+923554592724"/>
    <n v="7140303663227"/>
    <d v="2005-03-04T00:00:00"/>
    <x v="0"/>
    <x v="0"/>
    <s v="Yasin Colony Jk"/>
    <x v="0"/>
    <s v="Single"/>
    <x v="1"/>
    <x v="0"/>
    <s v="Entrepreneurship support and mentoring"/>
    <x v="1"/>
    <x v="2"/>
  </r>
  <r>
    <n v="1"/>
    <n v="0"/>
    <x v="1"/>
    <n v="0"/>
    <s v="shehzadaman2255@gmail.com"/>
    <n v="2156"/>
    <s v="Shehzad Aman"/>
    <s v="shehzadaman2255@gmail.com"/>
    <s v="7170303410405"/>
    <x v="15"/>
    <s v="MEMBER"/>
    <m/>
    <m/>
    <m/>
    <n v="0"/>
    <m/>
    <x v="2"/>
    <m/>
    <s v="akepb-central-male-qoy2h"/>
    <s v="AKEPB - Central (Male)"/>
    <m/>
    <m/>
    <m/>
    <m/>
    <x v="0"/>
    <x v="25"/>
    <x v="8"/>
    <s v="+923472651259"/>
    <n v="7170303410405"/>
    <d v="2003-03-12T00:00:00"/>
    <x v="1"/>
    <x v="2"/>
    <s v="g9 and abpaara"/>
    <x v="0"/>
    <s v="Single"/>
    <x v="1"/>
    <x v="2"/>
    <s v="Internship placements"/>
    <x v="1"/>
    <x v="2"/>
  </r>
  <r>
    <n v="1"/>
    <n v="0"/>
    <x v="1"/>
    <n v="0"/>
    <s v="shalina.dinar@gmail.com"/>
    <n v="2157"/>
    <s v="Shalina dinar"/>
    <s v="shalina.dinar@gmail.com"/>
    <s v="7140405706744"/>
    <x v="15"/>
    <s v="INVITED"/>
    <m/>
    <m/>
    <m/>
    <n v="0"/>
    <m/>
    <x v="2"/>
    <m/>
    <s v="akepb-central-female-g5ddm"/>
    <s v="AKEPB - Central (Female)"/>
    <m/>
    <m/>
    <m/>
    <m/>
    <x v="0"/>
    <x v="25"/>
    <x v="8"/>
    <s v="+923554545616"/>
    <n v="7140405706744"/>
    <d v="2000-10-01T00:00:00"/>
    <x v="1"/>
    <x v="2"/>
    <s v="Chandni choke jamat khana Rawalpindi "/>
    <x v="1"/>
    <s v="Single"/>
    <x v="1"/>
    <x v="2"/>
    <s v="Entrepreneurship support and mentoring"/>
    <x v="1"/>
    <x v="0"/>
  </r>
  <r>
    <n v="1"/>
    <n v="0"/>
    <x v="1"/>
    <n v="0"/>
    <s v="asfandiyarwali07@gmail.com"/>
    <n v="2158"/>
    <s v="Asfandiyar wali khan"/>
    <s v="asfandiyarwali07@gmail.com"/>
    <s v="1520133377927"/>
    <x v="15"/>
    <s v="MEMBER"/>
    <m/>
    <m/>
    <m/>
    <n v="2"/>
    <m/>
    <x v="2"/>
    <m/>
    <s v="akepb-lower-chitral-male-3d42b"/>
    <s v="AKEPB - Lower Chitral (Male)"/>
    <m/>
    <m/>
    <m/>
    <m/>
    <x v="0"/>
    <x v="25"/>
    <x v="8"/>
    <s v="+923404741773"/>
    <n v="1520133377927"/>
    <d v="2005-02-19T00:00:00"/>
    <x v="4"/>
    <x v="15"/>
    <s v="Seenlasht"/>
    <x v="0"/>
    <s v="Single"/>
    <x v="1"/>
    <x v="4"/>
    <s v="Job referrals or placement support"/>
    <x v="1"/>
    <x v="1"/>
  </r>
  <r>
    <n v="1"/>
    <n v="0"/>
    <x v="1"/>
    <n v="0"/>
    <s v="gulsami557@gmail.com"/>
    <n v="2159"/>
    <s v="afsana bibi"/>
    <s v="gulsami557@gmail.com"/>
    <s v="1520164816560"/>
    <x v="15"/>
    <s v="INVITED"/>
    <m/>
    <m/>
    <m/>
    <n v="0"/>
    <m/>
    <x v="2"/>
    <m/>
    <s v="akepb-lower-chitral-female-vxtf5"/>
    <s v="AKEPB - Lower Chitral (Female)"/>
    <m/>
    <m/>
    <m/>
    <m/>
    <x v="0"/>
    <x v="25"/>
    <x v="8"/>
    <s v="+923438538443"/>
    <n v="1520164816560"/>
    <d v="2006-12-04T00:00:00"/>
    <x v="4"/>
    <x v="15"/>
    <s v="Balach (chitral town)"/>
    <x v="1"/>
    <s v="Married"/>
    <x v="1"/>
    <x v="1"/>
    <s v="Operate my own e commerce outlet"/>
    <x v="1"/>
    <x v="2"/>
  </r>
  <r>
    <n v="1"/>
    <n v="0"/>
    <x v="1"/>
    <n v="0"/>
    <s v="amirnazir470@gmail.com"/>
    <n v="2160"/>
    <s v="Amer  Nazir"/>
    <s v="amirnazir470@gmail.com"/>
    <s v="1520110318167"/>
    <x v="15"/>
    <s v="MEMBER"/>
    <m/>
    <m/>
    <m/>
    <n v="0"/>
    <m/>
    <x v="2"/>
    <m/>
    <s v="akepb-lower-chitral-male-3d42b"/>
    <s v="AKEPB - Lower Chitral (Male)"/>
    <m/>
    <m/>
    <m/>
    <m/>
    <x v="0"/>
    <x v="25"/>
    <x v="8"/>
    <s v="+923485006419"/>
    <n v="1520110318167"/>
    <d v="1999-07-01T00:00:00"/>
    <x v="4"/>
    <x v="29"/>
    <s v="Madaklasht"/>
    <x v="0"/>
    <s v="Single"/>
    <x v="5"/>
    <x v="0"/>
    <s v="Advanced technical or soft skills training"/>
    <x v="1"/>
    <x v="1"/>
  </r>
  <r>
    <n v="1"/>
    <n v="0"/>
    <x v="1"/>
    <n v="0"/>
    <s v="aminbarcha@gmail.com"/>
    <n v="2161"/>
    <s v="Noor Ul Amin"/>
    <s v="aminbarcha@gmail.com"/>
    <s v="7150504121109"/>
    <x v="15"/>
    <s v="MEMBER"/>
    <m/>
    <m/>
    <m/>
    <n v="0"/>
    <m/>
    <x v="2"/>
    <m/>
    <s v="akepb-gilgit-dsor-male-sgft8"/>
    <s v="AKEPB Gilgit - Skardu - DSOR (Male)"/>
    <m/>
    <m/>
    <m/>
    <m/>
    <x v="0"/>
    <x v="25"/>
    <x v="8"/>
    <s v="+923488161080"/>
    <n v="7150504121109"/>
    <d v="1985-12-05T00:00:00"/>
    <x v="0"/>
    <x v="0"/>
    <s v="Sultanabad Jk3"/>
    <x v="0"/>
    <s v="Married"/>
    <x v="5"/>
    <x v="2"/>
    <s v="Job referrals or placement support"/>
    <x v="4"/>
    <x v="1"/>
  </r>
  <r>
    <n v="1"/>
    <n v="0"/>
    <x v="1"/>
    <n v="0"/>
    <s v="asifmushkin@gmail.com"/>
    <n v="2162"/>
    <s v="Asif Khan"/>
    <s v="asifmushkin@gmail.com"/>
    <s v="7150193609043"/>
    <x v="15"/>
    <s v="MEMBER"/>
    <m/>
    <m/>
    <m/>
    <n v="0"/>
    <m/>
    <x v="2"/>
    <m/>
    <s v="akepb-gilgit-dsor-male-sgft8"/>
    <s v="AKEPB Gilgit - Skardu - DSOR (Male)"/>
    <m/>
    <m/>
    <m/>
    <m/>
    <x v="0"/>
    <x v="25"/>
    <x v="8"/>
    <s v="+923042195795"/>
    <n v="7150193609043"/>
    <d v="1990-10-22T00:00:00"/>
    <x v="0"/>
    <x v="0"/>
    <s v="Jk 10"/>
    <x v="0"/>
    <s v="Married"/>
    <x v="2"/>
    <x v="8"/>
    <s v="Advanced technical or soft skills training"/>
    <x v="0"/>
    <x v="0"/>
  </r>
  <r>
    <n v="1"/>
    <n v="0"/>
    <x v="1"/>
    <n v="0"/>
    <s v="Refatbaiggdc2023@gmail.com"/>
    <n v="2163"/>
    <s v="Refat bibi"/>
    <s v="Refatbaiggdc2023@gmail.com"/>
    <s v="1520183168450"/>
    <x v="15"/>
    <s v="INVITED"/>
    <m/>
    <m/>
    <m/>
    <n v="0"/>
    <m/>
    <x v="2"/>
    <m/>
    <s v="akepb-lower-chitral-female-vxtf5"/>
    <s v="AKEPB - Lower Chitral (Female)"/>
    <m/>
    <m/>
    <m/>
    <m/>
    <x v="0"/>
    <x v="25"/>
    <x v="8"/>
    <s v="Not available in Google Form Data"/>
    <s v="Not available in Google Form Data"/>
    <s v="Not available in Google Form Data"/>
    <x v="4"/>
    <x v="4"/>
    <s v="Not available in Google Form Data"/>
    <x v="2"/>
    <s v="Not available in Google Form Data"/>
    <x v="4"/>
    <x v="3"/>
    <s v="Not available in Google Form Data"/>
    <x v="2"/>
    <x v="4"/>
  </r>
  <r>
    <n v="1"/>
    <n v="0"/>
    <x v="1"/>
    <n v="0"/>
    <s v="aroosa786aslam@gmail.com"/>
    <n v="2164"/>
    <s v="Aroosa Aslam"/>
    <s v="aroosa786aslam@gmail.com"/>
    <s v="4220138190296"/>
    <x v="15"/>
    <s v="MEMBER"/>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sifrahmanbaig@gmail.com"/>
    <n v="2165"/>
    <s v="asif rahman baig"/>
    <s v="asifrahmanbaig@gmail.com"/>
    <s v="1520129018743"/>
    <x v="15"/>
    <s v="MEMBER"/>
    <m/>
    <m/>
    <m/>
    <n v="0"/>
    <m/>
    <x v="2"/>
    <m/>
    <s v="akepb-lower-chitral-male-3d42b"/>
    <s v="AKEPB - Lower Chitral (Male)"/>
    <m/>
    <m/>
    <m/>
    <m/>
    <x v="0"/>
    <x v="25"/>
    <x v="8"/>
    <s v="+923489352377"/>
    <n v="1520129018743"/>
    <d v="2001-01-01T00:00:00"/>
    <x v="4"/>
    <x v="2"/>
    <s v="karimabad jamat khana G9 islamalbad"/>
    <x v="0"/>
    <s v="Single"/>
    <x v="3"/>
    <x v="1"/>
    <s v="Advanced technical or soft skills training"/>
    <x v="1"/>
    <x v="1"/>
  </r>
  <r>
    <n v="1"/>
    <n v="0"/>
    <x v="1"/>
    <n v="0"/>
    <s v="raanijahan456@gmail.com"/>
    <n v="2166"/>
    <s v="Rani Bano"/>
    <s v="raanijahan456@gmail.com"/>
    <s v="7150115472574"/>
    <x v="15"/>
    <s v="MEMBER"/>
    <m/>
    <m/>
    <m/>
    <n v="0"/>
    <m/>
    <x v="2"/>
    <m/>
    <s v="akepb-gilgit-dsor-female-o1kn9"/>
    <s v="AKEPB - Gilgit-Skardu DSOR (Female)"/>
    <m/>
    <m/>
    <m/>
    <m/>
    <x v="0"/>
    <x v="25"/>
    <x v="8"/>
    <s v="+923169365037"/>
    <n v="7150115472574"/>
    <d v="2001-10-02T00:00:00"/>
    <x v="0"/>
    <x v="0"/>
    <s v="Jk 11, taqi abad"/>
    <x v="1"/>
    <s v="Single"/>
    <x v="5"/>
    <x v="2"/>
    <s v="Job referrals or placement support"/>
    <x v="1"/>
    <x v="1"/>
  </r>
  <r>
    <n v="1"/>
    <n v="0"/>
    <x v="1"/>
    <n v="0"/>
    <s v="fahim.sultan@sjdap.org"/>
    <n v="2167"/>
    <s v="Fahim Sultan"/>
    <s v="fahim.sultan@sjdap.org"/>
    <s v="42201-1384577-5"/>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lijakhan977@gamil.com"/>
    <n v="2168"/>
    <s v="Alija faiz"/>
    <s v="alijakhan977@gamil.com"/>
    <s v="1520132444470"/>
    <x v="15"/>
    <s v="INVITED"/>
    <m/>
    <m/>
    <m/>
    <n v="0"/>
    <m/>
    <x v="2"/>
    <m/>
    <s v="akepb-lower-chitral-female-vxtf5"/>
    <s v="AKEPB - Lower Chitral (Female)"/>
    <m/>
    <m/>
    <m/>
    <m/>
    <x v="0"/>
    <x v="25"/>
    <x v="8"/>
    <s v="+923432347335"/>
    <n v="1520132444470"/>
    <d v="1998-01-10T00:00:00"/>
    <x v="4"/>
    <x v="14"/>
    <s v="Parabeg "/>
    <x v="1"/>
    <s v="Single"/>
    <x v="2"/>
    <x v="0"/>
    <s v="Job referrals or placement support"/>
    <x v="0"/>
    <x v="0"/>
  </r>
  <r>
    <n v="1"/>
    <n v="0"/>
    <x v="1"/>
    <n v="0"/>
    <s v="rozmeenkarim@gmail.com"/>
    <n v="2169"/>
    <s v="Rozameen Karim"/>
    <s v="rozmeenkarim@gmail.com"/>
    <s v="42101-1307583-6"/>
    <x v="15"/>
    <s v="MEMBER"/>
    <m/>
    <m/>
    <m/>
    <n v="0"/>
    <m/>
    <x v="2"/>
    <m/>
    <s v="akepb-national-female-jnvrl"/>
    <s v="AKEPB - National (Female)"/>
    <m/>
    <m/>
    <m/>
    <m/>
    <x v="0"/>
    <x v="25"/>
    <x v="8"/>
    <s v="+923333536398"/>
    <n v="4210113075836"/>
    <d v="1985-03-28T00:00:00"/>
    <x v="6"/>
    <x v="23"/>
    <s v="Platinum"/>
    <x v="1"/>
    <s v="Married"/>
    <x v="2"/>
    <x v="8"/>
    <s v="Advanced technical or soft skills training"/>
    <x v="4"/>
    <x v="1"/>
  </r>
  <r>
    <n v="1"/>
    <n v="0"/>
    <x v="1"/>
    <n v="0"/>
    <s v="karimshah33@gmail.com"/>
    <n v="2170"/>
    <s v="Karim Ahmed Kamal Shah"/>
    <s v="karimshah33@gmail.com"/>
    <s v="4220153178829"/>
    <x v="15"/>
    <s v="MEMBER"/>
    <m/>
    <m/>
    <m/>
    <n v="0"/>
    <m/>
    <x v="2"/>
    <m/>
    <s v="akepb-gilgit-dsor-male-sgft8"/>
    <s v="AKEPB Gilgit - Skardu - DSOR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alyahmedrbk@gmail.com"/>
    <n v="2171"/>
    <s v="Ali Ahmed"/>
    <s v="alyahmedrbk@gmail.com"/>
    <s v="7150102945149"/>
    <x v="15"/>
    <s v="MEMBER"/>
    <m/>
    <m/>
    <m/>
    <n v="0"/>
    <m/>
    <x v="2"/>
    <m/>
    <s v="akepb-gilgit-dsor-male-sgft8"/>
    <s v="AKEPB Gilgit - Skardu - DSOR (Male)"/>
    <m/>
    <m/>
    <m/>
    <m/>
    <x v="0"/>
    <x v="25"/>
    <x v="8"/>
    <s v="+923170876234"/>
    <n v="7150102945149"/>
    <d v="2002-09-20T00:00:00"/>
    <x v="0"/>
    <x v="0"/>
    <s v="Al-Hadi Jk sultanabad"/>
    <x v="0"/>
    <s v="Single"/>
    <x v="5"/>
    <x v="0"/>
    <s v="Internship placements"/>
    <x v="1"/>
    <x v="1"/>
  </r>
  <r>
    <n v="1"/>
    <n v="0"/>
    <x v="1"/>
    <n v="0"/>
    <s v="humaafshan92@gmail.com"/>
    <n v="2172"/>
    <s v="Huma"/>
    <s v="humaafshan92@gmail.com"/>
    <m/>
    <x v="15"/>
    <s v="INVITED"/>
    <m/>
    <m/>
    <m/>
    <n v="0"/>
    <m/>
    <x v="2"/>
    <m/>
    <s v="akepb-lower-chitral-female-vxtf5"/>
    <s v="AKEPB - Lower Chitral (Female)"/>
    <m/>
    <m/>
    <m/>
    <m/>
    <x v="0"/>
    <x v="25"/>
    <x v="8"/>
    <s v="+923433547657"/>
    <n v="1520156153522"/>
    <d v="1993-02-28T00:00:00"/>
    <x v="4"/>
    <x v="15"/>
    <s v="Dolomutch "/>
    <x v="1"/>
    <s v="Single"/>
    <x v="5"/>
    <x v="0"/>
    <s v="Support My Family members for Upskilling"/>
    <x v="0"/>
    <x v="1"/>
  </r>
  <r>
    <n v="1"/>
    <n v="0"/>
    <x v="1"/>
    <n v="0"/>
    <s v="darabaig3@mail.com"/>
    <n v="2173"/>
    <s v="DARA BAIG"/>
    <s v="darabaig3@mail.com"/>
    <s v="7150107935423"/>
    <x v="15"/>
    <s v="INVITED"/>
    <m/>
    <m/>
    <m/>
    <n v="0"/>
    <m/>
    <x v="2"/>
    <m/>
    <s v="akepb-gilgit-dsor-male-sgft8"/>
    <s v="AKEPB Gilgit - Skardu - DSOR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nasim.khanedu123@gmail.com"/>
    <n v="2174"/>
    <s v="Nasim Banu"/>
    <s v="nasim.khanedu123@gmail.com"/>
    <s v="1520149958192"/>
    <x v="15"/>
    <s v="INVITED"/>
    <m/>
    <m/>
    <m/>
    <n v="0"/>
    <m/>
    <x v="2"/>
    <m/>
    <s v="akepb-lower-chitral-female-vxtf5"/>
    <s v="AKEPB - Lower Chitral (Female)"/>
    <m/>
    <m/>
    <m/>
    <m/>
    <x v="0"/>
    <x v="25"/>
    <x v="8"/>
    <s v="+923420802015"/>
    <n v="1520149958192"/>
    <d v="1998-03-07T00:00:00"/>
    <x v="4"/>
    <x v="16"/>
    <s v="Murdan "/>
    <x v="1"/>
    <s v="Single"/>
    <x v="5"/>
    <x v="0"/>
    <s v="Job referrals or placement support"/>
    <x v="0"/>
    <x v="0"/>
  </r>
  <r>
    <n v="1"/>
    <n v="0"/>
    <x v="1"/>
    <n v="0"/>
    <s v="raffyhayat72@gmail.com"/>
    <n v="2175"/>
    <s v="Shahnaz Akhtar"/>
    <s v="raffyhayat72@gmail.com"/>
    <s v="7150148828108"/>
    <x v="15"/>
    <s v="INVITED"/>
    <m/>
    <m/>
    <m/>
    <n v="0"/>
    <m/>
    <x v="2"/>
    <m/>
    <s v="akepb-gilgit-dsor-female-o1kn9"/>
    <s v="AKEPB - Gilgit-Skardu DSOR (Female)"/>
    <m/>
    <m/>
    <m/>
    <m/>
    <x v="0"/>
    <x v="25"/>
    <x v="8"/>
    <s v="+923554211445"/>
    <n v="7150148828108"/>
    <d v="1988-10-08T00:00:00"/>
    <x v="0"/>
    <x v="0"/>
    <s v="Jk#7"/>
    <x v="1"/>
    <s v="Married"/>
    <x v="2"/>
    <x v="0"/>
    <s v="Support My Family members for Upskilling"/>
    <x v="4"/>
    <x v="0"/>
  </r>
  <r>
    <n v="1"/>
    <n v="0"/>
    <x v="1"/>
    <n v="0"/>
    <s v="mirzawshah@gmail.com"/>
    <n v="2176"/>
    <s v="Mirza wali shah"/>
    <s v="mirzawshah@gmail.com"/>
    <s v="1520129880871"/>
    <x v="15"/>
    <s v="MEMBER"/>
    <m/>
    <m/>
    <m/>
    <n v="0"/>
    <m/>
    <x v="2"/>
    <m/>
    <s v="akepb-lower-chitral-male-3d42b"/>
    <s v="AKEPB - Lower Chitral (Male)"/>
    <m/>
    <m/>
    <m/>
    <m/>
    <x v="0"/>
    <x v="25"/>
    <x v="8"/>
    <s v="+923463935622"/>
    <n v="1520129880871"/>
    <d v="1996-08-20T00:00:00"/>
    <x v="4"/>
    <x v="16"/>
    <s v="Beshqeer bala no 2"/>
    <x v="0"/>
    <s v="Married"/>
    <x v="2"/>
    <x v="8"/>
    <s v="Entrepreneurship support and mentoring"/>
    <x v="0"/>
    <x v="1"/>
  </r>
  <r>
    <n v="1"/>
    <n v="0"/>
    <x v="1"/>
    <n v="0"/>
    <s v="asad.hussaini@hotmail.com"/>
    <n v="2177"/>
    <s v="Asad Ali Hussaini"/>
    <s v="asad.hussaini@hotmail.com"/>
    <s v="4220177668839"/>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unaila.ali456@gmail.com"/>
    <n v="2178"/>
    <s v="Sunaila Ali"/>
    <s v="sunaila.ali456@gmail.com"/>
    <s v="7150133130394"/>
    <x v="15"/>
    <s v="MEMBER"/>
    <m/>
    <m/>
    <m/>
    <n v="0"/>
    <m/>
    <x v="2"/>
    <m/>
    <s v="akepb-gilgit-dsor-female-o1kn9"/>
    <s v="AKEPB - Gilgit-Skardu DSOR (Female)"/>
    <m/>
    <m/>
    <m/>
    <m/>
    <x v="0"/>
    <x v="25"/>
    <x v="8"/>
    <s v="+923120512278"/>
    <n v="7150133130394"/>
    <d v="2000-10-13T00:00:00"/>
    <x v="0"/>
    <x v="0"/>
    <s v="JK 7 Danyore "/>
    <x v="1"/>
    <s v="Single"/>
    <x v="3"/>
    <x v="1"/>
    <s v="Entrepreneurship support and mentoring"/>
    <x v="1"/>
    <x v="1"/>
  </r>
  <r>
    <n v="1"/>
    <n v="0"/>
    <x v="1"/>
    <n v="0"/>
    <s v="zamminaarif93@gmail.com"/>
    <n v="2179"/>
    <s v="Zammina Arif"/>
    <s v="zamminaarif93@gmail.com"/>
    <s v="41406-3772166-8"/>
    <x v="15"/>
    <s v="MEMBER"/>
    <m/>
    <m/>
    <m/>
    <n v="0"/>
    <m/>
    <x v="2"/>
    <m/>
    <s v="akepb-national-female-jnvrl"/>
    <s v="AKEPB - National (Female)"/>
    <m/>
    <m/>
    <m/>
    <m/>
    <x v="0"/>
    <x v="25"/>
    <x v="8"/>
    <s v="+923132147626"/>
    <n v="4140637721668"/>
    <d v="1993-08-20T00:00:00"/>
    <x v="6"/>
    <x v="23"/>
    <s v="PASK"/>
    <x v="1"/>
    <s v="Married"/>
    <x v="2"/>
    <x v="8"/>
    <s v="Entrepreneurship support and mentoring"/>
    <x v="0"/>
    <x v="0"/>
  </r>
  <r>
    <n v="1"/>
    <n v="0"/>
    <x v="1"/>
    <n v="0"/>
    <s v="aiclass109@gmail.com"/>
    <n v="2180"/>
    <s v="Sania"/>
    <s v="aiclass109@gmail.com"/>
    <s v="7170205732598"/>
    <x v="15"/>
    <s v="MEMBER"/>
    <m/>
    <m/>
    <m/>
    <n v="0"/>
    <m/>
    <x v="2"/>
    <m/>
    <s v="akepb-gilgit-dsor-female-o1kn9"/>
    <s v="AKEPB - Gilgit-Skardu DSOR (Female)"/>
    <m/>
    <m/>
    <m/>
    <m/>
    <x v="0"/>
    <x v="25"/>
    <x v="8"/>
    <s v="+923488192579"/>
    <n v="7170205732598"/>
    <d v="2004-09-23T00:00:00"/>
    <x v="0"/>
    <x v="18"/>
    <s v="Darus Salm JK 12"/>
    <x v="1"/>
    <s v="Single"/>
    <x v="1"/>
    <x v="0"/>
    <s v="Advanced technical or soft skills training"/>
    <x v="1"/>
    <x v="1"/>
  </r>
  <r>
    <n v="1"/>
    <n v="0"/>
    <x v="1"/>
    <n v="0"/>
    <s v="Abeersurani@hotmail.com"/>
    <n v="2181"/>
    <s v="Abeer Surani"/>
    <s v="Abeersurani@hotmail.com"/>
    <s v="923132106673"/>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yedwaqar14shah@gmail.com"/>
    <n v="2182"/>
    <s v="Syed Waqar Ali Shah"/>
    <s v="syedwaqar14shah@gmail.com"/>
    <s v="1520172103125"/>
    <x v="15"/>
    <s v="INVITED"/>
    <m/>
    <m/>
    <m/>
    <n v="0"/>
    <m/>
    <x v="2"/>
    <m/>
    <s v="akepb-lower-chitral-male-3d42b"/>
    <s v="AKEPB - Lower Chitral (Male)"/>
    <m/>
    <m/>
    <m/>
    <m/>
    <x v="0"/>
    <x v="25"/>
    <x v="8"/>
    <s v="+923495949355"/>
    <n v="1520172103125"/>
    <d v="1999-05-09T00:00:00"/>
    <x v="4"/>
    <x v="22"/>
    <s v="Lasht Jamat khana "/>
    <x v="0"/>
    <s v="Single"/>
    <x v="5"/>
    <x v="2"/>
    <s v="Support My Family members for Upskilling"/>
    <x v="0"/>
    <x v="2"/>
  </r>
  <r>
    <n v="1"/>
    <n v="0"/>
    <x v="1"/>
    <n v="0"/>
    <s v="sadiqjee@gmail.com"/>
    <n v="2183"/>
    <s v=" Sadiq Amir Ali"/>
    <s v="sadiqjee@gmail.com"/>
    <s v=" 4210116044999"/>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hahbehroz921@gmail.com"/>
    <n v="2184"/>
    <s v="Shah BEhroz"/>
    <s v="shahbehroz921@gmail.com"/>
    <s v="7150137687423"/>
    <x v="15"/>
    <s v="MEMBER"/>
    <m/>
    <m/>
    <m/>
    <n v="0"/>
    <m/>
    <x v="2"/>
    <m/>
    <s v="akepb-gilgit-dsor-male-sgft8"/>
    <s v="AKEPB Gilgit - Skardu - DSOR (Male)"/>
    <m/>
    <m/>
    <m/>
    <m/>
    <x v="0"/>
    <x v="25"/>
    <x v="8"/>
    <s v="+923478990300"/>
    <n v="7150137687423"/>
    <d v="1999-09-30T00:00:00"/>
    <x v="0"/>
    <x v="0"/>
    <s v="Dar ul Karim jk#03 Danyore Chikas"/>
    <x v="0"/>
    <s v="Single"/>
    <x v="2"/>
    <x v="1"/>
    <s v="Participation in hackathons and innovation challenges"/>
    <x v="0"/>
    <x v="1"/>
  </r>
  <r>
    <n v="1"/>
    <n v="0"/>
    <x v="1"/>
    <n v="0"/>
    <s v="shaguftashamsi123@gmail.com"/>
    <n v="2185"/>
    <s v="Shigufta shamsi"/>
    <s v="shaguftashamsi123@gmail.com"/>
    <s v="1520203033590"/>
    <x v="15"/>
    <s v="MEMBER"/>
    <m/>
    <m/>
    <m/>
    <n v="0"/>
    <m/>
    <x v="2"/>
    <m/>
    <s v="akepb-lower-chitral-female-vxtf5"/>
    <s v="AKEPB - Lower Chitral (Female)"/>
    <m/>
    <m/>
    <m/>
    <m/>
    <x v="0"/>
    <x v="25"/>
    <x v="8"/>
    <s v="+923464125051"/>
    <n v="1520203033590"/>
    <d v="1993-06-05T00:00:00"/>
    <x v="4"/>
    <x v="15"/>
    <s v="Balach lower chitral"/>
    <x v="1"/>
    <s v="Single"/>
    <x v="5"/>
    <x v="0"/>
    <s v="Entrepreneurship support and mentoring"/>
    <x v="0"/>
    <x v="1"/>
  </r>
  <r>
    <n v="1"/>
    <n v="0"/>
    <x v="1"/>
    <n v="0"/>
    <s v="qamraizali313@gmail.com"/>
    <n v="2186"/>
    <s v="Qamraiz"/>
    <s v="qamraizali313@gmail.com"/>
    <s v="7140168957944"/>
    <x v="15"/>
    <s v="MEMBER"/>
    <m/>
    <m/>
    <m/>
    <n v="0"/>
    <m/>
    <x v="2"/>
    <m/>
    <s v="akepb-gilgit-dsor-female-o1kn9"/>
    <s v="AKEPB - Gilgit-Skardu DSOR (Female)"/>
    <m/>
    <m/>
    <m/>
    <m/>
    <x v="0"/>
    <x v="25"/>
    <x v="8"/>
    <s v="+923554459253"/>
    <n v="7140168957944"/>
    <d v="1999-02-02T00:00:00"/>
    <x v="0"/>
    <x v="0"/>
    <s v="Jk 2 Al Karim jamatkhana sultanabad "/>
    <x v="1"/>
    <s v="Married"/>
    <x v="5"/>
    <x v="2"/>
    <s v="Job referrals or placement support"/>
    <x v="0"/>
    <x v="0"/>
  </r>
  <r>
    <n v="1"/>
    <n v="0"/>
    <x v="1"/>
    <n v="0"/>
    <s v="samiraaziz5522@gmail.com"/>
    <n v="2187"/>
    <s v="Samira Aziz"/>
    <s v="samiraaziz5522@gmail.com"/>
    <s v="1520272027254"/>
    <x v="15"/>
    <s v="INVITED"/>
    <m/>
    <m/>
    <m/>
    <n v="0"/>
    <m/>
    <x v="2"/>
    <m/>
    <s v="akepb-lower-chitral-female-vxtf5"/>
    <s v="AKEPB - Lower Chitral (Female)"/>
    <m/>
    <m/>
    <m/>
    <m/>
    <x v="0"/>
    <x v="25"/>
    <x v="8"/>
    <s v="+923229180221"/>
    <n v="1520272027254"/>
    <d v="2005-01-07T00:00:00"/>
    <x v="4"/>
    <x v="15"/>
    <s v="JK Balach Bala "/>
    <x v="1"/>
    <s v="Single"/>
    <x v="1"/>
    <x v="0"/>
    <s v="Advanced technical or soft skills training"/>
    <x v="1"/>
    <x v="2"/>
  </r>
  <r>
    <n v="1"/>
    <n v="0"/>
    <x v="1"/>
    <n v="0"/>
    <s v="syedsamiulhassan18@gmail.com"/>
    <n v="2188"/>
    <s v="Syed Sami Ul Hassan"/>
    <s v="syedsamiulhassan18@gmail.com"/>
    <s v="1520158483433"/>
    <x v="15"/>
    <s v="INVITED"/>
    <m/>
    <m/>
    <m/>
    <n v="0"/>
    <m/>
    <x v="2"/>
    <m/>
    <s v="akepb-lower-chitral-male-3d42b"/>
    <s v="AKEPB - Lower Chitral (Male)"/>
    <m/>
    <m/>
    <m/>
    <m/>
    <x v="0"/>
    <x v="25"/>
    <x v="8"/>
    <s v="+923457160894"/>
    <n v="1520158483433"/>
    <d v="2007-03-12T00:00:00"/>
    <x v="4"/>
    <x v="16"/>
    <s v="Uchu Jamatkhana "/>
    <x v="0"/>
    <s v="Single"/>
    <x v="1"/>
    <x v="5"/>
    <s v="Entrepreneurship support and mentoring"/>
    <x v="1"/>
    <x v="6"/>
  </r>
  <r>
    <n v="1"/>
    <n v="0"/>
    <x v="1"/>
    <n v="0"/>
    <s v="ra591229@Email.com"/>
    <n v="2189"/>
    <s v="ABDUL RAZAQ"/>
    <s v="ra591229@Email.com"/>
    <s v="1520198423683"/>
    <x v="15"/>
    <s v="INVITED"/>
    <m/>
    <m/>
    <m/>
    <n v="0"/>
    <m/>
    <x v="2"/>
    <m/>
    <s v="akepb-lower-chitral-male-3d42b"/>
    <s v="AKEPB - Lower Chitral (Male)"/>
    <m/>
    <m/>
    <m/>
    <m/>
    <x v="0"/>
    <x v="25"/>
    <x v="8"/>
    <s v="+923480402404"/>
    <n v="1520198423683"/>
    <d v="2000-02-03T00:00:00"/>
    <x v="4"/>
    <x v="24"/>
    <s v="PESHAWAR AMIN COLONY JK"/>
    <x v="0"/>
    <s v="Single"/>
    <x v="1"/>
    <x v="0"/>
    <s v="Support My Family members for Upskilling"/>
    <x v="1"/>
    <x v="2"/>
  </r>
  <r>
    <n v="1"/>
    <n v="0"/>
    <x v="1"/>
    <n v="0"/>
    <s v="daad.noreen2025@gmail.com"/>
    <n v="2190"/>
    <s v="Noreen Nasab"/>
    <s v="daad.noreen2025@gmail.com"/>
    <s v="7150237646798"/>
    <x v="15"/>
    <s v="INVITED"/>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ohailsm6195821@gmail.com"/>
    <n v="2191"/>
    <s v="Sohail malik"/>
    <s v="sohailsm6195821@gmail.com"/>
    <s v="7150197549073"/>
    <x v="15"/>
    <s v="INVITED"/>
    <m/>
    <m/>
    <m/>
    <n v="0"/>
    <m/>
    <x v="2"/>
    <m/>
    <s v="akepb-gilgit-dsor-male-sgft8"/>
    <s v="AKEPB Gilgit - Skardu - DSOR (Male)"/>
    <m/>
    <m/>
    <m/>
    <m/>
    <x v="0"/>
    <x v="25"/>
    <x v="8"/>
    <s v="+923555019121"/>
    <n v="7150197549073"/>
    <d v="2003-03-28T00:00:00"/>
    <x v="0"/>
    <x v="0"/>
    <s v="Abbotabad"/>
    <x v="0"/>
    <s v="Single"/>
    <x v="1"/>
    <x v="0"/>
    <s v="Job referrals or placement support"/>
    <x v="1"/>
    <x v="1"/>
  </r>
  <r>
    <n v="1"/>
    <n v="0"/>
    <x v="1"/>
    <n v="0"/>
    <s v="ameerali.wazirali@akdn.org"/>
    <n v="2192"/>
    <s v="Ameer Ali Wazir Ali"/>
    <s v="ameerali.wazirali@akdn.org"/>
    <s v="4210118899741"/>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habinakarim707@gmail.com"/>
    <n v="2193"/>
    <s v="Shabina Karim"/>
    <s v="shabinakarim707@gmail.com"/>
    <s v="1520289254938"/>
    <x v="15"/>
    <s v="INVITED"/>
    <m/>
    <m/>
    <m/>
    <n v="0"/>
    <m/>
    <x v="2"/>
    <m/>
    <s v="akepb-lower-chitral-female-vxtf5"/>
    <s v="AKEPB - Lower Chitral (Female)"/>
    <m/>
    <m/>
    <m/>
    <m/>
    <x v="0"/>
    <x v="25"/>
    <x v="8"/>
    <s v="Not available in Google Form Data"/>
    <s v="Not available in Google Form Data"/>
    <s v="Not available in Google Form Data"/>
    <x v="4"/>
    <x v="4"/>
    <s v="Not available in Google Form Data"/>
    <x v="2"/>
    <s v="Not available in Google Form Data"/>
    <x v="4"/>
    <x v="3"/>
    <s v="Not available in Google Form Data"/>
    <x v="2"/>
    <x v="4"/>
  </r>
  <r>
    <n v="1"/>
    <n v="0"/>
    <x v="1"/>
    <n v="0"/>
    <s v="suhrabali623@gnail.com"/>
    <n v="2194"/>
    <s v="Suhrab ALi"/>
    <s v="suhrabali623@gnail.com"/>
    <s v="1520162151565"/>
    <x v="15"/>
    <s v="INVITED"/>
    <m/>
    <m/>
    <m/>
    <n v="0"/>
    <m/>
    <x v="2"/>
    <m/>
    <s v="akepb-lower-chitral-male-3d42b"/>
    <s v="AKEPB - Lower Chitral (Male)"/>
    <m/>
    <m/>
    <m/>
    <m/>
    <x v="0"/>
    <x v="25"/>
    <x v="8"/>
    <s v="+923449897712"/>
    <n v="1520162151565"/>
    <d v="1999-04-04T00:00:00"/>
    <x v="4"/>
    <x v="16"/>
    <s v="Mogh No 2"/>
    <x v="0"/>
    <s v="Single"/>
    <x v="5"/>
    <x v="0"/>
    <s v="Advanced technical or soft skills training"/>
    <x v="0"/>
    <x v="0"/>
  </r>
  <r>
    <n v="1"/>
    <n v="0"/>
    <x v="1"/>
    <n v="0"/>
    <s v="syedziauddinshah71@gmail.com"/>
    <n v="2195"/>
    <s v="Syed Ziauddin Shah"/>
    <s v="syedziauddinshah71@gmail.com"/>
    <s v="1520140990083"/>
    <x v="15"/>
    <s v="MEMBER"/>
    <m/>
    <m/>
    <m/>
    <n v="0"/>
    <m/>
    <x v="2"/>
    <m/>
    <s v="akepb-lower-chitral-male-3d42b"/>
    <s v="AKEPB - Lower Chitral (Male)"/>
    <m/>
    <m/>
    <m/>
    <m/>
    <x v="0"/>
    <x v="25"/>
    <x v="8"/>
    <s v="+923411021261"/>
    <n v="1520140990083"/>
    <d v="2001-08-11T00:00:00"/>
    <x v="4"/>
    <x v="24"/>
    <s v="Purpuni"/>
    <x v="0"/>
    <s v="Single"/>
    <x v="1"/>
    <x v="0"/>
    <s v="Job referrals or placement support"/>
    <x v="1"/>
    <x v="2"/>
  </r>
  <r>
    <n v="1"/>
    <n v="0"/>
    <x v="1"/>
    <n v="0"/>
    <s v="farhazulfi786@gmail.com"/>
    <n v="2196"/>
    <s v="Farha Zulfiqar"/>
    <s v="farhazulfi786@gmail.com"/>
    <s v="4220132241830"/>
    <x v="15"/>
    <s v="MEMBER"/>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haseena.baig118@gmail.com"/>
    <n v="2197"/>
    <s v="Haseena"/>
    <s v="haseena.baig118@gmail.com"/>
    <s v="7150253041016"/>
    <x v="15"/>
    <s v="MEMBER"/>
    <m/>
    <m/>
    <m/>
    <n v="0"/>
    <m/>
    <x v="2"/>
    <m/>
    <s v="akepb-gilgit-dsor-female-o1kn9"/>
    <s v="AKEPB - Gilgit-Skardu DSOR (Female)"/>
    <m/>
    <m/>
    <m/>
    <m/>
    <x v="0"/>
    <x v="25"/>
    <x v="8"/>
    <s v="+923498232531"/>
    <n v="7150253041016"/>
    <d v="1998-03-23T00:00:00"/>
    <x v="0"/>
    <x v="0"/>
    <s v="Al Hadi JK Sultanabad"/>
    <x v="1"/>
    <s v="Single"/>
    <x v="0"/>
    <x v="1"/>
    <s v="Advanced technical or soft skills training"/>
    <x v="0"/>
    <x v="0"/>
  </r>
  <r>
    <n v="1"/>
    <n v="0"/>
    <x v="1"/>
    <n v="0"/>
    <s v="khanyounus2213@gmail.com"/>
    <n v="2198"/>
    <s v="Younus khan"/>
    <s v="khanyounus2213@gmail.com"/>
    <s v="1520104962073"/>
    <x v="15"/>
    <s v="MEMBER"/>
    <m/>
    <m/>
    <m/>
    <n v="0"/>
    <m/>
    <x v="2"/>
    <m/>
    <s v="akepb-lower-chitral-male-3d42b"/>
    <s v="AKEPB - Lower Chitral (Male)"/>
    <m/>
    <m/>
    <m/>
    <m/>
    <x v="0"/>
    <x v="25"/>
    <x v="8"/>
    <s v="+923477732565"/>
    <n v="1520104962073"/>
    <d v="2003-11-15T00:00:00"/>
    <x v="4"/>
    <x v="15"/>
    <s v="Bohtuli deh "/>
    <x v="0"/>
    <s v="Single"/>
    <x v="1"/>
    <x v="0"/>
    <s v="Job referrals or placement support"/>
    <x v="1"/>
    <x v="2"/>
  </r>
  <r>
    <n v="1"/>
    <n v="0"/>
    <x v="1"/>
    <n v="0"/>
    <s v="amin.akbarali@cdfp.org"/>
    <n v="2199"/>
    <s v="Amin Akbar ali bhimani"/>
    <s v="amin.akbarali@cdfp.org"/>
    <s v="42201-5526331-1"/>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waleedkhalidmehmood786@gmail.com"/>
    <n v="2200"/>
    <s v="Waleed khalid mehmood"/>
    <s v="waleedkhalidmehmood786@gmail.com"/>
    <s v="4220116961187"/>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almandinal5@gmail.com"/>
    <n v="2201"/>
    <s v="Salman khan"/>
    <s v="salmandinal5@gmail.com"/>
    <s v="7150215860287"/>
    <x v="15"/>
    <s v="MEMBER"/>
    <m/>
    <m/>
    <m/>
    <n v="0"/>
    <m/>
    <x v="2"/>
    <m/>
    <s v="akepb-gilgit-dsor-male-sgft8"/>
    <s v="AKEPB Gilgit - Skardu - DSOR (Male)"/>
    <m/>
    <m/>
    <m/>
    <m/>
    <x v="0"/>
    <x v="25"/>
    <x v="8"/>
    <s v="+923554823572"/>
    <n v="7150215860287"/>
    <d v="2001-12-28T00:00:00"/>
    <x v="0"/>
    <x v="0"/>
    <s v="Sultanabad "/>
    <x v="0"/>
    <s v="Single"/>
    <x v="1"/>
    <x v="0"/>
    <s v="Support My Family members for Upskilling"/>
    <x v="1"/>
    <x v="1"/>
  </r>
  <r>
    <n v="1"/>
    <n v="0"/>
    <x v="1"/>
    <n v="0"/>
    <s v="shybjwn44@gmail.com"/>
    <n v="2202"/>
    <s v="Shoaib mehmood"/>
    <s v="shybjwn44@gmail.com"/>
    <s v="1520130642307"/>
    <x v="15"/>
    <s v="INVITED"/>
    <m/>
    <m/>
    <m/>
    <n v="0"/>
    <m/>
    <x v="2"/>
    <m/>
    <s v="akepb-lower-chitral-male-3d42b"/>
    <s v="AKEPB - Lower Chitral (Male)"/>
    <m/>
    <m/>
    <m/>
    <m/>
    <x v="0"/>
    <x v="25"/>
    <x v="8"/>
    <s v="+923497425094"/>
    <n v="1520130642307"/>
    <d v="2006-02-01T00:00:00"/>
    <x v="4"/>
    <x v="19"/>
    <s v="Shoghore Siwkhat "/>
    <x v="0"/>
    <s v="Single"/>
    <x v="1"/>
    <x v="0"/>
    <s v="Job referrals or placement support"/>
    <x v="1"/>
    <x v="2"/>
  </r>
  <r>
    <n v="1"/>
    <n v="0"/>
    <x v="1"/>
    <n v="0"/>
    <s v="aliafzal37331@gmail.com"/>
    <n v="2203"/>
    <s v="Ali Afzal"/>
    <s v="aliafzal37331@gmail.com"/>
    <s v="1530110121075"/>
    <x v="15"/>
    <s v="INVITED"/>
    <m/>
    <m/>
    <m/>
    <n v="0"/>
    <m/>
    <x v="2"/>
    <m/>
    <s v="akepb-lower-chitral-male-3d42b"/>
    <s v="AKEPB - Lower Chitral (Male)"/>
    <m/>
    <m/>
    <m/>
    <m/>
    <x v="0"/>
    <x v="25"/>
    <x v="8"/>
    <s v="+923403088090"/>
    <n v="1530110121075"/>
    <d v="2000-03-20T00:00:00"/>
    <x v="4"/>
    <x v="15"/>
    <s v="Killishpi jk"/>
    <x v="0"/>
    <s v="Single"/>
    <x v="3"/>
    <x v="0"/>
    <s v="Advanced technical or soft skills training"/>
    <x v="1"/>
    <x v="0"/>
  </r>
  <r>
    <n v="1"/>
    <n v="0"/>
    <x v="1"/>
    <n v="0"/>
    <s v="shahsyeed988@gmail.com"/>
    <n v="2204"/>
    <s v="Shahnila bibi"/>
    <s v="shahsyeed988@gmail.com"/>
    <s v="1520232472208"/>
    <x v="15"/>
    <s v="INVITED"/>
    <m/>
    <m/>
    <m/>
    <n v="0"/>
    <m/>
    <x v="2"/>
    <m/>
    <s v="akepb-lower-chitral-female-vxtf5"/>
    <s v="AKEPB - Lower Chitral (Female)"/>
    <m/>
    <m/>
    <m/>
    <m/>
    <x v="0"/>
    <x v="25"/>
    <x v="8"/>
    <s v="Not available in Google Form Data"/>
    <s v="Not available in Google Form Data"/>
    <s v="Not available in Google Form Data"/>
    <x v="4"/>
    <x v="4"/>
    <s v="Not available in Google Form Data"/>
    <x v="2"/>
    <s v="Not available in Google Form Data"/>
    <x v="4"/>
    <x v="3"/>
    <s v="Not available in Google Form Data"/>
    <x v="2"/>
    <x v="4"/>
  </r>
  <r>
    <n v="1"/>
    <n v="0"/>
    <x v="1"/>
    <n v="0"/>
    <s v="mirafzalkhan450@gmail.com"/>
    <n v="2205"/>
    <s v="Mir Afzal Khan"/>
    <s v="mirafzalkhan450@gmail.com"/>
    <s v="1520183565137"/>
    <x v="15"/>
    <s v="MEMBER"/>
    <m/>
    <m/>
    <m/>
    <n v="1"/>
    <m/>
    <x v="2"/>
    <m/>
    <s v="akepb-lower-chitral-male-3d42b"/>
    <s v="AKEPB - Lower Chitral (Male)"/>
    <m/>
    <m/>
    <m/>
    <m/>
    <x v="0"/>
    <x v="25"/>
    <x v="8"/>
    <s v="+923493770903"/>
    <n v="1520183565137"/>
    <d v="2003-09-15T00:00:00"/>
    <x v="4"/>
    <x v="15"/>
    <s v="Dolomuch"/>
    <x v="0"/>
    <s v="Single"/>
    <x v="1"/>
    <x v="4"/>
    <s v="Support My Family members for Upskilling"/>
    <x v="1"/>
    <x v="2"/>
  </r>
  <r>
    <n v="1"/>
    <n v="0"/>
    <x v="1"/>
    <n v="0"/>
    <s v="naznazira123@gmail.com"/>
    <n v="2206"/>
    <s v="Nazira naz"/>
    <s v="naznazira123@gmail.com"/>
    <s v="1520263031118"/>
    <x v="15"/>
    <s v="INVITED"/>
    <m/>
    <m/>
    <m/>
    <n v="0"/>
    <m/>
    <x v="2"/>
    <m/>
    <s v="akepb-lower-chitral-female-vxtf5"/>
    <s v="AKEPB - Lower Chitral (Female)"/>
    <m/>
    <m/>
    <m/>
    <m/>
    <x v="0"/>
    <x v="25"/>
    <x v="8"/>
    <s v="+923453026981"/>
    <n v="1520263031118"/>
    <d v="2002-08-15T00:00:00"/>
    <x v="4"/>
    <x v="15"/>
    <s v="Seenlasht chitral lower"/>
    <x v="1"/>
    <s v="Single"/>
    <x v="1"/>
    <x v="0"/>
    <s v="Support My Family members for Upskilling"/>
    <x v="1"/>
    <x v="2"/>
  </r>
  <r>
    <n v="1"/>
    <n v="0"/>
    <x v="1"/>
    <n v="0"/>
    <s v="rashiduddinctl02@gmail.com"/>
    <n v="2207"/>
    <s v="Rashid uddin Rashid uddin"/>
    <s v="rashiduddinctl02@gmail.com"/>
    <s v="1520103940379"/>
    <x v="15"/>
    <s v="MEMBER"/>
    <m/>
    <m/>
    <m/>
    <n v="0"/>
    <m/>
    <x v="2"/>
    <m/>
    <s v="akepb-lower-chitral-male-3d42b"/>
    <s v="AKEPB - Lower Chitral (Male)"/>
    <m/>
    <m/>
    <m/>
    <m/>
    <x v="0"/>
    <x v="25"/>
    <x v="8"/>
    <s v="+923439827841"/>
    <n v="1520103940379"/>
    <d v="2000-03-05T00:00:00"/>
    <x v="4"/>
    <x v="24"/>
    <s v="yes"/>
    <x v="0"/>
    <s v="Single"/>
    <x v="3"/>
    <x v="0"/>
    <s v="Entrepreneurship support and mentoring"/>
    <x v="0"/>
    <x v="0"/>
  </r>
  <r>
    <n v="1"/>
    <n v="0"/>
    <x v="1"/>
    <n v="0"/>
    <s v="naushaziz.allar@gmail.com"/>
    <n v="2208"/>
    <s v="Nausheen Aziz Ali"/>
    <s v="naushaziz.allar@gmail.com"/>
    <s v="4220194006972"/>
    <x v="15"/>
    <s v="INVITED"/>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kafreelancer76@gmail.com"/>
    <n v="2209"/>
    <s v="Khalida Anjum"/>
    <s v="kafreelancer76@gmail.com"/>
    <s v="7150183776600"/>
    <x v="15"/>
    <s v="MEMBER"/>
    <m/>
    <m/>
    <m/>
    <n v="0"/>
    <m/>
    <x v="2"/>
    <m/>
    <s v="akepb-gilgit-dsor-female-o1kn9"/>
    <s v="AKEPB - Gilgit-Skardu DSOR (Female)"/>
    <m/>
    <m/>
    <m/>
    <m/>
    <x v="0"/>
    <x v="25"/>
    <x v="8"/>
    <s v="+923131517788"/>
    <n v="7150183776600"/>
    <d v="1987-08-17T00:00:00"/>
    <x v="0"/>
    <x v="18"/>
    <s v="Darussalam Jk@12"/>
    <x v="1"/>
    <s v="Married"/>
    <x v="5"/>
    <x v="2"/>
    <s v="Support My Family members for Upskilling"/>
    <x v="4"/>
    <x v="0"/>
  </r>
  <r>
    <n v="1"/>
    <n v="0"/>
    <x v="1"/>
    <n v="0"/>
    <s v="sirangshayanali@gmail.com"/>
    <n v="2210"/>
    <s v="Shayan Ali"/>
    <s v="sirangshayanali@gmail.com"/>
    <s v="1520217418283"/>
    <x v="15"/>
    <s v="MEMBER"/>
    <m/>
    <m/>
    <m/>
    <n v="0"/>
    <m/>
    <x v="2"/>
    <m/>
    <s v="akepb-lower-chitral-male-3d42b"/>
    <s v="AKEPB - Lower Chitral (Male)"/>
    <m/>
    <m/>
    <m/>
    <m/>
    <x v="0"/>
    <x v="25"/>
    <x v="8"/>
    <s v="+923495212256"/>
    <n v="1520217418283"/>
    <d v="2005-03-08T00:00:00"/>
    <x v="4"/>
    <x v="40"/>
    <s v="Seenlasht JK"/>
    <x v="0"/>
    <s v="Single"/>
    <x v="1"/>
    <x v="0"/>
    <s v="Advanced technical or soft skills training"/>
    <x v="1"/>
    <x v="2"/>
  </r>
  <r>
    <n v="1"/>
    <n v="0"/>
    <x v="1"/>
    <n v="0"/>
    <s v="muradhafiza35@gmail.com"/>
    <n v="2211"/>
    <s v="Hafiza Murad"/>
    <s v="muradhafiza35@gmail.com"/>
    <s v="1520131882370"/>
    <x v="15"/>
    <s v="INVITED"/>
    <m/>
    <m/>
    <m/>
    <n v="0"/>
    <m/>
    <x v="2"/>
    <m/>
    <s v="akepb-lower-chitral-female-vxtf5"/>
    <s v="AKEPB - Lower Chitral (Female)"/>
    <m/>
    <m/>
    <m/>
    <m/>
    <x v="0"/>
    <x v="25"/>
    <x v="8"/>
    <s v="+923464124588"/>
    <n v="1520131882370"/>
    <d v="2004-06-15T00:00:00"/>
    <x v="4"/>
    <x v="14"/>
    <s v="Royee No3"/>
    <x v="1"/>
    <s v="Single"/>
    <x v="1"/>
    <x v="4"/>
    <s v="Entrepreneurship support and mentoring"/>
    <x v="1"/>
    <x v="1"/>
  </r>
  <r>
    <n v="1"/>
    <n v="0"/>
    <x v="1"/>
    <n v="0"/>
    <s v="pervaiz.halani@cdfp.org"/>
    <n v="2212"/>
    <s v="Pervaiz Pyar Ali"/>
    <s v="pervaiz.halani@cdfp.org"/>
    <s v="42201-0436933-3"/>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llawamiray@gmail.com"/>
    <n v="2213"/>
    <s v="Allauddin"/>
    <s v="allawamiray@gmail.com"/>
    <s v="1520188759407"/>
    <x v="15"/>
    <s v="MEMBER"/>
    <m/>
    <m/>
    <m/>
    <n v="0"/>
    <m/>
    <x v="2"/>
    <m/>
    <s v="akepb-lower-chitral-male-3d42b"/>
    <s v="AKEPB - Lower Chitral (Male)"/>
    <m/>
    <m/>
    <m/>
    <m/>
    <x v="0"/>
    <x v="25"/>
    <x v="8"/>
    <s v="+923409862043"/>
    <n v="1520188759407"/>
    <d v="2002-04-04T00:00:00"/>
    <x v="4"/>
    <x v="15"/>
    <s v="Balach jk"/>
    <x v="0"/>
    <s v="Single"/>
    <x v="1"/>
    <x v="4"/>
    <s v="Entrepreneurship support and mentoring"/>
    <x v="1"/>
    <x v="2"/>
  </r>
  <r>
    <n v="1"/>
    <n v="0"/>
    <x v="1"/>
    <n v="0"/>
    <s v="alwani.sharmeen@gmail.com"/>
    <n v="2214"/>
    <s v="Sharmeen Alwani"/>
    <s v="alwani.sharmeen@gmail.com"/>
    <s v="42201-4317728-8"/>
    <x v="15"/>
    <s v="MEMBER"/>
    <m/>
    <m/>
    <m/>
    <n v="0"/>
    <m/>
    <x v="2"/>
    <m/>
    <s v="akepb-national-female-jnvrl"/>
    <s v="AKEPB - National (Female)"/>
    <m/>
    <m/>
    <m/>
    <m/>
    <x v="0"/>
    <x v="25"/>
    <x v="8"/>
    <s v="+923002753246"/>
    <n v="4220143177288"/>
    <d v="1984-10-09T00:00:00"/>
    <x v="6"/>
    <x v="23"/>
    <s v="Darkhana"/>
    <x v="1"/>
    <s v="Married"/>
    <x v="2"/>
    <x v="8"/>
    <s v="Entrepreneurship support and mentoring"/>
    <x v="4"/>
    <x v="0"/>
  </r>
  <r>
    <n v="1"/>
    <n v="0"/>
    <x v="1"/>
    <n v="0"/>
    <s v="allauddin.bits@gmail.com"/>
    <n v="2215"/>
    <s v="Allau Ddin"/>
    <s v="allauddin.bits@gmail.com"/>
    <s v="15201-4649413-9"/>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zahra.damanizd@gmail.com"/>
    <n v="2216"/>
    <s v="Zahra Sadruddin Damani"/>
    <s v="zahra.damanizd@gmail.com"/>
    <s v="42101-07057150"/>
    <x v="15"/>
    <s v="MEMBER"/>
    <m/>
    <m/>
    <m/>
    <n v="1"/>
    <m/>
    <x v="2"/>
    <m/>
    <s v="akepb-national-female-jnvrl"/>
    <s v="AKEPB - National (Female)"/>
    <m/>
    <m/>
    <m/>
    <m/>
    <x v="0"/>
    <x v="25"/>
    <x v="8"/>
    <s v="+923412706847"/>
    <n v="4210107057150"/>
    <d v="2025-06-15T00:00:00"/>
    <x v="6"/>
    <x v="23"/>
    <s v="Darkhana"/>
    <x v="1"/>
    <s v="Single"/>
    <x v="2"/>
    <x v="7"/>
    <s v="Advanced technical or soft skills training"/>
    <x v="0"/>
    <x v="1"/>
  </r>
  <r>
    <n v="1"/>
    <n v="0"/>
    <x v="1"/>
    <n v="0"/>
    <s v="naziajahan46@gmail.com"/>
    <n v="2217"/>
    <s v="Nazia Jahan"/>
    <s v="naziajahan46@gmail.com"/>
    <s v="7140171606724"/>
    <x v="15"/>
    <s v="MEMBER"/>
    <m/>
    <m/>
    <m/>
    <n v="0"/>
    <m/>
    <x v="2"/>
    <m/>
    <s v="akepb-gilgit-dsor-female-o1kn9"/>
    <s v="AKEPB - Gilgit-Skardu DSOR (Female)"/>
    <m/>
    <m/>
    <m/>
    <m/>
    <x v="0"/>
    <x v="25"/>
    <x v="8"/>
    <s v="+923555857806"/>
    <n v="7140171606724"/>
    <d v="2006-01-01T00:00:00"/>
    <x v="0"/>
    <x v="18"/>
    <s v="muhammad abad jk 11 danyore"/>
    <x v="1"/>
    <s v="Single"/>
    <x v="1"/>
    <x v="2"/>
    <s v="Advanced technical or soft skills training"/>
    <x v="1"/>
    <x v="2"/>
  </r>
  <r>
    <n v="1"/>
    <n v="0"/>
    <x v="1"/>
    <n v="0"/>
    <s v="karimdanish89@gmail.com"/>
    <n v="2218"/>
    <s v="Danish karim"/>
    <s v="karimdanish89@gmail.com"/>
    <s v="7140171821541"/>
    <x v="15"/>
    <s v="MEMBER"/>
    <m/>
    <m/>
    <m/>
    <n v="0"/>
    <m/>
    <x v="2"/>
    <m/>
    <s v="akepb-gilgit-dsor-male-sgft8"/>
    <s v="AKEPB Gilgit - Skardu - DSOR (Male)"/>
    <m/>
    <m/>
    <m/>
    <m/>
    <x v="0"/>
    <x v="25"/>
    <x v="8"/>
    <s v="+923555348355"/>
    <n v="7140171821541"/>
    <d v="2004-03-09T00:00:00"/>
    <x v="0"/>
    <x v="0"/>
    <s v="Jk 4 danyore "/>
    <x v="0"/>
    <s v="Single"/>
    <x v="1"/>
    <x v="2"/>
    <s v="Advanced technical or soft skills training"/>
    <x v="1"/>
    <x v="1"/>
  </r>
  <r>
    <n v="1"/>
    <n v="0"/>
    <x v="1"/>
    <n v="0"/>
    <s v="m.ayeshanadeem@gmail.com"/>
    <n v="2219"/>
    <s v="Ayesha Nadeem"/>
    <s v="m.ayeshanadeem@gmail.com"/>
    <s v="4210115209412"/>
    <x v="15"/>
    <s v="MEMBER"/>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yed.shihab89@gmail.com"/>
    <n v="2220"/>
    <s v="Syed Shahab Uddin"/>
    <s v="Syed.shihab89@gmail.com"/>
    <s v="15201-4902155-5"/>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nisarahna128@gmail.com"/>
    <n v="2221"/>
    <s v="Nisar"/>
    <s v="nisarahna128@gmail.com"/>
    <s v="1520299470211"/>
    <x v="15"/>
    <s v="MEMBER"/>
    <m/>
    <m/>
    <m/>
    <n v="1"/>
    <m/>
    <x v="2"/>
    <m/>
    <s v="akepb-lower-chitral-male-3d42b"/>
    <s v="AKEPB - Lower Chitral (Male)"/>
    <m/>
    <m/>
    <m/>
    <m/>
    <x v="0"/>
    <x v="25"/>
    <x v="8"/>
    <s v="+923476445084"/>
    <n v="1520299470211"/>
    <d v="2003-02-15T00:00:00"/>
    <x v="4"/>
    <x v="15"/>
    <s v="Balach JK lower chitral"/>
    <x v="0"/>
    <s v="Single"/>
    <x v="1"/>
    <x v="1"/>
    <s v="Support My Family members for Upskilling"/>
    <x v="1"/>
    <x v="1"/>
  </r>
  <r>
    <n v="1"/>
    <n v="0"/>
    <x v="1"/>
    <n v="0"/>
    <s v="ahsanali.hussaini@gmail.com"/>
    <n v="2222"/>
    <s v="Ahsan Ali Hussaini"/>
    <s v="ahsanali.hussaini@gmail.com"/>
    <s v="42201-9547534-7"/>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qasimbrong@gmail.com"/>
    <n v="2223"/>
    <s v="Qasim Ali Shah"/>
    <s v="qasimbrong@gmail.com"/>
    <s v="7150119723097"/>
    <x v="15"/>
    <s v="INVITED"/>
    <m/>
    <m/>
    <m/>
    <n v="0"/>
    <m/>
    <x v="2"/>
    <m/>
    <s v="akepb-gilgit-dsor-male-sgft8"/>
    <s v="AKEPB Gilgit - Skardu - DSOR (Male)"/>
    <m/>
    <m/>
    <m/>
    <m/>
    <x v="0"/>
    <x v="25"/>
    <x v="8"/>
    <s v="+923554290738"/>
    <n v="7150119723097"/>
    <d v="1998-09-16T00:00:00"/>
    <x v="0"/>
    <x v="0"/>
    <s v="Jk3"/>
    <x v="0"/>
    <s v="Single"/>
    <x v="6"/>
    <x v="1"/>
    <s v="Advanced technical or soft skills training"/>
    <x v="0"/>
    <x v="1"/>
  </r>
  <r>
    <n v="1"/>
    <n v="0"/>
    <x v="1"/>
    <n v="0"/>
    <s v="nizam.ali@sjdao.org"/>
    <n v="2224"/>
    <s v="Nizam Ali"/>
    <s v="nizam.ali@sjdao.org"/>
    <s v="1520248799767"/>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miss4743@gmail.com"/>
    <n v="2225"/>
    <s v="Kiran Rupani"/>
    <s v="amiss4743@gmail.com"/>
    <s v="4210116057200"/>
    <x v="15"/>
    <s v="MEMBER"/>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hahanahussain195@gmail.com"/>
    <n v="2226"/>
    <s v="Shahana Samrin Hussain"/>
    <s v="shahanahussain195@gmail.com"/>
    <s v="1520232881498"/>
    <x v="15"/>
    <s v="MEMBER"/>
    <m/>
    <m/>
    <m/>
    <n v="0"/>
    <m/>
    <x v="2"/>
    <m/>
    <s v="akepb-lower-chitral-female-vxtf5"/>
    <s v="AKEPB - Lower Chitral (Female)"/>
    <m/>
    <m/>
    <m/>
    <m/>
    <x v="0"/>
    <x v="25"/>
    <x v="8"/>
    <s v="+923449602979"/>
    <n v="1520232881498"/>
    <d v="2025-05-16T00:00:00"/>
    <x v="4"/>
    <x v="53"/>
    <s v="Rec balach "/>
    <x v="1"/>
    <s v="Single"/>
    <x v="1"/>
    <x v="0"/>
    <s v="Advanced technical or soft skills training"/>
    <x v="1"/>
    <x v="1"/>
  </r>
  <r>
    <n v="1"/>
    <n v="0"/>
    <x v="1"/>
    <n v="0"/>
    <s v="sheryarkhanu99@gmail.com"/>
    <n v="2227"/>
    <s v="Sheryar Khan"/>
    <s v="sheryarkhanu99@gmail.com"/>
    <s v=" 71502-6867054-3"/>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pp.mirza@gmail.com"/>
    <n v="2228"/>
    <s v="Amin Mirza"/>
    <s v="app.mirza@gmail.com"/>
    <s v="4210115962363"/>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luqmanjaffary79@gmail.com"/>
    <n v="2229"/>
    <s v="Luqman Hussain"/>
    <s v="luqmanjaffary79@gmail.com"/>
    <s v="7150187734803"/>
    <x v="15"/>
    <s v="MEMBER"/>
    <m/>
    <m/>
    <m/>
    <n v="0"/>
    <m/>
    <x v="2"/>
    <m/>
    <s v="akepb-gilgit-dsor-male-sgft8"/>
    <s v="AKEPB Gilgit - Skardu - DSOR (Male)"/>
    <m/>
    <m/>
    <m/>
    <m/>
    <x v="0"/>
    <x v="25"/>
    <x v="8"/>
    <s v="+923554358169"/>
    <n v="7150187734803"/>
    <d v="2003-05-25T00:00:00"/>
    <x v="0"/>
    <x v="0"/>
    <s v="Jamat Khana Number 8"/>
    <x v="0"/>
    <s v="Single"/>
    <x v="1"/>
    <x v="0"/>
    <s v="Advanced technical or soft skills training"/>
    <x v="1"/>
    <x v="1"/>
  </r>
  <r>
    <n v="1"/>
    <n v="0"/>
    <x v="1"/>
    <n v="0"/>
    <s v="imranbana@yahoo.com"/>
    <n v="2230"/>
    <s v="Imran Mansoor Ali"/>
    <s v="imranbana@yahoo.com"/>
    <s v="4220168783229"/>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gulshanandalib@gmail.com"/>
    <n v="2231"/>
    <s v="Gulshan"/>
    <s v="gulshanandalib@gmail.com"/>
    <s v="1520123154456"/>
    <x v="15"/>
    <s v="INVITED"/>
    <m/>
    <m/>
    <m/>
    <n v="0"/>
    <m/>
    <x v="2"/>
    <m/>
    <s v="akepb-lower-chitral-female-vxtf5"/>
    <s v="AKEPB - Lower Chitral (Female)"/>
    <m/>
    <m/>
    <m/>
    <m/>
    <x v="0"/>
    <x v="25"/>
    <x v="8"/>
    <s v="+923420945337"/>
    <n v="1520123154456"/>
    <d v="1991-04-04T00:00:00"/>
    <x v="4"/>
    <x v="19"/>
    <s v="Hasanabad"/>
    <x v="1"/>
    <s v="Married"/>
    <x v="2"/>
    <x v="2"/>
    <s v="Support My Family members for Upskilling"/>
    <x v="0"/>
    <x v="1"/>
  </r>
  <r>
    <n v="1"/>
    <n v="0"/>
    <x v="1"/>
    <n v="0"/>
    <s v="waseemkaraam@gmail.com"/>
    <n v="2232"/>
    <s v="Waseem Khan"/>
    <s v="waseemkaraam@gmail.com"/>
    <s v="7150182548515"/>
    <x v="15"/>
    <s v="INVITED"/>
    <m/>
    <m/>
    <m/>
    <n v="0"/>
    <m/>
    <x v="2"/>
    <m/>
    <s v="akepb-gilgit-dsor-male-sgft8"/>
    <s v="AKEPB Gilgit - Skardu - DSOR (Male)"/>
    <m/>
    <m/>
    <m/>
    <m/>
    <x v="0"/>
    <x v="25"/>
    <x v="8"/>
    <s v="+923475647609"/>
    <n v="7150182548515"/>
    <d v="2000-08-08T00:00:00"/>
    <x v="0"/>
    <x v="18"/>
    <s v="Jk#11"/>
    <x v="0"/>
    <s v="Single"/>
    <x v="3"/>
    <x v="0"/>
    <s v="Advanced technical or soft skills training"/>
    <x v="1"/>
    <x v="0"/>
  </r>
  <r>
    <n v="1"/>
    <n v="0"/>
    <x v="1"/>
    <n v="0"/>
    <s v="sultana.hassan01@gmail.com"/>
    <n v="2233"/>
    <s v="Sultana Hassan"/>
    <s v="sultana.hassan01@gmail.com"/>
    <s v="4210154177306"/>
    <x v="15"/>
    <s v="INVITED"/>
    <m/>
    <m/>
    <m/>
    <n v="0"/>
    <m/>
    <x v="2"/>
    <m/>
    <s v="akepb-national-female-jnvrl"/>
    <s v="AKEPB - National (Female)"/>
    <m/>
    <m/>
    <m/>
    <m/>
    <x v="0"/>
    <x v="25"/>
    <x v="8"/>
    <s v="+923162532331"/>
    <n v="4210154177306"/>
    <d v="1993-12-25T00:00:00"/>
    <x v="6"/>
    <x v="20"/>
    <s v="Karimabad"/>
    <x v="1"/>
    <s v="Single"/>
    <x v="2"/>
    <x v="0"/>
    <s v="Support My Family members for Upskilling"/>
    <x v="0"/>
    <x v="1"/>
  </r>
  <r>
    <n v="1"/>
    <n v="0"/>
    <x v="1"/>
    <n v="0"/>
    <s v="salimah.motani@gmail.com"/>
    <n v="2234"/>
    <s v="Salimah Hussaini"/>
    <s v="salimah.motani@gmail.com"/>
    <s v="4200016253364"/>
    <x v="15"/>
    <s v="INVITED"/>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misrana965@gmail.com"/>
    <n v="2235"/>
    <s v="Misrana"/>
    <s v="misrana965@gmail.com"/>
    <s v="1520192766698"/>
    <x v="15"/>
    <s v="INVITED"/>
    <m/>
    <m/>
    <m/>
    <n v="0"/>
    <m/>
    <x v="2"/>
    <m/>
    <s v="akepb-lower-chitral-female-vxtf5"/>
    <s v="AKEPB - Lower Chitral (Female)"/>
    <m/>
    <m/>
    <m/>
    <m/>
    <x v="0"/>
    <x v="25"/>
    <x v="8"/>
    <s v="+923499226525"/>
    <n v="1520192766698"/>
    <d v="2003-03-21T00:00:00"/>
    <x v="4"/>
    <x v="16"/>
    <s v="Parabeg "/>
    <x v="1"/>
    <s v="Single"/>
    <x v="1"/>
    <x v="4"/>
    <s v="Internship placements"/>
    <x v="1"/>
    <x v="1"/>
  </r>
  <r>
    <n v="1"/>
    <n v="0"/>
    <x v="1"/>
    <n v="0"/>
    <s v="ghizerdiary@gmail.com"/>
    <n v="2236"/>
    <s v="Parvez Alam"/>
    <s v="ghizerdiary@gmail.com"/>
    <s v="7140159786075"/>
    <x v="15"/>
    <s v="INVITED"/>
    <m/>
    <m/>
    <m/>
    <n v="0"/>
    <m/>
    <x v="2"/>
    <m/>
    <s v="akepb-gilgit-dsor-male-sgft8"/>
    <s v="AKEPB Gilgit - Skardu - DSOR (Male)"/>
    <m/>
    <m/>
    <m/>
    <m/>
    <x v="0"/>
    <x v="25"/>
    <x v="8"/>
    <s v="+923409039392"/>
    <n v="7140159786075"/>
    <d v="2004-06-15T00:00:00"/>
    <x v="0"/>
    <x v="0"/>
    <s v="Danyore JK4"/>
    <x v="0"/>
    <s v="Single"/>
    <x v="1"/>
    <x v="0"/>
    <s v="Advanced technical or soft skills training"/>
    <x v="1"/>
    <x v="1"/>
  </r>
  <r>
    <n v="1"/>
    <n v="0"/>
    <x v="1"/>
    <n v="0"/>
    <s v="alinoor202k@gmail.com"/>
    <n v="2237"/>
    <s v="Ali Noor"/>
    <s v="alinoor202k@gmail.com"/>
    <s v="7150226173907"/>
    <x v="15"/>
    <s v="MEMBER"/>
    <m/>
    <m/>
    <m/>
    <n v="0"/>
    <m/>
    <x v="2"/>
    <m/>
    <s v="akepb-gilgit-dsor-male-sgft8"/>
    <s v="AKEPB Gilgit - Skardu - DSOR (Male)"/>
    <m/>
    <m/>
    <m/>
    <m/>
    <x v="0"/>
    <x v="25"/>
    <x v="8"/>
    <s v="+923109306454"/>
    <n v="7150226173907"/>
    <d v="2001-10-13T00:00:00"/>
    <x v="0"/>
    <x v="18"/>
    <s v="11 Number JamatKhana, MuhammadAbad"/>
    <x v="0"/>
    <s v="Single"/>
    <x v="1"/>
    <x v="0"/>
    <s v="Advanced technical or soft skills training"/>
    <x v="1"/>
    <x v="2"/>
  </r>
  <r>
    <n v="1"/>
    <n v="0"/>
    <x v="1"/>
    <n v="0"/>
    <s v="alamnabeel322@gmail.com"/>
    <n v="2238"/>
    <s v="Nabeel Alam"/>
    <s v="alamnabeel322@gmail.com"/>
    <s v="7150195683927"/>
    <x v="15"/>
    <s v="MEMBER"/>
    <m/>
    <m/>
    <m/>
    <n v="0"/>
    <m/>
    <x v="2"/>
    <m/>
    <s v="akepb-gilgit-dsor-male-sgft8"/>
    <s v="AKEPB Gilgit - Skardu - DSOR (Male)"/>
    <m/>
    <m/>
    <m/>
    <m/>
    <x v="0"/>
    <x v="25"/>
    <x v="8"/>
    <s v="+923554503197"/>
    <n v="7150195683927"/>
    <d v="2004-09-02T00:00:00"/>
    <x v="0"/>
    <x v="18"/>
    <s v="Jk 06 Oshikhandass "/>
    <x v="0"/>
    <s v="Single"/>
    <x v="1"/>
    <x v="2"/>
    <s v="Entrepreneurship support and mentoring"/>
    <x v="1"/>
    <x v="1"/>
  </r>
  <r>
    <n v="1"/>
    <n v="0"/>
    <x v="1"/>
    <n v="0"/>
    <s v="fk8573013@gmail.com"/>
    <n v="2239"/>
    <s v="Farman Nisa"/>
    <s v="fk8573013@gmail.com"/>
    <s v="1520169956998"/>
    <x v="15"/>
    <s v="MEMBER"/>
    <m/>
    <m/>
    <m/>
    <n v="1"/>
    <m/>
    <x v="2"/>
    <m/>
    <s v="akepb-lower-chitral-female-vxtf5"/>
    <s v="AKEPB - Lower Chitral (Female)"/>
    <m/>
    <m/>
    <m/>
    <m/>
    <x v="0"/>
    <x v="25"/>
    <x v="8"/>
    <s v="+923404730068"/>
    <n v="1520169956998"/>
    <d v="2004-03-15T00:00:00"/>
    <x v="4"/>
    <x v="15"/>
    <s v="Dolomuch Chitral"/>
    <x v="1"/>
    <s v="Single"/>
    <x v="1"/>
    <x v="4"/>
    <s v="Entrepreneurship support and mentoring"/>
    <x v="1"/>
    <x v="2"/>
  </r>
  <r>
    <n v="1"/>
    <n v="0"/>
    <x v="1"/>
    <n v="0"/>
    <s v="kiranamin97@gmail.com"/>
    <n v="2240"/>
    <s v="Kiran Amin"/>
    <s v="kiranamin97@gmail.com"/>
    <s v="4220139746198"/>
    <x v="15"/>
    <s v="INVITED"/>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muhammad.alwani@fhapk.org"/>
    <n v="2241"/>
    <s v="Muhammad S. Alwani"/>
    <s v="muhammad.alwani@fhapk.org"/>
    <s v="42101-0730230-9"/>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irshadkarim559@gmail.com"/>
    <n v="2242"/>
    <s v="Irshad Karim"/>
    <s v="irshadkarim559@gmail.com"/>
    <s v="1520109359855"/>
    <x v="15"/>
    <s v="INVITED"/>
    <m/>
    <m/>
    <m/>
    <n v="0"/>
    <m/>
    <x v="2"/>
    <m/>
    <s v="akepb-lower-chitral-male-3d42b"/>
    <s v="AKEPB - Lower Chitral (Male)"/>
    <m/>
    <m/>
    <m/>
    <m/>
    <x v="0"/>
    <x v="25"/>
    <x v="8"/>
    <s v="+923478912559"/>
    <n v="1520109359855"/>
    <d v="2003-12-20T00:00:00"/>
    <x v="4"/>
    <x v="16"/>
    <s v="Jamat Khana Kandujal#2"/>
    <x v="0"/>
    <s v="Single"/>
    <x v="5"/>
    <x v="0"/>
    <s v="Entrepreneurship support and mentoring"/>
    <x v="1"/>
    <x v="2"/>
  </r>
  <r>
    <n v="1"/>
    <n v="0"/>
    <x v="1"/>
    <n v="0"/>
    <s v="zarmeenbhaidani@gmail.com"/>
    <n v="2243"/>
    <s v="Zarmeen Bhaidani"/>
    <s v="zarmeenbhaidani@gmail.com"/>
    <s v="4220198342686"/>
    <x v="15"/>
    <s v="MEMBER"/>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naveera.jameel@gmail.com"/>
    <n v="2244"/>
    <s v="Naveera Jameel"/>
    <s v="naveera.jameel@gmail.com"/>
    <s v="4210193163344"/>
    <x v="15"/>
    <s v="INVITED"/>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abeen86a@yahoo.com"/>
    <n v="2245"/>
    <s v="Sabeen shoukat"/>
    <s v="sabeen86a@yahoo.com"/>
    <s v="3460363137894"/>
    <x v="15"/>
    <s v="INVITED"/>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rish.ali@outlook.com"/>
    <n v="2246"/>
    <s v="Arish Ali"/>
    <s v="arish.ali@outlook.com"/>
    <s v="4250122680945"/>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onia.asifsurani786@gmail.com"/>
    <n v="2247"/>
    <s v="Sonia Surani"/>
    <s v="sonia.asifsurani786@gmail.com"/>
    <s v="42101-7460244-4"/>
    <x v="15"/>
    <s v="MEMBER"/>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burraqnoor3322@gmail.com"/>
    <n v="2248"/>
    <s v="Buraq Noor"/>
    <s v="burraqnoor3322@gmail.com"/>
    <s v="3460391982633"/>
    <x v="15"/>
    <s v="INVITED"/>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yzal4333@gmail.com"/>
    <n v="2249"/>
    <s v="Shabana Begum"/>
    <s v="ayzal4333@gmail.com"/>
    <s v="1520256334630"/>
    <x v="15"/>
    <s v="INVITED"/>
    <m/>
    <m/>
    <m/>
    <n v="0"/>
    <m/>
    <x v="2"/>
    <m/>
    <s v="akepb-lower-chitral-female-vxtf5"/>
    <s v="AKEPB - Lower Chitral (Female)"/>
    <m/>
    <m/>
    <m/>
    <m/>
    <x v="0"/>
    <x v="25"/>
    <x v="8"/>
    <s v="+923491967846"/>
    <n v="1520256334630"/>
    <d v="2003-01-05T00:00:00"/>
    <x v="4"/>
    <x v="54"/>
    <s v="Balach"/>
    <x v="1"/>
    <s v="Single"/>
    <x v="1"/>
    <x v="0"/>
    <s v="Job referrals or placement support"/>
    <x v="1"/>
    <x v="2"/>
  </r>
  <r>
    <n v="1"/>
    <n v="0"/>
    <x v="1"/>
    <n v="0"/>
    <s v="perveennelam@gmail.com"/>
    <n v="2250"/>
    <s v="Nelam perveen"/>
    <s v="perveennelam@gmail.com"/>
    <s v="7140160928610"/>
    <x v="15"/>
    <s v="INVITED"/>
    <m/>
    <m/>
    <m/>
    <n v="0"/>
    <m/>
    <x v="2"/>
    <m/>
    <s v="akepb-gilgit-dsor-female-o1kn9"/>
    <s v="AKEPB - Gilgit-Skardu DSOR (Female)"/>
    <m/>
    <m/>
    <m/>
    <m/>
    <x v="0"/>
    <x v="25"/>
    <x v="8"/>
    <s v="+923408466445"/>
    <n v="7140160928610"/>
    <d v="1999-12-17T00:00:00"/>
    <x v="0"/>
    <x v="18"/>
    <s v="Jk2 "/>
    <x v="1"/>
    <s v="Single"/>
    <x v="5"/>
    <x v="2"/>
    <s v="Job referrals or placement support"/>
    <x v="0"/>
    <x v="1"/>
  </r>
  <r>
    <n v="1"/>
    <n v="0"/>
    <x v="1"/>
    <n v="0"/>
    <s v="Nadya.amiraly@gmail.com"/>
    <n v="2251"/>
    <s v="Nadya Amir Ali"/>
    <s v="Nadya.amiraly@gmail.com"/>
    <s v="42101-6851851-2"/>
    <x v="15"/>
    <s v="INVITED"/>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26110310@lums.edu.pk"/>
    <n v="2252"/>
    <s v="Rayan Iqbal"/>
    <s v="26110310@lums.edu.pk"/>
    <s v="4220163118427"/>
    <x v="15"/>
    <s v="INVITED"/>
    <m/>
    <m/>
    <m/>
    <n v="0"/>
    <m/>
    <x v="2"/>
    <m/>
    <s v="akepb-gilgit-dsor-male-sgft8"/>
    <s v="AKEPB Gilgit - Skardu - DSOR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arbanirahila1@gmail.com"/>
    <n v="2253"/>
    <s v="Rahila Arbani"/>
    <s v="arbanirahila1@gmail.com"/>
    <s v="4130331765962"/>
    <x v="15"/>
    <s v="MEMBER"/>
    <m/>
    <m/>
    <m/>
    <n v="0"/>
    <m/>
    <x v="2"/>
    <m/>
    <s v="akepb-national-female-jnvrl"/>
    <s v="AKEPB - National (Fe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shfaqahmedhunzai@gmail.com"/>
    <n v="2254"/>
    <s v="Ashfaq Javed"/>
    <s v="ashfaqahmedhunzai@gmail.com"/>
    <s v="7150178923177"/>
    <x v="15"/>
    <s v="MEMBER"/>
    <m/>
    <m/>
    <m/>
    <n v="0"/>
    <m/>
    <x v="2"/>
    <m/>
    <s v="akepb-gilgit-dsor-male-sgft8"/>
    <s v="AKEPB Gilgit - Skardu - DSOR (Male)"/>
    <m/>
    <m/>
    <m/>
    <m/>
    <x v="0"/>
    <x v="25"/>
    <x v="8"/>
    <s v="+923479092882"/>
    <n v="7150178923177"/>
    <d v="1988-05-04T00:00:00"/>
    <x v="0"/>
    <x v="18"/>
    <s v="5 Danyore "/>
    <x v="0"/>
    <s v="Married"/>
    <x v="1"/>
    <x v="2"/>
    <s v="Job referrals or placement support"/>
    <x v="4"/>
    <x v="0"/>
  </r>
  <r>
    <n v="1"/>
    <n v="0"/>
    <x v="1"/>
    <n v="0"/>
    <s v="haseebayar123@gmail.com"/>
    <n v="2255"/>
    <s v="Haseeba Yar"/>
    <s v="haseebayar123@gmail.com"/>
    <s v="7150179087144"/>
    <x v="15"/>
    <s v="MEMBER"/>
    <m/>
    <m/>
    <m/>
    <n v="0"/>
    <m/>
    <x v="2"/>
    <m/>
    <s v="akepb-gilgit-dsor-male-sgft8"/>
    <s v="AKEPB Gilgit - Skardu - DSOR (Male)"/>
    <m/>
    <m/>
    <m/>
    <m/>
    <x v="0"/>
    <x v="25"/>
    <x v="8"/>
    <s v="+923105766633"/>
    <n v="7150179087144"/>
    <d v="2001-01-22T00:00:00"/>
    <x v="0"/>
    <x v="0"/>
    <s v="Karim Town JK"/>
    <x v="0"/>
    <s v="Engaged"/>
    <x v="3"/>
    <x v="1"/>
    <s v="Entrepreneurship support and mentoring"/>
    <x v="1"/>
    <x v="1"/>
  </r>
  <r>
    <n v="1"/>
    <n v="0"/>
    <x v="1"/>
    <n v="0"/>
    <s v="mushtaqkhan8488@gmail.com"/>
    <n v="2256"/>
    <s v="Myshtaq ahmed khan"/>
    <s v="mushtaqkhan8488@gmail.com"/>
    <s v="7150170796553"/>
    <x v="15"/>
    <s v="MEMBER"/>
    <m/>
    <m/>
    <m/>
    <n v="0"/>
    <m/>
    <x v="2"/>
    <m/>
    <s v="akepb-gilgit-dsor-male-sgft8"/>
    <s v="AKEPB Gilgit - Skardu - DSOR (Male)"/>
    <m/>
    <m/>
    <m/>
    <m/>
    <x v="0"/>
    <x v="25"/>
    <x v="8"/>
    <s v="+923488279945"/>
    <n v="7150170796553"/>
    <d v="1996-08-18T00:00:00"/>
    <x v="0"/>
    <x v="0"/>
    <s v="Sultanabad jk"/>
    <x v="0"/>
    <s v="Single"/>
    <x v="2"/>
    <x v="5"/>
    <s v="Job referrals or placement support"/>
    <x v="0"/>
    <x v="1"/>
  </r>
  <r>
    <n v="1"/>
    <n v="0"/>
    <x v="1"/>
    <n v="0"/>
    <s v="Talhabarkatali.kanjwani@gmail.com"/>
    <n v="2257"/>
    <s v="Talha Barkat Ali"/>
    <s v="Talhabarkatali.kanjwani@gmail.com"/>
    <s v="4220159984033"/>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aahilpardhaan@gmail.com"/>
    <n v="2258"/>
    <s v="Aahil Pardhan"/>
    <s v="aahilpardhaan@gmail.com"/>
    <s v="4210125729315.00"/>
    <x v="15"/>
    <s v="MEMBER"/>
    <m/>
    <m/>
    <m/>
    <n v="0"/>
    <m/>
    <x v="2"/>
    <m/>
    <s v="akepb-national-male-qhxxl"/>
    <s v="AKEPB - National (Male)"/>
    <m/>
    <m/>
    <m/>
    <m/>
    <x v="0"/>
    <x v="25"/>
    <x v="8"/>
    <s v="Not available in Google Form Data"/>
    <s v="Not available in Google Form Data"/>
    <s v="Not available in Google Form Data"/>
    <x v="5"/>
    <x v="4"/>
    <s v="Not available in Google Form Data"/>
    <x v="2"/>
    <s v="Not available in Google Form Data"/>
    <x v="4"/>
    <x v="3"/>
    <s v="Not available in Google Form Data"/>
    <x v="2"/>
    <x v="4"/>
  </r>
  <r>
    <n v="1"/>
    <n v="0"/>
    <x v="1"/>
    <n v="0"/>
    <s v="shafiqdigitalmarketer@gmail.com"/>
    <n v="2259"/>
    <s v="Shafiq ur Rehman"/>
    <s v="shafiqdigitalmarketer@gmail.com"/>
    <s v="7140249635303"/>
    <x v="15"/>
    <s v="MEMBER"/>
    <m/>
    <m/>
    <m/>
    <n v="0"/>
    <m/>
    <x v="2"/>
    <m/>
    <s v="akepb-gilgit-dsor-male-sgft8"/>
    <s v="AKEPB Gilgit - Skardu - DSOR (Male)"/>
    <m/>
    <m/>
    <m/>
    <m/>
    <x v="0"/>
    <x v="25"/>
    <x v="8"/>
    <s v="+923360348423"/>
    <n v="7140249635303"/>
    <d v="1998-08-21T00:00:00"/>
    <x v="0"/>
    <x v="0"/>
    <s v="Danyor jk6"/>
    <x v="0"/>
    <s v="Single"/>
    <x v="5"/>
    <x v="0"/>
    <s v="Advanced technical or soft skills training"/>
    <x v="0"/>
    <x v="1"/>
  </r>
  <r>
    <n v="1"/>
    <n v="0"/>
    <x v="1"/>
    <n v="0"/>
    <s v="ssajwani@hotmail.com"/>
    <n v="2260"/>
    <s v="SOHAIL"/>
    <s v="ssajwani@hotmail.com"/>
    <n v="4220103761659"/>
    <x v="15"/>
    <s v="MEMBER"/>
    <m/>
    <m/>
    <m/>
    <n v="0"/>
    <m/>
    <x v="2"/>
    <m/>
    <s v="akepb-southern-male-n6n2y"/>
    <s v="AKEPB - Southern (Male)"/>
    <m/>
    <m/>
    <m/>
    <m/>
    <x v="0"/>
    <x v="25"/>
    <x v="8"/>
    <s v="+923453013925"/>
    <n v="4220103761659"/>
    <d v="1977-11-18T00:00:00"/>
    <x v="6"/>
    <x v="23"/>
    <s v="AMYNABAD"/>
    <x v="0"/>
    <s v="Married"/>
    <x v="2"/>
    <x v="5"/>
    <s v="Entrepreneurship support and mentoring"/>
    <x v="3"/>
    <x v="0"/>
  </r>
  <r>
    <n v="1"/>
    <n v="0"/>
    <x v="1"/>
    <n v="0"/>
    <s v="saifkhuwaja08@gmail.com"/>
    <n v="2261"/>
    <s v="Saif Ali"/>
    <s v="saifkhuwaja08@gmail.com"/>
    <n v="4110566911307"/>
    <x v="15"/>
    <s v="INVITED"/>
    <m/>
    <m/>
    <m/>
    <n v="0"/>
    <m/>
    <x v="2"/>
    <m/>
    <s v="akepb-southern-male-n6n2y"/>
    <s v="AKEPB - Southern (Male)"/>
    <m/>
    <m/>
    <m/>
    <m/>
    <x v="0"/>
    <x v="25"/>
    <x v="8"/>
    <s v="Not available in Google Form Data"/>
    <s v="Not available in Google Form Data"/>
    <s v="Not available in Google Form Data"/>
    <x v="6"/>
    <x v="4"/>
    <s v="Not available in Google Form Data"/>
    <x v="2"/>
    <s v="Not available in Google Form Data"/>
    <x v="4"/>
    <x v="3"/>
    <s v="Not available in Google Form Data"/>
    <x v="2"/>
    <x v="4"/>
  </r>
  <r>
    <n v="1"/>
    <n v="0"/>
    <x v="1"/>
    <n v="0"/>
    <s v="muskankotadia.15@gmail.com"/>
    <n v="2262"/>
    <s v="Muskan Barket Ali"/>
    <s v="muskankotadia.15@gmail.com"/>
    <n v="4210119978200"/>
    <x v="15"/>
    <s v="MEMBER"/>
    <m/>
    <m/>
    <m/>
    <n v="1"/>
    <m/>
    <x v="2"/>
    <m/>
    <s v="akepb-southern-female-ezajg"/>
    <s v="AKEPB - Southern (Female)"/>
    <m/>
    <m/>
    <m/>
    <m/>
    <x v="0"/>
    <x v="25"/>
    <x v="8"/>
    <s v="+923153366814"/>
    <n v="4210119978200"/>
    <d v="2001-09-15T00:00:00"/>
    <x v="6"/>
    <x v="20"/>
    <s v="Alyabad"/>
    <x v="1"/>
    <s v="Single"/>
    <x v="2"/>
    <x v="2"/>
    <s v="Advanced technical or soft skills training"/>
    <x v="1"/>
    <x v="1"/>
  </r>
  <r>
    <n v="1"/>
    <n v="0"/>
    <x v="1"/>
    <n v="0"/>
    <s v="krmkae786@gmail.com"/>
    <n v="2263"/>
    <s v="Ayaan Merchat"/>
    <s v="krmkae786@gmail.com"/>
    <n v="4210139071621"/>
    <x v="15"/>
    <s v="MEMBER"/>
    <m/>
    <m/>
    <m/>
    <n v="0"/>
    <m/>
    <x v="2"/>
    <m/>
    <s v="akepb-southern-male-n6n2y"/>
    <s v="AKEPB - Southern (Male)"/>
    <m/>
    <m/>
    <m/>
    <m/>
    <x v="0"/>
    <x v="25"/>
    <x v="8"/>
    <s v="+923363651065"/>
    <n v="4210139071621"/>
    <d v="2002-11-07T00:00:00"/>
    <x v="6"/>
    <x v="20"/>
    <s v="Salimahabad"/>
    <x v="0"/>
    <s v="Single"/>
    <x v="2"/>
    <x v="1"/>
    <s v="Advanced technical or soft skills training"/>
    <x v="1"/>
    <x v="1"/>
  </r>
  <r>
    <n v="1"/>
    <n v="0"/>
    <x v="1"/>
    <n v="0"/>
    <s v="yawaar3@gmail.com"/>
    <n v="2264"/>
    <s v="Yawar hayat baiag"/>
    <s v="yawaar3@gmail.com"/>
    <n v="4210110334123"/>
    <x v="15"/>
    <s v="INVITED"/>
    <m/>
    <m/>
    <m/>
    <n v="0"/>
    <m/>
    <x v="2"/>
    <m/>
    <s v="akepb-southern-male-n6n2y"/>
    <s v="AKEPB - Southern (Male)"/>
    <m/>
    <m/>
    <m/>
    <m/>
    <x v="0"/>
    <x v="25"/>
    <x v="8"/>
    <s v="Not available in Google Form Data"/>
    <s v="Not available in Google Form Data"/>
    <s v="Not available in Google Form Data"/>
    <x v="6"/>
    <x v="4"/>
    <s v="Not available in Google Form Data"/>
    <x v="2"/>
    <s v="Not available in Google Form Data"/>
    <x v="4"/>
    <x v="3"/>
    <s v="Not available in Google Form Data"/>
    <x v="2"/>
    <x v="4"/>
  </r>
  <r>
    <n v="1"/>
    <n v="0"/>
    <x v="1"/>
    <n v="0"/>
    <s v="hakimjan.gb@gmail.com"/>
    <n v="2265"/>
    <s v="Hakim Jan"/>
    <s v="hakimjan.gb@gmail.com"/>
    <n v="4200004712659"/>
    <x v="15"/>
    <s v="MEMBER"/>
    <m/>
    <m/>
    <m/>
    <n v="0"/>
    <m/>
    <x v="2"/>
    <m/>
    <s v="akepb-southern-male-n6n2y"/>
    <s v="AKEPB - Southern (Male)"/>
    <m/>
    <m/>
    <m/>
    <m/>
    <x v="0"/>
    <x v="25"/>
    <x v="8"/>
    <s v="+923052117887"/>
    <n v="4200004712659"/>
    <d v="1971-10-02T00:00:00"/>
    <x v="6"/>
    <x v="23"/>
    <s v="Nizari"/>
    <x v="0"/>
    <s v="Married"/>
    <x v="1"/>
    <x v="7"/>
    <s v="Advanced technical or soft skills training"/>
    <x v="3"/>
    <x v="0"/>
  </r>
  <r>
    <n v="1"/>
    <n v="0"/>
    <x v="1"/>
    <n v="0"/>
    <s v="khuwajaramiz@gmail.com"/>
    <n v="2266"/>
    <s v="Rameez"/>
    <s v="khuwajaramiz@gmail.com"/>
    <n v="4130889647187"/>
    <x v="15"/>
    <s v="MEMBER"/>
    <m/>
    <m/>
    <m/>
    <n v="0"/>
    <m/>
    <x v="2"/>
    <m/>
    <s v="akepb-southern-male-n6n2y"/>
    <s v="AKEPB - Southern (Male)"/>
    <m/>
    <m/>
    <m/>
    <m/>
    <x v="0"/>
    <x v="25"/>
    <x v="8"/>
    <s v="+923451999981"/>
    <n v="4130889647187"/>
    <d v="1987-12-21T00:00:00"/>
    <x v="6"/>
    <x v="30"/>
    <s v="Tando Muhammad Khan"/>
    <x v="0"/>
    <s v="Married"/>
    <x v="2"/>
    <x v="7"/>
    <s v="Entrepreneurship support and mentoring"/>
    <x v="0"/>
    <x v="0"/>
  </r>
  <r>
    <n v="1"/>
    <n v="0"/>
    <x v="1"/>
    <n v="0"/>
    <s v="farmanalishah3254@gmail.com"/>
    <n v="2267"/>
    <s v="Bibisanobar"/>
    <s v="farmanalishah3254@gmail.com"/>
    <n v="7150183987470"/>
    <x v="15"/>
    <s v="MEMBER"/>
    <m/>
    <m/>
    <m/>
    <n v="0"/>
    <m/>
    <x v="2"/>
    <m/>
    <s v="akepb-southern-female-ezajg"/>
    <s v="AKEPB - Southern (Female)"/>
    <m/>
    <m/>
    <m/>
    <m/>
    <x v="0"/>
    <x v="25"/>
    <x v="8"/>
    <s v="+923332457249"/>
    <n v="7150183987470"/>
    <d v="1978-02-19T00:00:00"/>
    <x v="6"/>
    <x v="26"/>
    <s v="Evershine "/>
    <x v="1"/>
    <s v="Married"/>
    <x v="5"/>
    <x v="5"/>
    <s v="Support My Family members for Upskilling"/>
    <x v="3"/>
    <x v="1"/>
  </r>
  <r>
    <n v="1"/>
    <n v="0"/>
    <x v="1"/>
    <n v="0"/>
    <s v="khowajazahir@gmail.com"/>
    <n v="2268"/>
    <s v="Zahir Hussain"/>
    <s v="khowajazahir@gmail.com"/>
    <n v="4220108112505"/>
    <x v="15"/>
    <s v="MEMBER"/>
    <m/>
    <m/>
    <m/>
    <n v="0"/>
    <m/>
    <x v="2"/>
    <m/>
    <s v="akepb-southern-male-n6n2y"/>
    <s v="AKEPB - Southern (Male)"/>
    <m/>
    <m/>
    <m/>
    <m/>
    <x v="0"/>
    <x v="25"/>
    <x v="8"/>
    <s v="+923253014661"/>
    <n v="4220108112505"/>
    <d v="1986-02-14T00:00:00"/>
    <x v="6"/>
    <x v="31"/>
    <s v="Sujawal"/>
    <x v="0"/>
    <s v="Married"/>
    <x v="2"/>
    <x v="7"/>
    <s v="Entrepreneurship support and mentoring"/>
    <x v="4"/>
    <x v="0"/>
  </r>
  <r>
    <n v="1"/>
    <n v="0"/>
    <x v="1"/>
    <n v="0"/>
    <s v="danishsalim77@gmail.com"/>
    <n v="2269"/>
    <s v="Danish Halani"/>
    <s v="danishsalim77@gmail.com"/>
    <n v="4210108884465"/>
    <x v="15"/>
    <s v="INVITED"/>
    <m/>
    <m/>
    <m/>
    <n v="0"/>
    <m/>
    <x v="2"/>
    <m/>
    <s v="akepb-southern-male-n6n2y"/>
    <s v="AKEPB - Southern (Male)"/>
    <m/>
    <m/>
    <m/>
    <m/>
    <x v="0"/>
    <x v="25"/>
    <x v="8"/>
    <s v="+923368441814"/>
    <n v="4210108884465"/>
    <d v="1994-10-12T00:00:00"/>
    <x v="6"/>
    <x v="26"/>
    <s v="Gulzar e erum "/>
    <x v="0"/>
    <s v="Married"/>
    <x v="2"/>
    <x v="1"/>
    <s v="Support My Family members for Upskilling"/>
    <x v="0"/>
    <x v="1"/>
  </r>
  <r>
    <n v="1"/>
    <n v="0"/>
    <x v="1"/>
    <n v="0"/>
    <s v="nooreensafi82@gmail.com"/>
    <n v="2270"/>
    <s v="Nooreen Safi"/>
    <s v="nooreensafi82@gmail.com"/>
    <n v="7150243308406"/>
    <x v="15"/>
    <s v="MEMBER"/>
    <m/>
    <m/>
    <m/>
    <n v="1"/>
    <m/>
    <x v="2"/>
    <m/>
    <s v="akepb-southern-female-ezajg"/>
    <s v="AKEPB - Southern (Female)"/>
    <m/>
    <m/>
    <m/>
    <m/>
    <x v="0"/>
    <x v="25"/>
    <x v="8"/>
    <s v="+923472465299"/>
    <n v="7150243308406"/>
    <d v="2000-10-03T00:00:00"/>
    <x v="6"/>
    <x v="26"/>
    <s v="Evershine apraments gulshan e iqbal"/>
    <x v="1"/>
    <s v="Single"/>
    <x v="1"/>
    <x v="5"/>
    <s v="Internship placements"/>
    <x v="1"/>
    <x v="1"/>
  </r>
  <r>
    <n v="1"/>
    <n v="0"/>
    <x v="1"/>
    <n v="0"/>
    <s v="shahnawazkhuwaja6@gmail.com"/>
    <n v="2271"/>
    <s v="Shahnawaz khuwaja"/>
    <s v="shahnawazkhuwaja6@gmail.com"/>
    <n v="4130871679756"/>
    <x v="15"/>
    <s v="MEMBER"/>
    <m/>
    <m/>
    <m/>
    <n v="0"/>
    <m/>
    <x v="2"/>
    <m/>
    <s v="akepb-southern-male-n6n2y"/>
    <s v="AKEPB - Southern (Male)"/>
    <m/>
    <m/>
    <m/>
    <m/>
    <x v="0"/>
    <x v="25"/>
    <x v="8"/>
    <s v="+923332803455"/>
    <n v="4130871679756"/>
    <d v="1982-01-05T00:00:00"/>
    <x v="6"/>
    <x v="30"/>
    <s v="Tando Muhammad Khan"/>
    <x v="0"/>
    <s v="Married"/>
    <x v="2"/>
    <x v="1"/>
    <s v="Support My Family members for Upskilling"/>
    <x v="4"/>
    <x v="0"/>
  </r>
  <r>
    <n v="1"/>
    <n v="0"/>
    <x v="1"/>
    <n v="0"/>
    <s v="saminaboghani786@gmail.com"/>
    <n v="2272"/>
    <s v="Samina Bakhtawar"/>
    <s v="saminaboghani786@gmail.com"/>
    <n v="4130848584842"/>
    <x v="15"/>
    <s v="INVITED"/>
    <m/>
    <m/>
    <m/>
    <n v="0"/>
    <m/>
    <x v="2"/>
    <m/>
    <s v="akepb-southern-female-ezajg"/>
    <s v="AKEPB - Southern (Female)"/>
    <m/>
    <m/>
    <m/>
    <m/>
    <x v="0"/>
    <x v="25"/>
    <x v="8"/>
    <s v="+923310007291"/>
    <n v="4130848584842"/>
    <d v="1991-02-07T00:00:00"/>
    <x v="6"/>
    <x v="20"/>
    <s v="Salimahabad"/>
    <x v="1"/>
    <s v="Married"/>
    <x v="2"/>
    <x v="8"/>
    <s v="More enthusiasm towards evidence based practice "/>
    <x v="0"/>
    <x v="0"/>
  </r>
  <r>
    <n v="1"/>
    <n v="0"/>
    <x v="1"/>
    <n v="0"/>
    <s v="mohizakbarali@gmail.com"/>
    <n v="2273"/>
    <s v="Mohiz Akbar Ali"/>
    <s v="mohizakbarali@gmail.com"/>
    <n v="4130762375165"/>
    <x v="15"/>
    <s v="MEMBER"/>
    <m/>
    <m/>
    <m/>
    <n v="1"/>
    <m/>
    <x v="2"/>
    <m/>
    <s v="akepb-southern-male-n6n2y"/>
    <s v="AKEPB - Southern (Male)"/>
    <m/>
    <m/>
    <m/>
    <m/>
    <x v="0"/>
    <x v="25"/>
    <x v="8"/>
    <s v="+923413750689"/>
    <n v="4130762375165"/>
    <d v="2005-01-22T00:00:00"/>
    <x v="6"/>
    <x v="32"/>
    <s v="Mubarak "/>
    <x v="0"/>
    <s v="Single"/>
    <x v="1"/>
    <x v="4"/>
    <s v="Advanced technical or soft skills training"/>
    <x v="1"/>
    <x v="2"/>
  </r>
  <r>
    <n v="1"/>
    <n v="0"/>
    <x v="1"/>
    <n v="0"/>
    <s v="alikhans786.ak@gmail.com"/>
    <n v="2274"/>
    <s v="Ali khan amin khowaja"/>
    <s v="alikhans786.ak@gmail.com"/>
    <n v="4130315276919"/>
    <x v="15"/>
    <s v="MEMBER"/>
    <m/>
    <m/>
    <m/>
    <n v="0"/>
    <m/>
    <x v="2"/>
    <m/>
    <s v="akepb-southern-male-n6n2y"/>
    <s v="AKEPB - Southern (Male)"/>
    <m/>
    <m/>
    <m/>
    <m/>
    <x v="0"/>
    <x v="25"/>
    <x v="8"/>
    <s v="+923332694680"/>
    <n v="4130315276919"/>
    <d v="1979-11-14T00:00:00"/>
    <x v="6"/>
    <x v="32"/>
    <s v="Mubarak "/>
    <x v="0"/>
    <s v="Married"/>
    <x v="2"/>
    <x v="0"/>
    <s v="Advanced technical or soft skills training"/>
    <x v="4"/>
    <x v="1"/>
  </r>
  <r>
    <n v="1"/>
    <n v="0"/>
    <x v="1"/>
    <n v="0"/>
    <s v="naila.anjum009@gmail.com"/>
    <n v="2275"/>
    <s v="Naila Anjum"/>
    <s v="naila.anjum009@gmail.com"/>
    <n v="7150217817320"/>
    <x v="15"/>
    <s v="INVITED"/>
    <m/>
    <m/>
    <m/>
    <n v="0"/>
    <m/>
    <x v="2"/>
    <m/>
    <s v="akepb-southern-female-ezajg"/>
    <s v="AKEPB - Southern (Female)"/>
    <m/>
    <m/>
    <m/>
    <m/>
    <x v="0"/>
    <x v="25"/>
    <x v="8"/>
    <s v="+923166673184"/>
    <n v="7150217817320"/>
    <d v="1994-04-23T00:00:00"/>
    <x v="6"/>
    <x v="26"/>
    <s v="Gulshan e noor "/>
    <x v="1"/>
    <s v="Engaged"/>
    <x v="2"/>
    <x v="1"/>
    <s v="Completing this course on time will demonstrate my commitment and ability to manage responsibilities effectively, which is essential in project management. It will also enhance my credibility and open doors to advanced career opportunities, leadership roles, and impactful projects. Timely completion reflects discipline and readiness to take on professional challenges with confidence."/>
    <x v="0"/>
    <x v="0"/>
  </r>
  <r>
    <n v="1"/>
    <n v="0"/>
    <x v="1"/>
    <n v="0"/>
    <s v="arishahlakhani5@gmail.com"/>
    <n v="2276"/>
    <s v="Arishah Amin"/>
    <s v="arishahlakhani5@gmail.com"/>
    <n v="4220156573454"/>
    <x v="15"/>
    <s v="MEMBER"/>
    <m/>
    <m/>
    <m/>
    <n v="0"/>
    <m/>
    <x v="2"/>
    <m/>
    <s v="akepb-southern-female-ezajg"/>
    <s v="AKEPB - Southern (Female)"/>
    <m/>
    <m/>
    <m/>
    <m/>
    <x v="0"/>
    <x v="25"/>
    <x v="8"/>
    <s v="+923342081942"/>
    <n v="4220156573454"/>
    <d v="2000-09-05T00:00:00"/>
    <x v="6"/>
    <x v="26"/>
    <s v="Noorabad "/>
    <x v="1"/>
    <s v="Engaged"/>
    <x v="2"/>
    <x v="1"/>
    <s v="Advanced technical or soft skills training"/>
    <x v="1"/>
    <x v="1"/>
  </r>
  <r>
    <n v="1"/>
    <n v="0"/>
    <x v="1"/>
    <n v="0"/>
    <s v="aalishvirani21@gmail.com"/>
    <n v="2277"/>
    <s v="Aalish Virani"/>
    <s v="aalishvirani21@gmail.com"/>
    <n v="4130350119179"/>
    <x v="15"/>
    <s v="MEMBER"/>
    <m/>
    <m/>
    <m/>
    <n v="1"/>
    <m/>
    <x v="2"/>
    <m/>
    <s v="akepb-southern-male-n6n2y"/>
    <s v="AKEPB - Southern (Male)"/>
    <m/>
    <m/>
    <m/>
    <m/>
    <x v="0"/>
    <x v="25"/>
    <x v="8"/>
    <s v="Not available in Google Form Data"/>
    <s v="Not available in Google Form Data"/>
    <s v="Not available in Google Form Data"/>
    <x v="6"/>
    <x v="4"/>
    <s v="Not available in Google Form Data"/>
    <x v="2"/>
    <s v="Not available in Google Form Data"/>
    <x v="4"/>
    <x v="3"/>
    <s v="Not available in Google Form Data"/>
    <x v="2"/>
    <x v="4"/>
  </r>
  <r>
    <n v="1"/>
    <n v="0"/>
    <x v="1"/>
    <n v="0"/>
    <s v="noureen.pukhraj@gmail.com"/>
    <n v="2278"/>
    <s v="Noureen Pukhraj"/>
    <s v="noureen.pukhraj@gmail.com"/>
    <n v="4220166589944"/>
    <x v="15"/>
    <s v="MEMBER"/>
    <m/>
    <m/>
    <m/>
    <n v="0"/>
    <m/>
    <x v="2"/>
    <m/>
    <s v="akepb-southern-female-ezajg"/>
    <s v="AKEPB - Southern (Female)"/>
    <m/>
    <m/>
    <m/>
    <m/>
    <x v="0"/>
    <x v="25"/>
    <x v="8"/>
    <s v="Not available in Google Form Data"/>
    <s v="Not available in Google Form Data"/>
    <s v="Not available in Google Form Data"/>
    <x v="6"/>
    <x v="4"/>
    <s v="Not available in Google Form Data"/>
    <x v="2"/>
    <s v="Not available in Google Form Data"/>
    <x v="4"/>
    <x v="3"/>
    <s v="Not available in Google Form Data"/>
    <x v="2"/>
    <x v="4"/>
  </r>
  <r>
    <n v="1"/>
    <n v="0"/>
    <x v="1"/>
    <n v="0"/>
    <s v="noureenf2007@gmail.com"/>
    <n v="2279"/>
    <s v="Noureen Farhan"/>
    <s v="noureenf2007@gmail.com"/>
    <n v="4220105153992"/>
    <x v="15"/>
    <s v="MEMBER"/>
    <m/>
    <m/>
    <m/>
    <n v="0"/>
    <m/>
    <x v="2"/>
    <m/>
    <s v="akepb-southern-female-ezajg"/>
    <s v="AKEPB - Southern (Female)"/>
    <m/>
    <m/>
    <m/>
    <m/>
    <x v="0"/>
    <x v="25"/>
    <x v="8"/>
    <s v="+923333386362"/>
    <n v="4220105153992"/>
    <d v="1980-11-09T00:00:00"/>
    <x v="6"/>
    <x v="23"/>
    <s v="Rehmani Garden "/>
    <x v="1"/>
    <s v="Married"/>
    <x v="2"/>
    <x v="5"/>
    <s v="Support My Family members for Upskilling"/>
    <x v="4"/>
    <x v="1"/>
  </r>
  <r>
    <n v="1"/>
    <n v="0"/>
    <x v="1"/>
    <n v="0"/>
    <s v="rozinamerchant73@gmail.com"/>
    <n v="2280"/>
    <s v="Rozina Merchant"/>
    <s v="rozinamerchant73@gmail.com"/>
    <n v="4220121902632"/>
    <x v="15"/>
    <s v="MEMBER"/>
    <m/>
    <m/>
    <m/>
    <n v="0"/>
    <m/>
    <x v="2"/>
    <m/>
    <s v="akepb-southern-female-ezajg"/>
    <s v="AKEPB - Southern (Female)"/>
    <m/>
    <m/>
    <m/>
    <m/>
    <x v="0"/>
    <x v="25"/>
    <x v="8"/>
    <s v="+923332509791"/>
    <n v="4220121902632"/>
    <d v="1973-10-09T00:00:00"/>
    <x v="6"/>
    <x v="23"/>
    <s v="Darkhana "/>
    <x v="1"/>
    <s v="Married"/>
    <x v="0"/>
    <x v="4"/>
    <s v="Entrepreneurship support and mentoring"/>
    <x v="3"/>
    <x v="1"/>
  </r>
  <r>
    <n v="1"/>
    <n v="0"/>
    <x v="1"/>
    <n v="0"/>
    <s v="tajudin66@icloud.com"/>
    <n v="2281"/>
    <s v="Tajuddin"/>
    <s v="tajudin66@icloud.com"/>
    <n v="1520174415081"/>
    <x v="15"/>
    <s v="MEMBER"/>
    <m/>
    <m/>
    <m/>
    <n v="0"/>
    <m/>
    <x v="2"/>
    <m/>
    <s v="akepb-southern-male-n6n2y"/>
    <s v="AKEPB - Southern (Male)"/>
    <m/>
    <m/>
    <m/>
    <m/>
    <x v="0"/>
    <x v="25"/>
    <x v="8"/>
    <s v="+923407215778"/>
    <n v="1520174415081"/>
    <d v="2003-03-13T00:00:00"/>
    <x v="6"/>
    <x v="21"/>
    <s v="Clifton jamat khana"/>
    <x v="0"/>
    <s v="Single"/>
    <x v="2"/>
    <x v="4"/>
    <s v="Support My Family members for Upskilling"/>
    <x v="1"/>
    <x v="2"/>
  </r>
  <r>
    <n v="1"/>
    <n v="0"/>
    <x v="1"/>
    <n v="0"/>
    <s v="alyananwerali786@gmail.com"/>
    <n v="2282"/>
    <s v="Alyan Anwer ali"/>
    <s v="alyananwerali786@gmail.com"/>
    <n v="4210156745657"/>
    <x v="15"/>
    <s v="MEMBER"/>
    <m/>
    <m/>
    <m/>
    <n v="0"/>
    <m/>
    <x v="2"/>
    <m/>
    <s v="akepb-southern-male-n6n2y"/>
    <s v="AKEPB - Southern (Male)"/>
    <m/>
    <m/>
    <m/>
    <m/>
    <x v="0"/>
    <x v="25"/>
    <x v="8"/>
    <s v="+923363864572"/>
    <n v="4210156745657"/>
    <d v="2004-10-24T00:00:00"/>
    <x v="6"/>
    <x v="20"/>
    <s v="Salimahabad"/>
    <x v="0"/>
    <s v="Single"/>
    <x v="1"/>
    <x v="2"/>
    <s v="Internship placements"/>
    <x v="1"/>
    <x v="1"/>
  </r>
  <r>
    <n v="1"/>
    <n v="0"/>
    <x v="1"/>
    <n v="0"/>
    <s v="junaid121321@gmail.com"/>
    <n v="2283"/>
    <s v="Junaid Ahmed"/>
    <s v="junaid121321@gmail.com"/>
    <n v="4210169144589"/>
    <x v="15"/>
    <s v="MEMBER"/>
    <m/>
    <m/>
    <m/>
    <n v="0"/>
    <m/>
    <x v="2"/>
    <m/>
    <s v="akepb-southern-male-n6n2y"/>
    <s v="AKEPB - Southern (Male)"/>
    <m/>
    <m/>
    <m/>
    <m/>
    <x v="0"/>
    <x v="25"/>
    <x v="8"/>
    <s v="Not available in Google Form Data"/>
    <s v="Not available in Google Form Data"/>
    <s v="Not available in Google Form Data"/>
    <x v="6"/>
    <x v="4"/>
    <s v="Not available in Google Form Data"/>
    <x v="2"/>
    <s v="Not available in Google Form Data"/>
    <x v="4"/>
    <x v="3"/>
    <s v="Not available in Google Form Data"/>
    <x v="2"/>
    <x v="4"/>
  </r>
  <r>
    <n v="1"/>
    <n v="0"/>
    <x v="1"/>
    <n v="0"/>
    <s v="rufinoorani@gmail.com"/>
    <n v="2284"/>
    <s v="Rufaida Riaz Ali"/>
    <s v="rufinoorani@gmail.com"/>
    <n v="4220170203674"/>
    <x v="15"/>
    <s v="MEMBER"/>
    <m/>
    <m/>
    <m/>
    <n v="1"/>
    <m/>
    <x v="2"/>
    <m/>
    <s v="akepb-southern-female-ezajg"/>
    <s v="AKEPB - Southern (Female)"/>
    <m/>
    <m/>
    <m/>
    <m/>
    <x v="0"/>
    <x v="25"/>
    <x v="8"/>
    <s v="+923323281585"/>
    <n v="4220170203674"/>
    <d v="1998-10-29T00:00:00"/>
    <x v="6"/>
    <x v="23"/>
    <s v="Rehmani Garden "/>
    <x v="1"/>
    <s v="Single"/>
    <x v="2"/>
    <x v="8"/>
    <s v="Advanced technical or soft skills training"/>
    <x v="0"/>
    <x v="0"/>
  </r>
  <r>
    <n v="1"/>
    <n v="0"/>
    <x v="1"/>
    <n v="0"/>
    <s v="fidaaliaysar196@gmail.com"/>
    <n v="2285"/>
    <s v="Fida Ali"/>
    <s v="fidaaliaysar196@gmail.com"/>
    <n v="1520137409815"/>
    <x v="15"/>
    <s v="MEMBER"/>
    <m/>
    <m/>
    <m/>
    <n v="0"/>
    <m/>
    <x v="2"/>
    <m/>
    <s v="akepb-southern-male-n6n2y"/>
    <s v="AKEPB - Southern (Male)"/>
    <m/>
    <m/>
    <m/>
    <m/>
    <x v="0"/>
    <x v="25"/>
    <x v="8"/>
    <s v="+923435159603"/>
    <n v="1520137409815"/>
    <d v="1991-05-02T00:00:00"/>
    <x v="6"/>
    <x v="32"/>
    <s v="Mubark jk"/>
    <x v="0"/>
    <s v="Single"/>
    <x v="2"/>
    <x v="0"/>
    <s v="Support My Family members for Upskilling"/>
    <x v="0"/>
    <x v="1"/>
  </r>
  <r>
    <n v="1"/>
    <n v="0"/>
    <x v="1"/>
    <n v="0"/>
    <s v="anushaamirali23@gmail.com"/>
    <n v="2286"/>
    <s v="Anusha Amirali"/>
    <s v="anushaamirali23@gmail.com"/>
    <n v="4230159851798"/>
    <x v="15"/>
    <s v="INVITED"/>
    <m/>
    <m/>
    <m/>
    <n v="0"/>
    <m/>
    <x v="2"/>
    <m/>
    <s v="akepb-southern-female-ezajg"/>
    <s v="AKEPB - Southern (Female)"/>
    <m/>
    <m/>
    <m/>
    <m/>
    <x v="0"/>
    <x v="25"/>
    <x v="8"/>
    <s v="+923360002685"/>
    <n v="4230159851798"/>
    <d v="2004-12-23T00:00:00"/>
    <x v="6"/>
    <x v="21"/>
    <s v="Clifton "/>
    <x v="1"/>
    <s v="Single"/>
    <x v="1"/>
    <x v="0"/>
    <s v="Advanced technical or soft skills training and support for family members for upskilling."/>
    <x v="1"/>
    <x v="6"/>
  </r>
  <r>
    <n v="1"/>
    <n v="0"/>
    <x v="1"/>
    <n v="0"/>
    <s v="merchanthasnain22@gmail.com"/>
    <n v="2287"/>
    <s v="Hasnain Merchant"/>
    <s v="merchanthasnain22@gmail.com"/>
    <n v="4210178242985"/>
    <x v="15"/>
    <s v="MEMBER"/>
    <m/>
    <m/>
    <m/>
    <n v="1"/>
    <m/>
    <x v="2"/>
    <m/>
    <s v="akepb-southern-male-n6n2y"/>
    <s v="AKEPB - Southern (Male)"/>
    <m/>
    <m/>
    <m/>
    <m/>
    <x v="0"/>
    <x v="25"/>
    <x v="8"/>
    <s v="+923362396707"/>
    <n v="4210178242985"/>
    <d v="2005-04-29T00:00:00"/>
    <x v="6"/>
    <x v="26"/>
    <s v="Noorabad "/>
    <x v="0"/>
    <s v="Single"/>
    <x v="1"/>
    <x v="6"/>
    <s v="Internship placements"/>
    <x v="1"/>
    <x v="2"/>
  </r>
  <r>
    <n v="1"/>
    <n v="0"/>
    <x v="1"/>
    <n v="0"/>
    <s v="akbararif4161@gmail.com"/>
    <n v="2288"/>
    <s v="Akbar Ali Jumani"/>
    <s v="akbararif4161@gmail.com"/>
    <n v="4220147411681"/>
    <x v="15"/>
    <s v="MEMBER"/>
    <m/>
    <m/>
    <m/>
    <n v="0"/>
    <m/>
    <x v="2"/>
    <m/>
    <s v="akepb-southern-male-n6n2y"/>
    <s v="AKEPB - Southern (Male)"/>
    <m/>
    <m/>
    <m/>
    <m/>
    <x v="0"/>
    <x v="25"/>
    <x v="8"/>
    <s v="+923338888472"/>
    <n v="4220147411681"/>
    <d v="2002-12-20T00:00:00"/>
    <x v="6"/>
    <x v="23"/>
    <s v="Darkhana Jamatkhana, Garden East"/>
    <x v="0"/>
    <s v="Single"/>
    <x v="1"/>
    <x v="5"/>
    <s v="Entrepreneurship support and mentoring"/>
    <x v="1"/>
    <x v="2"/>
  </r>
  <r>
    <n v="1"/>
    <n v="0"/>
    <x v="1"/>
    <n v="0"/>
    <s v="saifali.aslam@gmail.com"/>
    <n v="2289"/>
    <s v="Saif Ali Aslam"/>
    <s v="saifali.aslam@gmail.com"/>
    <n v="4230120815141"/>
    <x v="15"/>
    <s v="MEMBER"/>
    <m/>
    <m/>
    <m/>
    <n v="0"/>
    <m/>
    <x v="2"/>
    <m/>
    <s v="akepb-southern-male-n6n2y"/>
    <s v="AKEPB - Southern (Male)"/>
    <m/>
    <m/>
    <m/>
    <m/>
    <x v="0"/>
    <x v="25"/>
    <x v="8"/>
    <s v="+923322191162"/>
    <n v="4230120815141"/>
    <d v="1999-05-26T00:00:00"/>
    <x v="6"/>
    <x v="21"/>
    <s v="Kharadar "/>
    <x v="0"/>
    <s v="Single"/>
    <x v="2"/>
    <x v="0"/>
    <s v="Internship placements"/>
    <x v="0"/>
    <x v="1"/>
  </r>
  <r>
    <n v="1"/>
    <n v="0"/>
    <x v="1"/>
    <n v="0"/>
    <s v="zohraaz143@gmail.com"/>
    <n v="2290"/>
    <s v="Zohra Alishan"/>
    <s v="zohraaz143@gmail.com"/>
    <n v="4200004152282"/>
    <x v="15"/>
    <s v="INVITED"/>
    <m/>
    <m/>
    <m/>
    <n v="0"/>
    <m/>
    <x v="2"/>
    <m/>
    <s v="akepb-southern-female-ezajg"/>
    <s v="AKEPB - Southern (Female)"/>
    <m/>
    <m/>
    <m/>
    <m/>
    <x v="0"/>
    <x v="25"/>
    <x v="8"/>
    <s v="+923232283733"/>
    <n v="4200004152282"/>
    <d v="2025-05-21T00:00:00"/>
    <x v="6"/>
    <x v="32"/>
    <s v="Mubarak Jamat Khana Hyderabad "/>
    <x v="1"/>
    <s v="Married"/>
    <x v="5"/>
    <x v="2"/>
    <s v="Support My Family members for Upskilling"/>
    <x v="4"/>
    <x v="0"/>
  </r>
  <r>
    <n v="1"/>
    <n v="0"/>
    <x v="1"/>
    <n v="0"/>
    <s v="alishamin2003@gmail.com"/>
    <n v="2291"/>
    <s v="Alish Amin Ali karmani"/>
    <s v="alishamin2003@gmail.com"/>
    <n v="4110526411896"/>
    <x v="15"/>
    <s v="INVITED"/>
    <m/>
    <m/>
    <m/>
    <n v="0"/>
    <m/>
    <x v="2"/>
    <m/>
    <s v="akepb-southern-female-ezajg"/>
    <s v="AKEPB - Southern (Female)"/>
    <m/>
    <m/>
    <m/>
    <m/>
    <x v="0"/>
    <x v="25"/>
    <x v="8"/>
    <s v="+923133396322"/>
    <n v="4110526411896"/>
    <d v="2003-12-30T00:00:00"/>
    <x v="6"/>
    <x v="32"/>
    <s v="Mubarak colony Hyderabad jk "/>
    <x v="1"/>
    <s v="Single"/>
    <x v="1"/>
    <x v="7"/>
    <s v="Advanced technical or soft skills training"/>
    <x v="1"/>
    <x v="2"/>
  </r>
  <r>
    <n v="1"/>
    <n v="0"/>
    <x v="1"/>
    <n v="0"/>
    <s v="fareeha1.ilmesters@gmail.com"/>
    <n v="2292"/>
    <s v="Fareeha Pervaiz"/>
    <s v="fareeha1.ilmesters@gmail.com"/>
    <n v="4220114099126"/>
    <x v="15"/>
    <s v="INVITED"/>
    <m/>
    <m/>
    <m/>
    <n v="0"/>
    <m/>
    <x v="2"/>
    <m/>
    <s v="akepb-southern-female-ezajg"/>
    <s v="AKEPB - Southern (Female)"/>
    <m/>
    <m/>
    <m/>
    <m/>
    <x v="0"/>
    <x v="25"/>
    <x v="8"/>
    <s v="+923022317568"/>
    <n v="4220114099126"/>
    <d v="2006-07-05T00:00:00"/>
    <x v="6"/>
    <x v="21"/>
    <s v="Karimabad "/>
    <x v="1"/>
    <s v="Single"/>
    <x v="1"/>
    <x v="1"/>
    <s v="Entrepreneurship support and mentoring"/>
    <x v="1"/>
    <x v="2"/>
  </r>
  <r>
    <n v="1"/>
    <n v="0"/>
    <x v="1"/>
    <n v="0"/>
    <s v="amjad.oxorik@gmail.com"/>
    <n v="2293"/>
    <s v="Amjad Ali"/>
    <s v="amjad.oxorik@gmail.com"/>
    <n v="1520174025815"/>
    <x v="15"/>
    <s v="MEMBER"/>
    <m/>
    <m/>
    <m/>
    <n v="0"/>
    <m/>
    <x v="2"/>
    <m/>
    <s v="akepb-southern-male-n6n2y"/>
    <s v="AKEPB - Southern (Male)"/>
    <m/>
    <m/>
    <m/>
    <m/>
    <x v="0"/>
    <x v="25"/>
    <x v="8"/>
    <s v="+923491861447"/>
    <n v="1520174025815"/>
    <d v="2000-02-04T00:00:00"/>
    <x v="6"/>
    <x v="21"/>
    <s v="Kharadar "/>
    <x v="0"/>
    <s v="Single"/>
    <x v="2"/>
    <x v="5"/>
    <s v="Advanced technical or soft skills training"/>
    <x v="1"/>
    <x v="1"/>
  </r>
  <r>
    <n v="1"/>
    <n v="0"/>
    <x v="1"/>
    <n v="0"/>
    <s v="aman.sanaullahkhan@gmail.com"/>
    <n v="2294"/>
    <s v="Amanullah Khan"/>
    <s v="aman.sanaullahkhan@gmail.com"/>
    <n v="4210151923857"/>
    <x v="15"/>
    <s v="MEMBER"/>
    <m/>
    <m/>
    <m/>
    <n v="0"/>
    <m/>
    <x v="2"/>
    <m/>
    <s v="akepb-southern-male-n6n2y"/>
    <s v="AKEPB - Southern (Male)"/>
    <m/>
    <m/>
    <m/>
    <m/>
    <x v="0"/>
    <x v="25"/>
    <x v="8"/>
    <s v="+923110021154"/>
    <n v="4210151923857"/>
    <d v="1991-01-01T00:00:00"/>
    <x v="6"/>
    <x v="23"/>
    <s v="Sultanabad "/>
    <x v="0"/>
    <s v="Married"/>
    <x v="2"/>
    <x v="5"/>
    <s v="Support My Family members for Upskilling"/>
    <x v="4"/>
    <x v="2"/>
  </r>
  <r>
    <n v="1"/>
    <n v="0"/>
    <x v="1"/>
    <n v="0"/>
    <s v="saleemtingorra@gmail.com"/>
    <n v="2295"/>
    <s v="Saleem Karim"/>
    <s v="saleemtingorra@gmail.com"/>
    <n v="4250153455839"/>
    <x v="15"/>
    <s v="MEMBER"/>
    <m/>
    <m/>
    <m/>
    <n v="0"/>
    <m/>
    <x v="2"/>
    <m/>
    <s v="akepb-southern-male-n6n2y"/>
    <s v="AKEPB - Southern (Male)"/>
    <m/>
    <m/>
    <m/>
    <m/>
    <x v="0"/>
    <x v="25"/>
    <x v="8"/>
    <s v="+923482029918"/>
    <n v="4250153455839"/>
    <s v="3/4/1004"/>
    <x v="6"/>
    <x v="21"/>
    <s v="Clifton "/>
    <x v="0"/>
    <s v="Single"/>
    <x v="2"/>
    <x v="2"/>
    <s v="Entrepreneurship support and mentoring"/>
    <x v="0"/>
    <x v="1"/>
  </r>
  <r>
    <n v="1"/>
    <n v="0"/>
    <x v="1"/>
    <n v="0"/>
    <s v="anmolrustam224@gmail.com"/>
    <n v="2296"/>
    <s v="Anmol Rustam"/>
    <s v="anmolrustam224@gmail.com"/>
    <n v="7150132236228"/>
    <x v="15"/>
    <s v="MEMBER"/>
    <m/>
    <m/>
    <m/>
    <n v="0"/>
    <m/>
    <x v="2"/>
    <m/>
    <s v="akepb-southern-female-ezajg"/>
    <s v="AKEPB - Southern (Female)"/>
    <m/>
    <m/>
    <m/>
    <m/>
    <x v="0"/>
    <x v="25"/>
    <x v="8"/>
    <s v="+923180122296"/>
    <n v="7150132236228"/>
    <d v="2004-12-10T00:00:00"/>
    <x v="6"/>
    <x v="23"/>
    <s v="Platinum"/>
    <x v="1"/>
    <s v="Single"/>
    <x v="1"/>
    <x v="0"/>
    <s v="Advanced technical or soft skills training"/>
    <x v="1"/>
    <x v="1"/>
  </r>
  <r>
    <n v="1"/>
    <n v="0"/>
    <x v="1"/>
    <n v="0"/>
    <s v="panjwaniimran@gmail.com"/>
    <n v="2297"/>
    <s v="Imran Panjwani"/>
    <s v="panjwaniimran@gmail.com"/>
    <n v="4210117315089"/>
    <x v="15"/>
    <s v="MEMBER"/>
    <m/>
    <m/>
    <m/>
    <n v="1"/>
    <m/>
    <x v="2"/>
    <m/>
    <s v="akepb-southern-male-n6n2y"/>
    <s v="AKEPB - Southern (Male)"/>
    <m/>
    <m/>
    <m/>
    <m/>
    <x v="0"/>
    <x v="25"/>
    <x v="8"/>
    <s v="+923400289803"/>
    <n v="4210117315089"/>
    <d v="1979-09-30T00:00:00"/>
    <x v="6"/>
    <x v="20"/>
    <s v="Karimabad "/>
    <x v="0"/>
    <s v="Married"/>
    <x v="2"/>
    <x v="8"/>
    <s v="Advanced technical or soft skills training"/>
    <x v="4"/>
    <x v="1"/>
  </r>
  <r>
    <n v="1"/>
    <n v="0"/>
    <x v="1"/>
    <n v="0"/>
    <s v="moreseosllc@gmail.com"/>
    <n v="2298"/>
    <s v="Ali Shah"/>
    <s v="moreseosllc@gmail.com"/>
    <n v="4220137238387"/>
    <x v="15"/>
    <s v="MEMBER"/>
    <m/>
    <m/>
    <m/>
    <n v="0"/>
    <m/>
    <x v="2"/>
    <m/>
    <s v="akepb-southern-male-n6n2y"/>
    <s v="AKEPB - Southern (Male)"/>
    <m/>
    <m/>
    <m/>
    <m/>
    <x v="0"/>
    <x v="25"/>
    <x v="8"/>
    <s v="+923182627570"/>
    <n v="4220137238387"/>
    <d v="2000-12-30T00:00:00"/>
    <x v="6"/>
    <x v="26"/>
    <s v="Al Azhar"/>
    <x v="0"/>
    <s v="Single"/>
    <x v="0"/>
    <x v="1"/>
    <s v="Job referrals or placement support"/>
    <x v="1"/>
    <x v="2"/>
  </r>
  <r>
    <n v="1"/>
    <n v="0"/>
    <x v="1"/>
    <n v="0"/>
    <s v="syedfarhaaan17@gmail.com"/>
    <n v="2299"/>
    <s v="Syed Farhan Uddin"/>
    <s v="syedfarhaaan17@gmail.com"/>
    <n v="1520211648627"/>
    <x v="15"/>
    <s v="MEMBER"/>
    <m/>
    <m/>
    <m/>
    <n v="5"/>
    <m/>
    <x v="2"/>
    <m/>
    <s v="akepb-southern-male-n6n2y"/>
    <s v="AKEPB - Southern (Male)"/>
    <m/>
    <m/>
    <m/>
    <m/>
    <x v="0"/>
    <x v="25"/>
    <x v="8"/>
    <s v="+923319634990"/>
    <n v="1520211648627"/>
    <d v="2005-05-15T00:00:00"/>
    <x v="6"/>
    <x v="26"/>
    <s v="Noorabad JK Gulshan"/>
    <x v="0"/>
    <s v="Single"/>
    <x v="1"/>
    <x v="1"/>
    <s v="Advanced technical or soft skills training"/>
    <x v="1"/>
    <x v="2"/>
  </r>
  <r>
    <n v="1"/>
    <n v="0"/>
    <x v="1"/>
    <n v="0"/>
    <s v="riazali.taeer@gmail.com"/>
    <n v="2300"/>
    <s v="Riaz Ali"/>
    <s v="riazali.taeer@gmail.com"/>
    <n v="7140170517179"/>
    <x v="15"/>
    <s v="MEMBER"/>
    <m/>
    <m/>
    <m/>
    <n v="0"/>
    <m/>
    <x v="2"/>
    <m/>
    <s v="akepb-southern-male-n6n2y"/>
    <s v="AKEPB - Southern (Male)"/>
    <m/>
    <m/>
    <m/>
    <m/>
    <x v="0"/>
    <x v="25"/>
    <x v="8"/>
    <s v="+923444965429"/>
    <n v="7140170517179"/>
    <d v="2002-07-10T00:00:00"/>
    <x v="6"/>
    <x v="32"/>
    <s v="Sukkur Jamat Khana "/>
    <x v="0"/>
    <s v="Single"/>
    <x v="3"/>
    <x v="0"/>
    <s v="Internship placements"/>
    <x v="1"/>
    <x v="1"/>
  </r>
  <r>
    <n v="1"/>
    <n v="0"/>
    <x v="1"/>
    <n v="0"/>
    <s v="qayyumbaigmughal@gmail.com"/>
    <n v="2301"/>
    <s v="Qayyum Baig"/>
    <s v="qayyumbaigmughal@gmail.com"/>
    <n v="1520160265633"/>
    <x v="15"/>
    <s v="MEMBER"/>
    <m/>
    <m/>
    <m/>
    <n v="0"/>
    <m/>
    <x v="2"/>
    <m/>
    <s v="akepb-southern-male-n6n2y"/>
    <s v="AKEPB - Southern (Male)"/>
    <m/>
    <m/>
    <m/>
    <m/>
    <x v="0"/>
    <x v="25"/>
    <x v="8"/>
    <s v="+923477658539"/>
    <n v="1520160265633"/>
    <d v="2003-12-02T00:00:00"/>
    <x v="6"/>
    <x v="23"/>
    <s v="Gulzar e rahim"/>
    <x v="0"/>
    <s v="Single"/>
    <x v="1"/>
    <x v="0"/>
    <s v="Advanced technical or soft skills training"/>
    <x v="1"/>
    <x v="2"/>
  </r>
  <r>
    <n v="1"/>
    <n v="0"/>
    <x v="1"/>
    <n v="0"/>
    <s v="sehrishwali263@gmail.com"/>
    <n v="2302"/>
    <s v="Sehrish wali"/>
    <s v="sehrishwali263@gmail.com"/>
    <n v="7140235804484"/>
    <x v="15"/>
    <s v="INVITED"/>
    <m/>
    <m/>
    <m/>
    <n v="0"/>
    <m/>
    <x v="2"/>
    <m/>
    <s v="akepb-southern-female-ezajg"/>
    <s v="AKEPB - Southern (Female)"/>
    <m/>
    <m/>
    <m/>
    <m/>
    <x v="0"/>
    <x v="25"/>
    <x v="8"/>
    <s v="+923186983741"/>
    <n v="7140235804484"/>
    <d v="2006-12-10T00:00:00"/>
    <x v="6"/>
    <x v="32"/>
    <s v="Sukkar "/>
    <x v="1"/>
    <s v="Single"/>
    <x v="1"/>
    <x v="0"/>
    <s v="Support My Family members for Upskilling"/>
    <x v="1"/>
    <x v="2"/>
  </r>
  <r>
    <n v="1"/>
    <n v="0"/>
    <x v="1"/>
    <n v="0"/>
    <s v="ziaulhaq.hussaini29@gmail.com"/>
    <n v="2303"/>
    <s v="Zia ul haq khowaja"/>
    <s v="ziaulhaq.hussaini29@gmail.com"/>
    <n v="4130356182453"/>
    <x v="15"/>
    <s v="MEMBER"/>
    <m/>
    <m/>
    <m/>
    <n v="0"/>
    <m/>
    <x v="2"/>
    <m/>
    <s v="akepb-southern-male-n6n2y"/>
    <s v="AKEPB - Southern (Male)"/>
    <m/>
    <m/>
    <m/>
    <m/>
    <x v="0"/>
    <x v="25"/>
    <x v="8"/>
    <s v="+923455061251"/>
    <n v="4130356182453"/>
    <d v="1977-05-09T00:00:00"/>
    <x v="6"/>
    <x v="23"/>
    <s v="Darkhana JK Garden"/>
    <x v="0"/>
    <s v="Married"/>
    <x v="2"/>
    <x v="5"/>
    <s v="Job referrals or placement support"/>
    <x v="3"/>
    <x v="0"/>
  </r>
  <r>
    <n v="1"/>
    <n v="0"/>
    <x v="1"/>
    <n v="0"/>
    <s v="alyjaferani@gmail.com"/>
    <n v="2304"/>
    <s v="Aly"/>
    <s v="alyjaferani@gmail.com"/>
    <n v="4220196232471"/>
    <x v="15"/>
    <s v="MEMBER"/>
    <m/>
    <m/>
    <m/>
    <n v="0"/>
    <m/>
    <x v="2"/>
    <m/>
    <s v="akepb-southern-male-n6n2y"/>
    <s v="AKEPB - Southern (Male)"/>
    <m/>
    <m/>
    <m/>
    <m/>
    <x v="0"/>
    <x v="25"/>
    <x v="8"/>
    <s v="Not available in Google Form Data"/>
    <s v="Not available in Google Form Data"/>
    <s v="Not available in Google Form Data"/>
    <x v="6"/>
    <x v="4"/>
    <s v="Not available in Google Form Data"/>
    <x v="2"/>
    <s v="Not available in Google Form Data"/>
    <x v="4"/>
    <x v="3"/>
    <s v="Not available in Google Form Data"/>
    <x v="2"/>
    <x v="4"/>
  </r>
  <r>
    <n v="1"/>
    <n v="0"/>
    <x v="1"/>
    <n v="0"/>
    <s v="aymanhere3010@gmail.com"/>
    <n v="2305"/>
    <s v="Ayman Atif"/>
    <s v="aymanhere3010@gmail.com"/>
    <n v="4210151855347"/>
    <x v="15"/>
    <s v="MEMBER"/>
    <m/>
    <m/>
    <m/>
    <n v="0"/>
    <m/>
    <x v="2"/>
    <m/>
    <s v="akepb-southern-male-n6n2y"/>
    <s v="AKEPB - Southern (Male)"/>
    <m/>
    <m/>
    <m/>
    <m/>
    <x v="0"/>
    <x v="25"/>
    <x v="8"/>
    <s v="+923343523260"/>
    <n v="4210151855347"/>
    <d v="2003-10-17T00:00:00"/>
    <x v="6"/>
    <x v="20"/>
    <s v="Karimabad "/>
    <x v="0"/>
    <s v="Single"/>
    <x v="1"/>
    <x v="1"/>
    <s v="Entrepreneurship support and mentoring"/>
    <x v="1"/>
    <x v="2"/>
  </r>
  <r>
    <n v="1"/>
    <n v="0"/>
    <x v="1"/>
    <n v="0"/>
    <s v="naveedhakim456@gmail.com"/>
    <n v="2306"/>
    <s v="Naveed Hakim"/>
    <s v="naveedhakim456@gmail.com"/>
    <n v="4220195906745"/>
    <x v="15"/>
    <s v="MEMBER"/>
    <m/>
    <m/>
    <m/>
    <n v="0"/>
    <m/>
    <x v="2"/>
    <m/>
    <s v="akepb-southern-male-n6n2y"/>
    <s v="AKEPB - Southern (Male)"/>
    <m/>
    <m/>
    <m/>
    <m/>
    <x v="0"/>
    <x v="25"/>
    <x v="8"/>
    <s v="+923362820822"/>
    <n v="4220195906745"/>
    <d v="2002-01-08T00:00:00"/>
    <x v="6"/>
    <x v="20"/>
    <s v="Karimabad "/>
    <x v="0"/>
    <s v="Single"/>
    <x v="2"/>
    <x v="5"/>
    <s v="Advanced technical or soft skills training"/>
    <x v="1"/>
    <x v="1"/>
  </r>
  <r>
    <n v="1"/>
    <n v="0"/>
    <x v="1"/>
    <n v="0"/>
    <s v="sajjadhashoo@gmail.com"/>
    <n v="2307"/>
    <s v="Sajjad hussain"/>
    <s v="sajjadhashoo@gmail.com"/>
    <n v="4220128728587"/>
    <x v="15"/>
    <s v="INVITED"/>
    <m/>
    <m/>
    <m/>
    <n v="0"/>
    <m/>
    <x v="2"/>
    <m/>
    <s v="akepb-southern-male-n6n2y"/>
    <s v="AKEPB - Southern (Male)"/>
    <m/>
    <m/>
    <m/>
    <m/>
    <x v="0"/>
    <x v="25"/>
    <x v="8"/>
    <s v="Not available in Google Form Data"/>
    <s v="Not available in Google Form Data"/>
    <s v="Not available in Google Form Data"/>
    <x v="6"/>
    <x v="4"/>
    <s v="Not available in Google Form Data"/>
    <x v="2"/>
    <s v="Not available in Google Form Data"/>
    <x v="4"/>
    <x v="3"/>
    <s v="Not available in Google Form Data"/>
    <x v="2"/>
    <x v="4"/>
  </r>
  <r>
    <n v="1"/>
    <n v="0"/>
    <x v="1"/>
    <n v="0"/>
    <s v="umarkhn895@gmail.com"/>
    <n v="2308"/>
    <s v="Muhammad Umar"/>
    <s v="umarkhn895@gmail.com"/>
    <n v="1520159668883"/>
    <x v="15"/>
    <s v="MEMBER"/>
    <m/>
    <m/>
    <m/>
    <n v="0"/>
    <m/>
    <x v="2"/>
    <m/>
    <s v="akepb-southern-male-n6n2y"/>
    <s v="AKEPB - Southern (Male)"/>
    <m/>
    <m/>
    <m/>
    <m/>
    <x v="0"/>
    <x v="25"/>
    <x v="8"/>
    <s v="+923402288644"/>
    <n v="1520159668883"/>
    <d v="2001-05-10T00:00:00"/>
    <x v="6"/>
    <x v="23"/>
    <s v="KARIM NAGAR "/>
    <x v="0"/>
    <s v="Single"/>
    <x v="1"/>
    <x v="2"/>
    <s v="Internship placements"/>
    <x v="1"/>
    <x v="2"/>
  </r>
  <r>
    <n v="1"/>
    <n v="0"/>
    <x v="1"/>
    <n v="0"/>
    <s v="mashaljawed.k@gmail.com"/>
    <n v="2309"/>
    <s v="Mashal Jawed"/>
    <s v="mashaljawed.k@gmail.com"/>
    <n v="4140687436478"/>
    <x v="15"/>
    <s v="MEMBER"/>
    <m/>
    <m/>
    <m/>
    <n v="0"/>
    <m/>
    <x v="2"/>
    <m/>
    <s v="akepb-southern-female-ezajg"/>
    <s v="AKEPB - Southern (Female)"/>
    <m/>
    <m/>
    <m/>
    <m/>
    <x v="0"/>
    <x v="25"/>
    <x v="8"/>
    <s v="+923109295899"/>
    <n v="4140687436478"/>
    <d v="2004-04-26T00:00:00"/>
    <x v="6"/>
    <x v="23"/>
    <s v="Darkhana"/>
    <x v="1"/>
    <s v="Single"/>
    <x v="1"/>
    <x v="2"/>
    <s v="Internship placements"/>
    <x v="1"/>
    <x v="2"/>
  </r>
  <r>
    <n v="1"/>
    <n v="0"/>
    <x v="1"/>
    <n v="0"/>
    <s v="moezsbhimani@gmail.com"/>
    <n v="2310"/>
    <s v="Moez Bhimani"/>
    <s v="moezsbhimani@gmail.com"/>
    <n v="4220114458885"/>
    <x v="15"/>
    <s v="MEMBER"/>
    <m/>
    <m/>
    <m/>
    <n v="0"/>
    <m/>
    <x v="2"/>
    <m/>
    <s v="akepb-southern-male-n6n2y"/>
    <s v="AKEPB - Southern (Male)"/>
    <m/>
    <m/>
    <m/>
    <m/>
    <x v="0"/>
    <x v="25"/>
    <x v="8"/>
    <s v="+923452782844"/>
    <n v="4220114458885"/>
    <d v="1988-03-29T00:00:00"/>
    <x v="6"/>
    <x v="23"/>
    <s v="Darkhana"/>
    <x v="0"/>
    <s v="Single"/>
    <x v="2"/>
    <x v="8"/>
    <s v="Advanced technical or soft skills training"/>
    <x v="4"/>
    <x v="0"/>
  </r>
  <r>
    <n v="1"/>
    <n v="0"/>
    <x v="1"/>
    <n v="0"/>
    <s v="asiphvirani@gmail.com"/>
    <n v="2311"/>
    <s v="Asif Virani"/>
    <s v="asiphvirani@gmail.com"/>
    <n v="4130303183991"/>
    <x v="15"/>
    <s v="MEMBER"/>
    <m/>
    <m/>
    <m/>
    <n v="0"/>
    <m/>
    <x v="2"/>
    <m/>
    <s v="akepb-southern-male-n6n2y"/>
    <s v="AKEPB - Southern (Male)"/>
    <m/>
    <m/>
    <m/>
    <m/>
    <x v="0"/>
    <x v="25"/>
    <x v="8"/>
    <s v="+923339806762"/>
    <n v="4130303183991"/>
    <d v="1994-09-13T00:00:00"/>
    <x v="6"/>
    <x v="32"/>
    <s v="Mubarak Headquarter"/>
    <x v="0"/>
    <s v="Single"/>
    <x v="0"/>
    <x v="1"/>
    <s v="Internship placements"/>
    <x v="0"/>
    <x v="0"/>
  </r>
  <r>
    <n v="1"/>
    <n v="0"/>
    <x v="1"/>
    <n v="0"/>
    <s v="bhimanisabin@gmail.com"/>
    <n v="2312"/>
    <s v="Sabin"/>
    <s v="bhimanisabin@gmail.com"/>
    <n v="4220103650428"/>
    <x v="15"/>
    <s v="MEMBER"/>
    <m/>
    <m/>
    <m/>
    <n v="0"/>
    <m/>
    <x v="2"/>
    <m/>
    <s v="akepb-southern-female-ezajg"/>
    <s v="AKEPB - Southern (Female)"/>
    <m/>
    <m/>
    <m/>
    <m/>
    <x v="0"/>
    <x v="25"/>
    <x v="8"/>
    <s v="+923249240051"/>
    <n v="4220103650428"/>
    <d v="1989-04-05T00:00:00"/>
    <x v="6"/>
    <x v="23"/>
    <s v="Darkhana "/>
    <x v="1"/>
    <s v="Single"/>
    <x v="0"/>
    <x v="0"/>
    <s v="Support My Family members for Upskilling"/>
    <x v="4"/>
    <x v="1"/>
  </r>
  <r>
    <n v="1"/>
    <n v="0"/>
    <x v="1"/>
    <n v="0"/>
    <s v="dua.anwerali786@gmail.com"/>
    <n v="2313"/>
    <s v="Dua Khowaja"/>
    <s v="dua.anwerali786@gmail.com"/>
    <n v="4130377981932"/>
    <x v="15"/>
    <s v="MEMBER"/>
    <m/>
    <m/>
    <m/>
    <n v="0"/>
    <m/>
    <x v="2"/>
    <m/>
    <s v="akepb-southern-female-ezajg"/>
    <s v="AKEPB - Southern (Female)"/>
    <m/>
    <m/>
    <m/>
    <m/>
    <x v="0"/>
    <x v="25"/>
    <x v="8"/>
    <s v="+923113260745"/>
    <n v="4130377981932"/>
    <d v="2001-06-04T00:00:00"/>
    <x v="6"/>
    <x v="32"/>
    <s v="Mubarak headquarter jamatkhana "/>
    <x v="1"/>
    <s v="Single"/>
    <x v="1"/>
    <x v="0"/>
    <s v="Entrepreneurship support and mentoring"/>
    <x v="1"/>
    <x v="0"/>
  </r>
  <r>
    <n v="1"/>
    <n v="0"/>
    <x v="1"/>
    <n v="0"/>
    <s v="almas622007@gmail.com"/>
    <n v="2314"/>
    <s v="Almas Ahmad"/>
    <s v="almas622007@gmail.com"/>
    <n v="1520211410706"/>
    <x v="15"/>
    <s v="MEMBER"/>
    <m/>
    <m/>
    <m/>
    <n v="0"/>
    <m/>
    <x v="2"/>
    <m/>
    <s v="akepb-southern-female-ezajg"/>
    <s v="AKEPB - Southern (Female)"/>
    <m/>
    <m/>
    <m/>
    <m/>
    <x v="0"/>
    <x v="25"/>
    <x v="8"/>
    <s v="+923422918486"/>
    <n v="1520211410706"/>
    <d v="2006-12-07T00:00:00"/>
    <x v="6"/>
    <x v="32"/>
    <s v="Sukkur "/>
    <x v="1"/>
    <s v="Single"/>
    <x v="1"/>
    <x v="2"/>
    <s v="Advanced technical or soft skills training"/>
    <x v="1"/>
    <x v="2"/>
  </r>
  <r>
    <n v="1"/>
    <n v="0"/>
    <x v="1"/>
    <n v="0"/>
    <s v="sabiradanish6@gmail.com"/>
    <n v="2315"/>
    <s v="sabra"/>
    <s v="sabiradanish6@gmail.com"/>
    <n v="4230137556028"/>
    <x v="15"/>
    <s v="MEMBER"/>
    <m/>
    <m/>
    <m/>
    <n v="2"/>
    <m/>
    <x v="2"/>
    <m/>
    <s v="akepb-southern-female-ezajg"/>
    <s v="AKEPB - Southern (Female)"/>
    <m/>
    <m/>
    <m/>
    <m/>
    <x v="0"/>
    <x v="25"/>
    <x v="8"/>
    <s v="+923472417877"/>
    <n v="4230137556028"/>
    <d v="1987-07-18T00:00:00"/>
    <x v="6"/>
    <x v="23"/>
    <s v="garden darkhana"/>
    <x v="1"/>
    <s v="Married"/>
    <x v="5"/>
    <x v="8"/>
    <s v="Entrepreneurship support and mentoring"/>
    <x v="4"/>
    <x v="1"/>
  </r>
  <r>
    <n v="1"/>
    <n v="0"/>
    <x v="1"/>
    <n v="0"/>
    <s v="khowaja.naveeda@gmail.com"/>
    <n v="2316"/>
    <s v="Naveeda Khowaja"/>
    <s v="khowaja.naveeda@gmail.com"/>
    <n v="4130290488762"/>
    <x v="15"/>
    <s v="MEMBER"/>
    <m/>
    <m/>
    <m/>
    <n v="0"/>
    <m/>
    <x v="2"/>
    <m/>
    <s v="akepb-southern-female-ezajg"/>
    <s v="AKEPB - Southern (Female)"/>
    <m/>
    <m/>
    <m/>
    <m/>
    <x v="0"/>
    <x v="25"/>
    <x v="8"/>
    <s v="+923366669894"/>
    <n v="4130290488762"/>
    <d v="1981-09-04T00:00:00"/>
    <x v="6"/>
    <x v="32"/>
    <s v="Mubarak JK"/>
    <x v="1"/>
    <s v="Engaged"/>
    <x v="5"/>
    <x v="1"/>
    <s v="Advanced technical or soft skills training"/>
    <x v="4"/>
    <x v="1"/>
  </r>
  <r>
    <n v="1"/>
    <n v="0"/>
    <x v="1"/>
    <n v="0"/>
    <s v="Munira.irfan@gmail.com"/>
    <n v="2317"/>
    <s v="Munira"/>
    <s v="Munira.irfan@gmail.com"/>
    <n v="4220104058568"/>
    <x v="15"/>
    <s v="INVITED"/>
    <m/>
    <m/>
    <m/>
    <n v="0"/>
    <m/>
    <x v="2"/>
    <m/>
    <s v="akepb-southern-female-ezajg"/>
    <s v="AKEPB - Southern (Female)"/>
    <m/>
    <m/>
    <m/>
    <m/>
    <x v="0"/>
    <x v="25"/>
    <x v="8"/>
    <s v="Not available in Google Form Data"/>
    <s v="Not available in Google Form Data"/>
    <s v="Not available in Google Form Data"/>
    <x v="6"/>
    <x v="4"/>
    <s v="Not available in Google Form Data"/>
    <x v="2"/>
    <s v="Not available in Google Form Data"/>
    <x v="4"/>
    <x v="3"/>
    <s v="Not available in Google Form Data"/>
    <x v="2"/>
    <x v="4"/>
  </r>
  <r>
    <n v="1"/>
    <n v="0"/>
    <x v="1"/>
    <n v="0"/>
    <s v="floweringgirl110@gmail.com"/>
    <n v="2318"/>
    <s v="NAUREEN SAJWANI"/>
    <s v="floweringgirl110@gmail.com"/>
    <n v="4210105920046"/>
    <x v="15"/>
    <s v="INVITED"/>
    <m/>
    <m/>
    <m/>
    <n v="0"/>
    <m/>
    <x v="2"/>
    <m/>
    <s v="akepb-southern-female-ezajg"/>
    <s v="AKEPB - Southern (Female)"/>
    <m/>
    <m/>
    <m/>
    <m/>
    <x v="0"/>
    <x v="25"/>
    <x v="8"/>
    <s v="+923333169850"/>
    <n v="4210105920046"/>
    <d v="1985-09-13T00:00:00"/>
    <x v="6"/>
    <x v="23"/>
    <s v="AMYNABAD JK"/>
    <x v="1"/>
    <s v="Married"/>
    <x v="5"/>
    <x v="5"/>
    <s v="Job referrals or placement support"/>
    <x v="4"/>
    <x v="1"/>
  </r>
  <r>
    <n v="1"/>
    <n v="0"/>
    <x v="1"/>
    <n v="0"/>
    <s v="nida.khowaja4@gmail.com"/>
    <n v="2319"/>
    <s v="Nida Nawaz Ali"/>
    <s v="nida.khowaja4@gmail.com"/>
    <n v="4140674052984"/>
    <x v="15"/>
    <s v="INVITED"/>
    <m/>
    <m/>
    <m/>
    <n v="0"/>
    <m/>
    <x v="2"/>
    <m/>
    <s v="akepb-southern-female-ezajg"/>
    <s v="AKEPB - Southern (Female)"/>
    <m/>
    <m/>
    <m/>
    <m/>
    <x v="0"/>
    <x v="25"/>
    <x v="8"/>
    <s v="+923131028768"/>
    <n v="4140674052984"/>
    <d v="2002-04-30T00:00:00"/>
    <x v="6"/>
    <x v="26"/>
    <s v="Gulshan-e-Noor"/>
    <x v="1"/>
    <s v="Single"/>
    <x v="1"/>
    <x v="0"/>
    <s v="Advanced technical or soft skills training"/>
    <x v="1"/>
    <x v="1"/>
  </r>
  <r>
    <n v="1"/>
    <n v="0"/>
    <x v="1"/>
    <n v="0"/>
    <s v="alitabraiz216@gmail.com"/>
    <n v="2320"/>
    <s v="Tabbraz ali shah"/>
    <s v="alitabraiz216@gmail.com"/>
    <n v="4230148677483"/>
    <x v="15"/>
    <s v="INVITED"/>
    <m/>
    <m/>
    <m/>
    <n v="0"/>
    <m/>
    <x v="2"/>
    <m/>
    <s v="akepb-southern-male-n6n2y"/>
    <s v="AKEPB - Southern (Male)"/>
    <m/>
    <m/>
    <m/>
    <m/>
    <x v="0"/>
    <x v="25"/>
    <x v="8"/>
    <s v="+923107483607"/>
    <n v="4230148677483"/>
    <d v="2005-05-15T00:00:00"/>
    <x v="6"/>
    <x v="23"/>
    <s v="Gulzar-e-rahim jamat khane"/>
    <x v="0"/>
    <s v="Single"/>
    <x v="6"/>
    <x v="1"/>
    <s v="Entrepreneurship support and mentoring"/>
    <x v="1"/>
    <x v="2"/>
  </r>
  <r>
    <n v="1"/>
    <n v="0"/>
    <x v="1"/>
    <n v="0"/>
    <s v="zohaib3229@gmail.com"/>
    <n v="2321"/>
    <s v="zohaib abdul karim"/>
    <s v="zohaib3229@gmail.com"/>
    <n v="4210166779745"/>
    <x v="15"/>
    <s v="MEMBER"/>
    <m/>
    <m/>
    <m/>
    <n v="0"/>
    <m/>
    <x v="2"/>
    <m/>
    <s v="akepb-southern-male-n6n2y"/>
    <s v="AKEPB - Southern (Male)"/>
    <m/>
    <m/>
    <m/>
    <m/>
    <x v="0"/>
    <x v="25"/>
    <x v="8"/>
    <s v="+923152211560"/>
    <n v="4210166779745"/>
    <d v="1994-12-11T00:00:00"/>
    <x v="6"/>
    <x v="23"/>
    <s v="Sultanabad "/>
    <x v="0"/>
    <s v="Single"/>
    <x v="2"/>
    <x v="5"/>
    <s v="Advanced technical or soft skills training"/>
    <x v="0"/>
    <x v="0"/>
  </r>
  <r>
    <n v="1"/>
    <n v="0"/>
    <x v="1"/>
    <n v="0"/>
    <s v="anniyahessani123@gmail.com"/>
    <n v="2322"/>
    <s v="Anniyah Essani"/>
    <s v="anniyahessani123@gmail.com"/>
    <n v="4240109687642"/>
    <x v="15"/>
    <s v="MEMBER"/>
    <m/>
    <m/>
    <m/>
    <n v="1"/>
    <m/>
    <x v="2"/>
    <m/>
    <s v="akepb-southern-female-ezajg"/>
    <s v="AKEPB - Southern (Female)"/>
    <m/>
    <m/>
    <m/>
    <m/>
    <x v="0"/>
    <x v="25"/>
    <x v="8"/>
    <s v="+923462130033"/>
    <n v="4240109687642"/>
    <d v="2005-12-26T00:00:00"/>
    <x v="6"/>
    <x v="20"/>
    <s v="Karimabad "/>
    <x v="1"/>
    <s v="Single"/>
    <x v="1"/>
    <x v="0"/>
    <s v="Internship placements"/>
    <x v="1"/>
    <x v="2"/>
  </r>
  <r>
    <n v="1"/>
    <n v="0"/>
    <x v="1"/>
    <n v="0"/>
    <s v="shahbaz.khawaja71@gmail.com"/>
    <n v="2323"/>
    <s v="Shahbaz Khawaja"/>
    <s v="shahbaz.khawaja71@gmail.com"/>
    <n v="4140288525473"/>
    <x v="15"/>
    <s v="MEMBER"/>
    <m/>
    <m/>
    <m/>
    <n v="0"/>
    <m/>
    <x v="2"/>
    <m/>
    <s v="akepb-southern-male-n6n2y"/>
    <s v="AKEPB - Southern (Male)"/>
    <m/>
    <m/>
    <m/>
    <m/>
    <x v="0"/>
    <x v="25"/>
    <x v="8"/>
    <s v="+923342020846"/>
    <n v="4140288525473"/>
    <d v="2004-09-20T00:00:00"/>
    <x v="6"/>
    <x v="23"/>
    <s v="Darkhana Garden"/>
    <x v="0"/>
    <s v="Single"/>
    <x v="1"/>
    <x v="7"/>
    <s v="Internship placements"/>
    <x v="1"/>
    <x v="1"/>
  </r>
  <r>
    <n v="1"/>
    <n v="0"/>
    <x v="1"/>
    <n v="0"/>
    <s v="Sohail.hashmi@aol.com"/>
    <n v="2324"/>
    <s v="Sohail Hashmi"/>
    <s v="Sohail.hashmi@aol.com"/>
    <n v="4210154359381"/>
    <x v="15"/>
    <s v="MEMBER"/>
    <m/>
    <m/>
    <m/>
    <n v="0"/>
    <m/>
    <x v="2"/>
    <m/>
    <s v="akepb-southern-male-n6n2y"/>
    <s v="AKEPB - Southern (Male)"/>
    <m/>
    <m/>
    <m/>
    <m/>
    <x v="0"/>
    <x v="25"/>
    <x v="8"/>
    <s v="+923212771678"/>
    <n v="4210154359381"/>
    <d v="1985-03-05T00:00:00"/>
    <x v="6"/>
    <x v="26"/>
    <s v="Noorabad "/>
    <x v="0"/>
    <s v="Married"/>
    <x v="2"/>
    <x v="8"/>
    <s v="Advanced technical or soft skills training"/>
    <x v="4"/>
    <x v="0"/>
  </r>
  <r>
    <n v="1"/>
    <n v="0"/>
    <x v="1"/>
    <n v="0"/>
    <s v="saadia.nizar@gmail.com"/>
    <n v="2325"/>
    <s v="Saadia Nizar Dawoodani"/>
    <s v="saadia.nizar@gmail.com"/>
    <n v="4210155992146"/>
    <x v="15"/>
    <s v="INVITED"/>
    <m/>
    <m/>
    <m/>
    <n v="0"/>
    <m/>
    <x v="2"/>
    <m/>
    <s v="akepb-southern-female-ezajg"/>
    <s v="AKEPB - Southern (Female)"/>
    <m/>
    <m/>
    <m/>
    <m/>
    <x v="0"/>
    <x v="25"/>
    <x v="8"/>
    <s v="+923323405645"/>
    <n v="4210155992146"/>
    <d v="1980-01-07T00:00:00"/>
    <x v="6"/>
    <x v="20"/>
    <s v="Alyabad"/>
    <x v="1"/>
    <s v="Married"/>
    <x v="2"/>
    <x v="8"/>
    <s v="Advanced technical or soft skills training"/>
    <x v="4"/>
    <x v="0"/>
  </r>
  <r>
    <n v="1"/>
    <n v="0"/>
    <x v="1"/>
    <n v="0"/>
    <s v="engrwaqasahmed834@gmail.com"/>
    <n v="2326"/>
    <s v="Muhammad Waqas Ahmed"/>
    <s v="engrwaqasahmed834@gmail.com"/>
    <n v="4240188827385"/>
    <x v="15"/>
    <s v="MEMBER"/>
    <m/>
    <m/>
    <m/>
    <n v="0"/>
    <m/>
    <x v="2"/>
    <m/>
    <s v="akepb-southern-male-n6n2y"/>
    <s v="AKEPB - Southern (Male)"/>
    <m/>
    <m/>
    <m/>
    <m/>
    <x v="0"/>
    <x v="25"/>
    <x v="8"/>
    <s v="+923443037986"/>
    <n v="4240188827385"/>
    <d v="1994-06-07T00:00:00"/>
    <x v="6"/>
    <x v="23"/>
    <s v="Karim nagar"/>
    <x v="0"/>
    <s v="Single"/>
    <x v="2"/>
    <x v="1"/>
    <s v="Job referrals or placement support"/>
    <x v="0"/>
    <x v="1"/>
  </r>
  <r>
    <n v="1"/>
    <n v="0"/>
    <x v="1"/>
    <n v="0"/>
    <s v="fizakhowaja02@gmail.com"/>
    <n v="2327"/>
    <s v="Fiza Khowaja"/>
    <s v="fizakhowaja02@gmail.com"/>
    <n v="4220184088014"/>
    <x v="15"/>
    <s v="MEMBER"/>
    <m/>
    <m/>
    <m/>
    <n v="0"/>
    <m/>
    <x v="2"/>
    <m/>
    <s v="akepb-southern-female-ezajg"/>
    <s v="AKEPB - Southern (Female)"/>
    <m/>
    <m/>
    <m/>
    <m/>
    <x v="0"/>
    <x v="25"/>
    <x v="8"/>
    <s v="+923322126704"/>
    <n v="4220184088014"/>
    <d v="2005-10-19T00:00:00"/>
    <x v="6"/>
    <x v="20"/>
    <s v="Alnoor"/>
    <x v="1"/>
    <s v="Single"/>
    <x v="1"/>
    <x v="0"/>
    <s v="Support My Family members for Upskilling"/>
    <x v="1"/>
    <x v="2"/>
  </r>
  <r>
    <n v="1"/>
    <n v="0"/>
    <x v="1"/>
    <n v="0"/>
    <s v="asifnayani@gmail.com"/>
    <n v="2328"/>
    <s v="Asif Inayat Ali"/>
    <s v="asifnayani@gmail.com"/>
    <n v="4210173433293"/>
    <x v="15"/>
    <s v="MEMBER"/>
    <m/>
    <m/>
    <m/>
    <n v="1"/>
    <m/>
    <x v="2"/>
    <m/>
    <s v="akepb-southern-male-n6n2y"/>
    <s v="AKEPB - Southern (Male)"/>
    <m/>
    <m/>
    <m/>
    <m/>
    <x v="0"/>
    <x v="25"/>
    <x v="8"/>
    <s v="+923003753785"/>
    <n v="4210173433293"/>
    <d v="1984-08-06T00:00:00"/>
    <x v="6"/>
    <x v="20"/>
    <s v="Karimabad "/>
    <x v="0"/>
    <s v="Married"/>
    <x v="0"/>
    <x v="1"/>
    <s v="Job referrals or placement support"/>
    <x v="4"/>
    <x v="0"/>
  </r>
  <r>
    <n v="1"/>
    <n v="0"/>
    <x v="1"/>
    <n v="0"/>
    <s v="ani.visani@yahoo.com"/>
    <n v="2329"/>
    <s v="Anita khowaja"/>
    <s v="ani.visani@yahoo.com"/>
    <n v="4240103087798"/>
    <x v="15"/>
    <s v="INVITED"/>
    <m/>
    <m/>
    <m/>
    <n v="0"/>
    <m/>
    <x v="2"/>
    <m/>
    <s v="akepb-southern-female-ezajg"/>
    <s v="AKEPB - Southern (Female)"/>
    <m/>
    <m/>
    <m/>
    <m/>
    <x v="0"/>
    <x v="25"/>
    <x v="8"/>
    <s v="+923332748957"/>
    <n v="4240103087798"/>
    <d v="1990-12-21T00:00:00"/>
    <x v="6"/>
    <x v="23"/>
    <s v="Rehmani garden "/>
    <x v="1"/>
    <s v="Married"/>
    <x v="2"/>
    <x v="2"/>
    <s v="Advanced technical or soft skills training"/>
    <x v="0"/>
    <x v="1"/>
  </r>
  <r>
    <n v="1"/>
    <n v="0"/>
    <x v="1"/>
    <n v="0"/>
    <s v="maheralikhowaja2005@gmail.com"/>
    <n v="2330"/>
    <s v="Maherali Khowaja"/>
    <s v="maheralikhowaja2005@gmail.com"/>
    <n v="4140877929037"/>
    <x v="15"/>
    <s v="MEMBER"/>
    <m/>
    <m/>
    <m/>
    <n v="0"/>
    <m/>
    <x v="2"/>
    <m/>
    <s v="akepb-southern-male-n6n2y"/>
    <s v="AKEPB - Southern (Male)"/>
    <m/>
    <m/>
    <m/>
    <m/>
    <x v="0"/>
    <x v="25"/>
    <x v="8"/>
    <s v="+923253468394"/>
    <n v="4140877929037"/>
    <d v="2005-09-21T00:00:00"/>
    <x v="6"/>
    <x v="31"/>
    <s v="Sujawal"/>
    <x v="0"/>
    <s v="Single"/>
    <x v="1"/>
    <x v="1"/>
    <s v="Support My Family members for Upskilling"/>
    <x v="1"/>
    <x v="2"/>
  </r>
  <r>
    <n v="1"/>
    <n v="0"/>
    <x v="1"/>
    <n v="0"/>
    <s v="navroz.khawaja@gmail.com"/>
    <n v="2331"/>
    <s v="Navroz Ali Khawaja"/>
    <s v="navroz.khawaja@gmail.com"/>
    <n v="4210117307563"/>
    <x v="15"/>
    <s v="INVITED"/>
    <m/>
    <m/>
    <m/>
    <n v="0"/>
    <m/>
    <x v="2"/>
    <m/>
    <s v="akepb-southern-male-n6n2y"/>
    <s v="AKEPB - Southern (Male)"/>
    <m/>
    <m/>
    <m/>
    <m/>
    <x v="0"/>
    <x v="25"/>
    <x v="8"/>
    <s v="+923333449465"/>
    <n v="4210117307563"/>
    <d v="2016-11-25T00:00:00"/>
    <x v="6"/>
    <x v="23"/>
    <s v="Amynabad "/>
    <x v="0"/>
    <s v="Married"/>
    <x v="2"/>
    <x v="2"/>
    <s v="Support My Family members for Upskilling"/>
    <x v="4"/>
    <x v="0"/>
  </r>
  <r>
    <n v="1"/>
    <n v="0"/>
    <x v="1"/>
    <n v="0"/>
    <s v="mohbatkhowaja6@gmail.com"/>
    <n v="2332"/>
    <s v="Mohbat Ali Khowaja"/>
    <s v="mohbatkhowaja6@gmail.com"/>
    <n v="4130304697643"/>
    <x v="15"/>
    <s v="INVITED"/>
    <m/>
    <m/>
    <m/>
    <n v="0"/>
    <m/>
    <x v="2"/>
    <m/>
    <s v="akepb-southern-male-n6n2y"/>
    <s v="AKEPB - Southern (Male)"/>
    <m/>
    <m/>
    <m/>
    <m/>
    <x v="0"/>
    <x v="25"/>
    <x v="8"/>
    <s v="+923333760651"/>
    <n v="4130304697643"/>
    <d v="1986-11-12T00:00:00"/>
    <x v="6"/>
    <x v="26"/>
    <s v="Gulshan.noor"/>
    <x v="0"/>
    <s v="Married"/>
    <x v="2"/>
    <x v="0"/>
    <s v="Job referrals or placement support"/>
    <x v="4"/>
    <x v="1"/>
  </r>
  <r>
    <n v="1"/>
    <n v="0"/>
    <x v="1"/>
    <n v="0"/>
    <s v="ravinaali96@gmail.com"/>
    <n v="2333"/>
    <s v="Ravina Ali"/>
    <s v="ravinaali96@gmail.com"/>
    <n v="7150143127568"/>
    <x v="15"/>
    <s v="INVITED"/>
    <m/>
    <m/>
    <m/>
    <n v="0"/>
    <m/>
    <x v="2"/>
    <m/>
    <s v="akepb-southern-female-ezajg"/>
    <s v="AKEPB - Southern (Female)"/>
    <m/>
    <m/>
    <m/>
    <m/>
    <x v="0"/>
    <x v="25"/>
    <x v="8"/>
    <s v="+923498151833"/>
    <n v="7150143127568"/>
    <d v="1995-03-12T00:00:00"/>
    <x v="6"/>
    <x v="23"/>
    <s v="Platinium"/>
    <x v="1"/>
    <s v="Married"/>
    <x v="5"/>
    <x v="0"/>
    <s v="Advanced technical or soft skills training"/>
    <x v="0"/>
    <x v="1"/>
  </r>
  <r>
    <n v="1"/>
    <n v="0"/>
    <x v="1"/>
    <n v="0"/>
    <s v="raziasamnani83@gmail.com"/>
    <n v="2334"/>
    <s v="RAZIA MALIK ALI"/>
    <s v="raziasamnani83@gmail.com"/>
    <n v="4210115110758"/>
    <x v="15"/>
    <s v="MEMBER"/>
    <m/>
    <m/>
    <m/>
    <n v="0"/>
    <m/>
    <x v="2"/>
    <m/>
    <s v="akepb-southern-female-abvoo"/>
    <s v="AKEPB - Southern (Female)"/>
    <m/>
    <m/>
    <m/>
    <m/>
    <x v="0"/>
    <x v="25"/>
    <x v="8"/>
    <s v="+923018255151"/>
    <n v="4210115110758"/>
    <d v="1983-04-28T00:00:00"/>
    <x v="6"/>
    <x v="20"/>
    <s v="KARIMABAD"/>
    <x v="1"/>
    <s v="Married"/>
    <x v="1"/>
    <x v="8"/>
    <s v="Support My Family members for Upskilling"/>
    <x v="4"/>
    <x v="1"/>
  </r>
  <r>
    <n v="1"/>
    <n v="0"/>
    <x v="1"/>
    <n v="0"/>
    <s v="kimatjan84@gmail.com"/>
    <n v="2335"/>
    <s v="Qeemat Jan"/>
    <s v="kimatjan84@gmail.com"/>
    <n v="7140154639337"/>
    <x v="15"/>
    <s v="INVITED"/>
    <m/>
    <m/>
    <m/>
    <n v="0"/>
    <m/>
    <x v="2"/>
    <m/>
    <s v="akepb-gupis-yasin-male-pgsfi"/>
    <s v="AKEPB - Gupis Yasin (Male)"/>
    <m/>
    <m/>
    <m/>
    <m/>
    <x v="0"/>
    <x v="25"/>
    <x v="8"/>
    <s v="+923555150461"/>
    <n v="7140154639337"/>
    <d v="1984-12-06T00:00:00"/>
    <x v="2"/>
    <x v="42"/>
    <s v="JK 01 Hundur"/>
    <x v="0"/>
    <s v="Married"/>
    <x v="2"/>
    <x v="4"/>
    <s v="Advanced technical or soft skills training"/>
    <x v="4"/>
    <x v="1"/>
  </r>
  <r>
    <n v="1"/>
    <n v="0"/>
    <x v="1"/>
    <n v="0"/>
    <s v="khanshaami04@gmail.com"/>
    <n v="2336"/>
    <s v="Shamim"/>
    <s v="khanshaami04@gmail.com"/>
    <n v="7140169026648"/>
    <x v="15"/>
    <s v="MEMBER"/>
    <m/>
    <m/>
    <m/>
    <n v="1"/>
    <m/>
    <x v="2"/>
    <m/>
    <s v="akepb-gupis-yasin-female-0ybr0"/>
    <s v="AKEPB - Gupis Yasin (Female)"/>
    <m/>
    <m/>
    <m/>
    <m/>
    <x v="0"/>
    <x v="25"/>
    <x v="8"/>
    <s v="+923127229881"/>
    <n v="7140169026648"/>
    <d v="1991-03-04T00:00:00"/>
    <x v="2"/>
    <x v="9"/>
    <s v="Gupis Bala"/>
    <x v="1"/>
    <s v="Single"/>
    <x v="5"/>
    <x v="0"/>
    <s v="Internship placements"/>
    <x v="0"/>
    <x v="0"/>
  </r>
  <r>
    <n v="1"/>
    <n v="0"/>
    <x v="1"/>
    <n v="0"/>
    <s v="ka41476@gmail.com"/>
    <n v="2337"/>
    <s v="Kashif ali"/>
    <s v="ka41476@gmail.com"/>
    <n v="7140152087495"/>
    <x v="15"/>
    <s v="INVITED"/>
    <m/>
    <m/>
    <m/>
    <n v="0"/>
    <m/>
    <x v="2"/>
    <m/>
    <s v="akepb-gupis-yasin-male-pgsfi"/>
    <s v="AKEPB - Gupis Yasin (Male)"/>
    <m/>
    <m/>
    <m/>
    <m/>
    <x v="0"/>
    <x v="25"/>
    <x v="8"/>
    <s v="+923554680800"/>
    <n v="7140152087495"/>
    <d v="1999-04-10T00:00:00"/>
    <x v="2"/>
    <x v="49"/>
    <s v="Shinglat"/>
    <x v="0"/>
    <s v="Single"/>
    <x v="5"/>
    <x v="2"/>
    <s v="Support My Family members for Upskilling"/>
    <x v="0"/>
    <x v="1"/>
  </r>
  <r>
    <n v="1"/>
    <n v="0"/>
    <x v="1"/>
    <n v="0"/>
    <s v="ambreenhussain336@gmail.com"/>
    <n v="2338"/>
    <s v="Ambreen Hussain"/>
    <s v="ambreenhussain336@gmail.com"/>
    <n v="7140268301278"/>
    <x v="15"/>
    <s v="MEMBER"/>
    <m/>
    <m/>
    <m/>
    <n v="0"/>
    <m/>
    <x v="2"/>
    <m/>
    <s v="akepb-ishkoman-punial-female-2u5yl"/>
    <s v="AKEPB - Ishkoman Punial (Female)"/>
    <m/>
    <m/>
    <m/>
    <m/>
    <x v="0"/>
    <x v="25"/>
    <x v="8"/>
    <s v="+923555359328"/>
    <n v="7140268301278"/>
    <d v="2002-06-12T00:00:00"/>
    <x v="3"/>
    <x v="47"/>
    <s v="Gulmuti "/>
    <x v="1"/>
    <s v="Single"/>
    <x v="3"/>
    <x v="5"/>
    <s v="Support My Family members for Upskilling"/>
    <x v="1"/>
    <x v="1"/>
  </r>
  <r>
    <n v="1"/>
    <n v="0"/>
    <x v="1"/>
    <n v="0"/>
    <s v="zehraamanullahkamnani@gmail.com"/>
    <n v="2339"/>
    <s v="Zehra Amanullah"/>
    <s v="zehraamanullahkamnani@gmail.com"/>
    <n v="4210107665274"/>
    <x v="15"/>
    <s v="MEMBER"/>
    <m/>
    <m/>
    <m/>
    <n v="0"/>
    <m/>
    <x v="2"/>
    <m/>
    <s v="akepb-southern-female-abvoo"/>
    <s v="AKEPB - Southern (Female)"/>
    <m/>
    <m/>
    <m/>
    <m/>
    <x v="0"/>
    <x v="25"/>
    <x v="8"/>
    <s v="+923318948462"/>
    <n v="4210107665274"/>
    <d v="2001-11-21T00:00:00"/>
    <x v="6"/>
    <x v="20"/>
    <s v="Karimabad Jamat Khana"/>
    <x v="1"/>
    <s v="Single"/>
    <x v="2"/>
    <x v="8"/>
    <s v="Internship placements"/>
    <x v="1"/>
    <x v="1"/>
  </r>
  <r>
    <n v="1"/>
    <n v="0"/>
    <x v="1"/>
    <n v="0"/>
    <s v="akhtarmashuq@gmail.com"/>
    <n v="2340"/>
    <s v="Akhtar Hussain"/>
    <s v="akhtarmashuq@gmail.com"/>
    <n v="1520261273437"/>
    <x v="15"/>
    <s v="INVITED"/>
    <m/>
    <m/>
    <m/>
    <n v="0"/>
    <m/>
    <x v="2"/>
    <m/>
    <s v="akepb-upper-chitral-male-c5jhi"/>
    <s v="AKEPB - Upper Chitral (Male)"/>
    <m/>
    <m/>
    <m/>
    <m/>
    <x v="0"/>
    <x v="25"/>
    <x v="8"/>
    <s v="+923409846316"/>
    <n v="1520261273437"/>
    <d v="1988-04-15T00:00:00"/>
    <x v="7"/>
    <x v="37"/>
    <s v="Charun Oweer"/>
    <x v="0"/>
    <s v="Married"/>
    <x v="2"/>
    <x v="2"/>
    <s v="Support My Family members for Upskilling"/>
    <x v="4"/>
    <x v="2"/>
  </r>
  <r>
    <n v="1"/>
    <n v="0"/>
    <x v="1"/>
    <n v="0"/>
    <s v="tajidaralitaj22@gmail.com"/>
    <n v="2341"/>
    <s v="Tajidar Ali Taj"/>
    <s v="tajidaralitaj22@gmail.com"/>
    <n v="7140303598595"/>
    <x v="15"/>
    <s v="MEMBER"/>
    <m/>
    <m/>
    <m/>
    <n v="0"/>
    <m/>
    <x v="2"/>
    <m/>
    <s v="akepb-gilgit-i-male-mcigl"/>
    <s v="AKEPB - Gilgit I (Male)"/>
    <m/>
    <m/>
    <m/>
    <m/>
    <x v="0"/>
    <x v="25"/>
    <x v="8"/>
    <s v="+923555049493"/>
    <n v="7140303598595"/>
    <d v="2000-03-10T00:00:00"/>
    <x v="0"/>
    <x v="0"/>
    <s v="Shah Karim hostal "/>
    <x v="0"/>
    <s v="Single"/>
    <x v="1"/>
    <x v="0"/>
    <s v="Entrepreneurship support and mentoring"/>
    <x v="1"/>
    <x v="2"/>
  </r>
  <r>
    <n v="1"/>
    <n v="0"/>
    <x v="1"/>
    <n v="0"/>
    <s v="zahidalikhanzm786@gmail.com"/>
    <n v="2342"/>
    <s v="Zahid Ali Khan"/>
    <s v="zahidalikhanzm786@gmail.com"/>
    <n v="7140140140153"/>
    <x v="15"/>
    <s v="INVITED"/>
    <m/>
    <m/>
    <m/>
    <n v="0"/>
    <m/>
    <x v="2"/>
    <m/>
    <s v="akepb-gilgit-i-male-mcigl"/>
    <s v="AKEPB - Gilgit I (Male)"/>
    <m/>
    <m/>
    <m/>
    <m/>
    <x v="0"/>
    <x v="25"/>
    <x v="8"/>
    <s v="+923109234153"/>
    <n v="7140140140153"/>
    <d v="2002-12-31T00:00:00"/>
    <x v="0"/>
    <x v="0"/>
    <s v="Center Jamat Khana Gilgit "/>
    <x v="0"/>
    <s v="Single"/>
    <x v="5"/>
    <x v="0"/>
    <s v="Support My Family members for Upskilling"/>
    <x v="1"/>
    <x v="0"/>
  </r>
  <r>
    <n v="1"/>
    <n v="0"/>
    <x v="1"/>
    <n v="0"/>
    <s v="zahircl786@gmail.com"/>
    <n v="2343"/>
    <s v="Syed Zahir Ali Shah"/>
    <s v="zahircl786@gmail.com"/>
    <n v="1520245367105"/>
    <x v="15"/>
    <s v="MEMBER"/>
    <m/>
    <m/>
    <m/>
    <n v="0"/>
    <m/>
    <x v="2"/>
    <m/>
    <s v="akepb-upper-chitral-male-c5jhi"/>
    <s v="AKEPB - Upper Chitral (Male)"/>
    <m/>
    <m/>
    <m/>
    <m/>
    <x v="0"/>
    <x v="25"/>
    <x v="8"/>
    <s v="+923489391529"/>
    <n v="1520245367105"/>
    <d v="1993-03-01T00:00:00"/>
    <x v="7"/>
    <x v="55"/>
    <s v="Buzund"/>
    <x v="0"/>
    <s v="Married"/>
    <x v="2"/>
    <x v="2"/>
    <s v="Support My Family members for Upskilling"/>
    <x v="0"/>
    <x v="0"/>
  </r>
  <r>
    <n v="1"/>
    <n v="0"/>
    <x v="1"/>
    <n v="0"/>
    <s v="rabiabai.1912@gmail.com"/>
    <n v="2344"/>
    <s v="Rabia bibi"/>
    <s v="rabiabai.1912@gmail.com"/>
    <n v="7170305662526"/>
    <x v="15"/>
    <s v="INVITED"/>
    <m/>
    <m/>
    <m/>
    <n v="0"/>
    <m/>
    <x v="2"/>
    <m/>
    <s v="akepb-gilgit-i-female-10um4"/>
    <s v="AKEPB - Gilgit I (Female)"/>
    <m/>
    <m/>
    <m/>
    <m/>
    <x v="0"/>
    <x v="25"/>
    <x v="8"/>
    <s v="+923490896855"/>
    <n v="7170305662526"/>
    <d v="2000-12-19T00:00:00"/>
    <x v="0"/>
    <x v="0"/>
    <s v="Noor colony jutial Gilgit "/>
    <x v="1"/>
    <s v="Single"/>
    <x v="5"/>
    <x v="4"/>
    <s v="Entrepreneurship support and mentoring"/>
    <x v="1"/>
    <x v="0"/>
  </r>
  <r>
    <n v="1"/>
    <n v="0"/>
    <x v="1"/>
    <n v="0"/>
    <s v="nafisahafaq2000@gmail.com"/>
    <n v="2345"/>
    <s v="Nafisa Hassan"/>
    <s v="nafisahafaq2000@gmail.com"/>
    <n v="1520283456958"/>
    <x v="15"/>
    <s v="INVITED"/>
    <m/>
    <m/>
    <m/>
    <n v="0"/>
    <m/>
    <x v="2"/>
    <m/>
    <s v="akepb-upper-chitral-female-v8f6g"/>
    <s v="AKEPB - Upper Chitral (Female)"/>
    <m/>
    <m/>
    <m/>
    <m/>
    <x v="0"/>
    <x v="25"/>
    <x v="8"/>
    <s v="Not available in Google Form Data"/>
    <s v="Not available in Google Form Data"/>
    <s v="Not available in Google Form Data"/>
    <x v="7"/>
    <x v="4"/>
    <s v="Not available in Google Form Data"/>
    <x v="2"/>
    <s v="Not available in Google Form Data"/>
    <x v="4"/>
    <x v="3"/>
    <s v="Not available in Google Form Data"/>
    <x v="2"/>
    <x v="4"/>
  </r>
  <r>
    <n v="1"/>
    <n v="0"/>
    <x v="1"/>
    <n v="0"/>
    <s v="gbzindagi83@gmail.com"/>
    <n v="2346"/>
    <s v="Sadaqat Ullah Shamsher"/>
    <s v="gbzindagi83@gmail.com"/>
    <n v="7140107021227"/>
    <x v="15"/>
    <s v="INVITED"/>
    <m/>
    <m/>
    <m/>
    <n v="0"/>
    <m/>
    <x v="2"/>
    <m/>
    <s v="akepb-gupis-yasin-male-pgsfi"/>
    <s v="AKEPB - Gupis Yasin (Male)"/>
    <m/>
    <m/>
    <m/>
    <m/>
    <x v="0"/>
    <x v="25"/>
    <x v="8"/>
    <s v="Not available in Google Form Data"/>
    <s v="Not available in Google Form Data"/>
    <s v="Not available in Google Form Data"/>
    <x v="2"/>
    <x v="4"/>
    <s v="Not available in Google Form Data"/>
    <x v="2"/>
    <s v="Not available in Google Form Data"/>
    <x v="4"/>
    <x v="3"/>
    <s v="Not available in Google Form Data"/>
    <x v="2"/>
    <x v="4"/>
  </r>
  <r>
    <n v="1"/>
    <n v="0"/>
    <x v="1"/>
    <n v="0"/>
    <s v="rahim.kiu@gmail.com"/>
    <n v="2347"/>
    <s v="Rahim Ali"/>
    <s v="rahim.kiu@gmail.com"/>
    <n v="7140195593823"/>
    <x v="15"/>
    <s v="MEMBER"/>
    <m/>
    <m/>
    <m/>
    <n v="0"/>
    <m/>
    <x v="2"/>
    <m/>
    <s v="akepb-gilgit-i-male-mcigl"/>
    <s v="AKEPB - Gilgit I (Male)"/>
    <m/>
    <m/>
    <m/>
    <m/>
    <x v="0"/>
    <x v="25"/>
    <x v="8"/>
    <s v="+923157889879"/>
    <n v="7140195593823"/>
    <d v="1994-03-30T00:00:00"/>
    <x v="0"/>
    <x v="0"/>
    <s v="ZulfiqarAbad "/>
    <x v="0"/>
    <s v="Married"/>
    <x v="2"/>
    <x v="1"/>
    <s v="Entrepreneurship support and mentoring"/>
    <x v="0"/>
    <x v="1"/>
  </r>
  <r>
    <n v="1"/>
    <n v="0"/>
    <x v="1"/>
    <n v="0"/>
    <s v="sannanali782@gmail.com"/>
    <n v="2348"/>
    <s v="Sannan ali"/>
    <s v="sannanali782@gmail.com"/>
    <n v="7150184752457"/>
    <x v="15"/>
    <s v="MEMBER"/>
    <m/>
    <m/>
    <m/>
    <n v="1"/>
    <m/>
    <x v="2"/>
    <m/>
    <s v="akepb-gilgit-i-male-mcigl"/>
    <s v="AKEPB - Gilgit I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ijlalhussain43@gmail.com"/>
    <n v="2349"/>
    <s v="Ijlal Hussain"/>
    <s v="ijlalhussain43@gmail.com"/>
    <n v="7140245271909"/>
    <x v="15"/>
    <s v="INVITED"/>
    <m/>
    <m/>
    <m/>
    <n v="0"/>
    <m/>
    <x v="2"/>
    <m/>
    <s v="akepb-ishkoman-punial-male-f97ix"/>
    <s v="AKEPB - Ishkoman Punial (Male)"/>
    <m/>
    <m/>
    <m/>
    <m/>
    <x v="0"/>
    <x v="25"/>
    <x v="8"/>
    <s v="+923102553625"/>
    <n v="7140245271909"/>
    <d v="1997-10-30T00:00:00"/>
    <x v="3"/>
    <x v="10"/>
    <s v="Central jk Gahkuch Bala "/>
    <x v="0"/>
    <s v="Single"/>
    <x v="3"/>
    <x v="0"/>
    <s v="Support My Family members for Upskilling"/>
    <x v="0"/>
    <x v="1"/>
  </r>
  <r>
    <n v="1"/>
    <n v="0"/>
    <x v="1"/>
    <n v="0"/>
    <s v="xeeshanali1433@gmail.com"/>
    <n v="2350"/>
    <s v="Zeeshan Ali"/>
    <s v="xeeshanali1433@gmail.com"/>
    <n v="7170403425097"/>
    <x v="15"/>
    <s v="INVITED"/>
    <m/>
    <m/>
    <m/>
    <n v="0"/>
    <m/>
    <x v="2"/>
    <m/>
    <s v="akepb-ishkoman-punial-male-f97ix"/>
    <s v="AKEPB - Ishkoman Punial (Male)"/>
    <m/>
    <m/>
    <m/>
    <m/>
    <x v="0"/>
    <x v="25"/>
    <x v="8"/>
    <s v="Not available in Google Form Data"/>
    <s v="Not available in Google Form Data"/>
    <s v="Not available in Google Form Data"/>
    <x v="3"/>
    <x v="4"/>
    <s v="Not available in Google Form Data"/>
    <x v="2"/>
    <s v="Not available in Google Form Data"/>
    <x v="4"/>
    <x v="3"/>
    <s v="Not available in Google Form Data"/>
    <x v="2"/>
    <x v="4"/>
  </r>
  <r>
    <n v="1"/>
    <n v="0"/>
    <x v="1"/>
    <n v="0"/>
    <s v="shahraees99@gmail.com"/>
    <n v="2351"/>
    <s v="Shahbaz Ali"/>
    <s v="shahraees99@gmail.com"/>
    <n v="1520295275373"/>
    <x v="15"/>
    <s v="MEMBER"/>
    <m/>
    <m/>
    <m/>
    <n v="1"/>
    <m/>
    <x v="2"/>
    <m/>
    <s v="akepb-upper-chitral-male-c5jhi"/>
    <s v="AKEPB - Upper Chitral (Male)"/>
    <m/>
    <m/>
    <m/>
    <m/>
    <x v="0"/>
    <x v="25"/>
    <x v="8"/>
    <s v="+923482304256"/>
    <n v="1520295275373"/>
    <d v="2001-03-10T00:00:00"/>
    <x v="7"/>
    <x v="37"/>
    <s v="Booni center jk"/>
    <x v="0"/>
    <s v="Single"/>
    <x v="3"/>
    <x v="0"/>
    <s v="Job referrals or placement support"/>
    <x v="1"/>
    <x v="1"/>
  </r>
  <r>
    <n v="1"/>
    <n v="0"/>
    <x v="1"/>
    <n v="0"/>
    <s v="musaemit786@gmail.com"/>
    <n v="2352"/>
    <s v="Musa Karim"/>
    <s v="musaemit786@gmail.com"/>
    <n v="7140298608225"/>
    <x v="15"/>
    <s v="INVITED"/>
    <m/>
    <m/>
    <m/>
    <n v="0"/>
    <m/>
    <x v="2"/>
    <m/>
    <s v="akepb-ishkoman-punial-male-f97ix"/>
    <s v="AKEPB - Ishkoman Punial (Male)"/>
    <m/>
    <m/>
    <m/>
    <m/>
    <x v="0"/>
    <x v="25"/>
    <x v="8"/>
    <s v="+923555449550"/>
    <n v="7140298608225"/>
    <d v="1996-04-06T00:00:00"/>
    <x v="3"/>
    <x v="35"/>
    <s v="Sultanabad immit JK"/>
    <x v="0"/>
    <s v="Single"/>
    <x v="2"/>
    <x v="1"/>
    <s v="Entrepreneurship support and mentoring"/>
    <x v="0"/>
    <x v="5"/>
  </r>
  <r>
    <n v="1"/>
    <n v="0"/>
    <x v="1"/>
    <n v="0"/>
    <s v="naziasaleem249@gmail.co"/>
    <n v="2353"/>
    <s v="Nazia Saleem"/>
    <s v="naziasaleem249@gmail.co"/>
    <n v="7140145304560"/>
    <x v="15"/>
    <s v="INVITED"/>
    <m/>
    <m/>
    <m/>
    <n v="0"/>
    <m/>
    <x v="2"/>
    <m/>
    <s v="akepb-ishkoman-punial-female-2u5yl"/>
    <s v="AKEPB - Ishkoman Punial (Female)"/>
    <m/>
    <m/>
    <m/>
    <m/>
    <x v="0"/>
    <x v="25"/>
    <x v="8"/>
    <s v="Not available in Google Form Data"/>
    <s v="Not available in Google Form Data"/>
    <s v="Not available in Google Form Data"/>
    <x v="3"/>
    <x v="4"/>
    <s v="Not available in Google Form Data"/>
    <x v="2"/>
    <s v="Not available in Google Form Data"/>
    <x v="4"/>
    <x v="3"/>
    <s v="Not available in Google Form Data"/>
    <x v="2"/>
    <x v="4"/>
  </r>
  <r>
    <n v="1"/>
    <n v="0"/>
    <x v="1"/>
    <n v="0"/>
    <s v="coolsumshahi@gmail.com"/>
    <n v="2354"/>
    <s v="Kulsum Bibi"/>
    <s v="coolsumshahi@gmail.com"/>
    <n v="1520236348048"/>
    <x v="15"/>
    <s v="MEMBER"/>
    <m/>
    <m/>
    <m/>
    <n v="0"/>
    <m/>
    <x v="2"/>
    <m/>
    <s v="akepb-upper-chitral-female-v8f6g"/>
    <s v="AKEPB - Upper Chitral (Female)"/>
    <m/>
    <m/>
    <m/>
    <m/>
    <x v="0"/>
    <x v="25"/>
    <x v="8"/>
    <s v="+923470594365"/>
    <n v="1520236348048"/>
    <d v="1998-02-05T00:00:00"/>
    <x v="7"/>
    <x v="37"/>
    <s v="Jamat Khana Parwak"/>
    <x v="1"/>
    <s v="Single"/>
    <x v="2"/>
    <x v="2"/>
    <s v="Job referrals or placement support"/>
    <x v="0"/>
    <x v="0"/>
  </r>
  <r>
    <n v="1"/>
    <n v="0"/>
    <x v="1"/>
    <n v="0"/>
    <s v="farmanalikhan1992@gmail.com"/>
    <n v="2355"/>
    <s v="Farman Ali Khan"/>
    <s v="farmanalikhan1992@gmail.com"/>
    <n v="1520273793963"/>
    <x v="15"/>
    <s v="INVITED"/>
    <m/>
    <m/>
    <m/>
    <n v="0"/>
    <m/>
    <x v="2"/>
    <m/>
    <s v="akepb-upper-chitral-male-c5jhi"/>
    <s v="AKEPB - Upper Chitral (Male)"/>
    <m/>
    <m/>
    <m/>
    <m/>
    <x v="0"/>
    <x v="25"/>
    <x v="8"/>
    <s v="Not available in Google Form Data"/>
    <s v="Not available in Google Form Data"/>
    <s v="Not available in Google Form Data"/>
    <x v="7"/>
    <x v="4"/>
    <s v="Not available in Google Form Data"/>
    <x v="2"/>
    <s v="Not available in Google Form Data"/>
    <x v="4"/>
    <x v="3"/>
    <s v="Not available in Google Form Data"/>
    <x v="2"/>
    <x v="4"/>
  </r>
  <r>
    <n v="1"/>
    <n v="0"/>
    <x v="1"/>
    <n v="0"/>
    <s v="banoaneela581@gmail.com"/>
    <n v="2356"/>
    <s v="Aneela bano"/>
    <s v="banoaneela581@gmail.com"/>
    <n v="7140149915200"/>
    <x v="15"/>
    <s v="MEMBER"/>
    <m/>
    <m/>
    <m/>
    <n v="0"/>
    <m/>
    <x v="2"/>
    <m/>
    <s v="akepb-gupis-yasin-female-0ybr0"/>
    <s v="AKEPB - Gupis Yasin (Female)"/>
    <m/>
    <m/>
    <m/>
    <m/>
    <x v="0"/>
    <x v="25"/>
    <x v="8"/>
    <s v="+923175429669"/>
    <n v="7140149915200"/>
    <d v="2002-03-05T00:00:00"/>
    <x v="2"/>
    <x v="45"/>
    <s v="Payukuch "/>
    <x v="1"/>
    <s v="Married"/>
    <x v="3"/>
    <x v="0"/>
    <s v="Internship placements"/>
    <x v="1"/>
    <x v="0"/>
  </r>
  <r>
    <n v="1"/>
    <n v="0"/>
    <x v="1"/>
    <n v="0"/>
    <s v="mumtazalisanjay76@gmail.com"/>
    <n v="2357"/>
    <s v="Mumtaz Ali"/>
    <s v="mumtazalisanjay76@gmail.com"/>
    <n v="7150170861219"/>
    <x v="15"/>
    <s v="INVITED"/>
    <m/>
    <m/>
    <m/>
    <n v="0"/>
    <m/>
    <x v="2"/>
    <m/>
    <s v="akepb-hunza-male-y3dkd"/>
    <s v="AKEPB - Hunza (Male)"/>
    <m/>
    <m/>
    <m/>
    <m/>
    <x v="0"/>
    <x v="25"/>
    <x v="8"/>
    <s v="+923555761052"/>
    <n v="7150170861219"/>
    <d v="2007-06-15T00:00:00"/>
    <x v="8"/>
    <x v="52"/>
    <s v="Karim town jamatkhana "/>
    <x v="0"/>
    <s v="Single"/>
    <x v="1"/>
    <x v="0"/>
    <s v="Support My Family members for Upskilling"/>
    <x v="1"/>
    <x v="2"/>
  </r>
  <r>
    <n v="1"/>
    <n v="0"/>
    <x v="1"/>
    <n v="0"/>
    <s v="zamanwaqas86@gmail.com"/>
    <n v="2358"/>
    <s v="Waqas zaman"/>
    <s v="zamanwaqas86@gmail.com"/>
    <n v="7140279641829"/>
    <x v="15"/>
    <s v="MEMBER"/>
    <m/>
    <m/>
    <m/>
    <n v="2"/>
    <m/>
    <x v="2"/>
    <m/>
    <s v="akepb-gilgit-i-male-mcigl"/>
    <s v="AKEPB - Gilgit I (Male)"/>
    <m/>
    <m/>
    <m/>
    <m/>
    <x v="0"/>
    <x v="25"/>
    <x v="8"/>
    <s v="+923554244049"/>
    <n v="7140279641829"/>
    <d v="2005-03-01T00:00:00"/>
    <x v="0"/>
    <x v="0"/>
    <s v="Aminabad "/>
    <x v="0"/>
    <s v="Single"/>
    <x v="1"/>
    <x v="0"/>
    <s v="Advanced technical or soft skills training"/>
    <x v="1"/>
    <x v="2"/>
  </r>
  <r>
    <n v="1"/>
    <n v="0"/>
    <x v="1"/>
    <n v="0"/>
    <s v="nadeemullah970@gmail.com"/>
    <n v="2359"/>
    <s v="Nadeem ullah"/>
    <s v="nadeemullah970@gmail.com"/>
    <n v="7150403994025"/>
    <x v="15"/>
    <s v="MEMBER"/>
    <m/>
    <m/>
    <m/>
    <n v="0"/>
    <m/>
    <x v="2"/>
    <m/>
    <s v="akepb-hunza-male-y3dkd"/>
    <s v="AKEPB - Hunza (Male)"/>
    <m/>
    <m/>
    <m/>
    <m/>
    <x v="0"/>
    <x v="25"/>
    <x v="8"/>
    <s v="+923197641544"/>
    <n v="7150403994025"/>
    <d v="2002-12-24T00:00:00"/>
    <x v="8"/>
    <x v="40"/>
    <s v="Rahimabad Aliabad Hunza"/>
    <x v="0"/>
    <s v="Single"/>
    <x v="1"/>
    <x v="0"/>
    <s v="Entrepreneurship support and mentoring"/>
    <x v="1"/>
    <x v="1"/>
  </r>
  <r>
    <n v="1"/>
    <n v="0"/>
    <x v="1"/>
    <n v="0"/>
    <s v="foziajabeen016@gmail.com"/>
    <n v="2360"/>
    <s v="Fozia Jabeen"/>
    <s v="foziajabeen016@gmail.com"/>
    <n v="7150215586310"/>
    <x v="15"/>
    <s v="INVITED"/>
    <m/>
    <m/>
    <m/>
    <n v="0"/>
    <m/>
    <x v="2"/>
    <m/>
    <s v="akepb-hunza-female-7t9is"/>
    <s v="AKEPB - Hunza (Female)"/>
    <m/>
    <m/>
    <m/>
    <m/>
    <x v="0"/>
    <x v="25"/>
    <x v="8"/>
    <s v="+923425035367"/>
    <n v="7150215586310"/>
    <d v="1994-03-06T00:00:00"/>
    <x v="8"/>
    <x v="56"/>
    <s v="Ghalapan"/>
    <x v="1"/>
    <s v="Single"/>
    <x v="5"/>
    <x v="1"/>
    <s v="Job referrals or placement support"/>
    <x v="0"/>
    <x v="0"/>
  </r>
  <r>
    <n v="1"/>
    <n v="0"/>
    <x v="1"/>
    <n v="0"/>
    <s v="naseemjangb@gmail.com"/>
    <n v="2361"/>
    <s v="NASEEM Begum"/>
    <s v="naseemjangb@gmail.com"/>
    <n v="7140204763262"/>
    <x v="15"/>
    <s v="INVITED"/>
    <m/>
    <m/>
    <m/>
    <n v="0"/>
    <m/>
    <x v="2"/>
    <m/>
    <s v="akepb-ishkoman-punial-female-2u5yl"/>
    <s v="AKEPB - Ishkoman Punial (Female)"/>
    <m/>
    <m/>
    <m/>
    <m/>
    <x v="0"/>
    <x v="25"/>
    <x v="8"/>
    <s v="+923554459733"/>
    <n v="7140204763262"/>
    <d v="1997-01-01T00:00:00"/>
    <x v="3"/>
    <x v="10"/>
    <s v="Jk no 1"/>
    <x v="1"/>
    <s v="Married"/>
    <x v="5"/>
    <x v="4"/>
    <s v="Job referrals or placement support"/>
    <x v="0"/>
    <x v="1"/>
  </r>
  <r>
    <n v="1"/>
    <n v="0"/>
    <x v="1"/>
    <n v="0"/>
    <s v="sairam15202@gmail.com"/>
    <n v="2362"/>
    <s v="Sairam saba"/>
    <s v="sairam15202@gmail.com"/>
    <n v="1520239647108"/>
    <x v="15"/>
    <s v="INVITED"/>
    <m/>
    <m/>
    <m/>
    <n v="0"/>
    <m/>
    <x v="2"/>
    <m/>
    <s v="akepb-upper-chitral-female-v8f6g"/>
    <s v="AKEPB - Upper Chitral (Female)"/>
    <m/>
    <m/>
    <m/>
    <m/>
    <x v="0"/>
    <x v="25"/>
    <x v="8"/>
    <s v="+923229180778"/>
    <n v="1520239647108"/>
    <d v="1999-04-01T00:00:00"/>
    <x v="7"/>
    <x v="38"/>
    <s v="Jk sandragh kosht "/>
    <x v="1"/>
    <s v="Single"/>
    <x v="5"/>
    <x v="4"/>
    <s v="Advanced technical or soft skills training"/>
    <x v="1"/>
    <x v="0"/>
  </r>
  <r>
    <n v="1"/>
    <n v="0"/>
    <x v="1"/>
    <n v="0"/>
    <s v="abidaamjad630@gmil.com"/>
    <n v="2363"/>
    <s v="abida amjad"/>
    <s v="abidaamjad630@gmil.com"/>
    <n v="7170305686920"/>
    <x v="15"/>
    <s v="INVITED"/>
    <m/>
    <m/>
    <m/>
    <n v="0"/>
    <m/>
    <x v="2"/>
    <m/>
    <s v="akepb-hunza-female-7t9is"/>
    <s v="AKEPB - Hunza (Female)"/>
    <m/>
    <m/>
    <m/>
    <m/>
    <x v="0"/>
    <x v="25"/>
    <x v="8"/>
    <s v="+923555673297"/>
    <n v="7170305686920"/>
    <d v="2006-07-30T00:00:00"/>
    <x v="8"/>
    <x v="52"/>
    <s v="aliabad rahimabad hunza"/>
    <x v="1"/>
    <s v="Single"/>
    <x v="1"/>
    <x v="2"/>
    <s v="Advanced technical or soft skills training"/>
    <x v="1"/>
    <x v="2"/>
  </r>
  <r>
    <n v="1"/>
    <n v="0"/>
    <x v="1"/>
    <n v="0"/>
    <s v="faizaessa291@gmail.com"/>
    <n v="2364"/>
    <s v="Faiza Essa"/>
    <s v="faizaessa291@gmail.com"/>
    <n v="7150403923542"/>
    <x v="15"/>
    <s v="MEMBER"/>
    <m/>
    <m/>
    <m/>
    <n v="0"/>
    <m/>
    <x v="2"/>
    <m/>
    <s v="akepb-hunza-female-7t9is"/>
    <s v="AKEPB - Hunza (Female)"/>
    <m/>
    <m/>
    <m/>
    <m/>
    <x v="0"/>
    <x v="25"/>
    <x v="8"/>
    <s v="+923418858779"/>
    <n v="7150403923542"/>
    <d v="2006-11-27T00:00:00"/>
    <x v="8"/>
    <x v="33"/>
    <s v="Shamsabad nasirabad "/>
    <x v="1"/>
    <s v="Single"/>
    <x v="1"/>
    <x v="4"/>
    <s v="Advanced technical or soft skills training"/>
    <x v="1"/>
    <x v="2"/>
  </r>
  <r>
    <n v="1"/>
    <n v="0"/>
    <x v="1"/>
    <n v="0"/>
    <s v="diyawomenfc2002@gmail.com"/>
    <n v="2365"/>
    <s v="Naila"/>
    <s v="diyawomenfc2002@gmail.com"/>
    <n v="4230185643036"/>
    <x v="15"/>
    <s v="MEMBER"/>
    <m/>
    <m/>
    <m/>
    <n v="0"/>
    <m/>
    <x v="2"/>
    <m/>
    <s v="akepb-southern-female-abvoo"/>
    <s v="AKEPB - Southern (Female)"/>
    <m/>
    <m/>
    <m/>
    <m/>
    <x v="0"/>
    <x v="25"/>
    <x v="8"/>
    <s v="+923352518014"/>
    <n v="4230185643036"/>
    <d v="1982-10-20T00:00:00"/>
    <x v="6"/>
    <x v="21"/>
    <s v="Clifton "/>
    <x v="1"/>
    <s v="Single"/>
    <x v="2"/>
    <x v="2"/>
    <s v="Support My Family members for Upskilling"/>
    <x v="4"/>
    <x v="1"/>
  </r>
  <r>
    <n v="1"/>
    <n v="0"/>
    <x v="1"/>
    <n v="0"/>
    <s v="nazikiro@gmail.com"/>
    <n v="2366"/>
    <s v="Nazia Akhtar"/>
    <s v="nazikiro@gmail.com"/>
    <n v="7150144464162"/>
    <x v="15"/>
    <s v="MEMBER"/>
    <m/>
    <m/>
    <m/>
    <n v="1"/>
    <m/>
    <x v="2"/>
    <m/>
    <s v="akepb-gilgit-i-female-10um4"/>
    <s v="AKEPB - Gilgit I (Female)"/>
    <m/>
    <m/>
    <m/>
    <m/>
    <x v="0"/>
    <x v="25"/>
    <x v="8"/>
    <s v="+923451714225"/>
    <n v="7150144464162"/>
    <d v="1993-02-05T00:00:00"/>
    <x v="0"/>
    <x v="0"/>
    <s v="Sonikot JK"/>
    <x v="1"/>
    <s v="Married"/>
    <x v="5"/>
    <x v="8"/>
    <s v="Job referrals or placement support"/>
    <x v="0"/>
    <x v="0"/>
  </r>
  <r>
    <n v="1"/>
    <n v="0"/>
    <x v="1"/>
    <n v="0"/>
    <s v="shabanayo842@gmail.com"/>
    <n v="2367"/>
    <s v="Shabana"/>
    <s v="shabanayo842@gmail.com"/>
    <n v="7140305774988"/>
    <x v="15"/>
    <s v="INVITED"/>
    <m/>
    <m/>
    <m/>
    <n v="0"/>
    <m/>
    <x v="2"/>
    <m/>
    <s v="akepb-gupis-yasin-female-0ybr0"/>
    <s v="AKEPB - Gupis Yasin (Female)"/>
    <m/>
    <m/>
    <m/>
    <m/>
    <x v="0"/>
    <x v="25"/>
    <x v="8"/>
    <s v="+923705149975"/>
    <n v="7140305774988"/>
    <d v="1998-08-14T00:00:00"/>
    <x v="2"/>
    <x v="43"/>
    <s v="Sultanabad 1 sub center "/>
    <x v="1"/>
    <s v="Single"/>
    <x v="3"/>
    <x v="1"/>
    <s v="Internship placements"/>
    <x v="0"/>
    <x v="1"/>
  </r>
  <r>
    <n v="1"/>
    <n v="0"/>
    <x v="1"/>
    <n v="0"/>
    <s v="aliafsaraariff@gmail.com"/>
    <n v="2368"/>
    <s v="Ali Afsar"/>
    <s v="aliafsaraariff@gmail.com"/>
    <n v="1520298553503"/>
    <x v="15"/>
    <s v="MEMBER"/>
    <m/>
    <m/>
    <m/>
    <n v="0"/>
    <m/>
    <x v="2"/>
    <m/>
    <s v="akepb-upper-chitral-male-c5jhi"/>
    <s v="AKEPB - Upper Chitral (Male)"/>
    <m/>
    <m/>
    <m/>
    <m/>
    <x v="0"/>
    <x v="25"/>
    <x v="8"/>
    <s v="+923405451046"/>
    <n v="1520298553503"/>
    <d v="1998-03-30T00:00:00"/>
    <x v="7"/>
    <x v="38"/>
    <s v="Donu Saht "/>
    <x v="0"/>
    <s v="Single"/>
    <x v="5"/>
    <x v="0"/>
    <s v="Entrepreneurship support and mentoring"/>
    <x v="0"/>
    <x v="1"/>
  </r>
  <r>
    <n v="1"/>
    <n v="0"/>
    <x v="1"/>
    <n v="0"/>
    <s v="khalidaaman18@gmail.com"/>
    <n v="2369"/>
    <s v="Khalida Aman"/>
    <s v="khalidaaman18@gmail.com"/>
    <n v="4210117270804"/>
    <x v="15"/>
    <s v="MEMBER"/>
    <m/>
    <m/>
    <m/>
    <n v="0"/>
    <m/>
    <x v="2"/>
    <m/>
    <s v="akepb-hunza-female-7t9is"/>
    <s v="AKEPB - Hunza (Female)"/>
    <m/>
    <m/>
    <m/>
    <m/>
    <x v="0"/>
    <x v="25"/>
    <x v="8"/>
    <s v="Not available in Google Form Data"/>
    <s v="Not available in Google Form Data"/>
    <s v="Not available in Google Form Data"/>
    <x v="8"/>
    <x v="4"/>
    <s v="Not available in Google Form Data"/>
    <x v="2"/>
    <s v="Not available in Google Form Data"/>
    <x v="4"/>
    <x v="3"/>
    <s v="Not available in Google Form Data"/>
    <x v="2"/>
    <x v="4"/>
  </r>
  <r>
    <n v="1"/>
    <n v="0"/>
    <x v="1"/>
    <n v="0"/>
    <s v="zuhra.techcave@gmail.com"/>
    <n v="2370"/>
    <s v="Zuhra"/>
    <s v="zuhra.techcave@gmail.com"/>
    <n v="7140405705004"/>
    <x v="15"/>
    <s v="INVITED"/>
    <m/>
    <m/>
    <m/>
    <n v="0"/>
    <m/>
    <x v="2"/>
    <m/>
    <s v="akepb-ishkoman-punial-female-2u5yl"/>
    <s v="AKEPB - Ishkoman Punial (Female)"/>
    <m/>
    <m/>
    <m/>
    <m/>
    <x v="0"/>
    <x v="25"/>
    <x v="8"/>
    <s v="Not available in Google Form Data"/>
    <s v="Not available in Google Form Data"/>
    <s v="Not available in Google Form Data"/>
    <x v="3"/>
    <x v="4"/>
    <s v="Not available in Google Form Data"/>
    <x v="2"/>
    <s v="Not available in Google Form Data"/>
    <x v="4"/>
    <x v="3"/>
    <s v="Not available in Google Form Data"/>
    <x v="2"/>
    <x v="4"/>
  </r>
  <r>
    <n v="1"/>
    <n v="0"/>
    <x v="1"/>
    <n v="0"/>
    <s v="saeedalamrbk@gmail.com"/>
    <n v="2371"/>
    <s v="Saeed Alam"/>
    <s v="saeedalamrbk@gmail.com"/>
    <n v="7170203433265"/>
    <x v="15"/>
    <s v="MEMBER"/>
    <m/>
    <m/>
    <m/>
    <n v="0"/>
    <m/>
    <x v="2"/>
    <m/>
    <s v="akepb-hunza-male-y3dkd"/>
    <s v="AKEPB - Hunza (Male)"/>
    <m/>
    <m/>
    <m/>
    <m/>
    <x v="0"/>
    <x v="25"/>
    <x v="8"/>
    <s v="+923554798241"/>
    <n v="7170203433265"/>
    <d v="2008-10-02T00:00:00"/>
    <x v="8"/>
    <x v="33"/>
    <s v="Bala Nasir abad"/>
    <x v="0"/>
    <s v="Single"/>
    <x v="1"/>
    <x v="0"/>
    <s v="Support My Family members for Upskilling"/>
    <x v="1"/>
    <x v="2"/>
  </r>
  <r>
    <n v="1"/>
    <n v="0"/>
    <x v="1"/>
    <n v="0"/>
    <s v="shaheenrubi21@gmail.com"/>
    <n v="2372"/>
    <s v="Rubina Shaheen"/>
    <s v="shaheenrubi21@gmail.com"/>
    <n v="7150197573108"/>
    <x v="15"/>
    <s v="MEMBER"/>
    <m/>
    <m/>
    <m/>
    <n v="1"/>
    <m/>
    <x v="2"/>
    <m/>
    <s v="akepb-gilgit-i-female-10um4"/>
    <s v="AKEPB - Gilgit I (Female)"/>
    <m/>
    <m/>
    <m/>
    <m/>
    <x v="0"/>
    <x v="25"/>
    <x v="8"/>
    <s v="+923466634337"/>
    <n v="7150197573108"/>
    <d v="1996-02-21T00:00:00"/>
    <x v="0"/>
    <x v="0"/>
    <s v="Yasin colony jutial Gilgit"/>
    <x v="1"/>
    <s v="Single"/>
    <x v="5"/>
    <x v="4"/>
    <s v="Advanced technical or soft skills training"/>
    <x v="0"/>
    <x v="1"/>
  </r>
  <r>
    <n v="1"/>
    <n v="0"/>
    <x v="1"/>
    <n v="0"/>
    <s v="shehnazaabbas068@gmail.com"/>
    <n v="2373"/>
    <s v="Shehnaz Abbas"/>
    <s v="shehnazaabbas068@gmail.com"/>
    <n v="7170205669006"/>
    <x v="15"/>
    <s v="INVITED"/>
    <m/>
    <m/>
    <m/>
    <n v="0"/>
    <m/>
    <x v="2"/>
    <m/>
    <s v="akepb-hunza-female-7t9is"/>
    <s v="AKEPB - Hunza (Female)"/>
    <m/>
    <m/>
    <m/>
    <m/>
    <x v="0"/>
    <x v="25"/>
    <x v="8"/>
    <s v="Not available in Google Form Data"/>
    <s v="Not available in Google Form Data"/>
    <s v="Not available in Google Form Data"/>
    <x v="8"/>
    <x v="4"/>
    <s v="Not available in Google Form Data"/>
    <x v="2"/>
    <s v="Not available in Google Form Data"/>
    <x v="4"/>
    <x v="3"/>
    <s v="Not available in Google Form Data"/>
    <x v="2"/>
    <x v="4"/>
  </r>
  <r>
    <n v="1"/>
    <n v="0"/>
    <x v="1"/>
    <n v="0"/>
    <s v="zahidakarim88@gmail.com"/>
    <n v="2374"/>
    <s v="Zahida bano"/>
    <s v="zahidakarim88@gmail.com"/>
    <n v="7170205709636"/>
    <x v="15"/>
    <s v="INVITED"/>
    <m/>
    <m/>
    <m/>
    <n v="0"/>
    <m/>
    <x v="2"/>
    <m/>
    <s v="akepb-hunza-female-7t9is"/>
    <s v="AKEPB - Hunza (Female)"/>
    <m/>
    <m/>
    <m/>
    <m/>
    <x v="0"/>
    <x v="25"/>
    <x v="8"/>
    <s v="+923448835646"/>
    <n v="7170205709636"/>
    <d v="2000-01-24T00:00:00"/>
    <x v="8"/>
    <x v="44"/>
    <s v="Shanokushall karimabad "/>
    <x v="1"/>
    <s v="Engaged"/>
    <x v="5"/>
    <x v="0"/>
    <s v="Support My Family members for Upskilling"/>
    <x v="1"/>
    <x v="1"/>
  </r>
  <r>
    <n v="1"/>
    <n v="0"/>
    <x v="1"/>
    <n v="0"/>
    <s v="waliahtisham6785@gmail.com"/>
    <n v="2375"/>
    <s v="Ahtisham wali"/>
    <s v="waliahtisham6785@gmail.com"/>
    <n v="7140281790023"/>
    <x v="15"/>
    <s v="MEMBER"/>
    <m/>
    <m/>
    <m/>
    <n v="0"/>
    <m/>
    <x v="2"/>
    <m/>
    <s v="akepb-ishkoman-punial-male-f97ix"/>
    <s v="AKEPB - Ishkoman Punial (Male)"/>
    <m/>
    <m/>
    <m/>
    <m/>
    <x v="0"/>
    <x v="25"/>
    <x v="8"/>
    <s v="+923555939656"/>
    <n v="7140281790023"/>
    <d v="2003-05-22T00:00:00"/>
    <x v="3"/>
    <x v="34"/>
    <s v="Hatoon jk 1"/>
    <x v="0"/>
    <s v="Single"/>
    <x v="1"/>
    <x v="0"/>
    <s v="Advanced technical or soft skills training"/>
    <x v="1"/>
    <x v="1"/>
  </r>
  <r>
    <n v="1"/>
    <n v="0"/>
    <x v="1"/>
    <n v="0"/>
    <s v="noorfakhra215@gmail.com"/>
    <n v="2376"/>
    <s v="Fakhra Noor"/>
    <s v="noorfakhra215@gmail.com"/>
    <n v="7170205763924"/>
    <x v="15"/>
    <s v="MEMBER"/>
    <m/>
    <m/>
    <m/>
    <n v="0"/>
    <m/>
    <x v="2"/>
    <m/>
    <s v="akepb-hunza-female-7t9is"/>
    <s v="AKEPB - Hunza (Female)"/>
    <m/>
    <m/>
    <m/>
    <m/>
    <x v="0"/>
    <x v="25"/>
    <x v="8"/>
    <s v="Not available in Google Form Data"/>
    <s v="Not available in Google Form Data"/>
    <s v="Not available in Google Form Data"/>
    <x v="8"/>
    <x v="4"/>
    <s v="Not available in Google Form Data"/>
    <x v="2"/>
    <s v="Not available in Google Form Data"/>
    <x v="4"/>
    <x v="3"/>
    <s v="Not available in Google Form Data"/>
    <x v="2"/>
    <x v="4"/>
  </r>
  <r>
    <n v="1"/>
    <n v="0"/>
    <x v="1"/>
    <n v="0"/>
    <s v="lubnasajid800@gmail.com"/>
    <n v="2377"/>
    <s v="Lubna Ahmad"/>
    <s v="lubnasajid800@gmail.com"/>
    <n v="7150403876482"/>
    <x v="15"/>
    <s v="MEMBER"/>
    <m/>
    <m/>
    <m/>
    <n v="0"/>
    <m/>
    <x v="2"/>
    <m/>
    <s v="akepb-hunza-female-7t9is"/>
    <s v="AKEPB - Hunza (Female)"/>
    <m/>
    <m/>
    <m/>
    <m/>
    <x v="0"/>
    <x v="25"/>
    <x v="8"/>
    <s v="+923160276717"/>
    <n v="7150403876482"/>
    <d v="2000-01-06T00:00:00"/>
    <x v="8"/>
    <x v="40"/>
    <s v="Center JamatKhana Hassan Abad hunza "/>
    <x v="1"/>
    <s v="Married"/>
    <x v="5"/>
    <x v="0"/>
    <s v="Advanced technical or soft skills training"/>
    <x v="1"/>
    <x v="1"/>
  </r>
  <r>
    <n v="1"/>
    <n v="0"/>
    <x v="1"/>
    <n v="0"/>
    <s v="asiyaasif011@gmail.com"/>
    <n v="2378"/>
    <s v="Asiya asif"/>
    <s v="asiyaasif011@gmail.com"/>
    <n v="7150504095478"/>
    <x v="15"/>
    <s v="INVITED"/>
    <m/>
    <m/>
    <m/>
    <n v="0"/>
    <m/>
    <x v="2"/>
    <m/>
    <s v="akepb-hunza-female-7t9is"/>
    <s v="AKEPB - Hunza (Female)"/>
    <m/>
    <m/>
    <m/>
    <m/>
    <x v="0"/>
    <x v="25"/>
    <x v="8"/>
    <s v="+923555806786"/>
    <n v="7150504095478"/>
    <d v="2001-09-23T00:00:00"/>
    <x v="8"/>
    <x v="52"/>
    <s v="Jk 4 sultanabad gilgit"/>
    <x v="1"/>
    <s v="Married"/>
    <x v="1"/>
    <x v="2"/>
    <s v="Support My Family members for Upskilling"/>
    <x v="1"/>
    <x v="2"/>
  </r>
  <r>
    <n v="1"/>
    <n v="0"/>
    <x v="1"/>
    <n v="0"/>
    <s v="anwazali66@gmail.com"/>
    <n v="2379"/>
    <s v="Anwaz bano"/>
    <s v="anwazali66@gmail.com"/>
    <n v="7140133097160"/>
    <x v="15"/>
    <s v="INVITED"/>
    <m/>
    <m/>
    <m/>
    <n v="0"/>
    <m/>
    <x v="2"/>
    <m/>
    <s v="akepb-gupis-yasin-female-0ybr0"/>
    <s v="AKEPB - Gupis Yasin (Female)"/>
    <m/>
    <m/>
    <m/>
    <m/>
    <x v="0"/>
    <x v="25"/>
    <x v="8"/>
    <s v="+923555775107"/>
    <n v="7140133097160"/>
    <d v="1998-03-04T00:00:00"/>
    <x v="2"/>
    <x v="49"/>
    <s v="central jk phander"/>
    <x v="1"/>
    <s v="Married"/>
    <x v="3"/>
    <x v="0"/>
    <s v="Advanced technical or soft skills training"/>
    <x v="0"/>
    <x v="1"/>
  </r>
  <r>
    <n v="1"/>
    <n v="0"/>
    <x v="1"/>
    <n v="0"/>
    <s v="razinasyed547@gmail.com"/>
    <n v="2380"/>
    <s v="RAZINA BIBI"/>
    <s v="razinasyed547@gmail.com"/>
    <n v="1520270875136"/>
    <x v="15"/>
    <s v="INVITED"/>
    <m/>
    <m/>
    <m/>
    <n v="0"/>
    <m/>
    <x v="2"/>
    <m/>
    <s v="akepb-upper-chitral-female-v8f6g"/>
    <s v="AKEPB - Upper Chitral (Female)"/>
    <m/>
    <m/>
    <m/>
    <m/>
    <x v="0"/>
    <x v="25"/>
    <x v="8"/>
    <s v="+923461900547"/>
    <n v="1520270875136"/>
    <d v="1995-03-26T00:00:00"/>
    <x v="7"/>
    <x v="11"/>
    <s v="JK BUZUND TORKHOW"/>
    <x v="1"/>
    <s v="Single"/>
    <x v="5"/>
    <x v="1"/>
    <s v="Job referrals or placement support"/>
    <x v="0"/>
    <x v="0"/>
  </r>
  <r>
    <n v="1"/>
    <n v="0"/>
    <x v="1"/>
    <n v="0"/>
    <s v="aubyasen@gmail.com"/>
    <n v="2381"/>
    <s v="Ahsan ullah baig"/>
    <s v="aubyasen@gmail.com"/>
    <n v="7140303518291"/>
    <x v="15"/>
    <s v="INVITED"/>
    <m/>
    <m/>
    <m/>
    <n v="0"/>
    <m/>
    <x v="2"/>
    <m/>
    <s v="akepb-gupis-yasin-male-pgsfi"/>
    <s v="AKEPB - Gupis Yasin (Male)"/>
    <m/>
    <m/>
    <m/>
    <m/>
    <x v="0"/>
    <x v="25"/>
    <x v="8"/>
    <s v="+923169332657"/>
    <n v="7140303518291"/>
    <d v="1998-12-16T00:00:00"/>
    <x v="2"/>
    <x v="13"/>
    <s v="Thoi yasin "/>
    <x v="0"/>
    <s v="Single"/>
    <x v="5"/>
    <x v="1"/>
    <s v="Advanced technical or soft skills training"/>
    <x v="0"/>
    <x v="1"/>
  </r>
  <r>
    <n v="1"/>
    <n v="0"/>
    <x v="1"/>
    <n v="0"/>
    <s v="hinadildarshah@gmail.com"/>
    <n v="2382"/>
    <s v="Misbah Dildar"/>
    <s v="hinadildarshah@gmail.com"/>
    <n v="7170205680058"/>
    <x v="15"/>
    <s v="INVITED"/>
    <m/>
    <m/>
    <m/>
    <n v="0"/>
    <m/>
    <x v="2"/>
    <m/>
    <s v="akepb-hunza-female-7t9is"/>
    <s v="AKEPB - Hunza (Female)"/>
    <m/>
    <m/>
    <m/>
    <m/>
    <x v="0"/>
    <x v="25"/>
    <x v="8"/>
    <s v="+923120897026"/>
    <n v="7170205680058"/>
    <d v="2003-07-07T00:00:00"/>
    <x v="8"/>
    <x v="33"/>
    <s v="Bala Hussainabad -3"/>
    <x v="1"/>
    <s v="Single"/>
    <x v="1"/>
    <x v="0"/>
    <s v="Advanced technical or soft skills training"/>
    <x v="1"/>
    <x v="2"/>
  </r>
  <r>
    <n v="1"/>
    <n v="0"/>
    <x v="1"/>
    <n v="0"/>
    <s v="aminajabin229@gmail.com"/>
    <n v="2383"/>
    <s v="Amina Jabin"/>
    <s v="aminajabin229@gmail.com"/>
    <n v="1520205866136"/>
    <x v="15"/>
    <s v="MEMBER"/>
    <m/>
    <m/>
    <m/>
    <n v="0"/>
    <m/>
    <x v="2"/>
    <m/>
    <s v="akepb-upper-chitral-female-v8f6g"/>
    <s v="AKEPB - Upper Chitral (Female)"/>
    <m/>
    <m/>
    <m/>
    <m/>
    <x v="0"/>
    <x v="25"/>
    <x v="8"/>
    <s v="+923445435107"/>
    <n v="1520205866136"/>
    <d v="1993-09-22T00:00:00"/>
    <x v="7"/>
    <x v="37"/>
    <s v="Center JK Charun upper chitral "/>
    <x v="1"/>
    <s v="Single"/>
    <x v="5"/>
    <x v="4"/>
    <s v="Job referrals or placement support"/>
    <x v="0"/>
    <x v="0"/>
  </r>
  <r>
    <n v="1"/>
    <n v="0"/>
    <x v="1"/>
    <n v="0"/>
    <s v="jalalmanzoor@gmail.com"/>
    <n v="2384"/>
    <s v="Manzoor Jalal"/>
    <s v="jalalmanzoor@gmail.com"/>
    <n v="1520296387247"/>
    <x v="15"/>
    <s v="MEMBER"/>
    <m/>
    <m/>
    <m/>
    <n v="10"/>
    <m/>
    <x v="2"/>
    <m/>
    <s v="akepb-upper-chitral-male-c5jhi"/>
    <s v="AKEPB - Upper Chitral (Male)"/>
    <m/>
    <m/>
    <m/>
    <m/>
    <x v="0"/>
    <x v="25"/>
    <x v="8"/>
    <s v="Not available in Google Form Data"/>
    <s v="Not available in Google Form Data"/>
    <s v="Not available in Google Form Data"/>
    <x v="7"/>
    <x v="4"/>
    <s v="Not available in Google Form Data"/>
    <x v="2"/>
    <s v="Not available in Google Form Data"/>
    <x v="4"/>
    <x v="3"/>
    <s v="Not available in Google Form Data"/>
    <x v="2"/>
    <x v="4"/>
  </r>
  <r>
    <n v="1"/>
    <n v="0"/>
    <x v="1"/>
    <n v="0"/>
    <s v="arsalanhussain865@gmail.com"/>
    <n v="2385"/>
    <s v="Arsalan hussain"/>
    <s v="arsalanhussain865@gmail.com"/>
    <n v="7150275504949"/>
    <x v="15"/>
    <s v="MEMBER"/>
    <m/>
    <m/>
    <m/>
    <n v="1"/>
    <m/>
    <x v="2"/>
    <m/>
    <s v="akepb-hunza-male-y3dkd"/>
    <s v="AKEPB - Hunza (Male)"/>
    <m/>
    <m/>
    <m/>
    <m/>
    <x v="0"/>
    <x v="25"/>
    <x v="8"/>
    <s v="+923411380999"/>
    <n v="7150275504949"/>
    <d v="1993-12-10T00:00:00"/>
    <x v="8"/>
    <x v="33"/>
    <s v="khizerabad"/>
    <x v="0"/>
    <s v="Single"/>
    <x v="5"/>
    <x v="0"/>
    <s v="Participation in hackathons and innovation challenges"/>
    <x v="0"/>
    <x v="6"/>
  </r>
  <r>
    <n v="1"/>
    <n v="0"/>
    <x v="1"/>
    <n v="0"/>
    <s v="ihtishamh0007@gmail.com"/>
    <n v="2386"/>
    <s v="Ihtisham hussain"/>
    <s v="ihtishamh0007@gmail.com"/>
    <n v="1520202507099"/>
    <x v="15"/>
    <s v="INVITED"/>
    <m/>
    <m/>
    <m/>
    <n v="0"/>
    <m/>
    <x v="2"/>
    <m/>
    <s v="akepb-upper-chitral-male-c5jhi"/>
    <s v="AKEPB - Upper Chitral (Male)"/>
    <m/>
    <m/>
    <m/>
    <m/>
    <x v="0"/>
    <x v="25"/>
    <x v="8"/>
    <s v="+923449991937"/>
    <n v="1520202507099"/>
    <d v="1996-02-04T00:00:00"/>
    <x v="7"/>
    <x v="39"/>
    <s v="Islamabad G9 "/>
    <x v="0"/>
    <s v="Single"/>
    <x v="5"/>
    <x v="2"/>
    <s v="Advanced technical or soft skills training"/>
    <x v="0"/>
    <x v="0"/>
  </r>
  <r>
    <n v="1"/>
    <n v="0"/>
    <x v="1"/>
    <n v="0"/>
    <s v="aarizdildar@gmail.com"/>
    <n v="2387"/>
    <s v="Tahira"/>
    <s v="aarizdildar@gmail.com"/>
    <n v="7140294679466"/>
    <x v="15"/>
    <s v="INVITED"/>
    <m/>
    <m/>
    <m/>
    <n v="0"/>
    <m/>
    <x v="2"/>
    <m/>
    <s v="akepb-ishkoman-punial-female-2u5yl"/>
    <s v="AKEPB - Ishkoman Punial (Female)"/>
    <m/>
    <m/>
    <m/>
    <m/>
    <x v="0"/>
    <x v="25"/>
    <x v="8"/>
    <s v="+923554147961"/>
    <n v="7140294679466"/>
    <d v="2000-01-08T00:00:00"/>
    <x v="3"/>
    <x v="12"/>
    <s v="Momin Abad jamat Khana "/>
    <x v="1"/>
    <s v="Married"/>
    <x v="5"/>
    <x v="5"/>
    <s v="Internship placements"/>
    <x v="1"/>
    <x v="1"/>
  </r>
  <r>
    <n v="1"/>
    <n v="0"/>
    <x v="1"/>
    <n v="0"/>
    <s v="rustamnbr@gmail.com"/>
    <n v="2388"/>
    <s v="Rustam Khan"/>
    <s v="rustamnbr@gmail.com"/>
    <n v="7140102493389"/>
    <x v="15"/>
    <s v="INVITED"/>
    <m/>
    <m/>
    <m/>
    <n v="0"/>
    <m/>
    <x v="2"/>
    <m/>
    <s v="akepb-gupis-yasin-male-pgsfi"/>
    <s v="AKEPB - Gupis Yasin (Male)"/>
    <m/>
    <m/>
    <m/>
    <m/>
    <x v="0"/>
    <x v="25"/>
    <x v="8"/>
    <s v="+923555720036"/>
    <n v="7140102493389"/>
    <d v="1988-09-23T00:00:00"/>
    <x v="2"/>
    <x v="48"/>
    <s v="Khonandeh"/>
    <x v="0"/>
    <s v="Married"/>
    <x v="2"/>
    <x v="0"/>
    <s v="Entrepreneurship support and mentoring"/>
    <x v="4"/>
    <x v="0"/>
  </r>
  <r>
    <n v="1"/>
    <n v="0"/>
    <x v="1"/>
    <n v="0"/>
    <s v="saniawasim91@gmail.com"/>
    <n v="2389"/>
    <s v="Sania deedar"/>
    <s v="saniawasim91@gmail.com"/>
    <n v="7170205758074"/>
    <x v="15"/>
    <s v="MEMBER"/>
    <m/>
    <m/>
    <m/>
    <n v="0"/>
    <m/>
    <x v="2"/>
    <m/>
    <s v="akepb-hunza-female-7t9is"/>
    <s v="AKEPB - Hunza (Female)"/>
    <m/>
    <m/>
    <m/>
    <m/>
    <x v="0"/>
    <x v="25"/>
    <x v="8"/>
    <s v="+923425731753"/>
    <n v="7170205758074"/>
    <d v="2006-10-01T00:00:00"/>
    <x v="8"/>
    <x v="44"/>
    <s v="All mustafabad "/>
    <x v="1"/>
    <s v="Engaged"/>
    <x v="1"/>
    <x v="0"/>
    <s v="Support My Family members for Upskilling"/>
    <x v="1"/>
    <x v="1"/>
  </r>
  <r>
    <n v="1"/>
    <n v="0"/>
    <x v="1"/>
    <n v="0"/>
    <s v="sadiqmir613@gmail.com"/>
    <n v="2390"/>
    <s v="Sadiq hussain"/>
    <s v="sadiqmir613@gmail.com"/>
    <n v="7140261536045"/>
    <x v="15"/>
    <s v="INVITED"/>
    <m/>
    <m/>
    <m/>
    <n v="0"/>
    <m/>
    <x v="2"/>
    <m/>
    <s v="akepb-ishkoman-punial-male-f97ix"/>
    <s v="AKEPB - Ishkoman Punial (Male)"/>
    <m/>
    <m/>
    <m/>
    <m/>
    <x v="0"/>
    <x v="25"/>
    <x v="8"/>
    <s v="+923129781955"/>
    <n v="7140261536045"/>
    <d v="1995-11-07T00:00:00"/>
    <x v="3"/>
    <x v="47"/>
    <s v="Center jk singal"/>
    <x v="0"/>
    <s v="Engaged"/>
    <x v="5"/>
    <x v="2"/>
    <s v="Advanced technical or soft skills training"/>
    <x v="0"/>
    <x v="1"/>
  </r>
  <r>
    <n v="1"/>
    <n v="0"/>
    <x v="1"/>
    <n v="0"/>
    <s v="hussonbano68@gmail.com"/>
    <n v="2391"/>
    <s v="Husson bano"/>
    <s v="hussonbano68@gmail.com"/>
    <n v="7140305837418"/>
    <x v="15"/>
    <s v="MEMBER"/>
    <m/>
    <m/>
    <m/>
    <n v="2"/>
    <m/>
    <x v="2"/>
    <m/>
    <s v="akepb-gilgit-i-female-10um4"/>
    <s v="AKEPB - Gilgit I (Female)"/>
    <m/>
    <m/>
    <m/>
    <m/>
    <x v="0"/>
    <x v="25"/>
    <x v="8"/>
    <s v="+923555835322"/>
    <n v="7140305837418"/>
    <d v="2003-04-15T00:00:00"/>
    <x v="0"/>
    <x v="0"/>
    <s v="Mujahid colony konodas "/>
    <x v="1"/>
    <s v="Engaged"/>
    <x v="1"/>
    <x v="1"/>
    <s v="Support My Family members for Upskilling"/>
    <x v="1"/>
    <x v="1"/>
  </r>
  <r>
    <n v="1"/>
    <n v="0"/>
    <x v="1"/>
    <n v="0"/>
    <s v="ejazuddin4949@gmail.com"/>
    <n v="2392"/>
    <s v="Ejaz Uddin"/>
    <s v="ejazuddin4949@gmail.com"/>
    <n v="7150403980337"/>
    <x v="15"/>
    <s v="MEMBER"/>
    <m/>
    <m/>
    <m/>
    <n v="0"/>
    <m/>
    <x v="2"/>
    <m/>
    <s v="akepb-hunza-male-y3dkd"/>
    <s v="AKEPB - Hunza (Male)"/>
    <m/>
    <m/>
    <m/>
    <m/>
    <x v="0"/>
    <x v="25"/>
    <x v="8"/>
    <s v="+923554144257"/>
    <n v="7150403980337"/>
    <d v="1988-12-29T00:00:00"/>
    <x v="8"/>
    <x v="44"/>
    <s v="Centre Jamat Khana Altit Hunza"/>
    <x v="0"/>
    <s v="Single"/>
    <x v="2"/>
    <x v="2"/>
    <s v="Advanced technical or soft skills training"/>
    <x v="4"/>
    <x v="0"/>
  </r>
  <r>
    <n v="1"/>
    <n v="0"/>
    <x v="1"/>
    <n v="0"/>
    <s v="malaikanisa224@gmail.com"/>
    <n v="2393"/>
    <s v="Malaika Nisa"/>
    <s v="malaikanisa224@gmail.com"/>
    <n v="7150247152434"/>
    <x v="15"/>
    <s v="MEMBER"/>
    <m/>
    <m/>
    <m/>
    <n v="0"/>
    <m/>
    <x v="2"/>
    <m/>
    <s v="akepb-hunza-female-7t9is"/>
    <s v="AKEPB - Hunza (Female)"/>
    <m/>
    <m/>
    <m/>
    <m/>
    <x v="0"/>
    <x v="25"/>
    <x v="8"/>
    <s v="+923555087133"/>
    <n v="7150247152434"/>
    <d v="2007-08-27T00:00:00"/>
    <x v="8"/>
    <x v="46"/>
    <s v="Garabaras karimabad hunza "/>
    <x v="1"/>
    <s v="Single"/>
    <x v="1"/>
    <x v="0"/>
    <s v="Internship placements"/>
    <x v="1"/>
    <x v="6"/>
  </r>
  <r>
    <n v="1"/>
    <n v="0"/>
    <x v="1"/>
    <n v="0"/>
    <s v="murtazaaleey874@gmail.com"/>
    <n v="2394"/>
    <s v="Murtaza Ali"/>
    <s v="murtazaaleey874@gmail.com"/>
    <n v="1520238627137"/>
    <x v="15"/>
    <s v="INVITED"/>
    <m/>
    <m/>
    <m/>
    <n v="0"/>
    <m/>
    <x v="2"/>
    <m/>
    <s v="akepb-gilgit-i-male-mcigl"/>
    <s v="AKEPB - Gilgit I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rozinaparveen0408@gmail.com"/>
    <n v="2395"/>
    <s v="Rozina Parveen"/>
    <s v="rozinaparveen0408@gmail.com"/>
    <n v="7140305768484"/>
    <x v="15"/>
    <s v="MEMBER"/>
    <m/>
    <m/>
    <m/>
    <n v="0"/>
    <m/>
    <x v="2"/>
    <m/>
    <s v="akepb-gupis-yasin-female-0ybr0"/>
    <s v="AKEPB - Gupis Yasin (Female)"/>
    <m/>
    <m/>
    <m/>
    <m/>
    <x v="0"/>
    <x v="25"/>
    <x v="8"/>
    <s v="+923554650744"/>
    <n v="7140305768484"/>
    <d v="1997-08-04T00:00:00"/>
    <x v="2"/>
    <x v="43"/>
    <s v="Sultan abad jk 01"/>
    <x v="1"/>
    <s v="Married"/>
    <x v="3"/>
    <x v="0"/>
    <s v="Internship placements"/>
    <x v="0"/>
    <x v="1"/>
  </r>
  <r>
    <n v="1"/>
    <n v="0"/>
    <x v="1"/>
    <n v="0"/>
    <s v="it.hmps@gmail.com"/>
    <n v="2396"/>
    <s v="Farman Karim"/>
    <s v="it.hmps@gmail.com"/>
    <n v="4240166325619"/>
    <x v="15"/>
    <s v="INVITED"/>
    <m/>
    <m/>
    <m/>
    <n v="0"/>
    <m/>
    <x v="2"/>
    <m/>
    <s v="akepb-hunza-male-y3dkd"/>
    <s v="AKEPB - Hunza (Male)"/>
    <m/>
    <m/>
    <m/>
    <m/>
    <x v="0"/>
    <x v="25"/>
    <x v="8"/>
    <s v="+923469747523"/>
    <n v="4240166325619"/>
    <d v="1984-03-10T00:00:00"/>
    <x v="8"/>
    <x v="44"/>
    <s v="Central Jamatkhana Karimabad "/>
    <x v="0"/>
    <s v="Married"/>
    <x v="2"/>
    <x v="0"/>
    <s v="Advanced technical or soft skills training"/>
    <x v="4"/>
    <x v="0"/>
  </r>
  <r>
    <n v="1"/>
    <n v="0"/>
    <x v="1"/>
    <n v="0"/>
    <s v="syedaabidahussain777@gmail.com"/>
    <n v="2397"/>
    <s v="Abida Hussain"/>
    <s v="syedaabidahussain777@gmail.com"/>
    <n v="1520209059468"/>
    <x v="15"/>
    <s v="INVITED"/>
    <m/>
    <m/>
    <m/>
    <n v="0"/>
    <m/>
    <x v="2"/>
    <m/>
    <s v="akepb-upper-chitral-female-v8f6g"/>
    <s v="AKEPB - Upper Chitral (Female)"/>
    <m/>
    <m/>
    <m/>
    <m/>
    <x v="0"/>
    <x v="25"/>
    <x v="8"/>
    <s v="+923437852605"/>
    <n v="1520209059468"/>
    <d v="2002-05-28T00:00:00"/>
    <x v="7"/>
    <x v="2"/>
    <s v="Karimabad jamat khana"/>
    <x v="1"/>
    <s v="Single"/>
    <x v="1"/>
    <x v="0"/>
    <s v="Advanced technical or soft skills training"/>
    <x v="1"/>
    <x v="2"/>
  </r>
  <r>
    <n v="1"/>
    <n v="0"/>
    <x v="1"/>
    <n v="0"/>
    <s v="mansoor.justone74@gmail.com"/>
    <n v="2398"/>
    <s v="Mansoor Jalal"/>
    <s v="mansoor.justone74@gmail.com"/>
    <n v="1520267968497"/>
    <x v="15"/>
    <s v="MEMBER"/>
    <m/>
    <m/>
    <m/>
    <n v="0"/>
    <m/>
    <x v="2"/>
    <m/>
    <s v="akepb-upper-chitral-male-c5jhi"/>
    <s v="AKEPB - Upper Chitral (Male)"/>
    <m/>
    <m/>
    <m/>
    <m/>
    <x v="0"/>
    <x v="25"/>
    <x v="8"/>
    <s v="+923454235768"/>
    <n v="1520267968497"/>
    <d v="1988-04-10T00:00:00"/>
    <x v="7"/>
    <x v="38"/>
    <s v="Muzdeh Kosht"/>
    <x v="0"/>
    <s v="Single"/>
    <x v="5"/>
    <x v="4"/>
    <s v="Internship placements"/>
    <x v="4"/>
    <x v="0"/>
  </r>
  <r>
    <n v="1"/>
    <n v="0"/>
    <x v="1"/>
    <n v="0"/>
    <s v="iqurashi173@gmail.com"/>
    <n v="2399"/>
    <s v="Absheen Kiran"/>
    <s v="iqurashi173@gmail.com"/>
    <n v="7140305896054"/>
    <x v="15"/>
    <s v="MEMBER"/>
    <m/>
    <m/>
    <m/>
    <n v="1"/>
    <m/>
    <x v="2"/>
    <m/>
    <s v="akepb-gilgit-i-female-10um4"/>
    <s v="AKEPB - Gilgit I (Female)"/>
    <m/>
    <m/>
    <m/>
    <m/>
    <x v="0"/>
    <x v="25"/>
    <x v="8"/>
    <s v="+923554809156"/>
    <n v="7140305896054"/>
    <d v="2005-03-01T00:00:00"/>
    <x v="0"/>
    <x v="9"/>
    <s v="Upper Jutial JK "/>
    <x v="1"/>
    <s v="Single"/>
    <x v="1"/>
    <x v="7"/>
    <s v="Advanced technical or soft skills training"/>
    <x v="1"/>
    <x v="2"/>
  </r>
  <r>
    <n v="1"/>
    <n v="0"/>
    <x v="1"/>
    <n v="0"/>
    <s v="rozeenarahim5@gmail.com"/>
    <n v="2400"/>
    <s v="Rozina Rahim"/>
    <s v="rozeenarahim5@gmail.com"/>
    <n v="7150504073976"/>
    <x v="15"/>
    <s v="MEMBER"/>
    <m/>
    <m/>
    <m/>
    <n v="0"/>
    <m/>
    <x v="2"/>
    <m/>
    <s v="akepb-hunza-female-7t9is"/>
    <s v="AKEPB - Hunza (Female)"/>
    <m/>
    <m/>
    <m/>
    <m/>
    <x v="0"/>
    <x v="25"/>
    <x v="8"/>
    <s v="+923554945523"/>
    <n v="7150504073976"/>
    <d v="2000-07-26T00:00:00"/>
    <x v="8"/>
    <x v="40"/>
    <s v="Center JK aliabad hunza"/>
    <x v="1"/>
    <s v="Single"/>
    <x v="1"/>
    <x v="0"/>
    <s v="Internship placements"/>
    <x v="1"/>
    <x v="0"/>
  </r>
  <r>
    <n v="1"/>
    <n v="0"/>
    <x v="1"/>
    <n v="0"/>
    <s v="iqradinar@gmail.com"/>
    <n v="2401"/>
    <s v="Iqra"/>
    <s v="iqradinar@gmail.com"/>
    <n v="7170205751408"/>
    <x v="15"/>
    <s v="MEMBER"/>
    <m/>
    <m/>
    <m/>
    <n v="0"/>
    <m/>
    <x v="2"/>
    <m/>
    <s v="akepb-hunza-female-7t9is"/>
    <s v="AKEPB - Hunza (Female)"/>
    <m/>
    <m/>
    <m/>
    <m/>
    <x v="0"/>
    <x v="25"/>
    <x v="8"/>
    <s v="+923481952231"/>
    <n v="7170205751408"/>
    <d v="2000-12-10T00:00:00"/>
    <x v="8"/>
    <x v="46"/>
    <s v="Shishkat Centre"/>
    <x v="1"/>
    <s v="Married"/>
    <x v="5"/>
    <x v="4"/>
    <s v="Participation in hackathons and innovation challenges"/>
    <x v="1"/>
    <x v="1"/>
  </r>
  <r>
    <n v="1"/>
    <n v="0"/>
    <x v="1"/>
    <n v="0"/>
    <s v="sadaqathussain778899@gmail.com"/>
    <n v="2402"/>
    <s v="Sadaqat Hussain"/>
    <s v="sadaqathussain778899@gmail.com"/>
    <n v="7140194204063"/>
    <x v="15"/>
    <s v="INVITED"/>
    <m/>
    <m/>
    <m/>
    <n v="0"/>
    <m/>
    <x v="2"/>
    <m/>
    <s v="akepb-gilgit-i-male-mcigl"/>
    <s v="AKEPB - Gilgit I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aisal.baig15@gmail.com"/>
    <n v="2403"/>
    <s v="Aisal Khisrow baig"/>
    <s v="aisal.baig15@gmail.com"/>
    <n v="7150217844957"/>
    <x v="15"/>
    <s v="INVITED"/>
    <m/>
    <m/>
    <m/>
    <n v="0"/>
    <m/>
    <x v="2"/>
    <m/>
    <s v="akepb-hunza-male-y3dkd"/>
    <s v="AKEPB - Hunza (Male)"/>
    <m/>
    <m/>
    <m/>
    <m/>
    <x v="0"/>
    <x v="25"/>
    <x v="8"/>
    <s v="+923129813844"/>
    <n v="7150217844957"/>
    <d v="1991-01-27T00:00:00"/>
    <x v="8"/>
    <x v="40"/>
    <s v="Sheraz"/>
    <x v="0"/>
    <s v="Single"/>
    <x v="5"/>
    <x v="4"/>
    <s v="Job referrals or placement support"/>
    <x v="0"/>
    <x v="1"/>
  </r>
  <r>
    <n v="1"/>
    <n v="0"/>
    <x v="1"/>
    <n v="0"/>
    <s v="alishahkamran1673@gmail.com"/>
    <n v="2404"/>
    <s v="Kamran ali  shah"/>
    <s v="alishahkamran1673@gmail.com"/>
    <n v="7140165138423"/>
    <x v="15"/>
    <s v="MEMBER"/>
    <m/>
    <m/>
    <m/>
    <n v="0"/>
    <m/>
    <x v="2"/>
    <m/>
    <s v="akepb-gilgit-i-male-mcigl"/>
    <s v="AKEPB - Gilgit I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shahadnan146@gmail.Com"/>
    <n v="2405"/>
    <s v="Adnan shah"/>
    <s v="shahadnan146@gmail.Com"/>
    <n v="7140221466507"/>
    <x v="15"/>
    <s v="MEMBER"/>
    <m/>
    <m/>
    <m/>
    <n v="0"/>
    <m/>
    <x v="2"/>
    <m/>
    <s v="akepb-ishkoman-punial-male-f97ix"/>
    <s v="AKEPB - Ishkoman Punial (Male)"/>
    <m/>
    <m/>
    <m/>
    <m/>
    <x v="0"/>
    <x v="25"/>
    <x v="8"/>
    <s v="+923555958062"/>
    <n v="7140221466507"/>
    <d v="1997-01-01T00:00:00"/>
    <x v="3"/>
    <x v="47"/>
    <s v="Gurunjur pain"/>
    <x v="0"/>
    <s v="Single"/>
    <x v="5"/>
    <x v="2"/>
    <s v="Internship placements"/>
    <x v="0"/>
    <x v="0"/>
  </r>
  <r>
    <n v="1"/>
    <n v="0"/>
    <x v="1"/>
    <n v="0"/>
    <s v="adnanindusain33@gmail.com"/>
    <n v="2406"/>
    <s v="Adnan"/>
    <s v="adnanindusain33@gmail.com"/>
    <n v="7140262507343"/>
    <x v="15"/>
    <s v="INVITED"/>
    <m/>
    <m/>
    <m/>
    <n v="0"/>
    <m/>
    <x v="2"/>
    <m/>
    <s v="akepb-ishkoman-punial-male-f97ix"/>
    <s v="AKEPB - Ishkoman Punial (Male)"/>
    <m/>
    <m/>
    <m/>
    <m/>
    <x v="0"/>
    <x v="25"/>
    <x v="8"/>
    <s v="+923554243130"/>
    <n v="7140262507343"/>
    <d v="1994-06-01T00:00:00"/>
    <x v="3"/>
    <x v="34"/>
    <s v="Central jamat khana no#1 Hatoon puniyal"/>
    <x v="0"/>
    <s v="Single"/>
    <x v="5"/>
    <x v="2"/>
    <s v="Job referrals or placement support"/>
    <x v="0"/>
    <x v="1"/>
  </r>
  <r>
    <n v="1"/>
    <n v="0"/>
    <x v="1"/>
    <n v="0"/>
    <s v="khanalinakalim@gmail.com"/>
    <n v="2407"/>
    <s v="Alina kalim"/>
    <s v="khanalinakalim@gmail.com"/>
    <n v="1520232986428"/>
    <x v="15"/>
    <s v="MEMBER"/>
    <m/>
    <m/>
    <m/>
    <n v="0"/>
    <m/>
    <x v="2"/>
    <m/>
    <s v="akepb-upper-chitral-female-v8f6g"/>
    <s v="AKEPB - Upper Chitral (Female)"/>
    <m/>
    <m/>
    <m/>
    <m/>
    <x v="0"/>
    <x v="25"/>
    <x v="8"/>
    <s v="+923405830144"/>
    <n v="1520232986428"/>
    <d v="2005-01-19T00:00:00"/>
    <x v="7"/>
    <x v="37"/>
    <s v="Amin coloney peshwar"/>
    <x v="1"/>
    <s v="Single"/>
    <x v="1"/>
    <x v="2"/>
    <s v="Job referrals or placement support"/>
    <x v="1"/>
    <x v="2"/>
  </r>
  <r>
    <n v="1"/>
    <n v="0"/>
    <x v="1"/>
    <n v="0"/>
    <s v="farhdali960@gmail.com"/>
    <n v="2408"/>
    <s v="farhad ali"/>
    <s v="farhdali960@gmail.com"/>
    <n v="7140249139941"/>
    <x v="15"/>
    <s v="MEMBER"/>
    <m/>
    <m/>
    <m/>
    <n v="1"/>
    <m/>
    <x v="2"/>
    <m/>
    <s v="akepb-ishkoman-punial-male-f97ix"/>
    <s v="AKEPB - Ishkoman Punial (Male)"/>
    <m/>
    <m/>
    <m/>
    <m/>
    <x v="0"/>
    <x v="25"/>
    <x v="8"/>
    <s v="+923132668549"/>
    <n v="7140249139941"/>
    <d v="1989-02-02T00:00:00"/>
    <x v="3"/>
    <x v="5"/>
    <s v="Center jk dain "/>
    <x v="0"/>
    <s v="Single"/>
    <x v="5"/>
    <x v="4"/>
    <s v="Support My Family members for Upskilling"/>
    <x v="4"/>
    <x v="1"/>
  </r>
  <r>
    <n v="1"/>
    <n v="0"/>
    <x v="1"/>
    <n v="0"/>
    <s v="mohdqahir19@gmail.com"/>
    <n v="2409"/>
    <s v="Qahir"/>
    <s v="mohdqahir19@gmail.com"/>
    <n v="7140242111929"/>
    <x v="15"/>
    <s v="MEMBER"/>
    <m/>
    <m/>
    <m/>
    <n v="0"/>
    <m/>
    <x v="2"/>
    <m/>
    <s v="akepb-ishkoman-punial-male-f97ix"/>
    <s v="AKEPB - Ishkoman Punial (Male)"/>
    <m/>
    <m/>
    <m/>
    <m/>
    <x v="0"/>
    <x v="25"/>
    <x v="8"/>
    <s v="+923555436457"/>
    <n v="7140242111929"/>
    <d v="1998-02-09T00:00:00"/>
    <x v="3"/>
    <x v="34"/>
    <s v="Jk#2 Hatoon"/>
    <x v="0"/>
    <s v="Single"/>
    <x v="3"/>
    <x v="0"/>
    <s v="Entrepreneurship support and mentoring"/>
    <x v="0"/>
    <x v="1"/>
  </r>
  <r>
    <n v="1"/>
    <n v="0"/>
    <x v="1"/>
    <n v="0"/>
    <s v="mehvishmurtaza11@gmail.com"/>
    <n v="2410"/>
    <s v="Mehvish Murtaza"/>
    <s v="mehvishmurtaza11@gmail.com"/>
    <n v="7150198372022"/>
    <x v="15"/>
    <s v="MEMBER"/>
    <m/>
    <m/>
    <m/>
    <n v="1"/>
    <m/>
    <x v="2"/>
    <m/>
    <s v="akepb-gilgit-i-female-10um4"/>
    <s v="AKEPB - Gilgit I (Female)"/>
    <m/>
    <m/>
    <m/>
    <m/>
    <x v="0"/>
    <x v="25"/>
    <x v="8"/>
    <s v="+923406438191"/>
    <n v="7150198372022"/>
    <d v="1998-09-07T00:00:00"/>
    <x v="0"/>
    <x v="0"/>
    <s v="Prince town jamat khana"/>
    <x v="1"/>
    <s v="Single"/>
    <x v="2"/>
    <x v="1"/>
    <s v="Advanced technical or soft skills training"/>
    <x v="0"/>
    <x v="0"/>
  </r>
  <r>
    <n v="1"/>
    <n v="0"/>
    <x v="1"/>
    <n v="0"/>
    <s v="aminmuhammadhunzai@gmail.com"/>
    <n v="2411"/>
    <s v="Ameen Muhammad"/>
    <s v="aminmuhammadhunzai@gmail.com"/>
    <n v="4220199481893"/>
    <x v="15"/>
    <s v="INVITED"/>
    <m/>
    <m/>
    <m/>
    <n v="0"/>
    <m/>
    <x v="2"/>
    <m/>
    <s v="akepb-hunza-male-y3dkd"/>
    <s v="AKEPB - Hunza (Male)"/>
    <m/>
    <m/>
    <m/>
    <m/>
    <x v="0"/>
    <x v="25"/>
    <x v="8"/>
    <s v="+923289375295"/>
    <n v="4220199481893"/>
    <d v="1985-05-24T00:00:00"/>
    <x v="8"/>
    <x v="44"/>
    <s v="Central JamaatKhana Altit"/>
    <x v="0"/>
    <s v="Single"/>
    <x v="5"/>
    <x v="4"/>
    <s v="Support My Family members for Upskilling"/>
    <x v="4"/>
    <x v="0"/>
  </r>
  <r>
    <n v="1"/>
    <n v="0"/>
    <x v="1"/>
    <n v="0"/>
    <s v="aleemmuhammadblq08@gmail.com"/>
    <n v="2412"/>
    <s v="Aleem Muhammad"/>
    <s v="aleemmuhammadblq08@gmail.com"/>
    <n v="7150297335613"/>
    <x v="15"/>
    <s v="MEMBER"/>
    <m/>
    <m/>
    <m/>
    <n v="0"/>
    <m/>
    <x v="2"/>
    <m/>
    <s v="akepb-hunza-male-y3dkd"/>
    <s v="AKEPB - Hunza (Male)"/>
    <m/>
    <m/>
    <m/>
    <m/>
    <x v="0"/>
    <x v="25"/>
    <x v="8"/>
    <s v="+923554540215"/>
    <n v="7150297335613"/>
    <d v="2007-03-15T00:00:00"/>
    <x v="8"/>
    <x v="33"/>
    <s v="Bala Jamat Khana Nasirabad "/>
    <x v="0"/>
    <s v="Single"/>
    <x v="1"/>
    <x v="2"/>
    <s v="Entrepreneurship support and mentoring"/>
    <x v="1"/>
    <x v="2"/>
  </r>
  <r>
    <n v="1"/>
    <n v="0"/>
    <x v="1"/>
    <n v="0"/>
    <s v="jan.nago143@gmail.com"/>
    <n v="2413"/>
    <s v="Muhammad jan"/>
    <s v="jan.nago143@gmail.com"/>
    <n v="7140251597585"/>
    <x v="15"/>
    <s v="MEMBER"/>
    <m/>
    <m/>
    <m/>
    <n v="0"/>
    <m/>
    <x v="2"/>
    <m/>
    <s v="akepb-ishkoman-punial-male-f97ix"/>
    <s v="AKEPB - Ishkoman Punial (Male)"/>
    <m/>
    <m/>
    <m/>
    <m/>
    <x v="0"/>
    <x v="25"/>
    <x v="8"/>
    <s v="+923555303866"/>
    <n v="7140251597585"/>
    <d v="1997-11-08T00:00:00"/>
    <x v="3"/>
    <x v="34"/>
    <s v="Ayashi j.k 01"/>
    <x v="0"/>
    <s v="Single"/>
    <x v="5"/>
    <x v="1"/>
    <s v="Internship placements"/>
    <x v="0"/>
    <x v="1"/>
  </r>
  <r>
    <n v="1"/>
    <n v="0"/>
    <x v="1"/>
    <n v="0"/>
    <s v="jahanzaibahmad246@gmail.com"/>
    <n v="2414"/>
    <s v="Jahan zaib"/>
    <s v="jahanzaibahmad246@gmail.com"/>
    <n v="7150261741745"/>
    <x v="15"/>
    <s v="INVITED"/>
    <m/>
    <m/>
    <m/>
    <n v="0"/>
    <m/>
    <x v="2"/>
    <m/>
    <s v="akepb-hunza-male-y3dkd"/>
    <s v="AKEPB - Hunza (Male)"/>
    <m/>
    <m/>
    <m/>
    <m/>
    <x v="0"/>
    <x v="25"/>
    <x v="8"/>
    <s v="Not available in Google Form Data"/>
    <s v="Not available in Google Form Data"/>
    <s v="Not available in Google Form Data"/>
    <x v="8"/>
    <x v="4"/>
    <s v="Not available in Google Form Data"/>
    <x v="2"/>
    <s v="Not available in Google Form Data"/>
    <x v="4"/>
    <x v="3"/>
    <s v="Not available in Google Form Data"/>
    <x v="2"/>
    <x v="4"/>
  </r>
  <r>
    <n v="1"/>
    <n v="0"/>
    <x v="1"/>
    <n v="0"/>
    <s v="iqrakigc.0049@gmail.com"/>
    <n v="2415"/>
    <s v="Iqra"/>
    <s v="iqrakigc.0049@gmail.com"/>
    <n v="7140284707130"/>
    <x v="15"/>
    <s v="INVITED"/>
    <m/>
    <m/>
    <m/>
    <n v="0"/>
    <m/>
    <x v="2"/>
    <m/>
    <s v="akepb-ishkoman-punial-female-2u5yl"/>
    <s v="AKEPB - Ishkoman Punial (Female)"/>
    <m/>
    <m/>
    <m/>
    <m/>
    <x v="0"/>
    <x v="25"/>
    <x v="8"/>
    <s v="+923554802110"/>
    <n v="7140284707130"/>
    <d v="2002-01-06T00:00:00"/>
    <x v="3"/>
    <x v="34"/>
    <s v="Ayashi jamat khana 2"/>
    <x v="1"/>
    <s v="Single"/>
    <x v="1"/>
    <x v="4"/>
    <s v="Advanced technical or soft skills training"/>
    <x v="1"/>
    <x v="1"/>
  </r>
  <r>
    <n v="1"/>
    <n v="0"/>
    <x v="1"/>
    <n v="0"/>
    <s v="samanarahim99@gmail.com"/>
    <n v="2416"/>
    <s v="Samana Rahim"/>
    <s v="samanarahim99@gmail.com"/>
    <n v="7170305688110"/>
    <x v="15"/>
    <s v="MEMBER"/>
    <m/>
    <m/>
    <m/>
    <n v="1"/>
    <m/>
    <x v="2"/>
    <m/>
    <s v="akepb-hunza-female-7t9is"/>
    <s v="AKEPB - Hunza (Female)"/>
    <m/>
    <m/>
    <m/>
    <m/>
    <x v="0"/>
    <x v="25"/>
    <x v="8"/>
    <s v="+923555783472"/>
    <n v="7170305688110"/>
    <d v="1999-01-22T00:00:00"/>
    <x v="8"/>
    <x v="41"/>
    <s v="Karimabad jamat Khana "/>
    <x v="1"/>
    <s v="Engaged"/>
    <x v="2"/>
    <x v="0"/>
    <s v="Support My Family members for Upskilling"/>
    <x v="1"/>
    <x v="1"/>
  </r>
  <r>
    <n v="1"/>
    <n v="0"/>
    <x v="1"/>
    <n v="0"/>
    <s v="imtiazbuni@gmail.com"/>
    <n v="2417"/>
    <s v="Imtiaz Alam"/>
    <s v="imtiazbuni@gmail.com"/>
    <n v="1520258288357"/>
    <x v="15"/>
    <s v="INVITED"/>
    <m/>
    <m/>
    <m/>
    <n v="0"/>
    <m/>
    <x v="2"/>
    <m/>
    <s v="akepb-upper-chitral-male-c5jhi"/>
    <s v="AKEPB - Upper Chitral (Male)"/>
    <m/>
    <m/>
    <m/>
    <m/>
    <x v="0"/>
    <x v="25"/>
    <x v="8"/>
    <s v="+923450757627"/>
    <n v="1520258288357"/>
    <d v="1979-07-01T00:00:00"/>
    <x v="7"/>
    <x v="37"/>
    <s v="Krui junali booni "/>
    <x v="0"/>
    <s v="Married"/>
    <x v="6"/>
    <x v="5"/>
    <s v="Support My Family members for Upskilling"/>
    <x v="3"/>
    <x v="0"/>
  </r>
  <r>
    <n v="1"/>
    <n v="0"/>
    <x v="1"/>
    <n v="0"/>
    <s v="gulfamishaque@gmail.com"/>
    <n v="2418"/>
    <s v="Gulfam"/>
    <s v="gulfamishaque@gmail.com"/>
    <n v="7140305786756"/>
    <x v="15"/>
    <s v="MEMBER"/>
    <m/>
    <m/>
    <m/>
    <n v="0"/>
    <m/>
    <x v="2"/>
    <m/>
    <s v="akepb-gilgit-i-female-10um4"/>
    <s v="AKEPB - Gilgit I (Fe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sahariqbalzapu707097@gmail.com"/>
    <n v="2419"/>
    <s v="Sahar Iqbal"/>
    <s v="sahariqbalzapu707097@gmail.com"/>
    <n v="7170205650990"/>
    <x v="15"/>
    <s v="MEMBER"/>
    <m/>
    <m/>
    <m/>
    <n v="0"/>
    <m/>
    <x v="2"/>
    <m/>
    <s v="akepb-hunza-female-7t9is"/>
    <s v="AKEPB - Hunza (Female)"/>
    <m/>
    <m/>
    <m/>
    <m/>
    <x v="0"/>
    <x v="25"/>
    <x v="8"/>
    <s v="+923555998246"/>
    <n v="7170205650990"/>
    <d v="2006-08-27T00:00:00"/>
    <x v="8"/>
    <x v="44"/>
    <s v="Center jamat khana Karimabad "/>
    <x v="1"/>
    <s v="Single"/>
    <x v="1"/>
    <x v="0"/>
    <s v="Participation in hackathons and innovation challenges"/>
    <x v="1"/>
    <x v="6"/>
  </r>
  <r>
    <n v="1"/>
    <n v="0"/>
    <x v="1"/>
    <n v="0"/>
    <s v="kashifmiragram@gmail.com"/>
    <n v="2420"/>
    <s v="Kashif Ali"/>
    <s v="kashifmiragram@gmail.com"/>
    <n v="1520224042829"/>
    <x v="15"/>
    <s v="INVITED"/>
    <m/>
    <m/>
    <m/>
    <n v="0"/>
    <m/>
    <x v="2"/>
    <m/>
    <s v="akepb-upper-chitral-male-c5jhi"/>
    <s v="AKEPB - Upper Chitral (Male)"/>
    <m/>
    <m/>
    <m/>
    <m/>
    <x v="0"/>
    <x v="25"/>
    <x v="8"/>
    <s v="+923430009829"/>
    <n v="1520224042829"/>
    <d v="1995-04-01T00:00:00"/>
    <x v="7"/>
    <x v="37"/>
    <s v="Kruijinali"/>
    <x v="0"/>
    <s v="Single"/>
    <x v="5"/>
    <x v="5"/>
    <s v="Advanced technical or soft skills training"/>
    <x v="0"/>
    <x v="0"/>
  </r>
  <r>
    <n v="1"/>
    <n v="0"/>
    <x v="1"/>
    <n v="0"/>
    <s v="sumaira0621@gmail.com"/>
    <n v="2421"/>
    <s v="sumaira Azam"/>
    <s v="sumaira0621@gmail.com"/>
    <n v="7140125545748"/>
    <x v="15"/>
    <s v="MEMBER"/>
    <m/>
    <m/>
    <m/>
    <n v="0"/>
    <m/>
    <x v="2"/>
    <m/>
    <s v="akepb-gupis-yasin-female-0ybr0"/>
    <s v="AKEPB - Gupis Yasin (Female)"/>
    <m/>
    <m/>
    <m/>
    <m/>
    <x v="0"/>
    <x v="25"/>
    <x v="8"/>
    <s v="+923555348254"/>
    <n v="7140125545748"/>
    <d v="2003-10-10T00:00:00"/>
    <x v="2"/>
    <x v="9"/>
    <s v="Dar barkolti paein 1 "/>
    <x v="1"/>
    <s v="Single"/>
    <x v="2"/>
    <x v="0"/>
    <s v="Advanced technical or soft skills training"/>
    <x v="1"/>
    <x v="1"/>
  </r>
  <r>
    <n v="1"/>
    <n v="0"/>
    <x v="1"/>
    <n v="0"/>
    <s v="uddinhasnain787@gmail.com"/>
    <n v="2422"/>
    <s v="Hasnain muez"/>
    <s v="uddinhasnain787@gmail.com"/>
    <n v="7150404002309"/>
    <x v="15"/>
    <s v="INVITED"/>
    <m/>
    <m/>
    <m/>
    <n v="0"/>
    <m/>
    <x v="2"/>
    <m/>
    <s v="akepb-hunza-male-y3dkd"/>
    <s v="AKEPB - Hunza (Male)"/>
    <m/>
    <m/>
    <m/>
    <m/>
    <x v="0"/>
    <x v="25"/>
    <x v="8"/>
    <s v="+923408505354"/>
    <n v="7150404002309"/>
    <d v="2004-12-26T00:00:00"/>
    <x v="8"/>
    <x v="40"/>
    <s v="Hyderabad jk hunza"/>
    <x v="0"/>
    <s v="Single"/>
    <x v="1"/>
    <x v="0"/>
    <s v="Advanced technical or soft skills training"/>
    <x v="1"/>
    <x v="2"/>
  </r>
  <r>
    <n v="1"/>
    <n v="0"/>
    <x v="1"/>
    <n v="0"/>
    <s v="amnaoerveen191@gmail.com"/>
    <n v="2423"/>
    <s v="Amna perveen"/>
    <s v="amnaoerveen191@gmail.com"/>
    <n v="7140305778642"/>
    <x v="15"/>
    <s v="INVITED"/>
    <m/>
    <m/>
    <m/>
    <n v="0"/>
    <m/>
    <x v="2"/>
    <m/>
    <s v="akepb-gilgit-i-female-10um4"/>
    <s v="AKEPB - Gilgit I (Fe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gnar4549@gmail.com"/>
    <n v="2424"/>
    <s v="Gul nar"/>
    <s v="gnar4549@gmail.com"/>
    <n v="1520286896562"/>
    <x v="15"/>
    <s v="INVITED"/>
    <m/>
    <m/>
    <m/>
    <n v="0"/>
    <m/>
    <x v="2"/>
    <m/>
    <s v="akepb-upper-chitral-female-v8f6g"/>
    <s v="AKEPB - Upper Chitral (Female)"/>
    <m/>
    <m/>
    <m/>
    <m/>
    <x v="0"/>
    <x v="25"/>
    <x v="8"/>
    <s v="+923495526796"/>
    <n v="1520286896562"/>
    <d v="1992-05-03T00:00:00"/>
    <x v="7"/>
    <x v="51"/>
    <s v="Bang yarkhon "/>
    <x v="1"/>
    <s v="Single"/>
    <x v="5"/>
    <x v="0"/>
    <s v="Advanced technical or soft skills training"/>
    <x v="0"/>
    <x v="0"/>
  </r>
  <r>
    <n v="1"/>
    <n v="0"/>
    <x v="1"/>
    <n v="0"/>
    <s v="poshhh001@gmail.com"/>
    <n v="2425"/>
    <s v="Mehtab Shah"/>
    <s v="poshhh001@gmail.com"/>
    <n v="7150205907637"/>
    <x v="15"/>
    <s v="INVITED"/>
    <m/>
    <m/>
    <m/>
    <n v="0"/>
    <m/>
    <x v="2"/>
    <m/>
    <s v="akepb-hunza-male-y3dkd"/>
    <s v="AKEPB - Hunza (Male)"/>
    <m/>
    <m/>
    <m/>
    <m/>
    <x v="0"/>
    <x v="25"/>
    <x v="8"/>
    <s v="+923148336900"/>
    <n v="7150205907637"/>
    <d v="2006-10-20T00:00:00"/>
    <x v="8"/>
    <x v="56"/>
    <s v="Sost Jamatkhana Gojal Bala Hunza"/>
    <x v="0"/>
    <s v="Single"/>
    <x v="5"/>
    <x v="0"/>
    <s v="Support My Family members for Upskilling"/>
    <x v="1"/>
    <x v="2"/>
  </r>
  <r>
    <n v="1"/>
    <n v="0"/>
    <x v="1"/>
    <n v="0"/>
    <s v="gulsofia26@gmail.com"/>
    <n v="2426"/>
    <s v="Gul sofia"/>
    <s v="gulsofia26@gmail.com"/>
    <n v="7140220544524"/>
    <x v="15"/>
    <s v="MEMBER"/>
    <m/>
    <m/>
    <m/>
    <n v="0"/>
    <m/>
    <x v="2"/>
    <m/>
    <s v="akepb-ishkoman-punial-female-2u5yl"/>
    <s v="AKEPB - Ishkoman Punial (Female)"/>
    <m/>
    <m/>
    <m/>
    <m/>
    <x v="0"/>
    <x v="25"/>
    <x v="8"/>
    <s v="+923169199523"/>
    <n v="7140220544524"/>
    <d v="2000-02-28T00:00:00"/>
    <x v="3"/>
    <x v="35"/>
    <s v="Shiniki "/>
    <x v="1"/>
    <s v="Married"/>
    <x v="2"/>
    <x v="2"/>
    <s v="Advanced technical or soft skills training"/>
    <x v="1"/>
    <x v="1"/>
  </r>
  <r>
    <n v="1"/>
    <n v="0"/>
    <x v="1"/>
    <n v="0"/>
    <s v="safinaiqbal031@gmail.com"/>
    <n v="2427"/>
    <s v="Safina Iqbal"/>
    <s v="safinaiqbal031@gmail.com"/>
    <n v="7150164349456"/>
    <x v="15"/>
    <s v="INVITED"/>
    <m/>
    <m/>
    <m/>
    <n v="0"/>
    <m/>
    <x v="2"/>
    <m/>
    <s v="akepb-hunza-female-7t9is"/>
    <s v="AKEPB - Hunza (Female)"/>
    <m/>
    <m/>
    <m/>
    <m/>
    <x v="0"/>
    <x v="25"/>
    <x v="8"/>
    <s v="+923554540029"/>
    <n v="7150164349456"/>
    <d v="1994-02-11T00:00:00"/>
    <x v="8"/>
    <x v="56"/>
    <s v="Ghalapan "/>
    <x v="1"/>
    <s v="Single"/>
    <x v="5"/>
    <x v="2"/>
    <s v="Job referrals or placement support"/>
    <x v="0"/>
    <x v="1"/>
  </r>
  <r>
    <n v="1"/>
    <n v="0"/>
    <x v="1"/>
    <n v="0"/>
    <s v="Sadiarehmat400@gimal.com"/>
    <n v="2428"/>
    <s v="Sadia rehmat"/>
    <s v="Sadiarehmat400@gimal.com"/>
    <n v="7150403909246"/>
    <x v="15"/>
    <s v="INVITED"/>
    <m/>
    <m/>
    <m/>
    <n v="0"/>
    <m/>
    <x v="2"/>
    <m/>
    <s v="akepb-hunza-female-7t9is"/>
    <s v="AKEPB - Hunza (Female)"/>
    <m/>
    <m/>
    <m/>
    <m/>
    <x v="0"/>
    <x v="25"/>
    <x v="8"/>
    <s v="Not available in Google Form Data"/>
    <s v="Not available in Google Form Data"/>
    <s v="Not available in Google Form Data"/>
    <x v="8"/>
    <x v="4"/>
    <s v="Not available in Google Form Data"/>
    <x v="2"/>
    <s v="Not available in Google Form Data"/>
    <x v="4"/>
    <x v="3"/>
    <s v="Not available in Google Form Data"/>
    <x v="2"/>
    <x v="4"/>
  </r>
  <r>
    <n v="1"/>
    <n v="0"/>
    <x v="1"/>
    <n v="0"/>
    <s v="Sadori.mohammad@gmail.com"/>
    <n v="2429"/>
    <s v="Sadori mehdi"/>
    <s v="Sadori.mohammad@gmail.com"/>
    <n v="4110475520834"/>
    <x v="15"/>
    <s v="MEMBER"/>
    <m/>
    <m/>
    <m/>
    <n v="0"/>
    <m/>
    <x v="2"/>
    <m/>
    <s v="akepb-southern-female-abvoo"/>
    <s v="AKEPB - Southern (Female)"/>
    <m/>
    <m/>
    <m/>
    <m/>
    <x v="0"/>
    <x v="25"/>
    <x v="8"/>
    <s v="+923357247791"/>
    <n v="4110475520834"/>
    <d v="1988-01-04T00:00:00"/>
    <x v="6"/>
    <x v="30"/>
    <s v="Tando bago "/>
    <x v="1"/>
    <s v="Married"/>
    <x v="3"/>
    <x v="1"/>
    <s v="Advanced technical or soft skills training"/>
    <x v="4"/>
    <x v="1"/>
  </r>
  <r>
    <n v="1"/>
    <n v="0"/>
    <x v="1"/>
    <n v="0"/>
    <s v="behrozaliaad@gmail.com"/>
    <n v="2430"/>
    <s v="Behroz Ali Ahmad"/>
    <s v="behrozaliaad@gmail.com"/>
    <n v="1520247473855"/>
    <x v="15"/>
    <s v="INVITED"/>
    <m/>
    <m/>
    <m/>
    <n v="0"/>
    <m/>
    <x v="2"/>
    <m/>
    <s v="akepb-upper-chitral-male-c5jhi"/>
    <s v="AKEPB - Upper Chitral (Male)"/>
    <m/>
    <m/>
    <m/>
    <m/>
    <x v="0"/>
    <x v="25"/>
    <x v="8"/>
    <s v="Not available in Google Form Data"/>
    <s v="Not available in Google Form Data"/>
    <s v="Not available in Google Form Data"/>
    <x v="7"/>
    <x v="4"/>
    <s v="Not available in Google Form Data"/>
    <x v="2"/>
    <s v="Not available in Google Form Data"/>
    <x v="4"/>
    <x v="3"/>
    <s v="Not available in Google Form Data"/>
    <x v="2"/>
    <x v="4"/>
  </r>
  <r>
    <n v="1"/>
    <n v="0"/>
    <x v="1"/>
    <n v="0"/>
    <s v="adeelaameen90@gmail.com"/>
    <n v="2431"/>
    <s v="Adeela"/>
    <s v="adeelaameen90@gmail.com"/>
    <n v="7170205733638"/>
    <x v="15"/>
    <s v="INVITED"/>
    <m/>
    <m/>
    <m/>
    <n v="0"/>
    <m/>
    <x v="2"/>
    <m/>
    <s v="akepb-hunza-female-7t9is"/>
    <s v="AKEPB - Hunza (Female)"/>
    <m/>
    <m/>
    <m/>
    <m/>
    <x v="0"/>
    <x v="25"/>
    <x v="8"/>
    <s v="+923156825766"/>
    <n v="7170205733638"/>
    <d v="1994-01-15T00:00:00"/>
    <x v="8"/>
    <x v="44"/>
    <s v="Ganish hunza"/>
    <x v="1"/>
    <s v="Engaged"/>
    <x v="6"/>
    <x v="0"/>
    <s v="Internship placements"/>
    <x v="0"/>
    <x v="0"/>
  </r>
  <r>
    <n v="1"/>
    <n v="0"/>
    <x v="1"/>
    <n v="0"/>
    <s v="inarababar1@gmail.com"/>
    <n v="2432"/>
    <s v="Inara"/>
    <s v="inarababar1@gmail.com"/>
    <n v="7150403903492"/>
    <x v="15"/>
    <s v="MEMBER"/>
    <m/>
    <m/>
    <m/>
    <n v="0"/>
    <m/>
    <x v="2"/>
    <m/>
    <s v="akepb-hunza-female-7t9is"/>
    <s v="AKEPB - Hunza (Female)"/>
    <m/>
    <m/>
    <m/>
    <m/>
    <x v="0"/>
    <x v="25"/>
    <x v="8"/>
    <s v="Not available in Google Form Data"/>
    <s v="Not available in Google Form Data"/>
    <s v="Not available in Google Form Data"/>
    <x v="8"/>
    <x v="4"/>
    <s v="Not available in Google Form Data"/>
    <x v="2"/>
    <s v="Not available in Google Form Data"/>
    <x v="4"/>
    <x v="3"/>
    <s v="Not available in Google Form Data"/>
    <x v="2"/>
    <x v="4"/>
  </r>
  <r>
    <n v="1"/>
    <n v="0"/>
    <x v="1"/>
    <n v="0"/>
    <s v="mudabirali753@gmail.com"/>
    <n v="2433"/>
    <s v="Akber Ali"/>
    <s v="mudabirali753@gmail.com"/>
    <n v="7140190910311"/>
    <x v="15"/>
    <s v="INVITED"/>
    <m/>
    <m/>
    <m/>
    <n v="0"/>
    <m/>
    <x v="2"/>
    <m/>
    <s v="akepb-ishkoman-punial-male-f97ix"/>
    <s v="AKEPB - Ishkoman Punial (Male)"/>
    <m/>
    <m/>
    <m/>
    <m/>
    <x v="0"/>
    <x v="25"/>
    <x v="8"/>
    <s v="Not available in Google Form Data"/>
    <s v="Not available in Google Form Data"/>
    <s v="Not available in Google Form Data"/>
    <x v="3"/>
    <x v="4"/>
    <s v="Not available in Google Form Data"/>
    <x v="2"/>
    <s v="Not available in Google Form Data"/>
    <x v="4"/>
    <x v="3"/>
    <s v="Not available in Google Form Data"/>
    <x v="2"/>
    <x v="4"/>
  </r>
  <r>
    <n v="1"/>
    <n v="0"/>
    <x v="1"/>
    <n v="0"/>
    <s v="wajidalishah16@gmail.com"/>
    <n v="2434"/>
    <s v="Sajad Ali shah"/>
    <s v="wajidalishah16@gmail.com"/>
    <n v="1520226753071"/>
    <x v="15"/>
    <s v="INVITED"/>
    <m/>
    <m/>
    <m/>
    <n v="0"/>
    <m/>
    <x v="2"/>
    <m/>
    <s v="akepb-upper-chitral-male-c5jhi"/>
    <s v="AKEPB - Upper Chitral (Male)"/>
    <m/>
    <m/>
    <m/>
    <m/>
    <x v="0"/>
    <x v="25"/>
    <x v="8"/>
    <s v="+923463140010"/>
    <n v="1520246458115"/>
    <d v="1988-03-17T00:00:00"/>
    <x v="0"/>
    <x v="18"/>
    <s v="Jk 12"/>
    <x v="0"/>
    <s v="Married"/>
    <x v="5"/>
    <x v="4"/>
    <s v="Advanced technical or soft skills training"/>
    <x v="4"/>
    <x v="0"/>
  </r>
  <r>
    <n v="1"/>
    <n v="0"/>
    <x v="1"/>
    <n v="0"/>
    <s v="Baighunza5816@gmail.com"/>
    <n v="2435"/>
    <s v="Haji Baig"/>
    <s v="Baighunza5816@gmail.com"/>
    <n v="7150403925481"/>
    <x v="15"/>
    <s v="MEMBER"/>
    <m/>
    <m/>
    <m/>
    <n v="0"/>
    <m/>
    <x v="2"/>
    <m/>
    <s v="akepb-hunza-male-y3dkd"/>
    <s v="AKEPB - Hunza (Male)"/>
    <m/>
    <m/>
    <m/>
    <m/>
    <x v="0"/>
    <x v="25"/>
    <x v="8"/>
    <s v="+923111440126"/>
    <n v="7150403925481"/>
    <d v="1986-11-15T00:00:00"/>
    <x v="8"/>
    <x v="40"/>
    <s v="Sina khun aliabad"/>
    <x v="0"/>
    <s v="Married"/>
    <x v="5"/>
    <x v="0"/>
    <s v="Advanced technical or soft skills training"/>
    <x v="4"/>
    <x v="0"/>
  </r>
  <r>
    <n v="1"/>
    <n v="0"/>
    <x v="1"/>
    <n v="0"/>
    <s v="afsanahassan867@gmail.com"/>
    <n v="2436"/>
    <s v="Afsana"/>
    <s v="afsanahassan867@gmail.com"/>
    <n v="7140405768465"/>
    <x v="15"/>
    <s v="INVITED"/>
    <m/>
    <m/>
    <m/>
    <n v="0"/>
    <m/>
    <x v="2"/>
    <m/>
    <s v="akepb-ishkoman-punial-female-2u5yl"/>
    <s v="AKEPB - Ishkoman Punial (Female)"/>
    <m/>
    <m/>
    <m/>
    <m/>
    <x v="0"/>
    <x v="25"/>
    <x v="8"/>
    <s v="+923554713924"/>
    <n v="7140405768465"/>
    <d v="2000-07-15T00:00:00"/>
    <x v="3"/>
    <x v="35"/>
    <s v="Center jamat Khana immit ishkoman district ghizer "/>
    <x v="1"/>
    <s v="Single"/>
    <x v="1"/>
    <x v="0"/>
    <s v="Support My Family members for Upskilling"/>
    <x v="1"/>
    <x v="0"/>
  </r>
  <r>
    <n v="1"/>
    <n v="0"/>
    <x v="1"/>
    <n v="0"/>
    <s v="minsasehrish22@gmail.com"/>
    <n v="2437"/>
    <s v="Minsa Sehrish"/>
    <s v="minsasehrish22@gmail.com"/>
    <n v="7170205729848"/>
    <x v="15"/>
    <s v="INVITED"/>
    <m/>
    <m/>
    <m/>
    <n v="0"/>
    <m/>
    <x v="2"/>
    <m/>
    <s v="akepb-gilgit-i-female-10um4"/>
    <s v="AKEPB - Gilgit I (Female)"/>
    <m/>
    <m/>
    <m/>
    <m/>
    <x v="0"/>
    <x v="25"/>
    <x v="8"/>
    <s v="+923405110508"/>
    <n v="7170205729848"/>
    <d v="2004-12-17T00:00:00"/>
    <x v="0"/>
    <x v="0"/>
    <s v="Zulfiqarabad "/>
    <x v="1"/>
    <s v="Single"/>
    <x v="1"/>
    <x v="0"/>
    <s v="Support My Family members for Upskilling"/>
    <x v="1"/>
    <x v="1"/>
  </r>
  <r>
    <n v="1"/>
    <n v="0"/>
    <x v="1"/>
    <n v="0"/>
    <s v="banosultana322@gmail.com"/>
    <n v="2438"/>
    <s v="SULTANA BANO"/>
    <s v="banosultana322@gmail.com"/>
    <n v="7140258617616"/>
    <x v="15"/>
    <s v="MEMBER"/>
    <m/>
    <m/>
    <m/>
    <n v="0"/>
    <m/>
    <x v="2"/>
    <m/>
    <s v="akepb-ishkoman-punial-female-2u5yl"/>
    <s v="AKEPB - Ishkoman Punial (Female)"/>
    <m/>
    <m/>
    <m/>
    <m/>
    <x v="0"/>
    <x v="25"/>
    <x v="8"/>
    <s v="+923157937322"/>
    <n v="7140258617616"/>
    <d v="1990-03-01T00:00:00"/>
    <x v="3"/>
    <x v="47"/>
    <s v="Japukay "/>
    <x v="1"/>
    <s v="Married"/>
    <x v="5"/>
    <x v="0"/>
    <s v="Support My Family members for Upskilling"/>
    <x v="0"/>
    <x v="0"/>
  </r>
  <r>
    <n v="1"/>
    <n v="0"/>
    <x v="1"/>
    <n v="0"/>
    <s v="alibaznabi00@gmail.com"/>
    <n v="2439"/>
    <s v="Alibaz Nabi"/>
    <s v="alibaznabi00@gmail.com"/>
    <n v="7170303397961"/>
    <x v="15"/>
    <s v="MEMBER"/>
    <m/>
    <m/>
    <m/>
    <n v="0"/>
    <m/>
    <x v="2"/>
    <m/>
    <s v="akepb-gilgit-i-male-mcigl"/>
    <s v="AKEPB - Gilgit I (Male)"/>
    <m/>
    <m/>
    <m/>
    <m/>
    <x v="0"/>
    <x v="25"/>
    <x v="8"/>
    <s v="Not available in Google Form Data"/>
    <s v="Not available in Google Form Data"/>
    <s v="Not available in Google Form Data"/>
    <x v="0"/>
    <x v="4"/>
    <s v="Not available in Google Form Data"/>
    <x v="2"/>
    <s v="Not available in Google Form Data"/>
    <x v="4"/>
    <x v="3"/>
    <s v="Not available in Google Form Data"/>
    <x v="2"/>
    <x v="4"/>
  </r>
  <r>
    <n v="1"/>
    <n v="0"/>
    <x v="1"/>
    <n v="0"/>
    <s v="fatimaalam656@gmail.com"/>
    <n v="2440"/>
    <s v="Fatima Alam"/>
    <s v="fatimaalam656@gmail.com"/>
    <n v="7150400931640"/>
    <x v="15"/>
    <s v="INVITED"/>
    <m/>
    <m/>
    <m/>
    <n v="0"/>
    <m/>
    <x v="2"/>
    <m/>
    <s v="akepb-hunza-female-7t9is"/>
    <s v="AKEPB - Hunza (Female)"/>
    <m/>
    <m/>
    <m/>
    <m/>
    <x v="0"/>
    <x v="25"/>
    <x v="8"/>
    <s v="+923118672039"/>
    <n v="7150400931640"/>
    <d v="2007-08-31T00:00:00"/>
    <x v="8"/>
    <x v="33"/>
    <s v="Central jk khanabad "/>
    <x v="1"/>
    <s v="Single"/>
    <x v="1"/>
    <x v="0"/>
    <s v="Advanced technical or soft skills training"/>
    <x v="1"/>
    <x v="2"/>
  </r>
  <r>
    <n v="1"/>
    <n v="0"/>
    <x v="1"/>
    <n v="0"/>
    <s v="sumsamnaeem@gmail.com"/>
    <n v="2441"/>
    <s v="Sumsam Naeem"/>
    <s v="sumsamnaeem@gmail.com"/>
    <n v="7150403986693"/>
    <x v="15"/>
    <s v="MEMBER"/>
    <m/>
    <m/>
    <m/>
    <n v="0"/>
    <m/>
    <x v="2"/>
    <m/>
    <s v="akepb-hunza-male-y3dkd"/>
    <s v="AKEPB - Hunza (Male)"/>
    <m/>
    <m/>
    <m/>
    <m/>
    <x v="0"/>
    <x v="25"/>
    <x v="8"/>
    <s v="+923408519824"/>
    <n v="7150403986693"/>
    <d v="2002-04-09T00:00:00"/>
    <x v="8"/>
    <x v="33"/>
    <s v="Hunkot JK Nasirabad Hunza"/>
    <x v="0"/>
    <s v="Single"/>
    <x v="0"/>
    <x v="2"/>
    <s v="Advanced technical or soft skills training"/>
    <x v="1"/>
    <x v="2"/>
  </r>
  <r>
    <n v="1"/>
    <n v="0"/>
    <x v="1"/>
    <n v="0"/>
    <s v="zain55667766@gmail.com"/>
    <n v="2442"/>
    <s v="Muhammad Alam"/>
    <s v="zain55667766@gmail.com"/>
    <n v="7140160825919"/>
    <x v="15"/>
    <s v="INVITED"/>
    <m/>
    <m/>
    <m/>
    <n v="0"/>
    <m/>
    <x v="2"/>
    <m/>
    <s v="akepb-gupis-yasin-male-pgsfi"/>
    <s v="AKEPB - Gupis Yasin (Male)"/>
    <m/>
    <m/>
    <m/>
    <m/>
    <x v="0"/>
    <x v="25"/>
    <x v="8"/>
    <s v="+923554676772"/>
    <n v="7140160825919"/>
    <d v="1999-10-09T00:00:00"/>
    <x v="2"/>
    <x v="49"/>
    <s v="Chashi Bala "/>
    <x v="0"/>
    <s v="Single"/>
    <x v="5"/>
    <x v="2"/>
    <s v="Job referrals or placement support"/>
    <x v="1"/>
    <x v="1"/>
  </r>
  <r>
    <n v="1"/>
    <n v="0"/>
    <x v="1"/>
    <n v="0"/>
    <s v="zakiyakhowaja1@gmail.com"/>
    <n v="2443"/>
    <s v="Zakia Khowaja"/>
    <s v="zakiyakhowaja1@gmail.com"/>
    <n v="4140296441592"/>
    <x v="15"/>
    <s v="INVITED"/>
    <m/>
    <m/>
    <m/>
    <n v="0"/>
    <m/>
    <x v="2"/>
    <m/>
    <s v="akepb-southern-female-abvoo"/>
    <s v="AKEPB - Southern (Female)"/>
    <m/>
    <m/>
    <m/>
    <m/>
    <x v="0"/>
    <x v="25"/>
    <x v="8"/>
    <s v="+923433492953"/>
    <n v="4140296441592"/>
    <d v="2001-08-16T00:00:00"/>
    <x v="6"/>
    <x v="31"/>
    <s v="Tarr Khowaja "/>
    <x v="1"/>
    <s v="Single"/>
    <x v="1"/>
    <x v="5"/>
    <s v="Support My Family members for Upskilling"/>
    <x v="1"/>
    <x v="1"/>
  </r>
  <r>
    <n v="1"/>
    <n v="0"/>
    <x v="1"/>
    <n v="0"/>
    <s v="gulzada.ali@gmail.com"/>
    <n v="2444"/>
    <s v="Gulzada"/>
    <s v="gulzada.ali@gmail.com"/>
    <n v="7140113859132"/>
    <x v="15"/>
    <s v="INVITED"/>
    <m/>
    <m/>
    <m/>
    <n v="0"/>
    <m/>
    <x v="2"/>
    <m/>
    <s v="akepb-gupis-yasin-female-0ybr0"/>
    <s v="AKEPB - Gupis Yasin (Female)"/>
    <m/>
    <m/>
    <m/>
    <m/>
    <x v="0"/>
    <x v="25"/>
    <x v="8"/>
    <s v="Not available in Google Form Data"/>
    <s v="Not available in Google Form Data"/>
    <s v="Not available in Google Form Data"/>
    <x v="4"/>
    <x v="4"/>
    <s v="Not available in Google Form Data"/>
    <x v="2"/>
    <s v="Not available in Google Form Data"/>
    <x v="4"/>
    <x v="3"/>
    <s v="Not available in Google Form Data"/>
    <x v="2"/>
    <x v="4"/>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r>
    <m/>
    <m/>
    <x v="11"/>
    <m/>
    <m/>
    <m/>
    <m/>
    <m/>
    <m/>
    <x v="15"/>
    <m/>
    <m/>
    <m/>
    <m/>
    <m/>
    <m/>
    <x v="2"/>
    <m/>
    <m/>
    <m/>
    <m/>
    <m/>
    <m/>
    <m/>
    <x v="1"/>
    <x v="25"/>
    <x v="8"/>
    <m/>
    <m/>
    <m/>
    <x v="9"/>
    <x v="57"/>
    <m/>
    <x v="3"/>
    <m/>
    <x v="7"/>
    <x v="9"/>
    <m/>
    <x v="5"/>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B0885-8585-4A4D-B62F-6C24CEED439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3:C43" firstHeaderRow="0" firstDataRow="1" firstDataCol="1" rowPageCount="1" colPageCount="1"/>
  <pivotFields count="44">
    <pivotField dataField="1" showAll="0"/>
    <pivotField dataField="1"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numFmtId="9" multipleItemSelectionAllowed="1" showAll="0">
      <items count="31">
        <item h="1" x="0"/>
        <item h="1" x="2"/>
        <item h="1" x="11"/>
        <item h="1" x="1"/>
        <item h="1" x="14"/>
        <item h="1" x="4"/>
        <item h="1" x="6"/>
        <item h="1" x="9"/>
        <item h="1" x="16"/>
        <item h="1" x="13"/>
        <item h="1" x="18"/>
        <item h="1" x="17"/>
        <item h="1" x="21"/>
        <item h="1" x="7"/>
        <item h="1" x="20"/>
        <item h="1" x="3"/>
        <item h="1" x="12"/>
        <item h="1" x="24"/>
        <item h="1" x="5"/>
        <item h="1" x="8"/>
        <item h="1" x="27"/>
        <item h="1" x="22"/>
        <item h="1" x="26"/>
        <item h="1" x="15"/>
        <item h="1" x="28"/>
        <item h="1" x="19"/>
        <item h="1" x="23"/>
        <item h="1" x="10"/>
        <item x="29"/>
        <item h="1" x="25"/>
        <item t="default"/>
      </items>
    </pivotField>
    <pivotField showAll="0"/>
    <pivotField showAll="0"/>
    <pivotField showAll="0"/>
    <pivotField showAll="0"/>
    <pivotField axis="axisRow" showAll="0" sortType="descending">
      <items count="12">
        <item n="No Data Available" m="1" x="10"/>
        <item n="Central" x="1"/>
        <item x="0"/>
        <item x="2"/>
        <item x="8"/>
        <item x="3"/>
        <item x="4"/>
        <item n="Southern" x="6"/>
        <item x="7"/>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0"/>
  </rowFields>
  <rowItems count="10">
    <i>
      <x v="7"/>
    </i>
    <i>
      <x v="1"/>
    </i>
    <i>
      <x v="2"/>
    </i>
    <i>
      <x v="6"/>
    </i>
    <i>
      <x v="4"/>
    </i>
    <i>
      <x v="3"/>
    </i>
    <i>
      <x v="8"/>
    </i>
    <i>
      <x v="5"/>
    </i>
    <i>
      <x v="9"/>
    </i>
    <i t="grand">
      <x/>
    </i>
  </rowItems>
  <colFields count="1">
    <field x="-2"/>
  </colFields>
  <colItems count="2">
    <i>
      <x/>
    </i>
    <i i="1">
      <x v="1"/>
    </i>
  </colItems>
  <pageFields count="1">
    <pageField fld="25" hier="-1"/>
  </pageFields>
  <dataFields count="2">
    <dataField name="Total Enrollment" fld="0" baseField="0" baseItem="0"/>
    <dataField name="Count of Count for Yes" fld="1" subtotal="count" baseField="29" baseItem="0"/>
  </dataFields>
  <chartFormats count="1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30" count="1" selected="0">
            <x v="1"/>
          </reference>
        </references>
      </pivotArea>
    </chartFormat>
    <chartFormat chart="0" format="3" series="1">
      <pivotArea type="data" outline="0" fieldPosition="0">
        <references count="2">
          <reference field="4294967294" count="1" selected="0">
            <x v="0"/>
          </reference>
          <reference field="30" count="1" selected="0">
            <x v="2"/>
          </reference>
        </references>
      </pivotArea>
    </chartFormat>
    <chartFormat chart="0" format="4" series="1">
      <pivotArea type="data" outline="0" fieldPosition="0">
        <references count="2">
          <reference field="4294967294" count="1" selected="0">
            <x v="0"/>
          </reference>
          <reference field="30" count="1" selected="0">
            <x v="6"/>
          </reference>
        </references>
      </pivotArea>
    </chartFormat>
    <chartFormat chart="0" format="5" series="1">
      <pivotArea type="data" outline="0" fieldPosition="0">
        <references count="2">
          <reference field="4294967294" count="1" selected="0">
            <x v="0"/>
          </reference>
          <reference field="30" count="1" selected="0">
            <x v="4"/>
          </reference>
        </references>
      </pivotArea>
    </chartFormat>
    <chartFormat chart="0" format="6" series="1">
      <pivotArea type="data" outline="0" fieldPosition="0">
        <references count="2">
          <reference field="4294967294" count="1" selected="0">
            <x v="0"/>
          </reference>
          <reference field="30" count="1" selected="0">
            <x v="5"/>
          </reference>
        </references>
      </pivotArea>
    </chartFormat>
    <chartFormat chart="0" format="7" series="1">
      <pivotArea type="data" outline="0" fieldPosition="0">
        <references count="2">
          <reference field="4294967294" count="1" selected="0">
            <x v="0"/>
          </reference>
          <reference field="30" count="1" selected="0">
            <x v="8"/>
          </reference>
        </references>
      </pivotArea>
    </chartFormat>
    <chartFormat chart="0" format="8" series="1">
      <pivotArea type="data" outline="0" fieldPosition="0">
        <references count="2">
          <reference field="4294967294" count="1" selected="0">
            <x v="0"/>
          </reference>
          <reference field="30" count="1" selected="0">
            <x v="3"/>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9D3F6F-B603-43AE-A312-C0AC55EAA87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7" rowHeaderCaption="No. of Course">
  <location ref="A163:K182" firstHeaderRow="1" firstDataRow="2" firstDataCol="1" rowPageCount="1" colPageCount="1"/>
  <pivotFields count="44">
    <pivotField showAll="0"/>
    <pivotField multipleItemSelectionAllowed="1" showAll="0"/>
    <pivotField showAll="0"/>
    <pivotField showAll="0"/>
    <pivotField showAll="0"/>
    <pivotField showAll="0"/>
    <pivotField dataField="1" showAll="0"/>
    <pivotField showAll="0"/>
    <pivotField showAll="0"/>
    <pivotField axis="axisRow" showAll="0" sortType="descending">
      <items count="19">
        <item x="5"/>
        <item x="3"/>
        <item x="4"/>
        <item x="2"/>
        <item x="1"/>
        <item x="13"/>
        <item x="7"/>
        <item x="8"/>
        <item x="6"/>
        <item x="11"/>
        <item x="0"/>
        <item x="10"/>
        <item x="9"/>
        <item x="12"/>
        <item h="1" x="15"/>
        <item x="14"/>
        <item x="1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numFmtId="9" showAll="0">
      <items count="31">
        <item x="0"/>
        <item x="2"/>
        <item x="11"/>
        <item x="1"/>
        <item x="14"/>
        <item x="4"/>
        <item x="6"/>
        <item x="9"/>
        <item x="16"/>
        <item x="13"/>
        <item x="18"/>
        <item x="17"/>
        <item x="21"/>
        <item x="7"/>
        <item x="20"/>
        <item x="3"/>
        <item x="12"/>
        <item x="24"/>
        <item x="5"/>
        <item x="8"/>
        <item x="27"/>
        <item x="22"/>
        <item x="26"/>
        <item x="15"/>
        <item x="28"/>
        <item x="19"/>
        <item x="23"/>
        <item x="10"/>
        <item x="29"/>
        <item x="25"/>
        <item t="default"/>
      </items>
    </pivotField>
    <pivotField axis="axisCol" showAll="0">
      <items count="12">
        <item m="1" x="10"/>
        <item x="0"/>
        <item x="1"/>
        <item x="3"/>
        <item x="6"/>
        <item x="4"/>
        <item x="2"/>
        <item x="7"/>
        <item x="5"/>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18">
    <i>
      <x v="4"/>
    </i>
    <i>
      <x v="6"/>
    </i>
    <i>
      <x v="10"/>
    </i>
    <i>
      <x v="1"/>
    </i>
    <i>
      <x v="3"/>
    </i>
    <i>
      <x v="11"/>
    </i>
    <i>
      <x/>
    </i>
    <i>
      <x v="8"/>
    </i>
    <i>
      <x v="12"/>
    </i>
    <i>
      <x v="7"/>
    </i>
    <i>
      <x v="2"/>
    </i>
    <i>
      <x v="9"/>
    </i>
    <i>
      <x v="16"/>
    </i>
    <i>
      <x v="15"/>
    </i>
    <i>
      <x v="17"/>
    </i>
    <i>
      <x v="13"/>
    </i>
    <i>
      <x v="5"/>
    </i>
    <i t="grand">
      <x/>
    </i>
  </rowItems>
  <colFields count="1">
    <field x="26"/>
  </colFields>
  <colItems count="10">
    <i>
      <x v="1"/>
    </i>
    <i>
      <x v="2"/>
    </i>
    <i>
      <x v="3"/>
    </i>
    <i>
      <x v="4"/>
    </i>
    <i>
      <x v="5"/>
    </i>
    <i>
      <x v="6"/>
    </i>
    <i>
      <x v="7"/>
    </i>
    <i>
      <x v="8"/>
    </i>
    <i>
      <x v="9"/>
    </i>
    <i t="grand">
      <x/>
    </i>
  </colItems>
  <pageFields count="1">
    <pageField fld="25" hier="-1"/>
  </pageFields>
  <dataFields count="1">
    <dataField name="Total Candidates" fld="6" subtotal="count" baseField="0" baseItem="0"/>
  </dataFields>
  <chartFormats count="13">
    <chartFormat chart="7" format="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6" format="36" series="1">
      <pivotArea type="data" outline="0" fieldPosition="0">
        <references count="2">
          <reference field="4294967294" count="1" selected="0">
            <x v="0"/>
          </reference>
          <reference field="26" count="1" selected="0">
            <x v="1"/>
          </reference>
        </references>
      </pivotArea>
    </chartFormat>
    <chartFormat chart="36" format="37" series="1">
      <pivotArea type="data" outline="0" fieldPosition="0">
        <references count="2">
          <reference field="4294967294" count="1" selected="0">
            <x v="0"/>
          </reference>
          <reference field="26" count="1" selected="0">
            <x v="2"/>
          </reference>
        </references>
      </pivotArea>
    </chartFormat>
    <chartFormat chart="36" format="38" series="1">
      <pivotArea type="data" outline="0" fieldPosition="0">
        <references count="2">
          <reference field="4294967294" count="1" selected="0">
            <x v="0"/>
          </reference>
          <reference field="26" count="1" selected="0">
            <x v="3"/>
          </reference>
        </references>
      </pivotArea>
    </chartFormat>
    <chartFormat chart="36" format="39" series="1">
      <pivotArea type="data" outline="0" fieldPosition="0">
        <references count="2">
          <reference field="4294967294" count="1" selected="0">
            <x v="0"/>
          </reference>
          <reference field="26" count="1" selected="0">
            <x v="4"/>
          </reference>
        </references>
      </pivotArea>
    </chartFormat>
    <chartFormat chart="36" format="40" series="1">
      <pivotArea type="data" outline="0" fieldPosition="0">
        <references count="2">
          <reference field="4294967294" count="1" selected="0">
            <x v="0"/>
          </reference>
          <reference field="26" count="1" selected="0">
            <x v="5"/>
          </reference>
        </references>
      </pivotArea>
    </chartFormat>
    <chartFormat chart="36" format="41" series="1">
      <pivotArea type="data" outline="0" fieldPosition="0">
        <references count="2">
          <reference field="4294967294" count="1" selected="0">
            <x v="0"/>
          </reference>
          <reference field="26" count="1" selected="0">
            <x v="6"/>
          </reference>
        </references>
      </pivotArea>
    </chartFormat>
    <chartFormat chart="36" format="42" series="1">
      <pivotArea type="data" outline="0" fieldPosition="0">
        <references count="2">
          <reference field="4294967294" count="1" selected="0">
            <x v="0"/>
          </reference>
          <reference field="26" count="1" selected="0">
            <x v="7"/>
          </reference>
        </references>
      </pivotArea>
    </chartFormat>
    <chartFormat chart="36" format="43" series="1">
      <pivotArea type="data" outline="0" fieldPosition="0">
        <references count="2">
          <reference field="4294967294" count="1" selected="0">
            <x v="0"/>
          </reference>
          <reference field="26" count="1" selected="0">
            <x v="8"/>
          </reference>
        </references>
      </pivotArea>
    </chartFormat>
    <chartFormat chart="36" format="44" series="1">
      <pivotArea type="data" outline="0" fieldPosition="0">
        <references count="2">
          <reference field="4294967294" count="1" selected="0">
            <x v="0"/>
          </reference>
          <reference field="2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22F19-124E-4A6B-8B3B-A868764A3F6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rowHeaderCaption="No. of Course">
  <location ref="A188:J198" firstHeaderRow="1" firstDataRow="2" firstDataCol="1"/>
  <pivotFields count="44">
    <pivotField dataField="1"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axis="axisCol" showAll="0">
      <items count="9">
        <item x="2"/>
        <item x="0"/>
        <item x="6"/>
        <item x="3"/>
        <item x="1"/>
        <item x="5"/>
        <item n="data not available" x="4"/>
        <item x="7"/>
        <item t="default"/>
      </items>
    </pivotField>
    <pivotField showAll="0"/>
    <pivotField showAll="0"/>
    <pivotField showAll="0"/>
    <pivotField axis="axisRow" showAll="0">
      <items count="9">
        <item x="3"/>
        <item x="6"/>
        <item x="2"/>
        <item x="1"/>
        <item x="0"/>
        <item x="5"/>
        <item n="Data not available" x="4"/>
        <item x="7"/>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9"/>
  </rowFields>
  <rowItems count="9">
    <i>
      <x/>
    </i>
    <i>
      <x v="1"/>
    </i>
    <i>
      <x v="2"/>
    </i>
    <i>
      <x v="3"/>
    </i>
    <i>
      <x v="4"/>
    </i>
    <i>
      <x v="5"/>
    </i>
    <i>
      <x v="6"/>
    </i>
    <i>
      <x v="7"/>
    </i>
    <i t="grand">
      <x/>
    </i>
  </rowItems>
  <colFields count="1">
    <field x="35"/>
  </colFields>
  <colItems count="9">
    <i>
      <x/>
    </i>
    <i>
      <x v="1"/>
    </i>
    <i>
      <x v="2"/>
    </i>
    <i>
      <x v="3"/>
    </i>
    <i>
      <x v="4"/>
    </i>
    <i>
      <x v="5"/>
    </i>
    <i>
      <x v="6"/>
    </i>
    <i>
      <x v="7"/>
    </i>
    <i t="grand">
      <x/>
    </i>
  </colItems>
  <dataFields count="1">
    <dataField name="Sum of Count for Enrollment" fld="0" baseField="0" baseItem="0"/>
  </dataFields>
  <chartFormats count="8">
    <chartFormat chart="25" format="21" series="1">
      <pivotArea type="data" outline="0" fieldPosition="0">
        <references count="2">
          <reference field="4294967294" count="1" selected="0">
            <x v="0"/>
          </reference>
          <reference field="35" count="1" selected="0">
            <x v="0"/>
          </reference>
        </references>
      </pivotArea>
    </chartFormat>
    <chartFormat chart="25" format="22" series="1">
      <pivotArea type="data" outline="0" fieldPosition="0">
        <references count="2">
          <reference field="4294967294" count="1" selected="0">
            <x v="0"/>
          </reference>
          <reference field="35" count="1" selected="0">
            <x v="2"/>
          </reference>
        </references>
      </pivotArea>
    </chartFormat>
    <chartFormat chart="25" format="23" series="1">
      <pivotArea type="data" outline="0" fieldPosition="0">
        <references count="2">
          <reference field="4294967294" count="1" selected="0">
            <x v="0"/>
          </reference>
          <reference field="35" count="1" selected="0">
            <x v="3"/>
          </reference>
        </references>
      </pivotArea>
    </chartFormat>
    <chartFormat chart="25" format="24" series="1">
      <pivotArea type="data" outline="0" fieldPosition="0">
        <references count="2">
          <reference field="4294967294" count="1" selected="0">
            <x v="0"/>
          </reference>
          <reference field="35" count="1" selected="0">
            <x v="6"/>
          </reference>
        </references>
      </pivotArea>
    </chartFormat>
    <chartFormat chart="25" format="25" series="1">
      <pivotArea type="data" outline="0" fieldPosition="0">
        <references count="2">
          <reference field="4294967294" count="1" selected="0">
            <x v="0"/>
          </reference>
          <reference field="35" count="1" selected="0">
            <x v="1"/>
          </reference>
        </references>
      </pivotArea>
    </chartFormat>
    <chartFormat chart="25" format="26" series="1">
      <pivotArea type="data" outline="0" fieldPosition="0">
        <references count="2">
          <reference field="4294967294" count="1" selected="0">
            <x v="0"/>
          </reference>
          <reference field="35" count="1" selected="0">
            <x v="4"/>
          </reference>
        </references>
      </pivotArea>
    </chartFormat>
    <chartFormat chart="25" format="27" series="1">
      <pivotArea type="data" outline="0" fieldPosition="0">
        <references count="2">
          <reference field="4294967294" count="1" selected="0">
            <x v="0"/>
          </reference>
          <reference field="35" count="1" selected="0">
            <x v="5"/>
          </reference>
        </references>
      </pivotArea>
    </chartFormat>
    <chartFormat chart="25" format="28" series="1">
      <pivotArea type="data" outline="0" fieldPosition="0">
        <references count="2">
          <reference field="4294967294" count="1" selected="0">
            <x v="0"/>
          </reference>
          <reference field="3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DFD4B-9EA1-422E-926E-D13CDDA0523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33:I43" firstHeaderRow="0" firstDataRow="1" firstDataCol="1" rowPageCount="2" colPageCount="1"/>
  <pivotFields count="44">
    <pivotField dataField="1" showAll="0"/>
    <pivotField multipleItemSelectionAllowe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axis="axisPage" numFmtId="9" multipleItemSelectionAllowed="1" showAll="0">
      <items count="31">
        <item h="1" x="0"/>
        <item x="2"/>
        <item x="11"/>
        <item x="1"/>
        <item x="14"/>
        <item x="4"/>
        <item x="6"/>
        <item x="9"/>
        <item x="16"/>
        <item x="13"/>
        <item x="18"/>
        <item x="17"/>
        <item x="21"/>
        <item x="7"/>
        <item x="20"/>
        <item h="1" x="3"/>
        <item h="1" x="12"/>
        <item h="1" x="24"/>
        <item h="1" x="5"/>
        <item h="1" x="8"/>
        <item h="1" x="27"/>
        <item h="1" x="22"/>
        <item h="1" x="26"/>
        <item h="1" x="15"/>
        <item h="1" x="28"/>
        <item h="1" x="19"/>
        <item h="1" x="23"/>
        <item h="1" x="10"/>
        <item h="1" x="29"/>
        <item h="1" x="25"/>
        <item t="default"/>
      </items>
    </pivotField>
    <pivotField showAll="0"/>
    <pivotField showAll="0"/>
    <pivotField showAll="0"/>
    <pivotField showAll="0"/>
    <pivotField axis="axisRow" showAll="0" sortType="descending">
      <items count="12">
        <item n="No Data Available" m="1" x="10"/>
        <item n="Central" x="1"/>
        <item x="0"/>
        <item x="2"/>
        <item x="8"/>
        <item x="3"/>
        <item x="4"/>
        <item n="Southern" x="6"/>
        <item x="7"/>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0"/>
  </rowFields>
  <rowItems count="10">
    <i>
      <x v="7"/>
    </i>
    <i>
      <x v="1"/>
    </i>
    <i>
      <x v="2"/>
    </i>
    <i>
      <x v="4"/>
    </i>
    <i>
      <x v="6"/>
    </i>
    <i>
      <x v="3"/>
    </i>
    <i>
      <x v="8"/>
    </i>
    <i>
      <x v="5"/>
    </i>
    <i>
      <x v="9"/>
    </i>
    <i t="grand">
      <x/>
    </i>
  </rowItems>
  <colFields count="1">
    <field x="-2"/>
  </colFields>
  <colItems count="2">
    <i>
      <x/>
    </i>
    <i i="1">
      <x v="1"/>
    </i>
  </colItems>
  <pageFields count="2">
    <pageField fld="16" item="0" hier="-1"/>
    <pageField fld="25" hier="-1"/>
  </pageFields>
  <dataFields count="2">
    <dataField name="Total Enrollment" fld="0" baseField="0" baseItem="0"/>
    <dataField name="Count of Specialization" fld="9" subtotal="count" baseField="0" baseItem="0"/>
  </dataFields>
  <chartFormats count="2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30" count="1" selected="0">
            <x v="1"/>
          </reference>
        </references>
      </pivotArea>
    </chartFormat>
    <chartFormat chart="0" format="3" series="1">
      <pivotArea type="data" outline="0" fieldPosition="0">
        <references count="2">
          <reference field="4294967294" count="1" selected="0">
            <x v="0"/>
          </reference>
          <reference field="30" count="1" selected="0">
            <x v="2"/>
          </reference>
        </references>
      </pivotArea>
    </chartFormat>
    <chartFormat chart="0" format="4" series="1">
      <pivotArea type="data" outline="0" fieldPosition="0">
        <references count="2">
          <reference field="4294967294" count="1" selected="0">
            <x v="0"/>
          </reference>
          <reference field="30" count="1" selected="0">
            <x v="6"/>
          </reference>
        </references>
      </pivotArea>
    </chartFormat>
    <chartFormat chart="0" format="5" series="1">
      <pivotArea type="data" outline="0" fieldPosition="0">
        <references count="2">
          <reference field="4294967294" count="1" selected="0">
            <x v="0"/>
          </reference>
          <reference field="30" count="1" selected="0">
            <x v="4"/>
          </reference>
        </references>
      </pivotArea>
    </chartFormat>
    <chartFormat chart="0" format="6" series="1">
      <pivotArea type="data" outline="0" fieldPosition="0">
        <references count="2">
          <reference field="4294967294" count="1" selected="0">
            <x v="0"/>
          </reference>
          <reference field="30" count="1" selected="0">
            <x v="5"/>
          </reference>
        </references>
      </pivotArea>
    </chartFormat>
    <chartFormat chart="0" format="7" series="1">
      <pivotArea type="data" outline="0" fieldPosition="0">
        <references count="2">
          <reference field="4294967294" count="1" selected="0">
            <x v="0"/>
          </reference>
          <reference field="30" count="1" selected="0">
            <x v="8"/>
          </reference>
        </references>
      </pivotArea>
    </chartFormat>
    <chartFormat chart="0" format="8" series="1">
      <pivotArea type="data" outline="0" fieldPosition="0">
        <references count="2">
          <reference field="4294967294" count="1" selected="0">
            <x v="0"/>
          </reference>
          <reference field="30" count="1" selected="0">
            <x v="3"/>
          </reference>
        </references>
      </pivotArea>
    </chartFormat>
    <chartFormat chart="0" format="11" series="1">
      <pivotArea type="data" outline="0" fieldPosition="0">
        <references count="1">
          <reference field="4294967294" count="1" selected="0">
            <x v="1"/>
          </reference>
        </references>
      </pivotArea>
    </chartFormat>
    <chartFormat chart="0" format="12">
      <pivotArea type="data" outline="0" fieldPosition="0">
        <references count="2">
          <reference field="4294967294" count="1" selected="0">
            <x v="1"/>
          </reference>
          <reference field="30" count="1" selected="0">
            <x v="7"/>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D6B986-682D-4555-99B5-9EEB83A78D3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0">
  <location ref="K33:M43" firstHeaderRow="0" firstDataRow="1" firstDataCol="1" rowPageCount="2" colPageCount="1"/>
  <pivotFields count="44">
    <pivotField dataField="1" showAll="0"/>
    <pivotField multipleItemSelectionAllowe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axis="axisPage" numFmtId="9" multipleItemSelectionAllowed="1" showAll="0">
      <items count="31">
        <item x="0"/>
        <item h="1" x="2"/>
        <item h="1" x="11"/>
        <item h="1" x="1"/>
        <item h="1" x="14"/>
        <item h="1" x="4"/>
        <item h="1" x="6"/>
        <item h="1" x="9"/>
        <item h="1" x="16"/>
        <item h="1" x="13"/>
        <item h="1" x="18"/>
        <item h="1" x="17"/>
        <item h="1" x="21"/>
        <item h="1" x="7"/>
        <item h="1" x="20"/>
        <item h="1" x="3"/>
        <item h="1" x="12"/>
        <item h="1" x="24"/>
        <item h="1" x="5"/>
        <item h="1" x="8"/>
        <item h="1" x="27"/>
        <item h="1" x="22"/>
        <item h="1" x="26"/>
        <item h="1" x="15"/>
        <item h="1" x="28"/>
        <item h="1" x="19"/>
        <item h="1" x="23"/>
        <item h="1" x="10"/>
        <item h="1" x="29"/>
        <item h="1" x="25"/>
        <item t="default"/>
      </items>
    </pivotField>
    <pivotField showAll="0"/>
    <pivotField showAll="0"/>
    <pivotField showAll="0"/>
    <pivotField showAll="0"/>
    <pivotField axis="axisRow" showAll="0" sortType="descending">
      <items count="12">
        <item n="No Data Available" m="1" x="10"/>
        <item n="Central" x="1"/>
        <item x="0"/>
        <item x="2"/>
        <item x="8"/>
        <item x="3"/>
        <item x="4"/>
        <item n="Southern" x="6"/>
        <item x="7"/>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0"/>
  </rowFields>
  <rowItems count="10">
    <i>
      <x v="7"/>
    </i>
    <i>
      <x v="1"/>
    </i>
    <i>
      <x v="2"/>
    </i>
    <i>
      <x v="5"/>
    </i>
    <i>
      <x v="4"/>
    </i>
    <i>
      <x v="6"/>
    </i>
    <i>
      <x v="8"/>
    </i>
    <i>
      <x v="3"/>
    </i>
    <i>
      <x v="9"/>
    </i>
    <i t="grand">
      <x/>
    </i>
  </rowItems>
  <colFields count="1">
    <field x="-2"/>
  </colFields>
  <colItems count="2">
    <i>
      <x/>
    </i>
    <i i="1">
      <x v="1"/>
    </i>
  </colItems>
  <pageFields count="2">
    <pageField fld="16" item="0" hier="-1"/>
    <pageField fld="25" hier="-1"/>
  </pageFields>
  <dataFields count="2">
    <dataField name="Total Enrollment" fld="0" baseField="0" baseItem="0"/>
    <dataField name="Count of Specialization" fld="9" subtotal="count" baseField="0" baseItem="0"/>
  </dataFields>
  <chartFormats count="11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30" count="1" selected="0">
            <x v="1"/>
          </reference>
        </references>
      </pivotArea>
    </chartFormat>
    <chartFormat chart="0" format="3" series="1">
      <pivotArea type="data" outline="0" fieldPosition="0">
        <references count="2">
          <reference field="4294967294" count="1" selected="0">
            <x v="0"/>
          </reference>
          <reference field="30" count="1" selected="0">
            <x v="2"/>
          </reference>
        </references>
      </pivotArea>
    </chartFormat>
    <chartFormat chart="0" format="4" series="1">
      <pivotArea type="data" outline="0" fieldPosition="0">
        <references count="2">
          <reference field="4294967294" count="1" selected="0">
            <x v="0"/>
          </reference>
          <reference field="30" count="1" selected="0">
            <x v="6"/>
          </reference>
        </references>
      </pivotArea>
    </chartFormat>
    <chartFormat chart="0" format="5" series="1">
      <pivotArea type="data" outline="0" fieldPosition="0">
        <references count="2">
          <reference field="4294967294" count="1" selected="0">
            <x v="0"/>
          </reference>
          <reference field="30" count="1" selected="0">
            <x v="4"/>
          </reference>
        </references>
      </pivotArea>
    </chartFormat>
    <chartFormat chart="0" format="6" series="1">
      <pivotArea type="data" outline="0" fieldPosition="0">
        <references count="2">
          <reference field="4294967294" count="1" selected="0">
            <x v="0"/>
          </reference>
          <reference field="30" count="1" selected="0">
            <x v="5"/>
          </reference>
        </references>
      </pivotArea>
    </chartFormat>
    <chartFormat chart="0" format="7" series="1">
      <pivotArea type="data" outline="0" fieldPosition="0">
        <references count="2">
          <reference field="4294967294" count="1" selected="0">
            <x v="0"/>
          </reference>
          <reference field="30" count="1" selected="0">
            <x v="8"/>
          </reference>
        </references>
      </pivotArea>
    </chartFormat>
    <chartFormat chart="0" format="8" series="1">
      <pivotArea type="data" outline="0" fieldPosition="0">
        <references count="2">
          <reference field="4294967294" count="1" selected="0">
            <x v="0"/>
          </reference>
          <reference field="30" count="1" selected="0">
            <x v="3"/>
          </reference>
        </references>
      </pivotArea>
    </chartFormat>
    <chartFormat chart="0" format="11" series="1">
      <pivotArea type="data" outline="0" fieldPosition="0">
        <references count="1">
          <reference field="4294967294" count="1" selected="0">
            <x v="1"/>
          </reference>
        </references>
      </pivotArea>
    </chartFormat>
    <chartFormat chart="0" format="12">
      <pivotArea type="data" outline="0" fieldPosition="0">
        <references count="2">
          <reference field="4294967294" count="1" selected="0">
            <x v="1"/>
          </reference>
          <reference field="30" count="1" selected="0">
            <x v="7"/>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50"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1"/>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2"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1"/>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1"/>
          </reference>
        </references>
      </pivotArea>
    </chartFormat>
    <chartFormat chart="59" format="5" series="1">
      <pivotArea type="data" outline="0" fieldPosition="0">
        <references count="1">
          <reference field="4294967294" count="1" selected="0">
            <x v="0"/>
          </reference>
        </references>
      </pivotArea>
    </chartFormat>
    <chartFormat chart="5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FC2F60-7921-4B9A-B022-69F708F7AB52}"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rowHeaderCaption="No. of Course">
  <location ref="A104:B116" firstHeaderRow="1" firstDataRow="1" firstDataCol="1" rowPageCount="1" colPageCount="1"/>
  <pivotFields count="44">
    <pivotField showAll="0"/>
    <pivotField multipleItemSelectionAllowed="1" showAll="0"/>
    <pivotField showAll="0"/>
    <pivotField showAll="0"/>
    <pivotField showAll="0"/>
    <pivotField showAll="0"/>
    <pivotField dataField="1" showAll="0"/>
    <pivotField showAll="0"/>
    <pivotField showAll="0"/>
    <pivotField axis="axisRow" showAll="0" sortType="ascending">
      <items count="19">
        <item x="5"/>
        <item x="3"/>
        <item x="4"/>
        <item x="2"/>
        <item x="1"/>
        <item x="13"/>
        <item x="7"/>
        <item x="8"/>
        <item x="6"/>
        <item x="11"/>
        <item x="0"/>
        <item x="10"/>
        <item x="9"/>
        <item x="12"/>
        <item h="1" x="15"/>
        <item h="1" x="14"/>
        <item h="1" x="16"/>
        <item h="1"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numFmtId="9" showAll="0">
      <items count="31">
        <item x="0"/>
        <item x="2"/>
        <item x="11"/>
        <item x="1"/>
        <item x="14"/>
        <item x="4"/>
        <item x="6"/>
        <item x="9"/>
        <item x="16"/>
        <item x="13"/>
        <item x="18"/>
        <item x="17"/>
        <item x="21"/>
        <item x="7"/>
        <item x="20"/>
        <item x="3"/>
        <item x="12"/>
        <item x="24"/>
        <item x="5"/>
        <item x="8"/>
        <item x="27"/>
        <item x="22"/>
        <item x="26"/>
        <item x="15"/>
        <item x="28"/>
        <item x="19"/>
        <item x="23"/>
        <item x="10"/>
        <item x="29"/>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12">
    <i>
      <x v="7"/>
    </i>
    <i>
      <x/>
    </i>
    <i>
      <x v="3"/>
    </i>
    <i>
      <x v="2"/>
    </i>
    <i>
      <x v="12"/>
    </i>
    <i>
      <x v="8"/>
    </i>
    <i>
      <x v="4"/>
    </i>
    <i>
      <x v="10"/>
    </i>
    <i>
      <x v="6"/>
    </i>
    <i>
      <x v="11"/>
    </i>
    <i>
      <x v="1"/>
    </i>
    <i t="grand">
      <x/>
    </i>
  </rowItems>
  <colItems count="1">
    <i/>
  </colItems>
  <pageFields count="1">
    <pageField fld="25" item="28" hier="-1"/>
  </pageFields>
  <dataFields count="1">
    <dataField name="Total Candidates" fld="6" subtotal="count" baseField="0" baseItem="0"/>
  </dataFields>
  <chartFormats count="3">
    <chartFormat chart="7" format="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28AFDC-764D-42C9-AAC5-B84B6D0AC50B}"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20:D125" firstHeaderRow="0" firstDataRow="1" firstDataCol="1"/>
  <pivotFields count="44">
    <pivotField dataField="1" showAll="0"/>
    <pivotField multipleItemSelectionAllowe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3"/>
  </rowFields>
  <rowItems count="5">
    <i>
      <x/>
    </i>
    <i>
      <x v="1"/>
    </i>
    <i>
      <x v="2"/>
    </i>
    <i>
      <x v="3"/>
    </i>
    <i t="grand">
      <x/>
    </i>
  </rowItems>
  <colFields count="1">
    <field x="-2"/>
  </colFields>
  <colItems count="3">
    <i>
      <x/>
    </i>
    <i i="1">
      <x v="1"/>
    </i>
    <i i="2">
      <x v="2"/>
    </i>
  </colItems>
  <dataFields count="3">
    <dataField name="Sum of Count for Enrollment" fld="0" baseField="0" baseItem="0"/>
    <dataField name="Course Started" fld="3" baseField="0" baseItem="0"/>
    <dataField name="Course Not started" fld="40" baseField="0" baseItem="0"/>
  </dataFields>
  <chartFormats count="4">
    <chartFormat chart="8" format="0"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2"/>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6AD022-F0F6-4EFD-BDF6-7256AC381FD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4:I15" firstHeaderRow="1" firstDataRow="1" firstDataCol="1" rowPageCount="1" colPageCount="1"/>
  <pivotFields count="44">
    <pivotField showAll="0"/>
    <pivotField multipleItemSelectionAllowed="1" showAll="0"/>
    <pivotField showAll="0"/>
    <pivotField showAll="0"/>
    <pivotField dataField="1" showAll="0"/>
    <pivotField showAll="0"/>
    <pivotField showAll="0"/>
    <pivotField showAll="0"/>
    <pivotField showAll="0"/>
    <pivotField axis="axisPage" showAll="0">
      <items count="19">
        <item x="5"/>
        <item x="3"/>
        <item x="4"/>
        <item x="2"/>
        <item x="1"/>
        <item x="13"/>
        <item x="7"/>
        <item x="8"/>
        <item x="6"/>
        <item x="11"/>
        <item x="0"/>
        <item x="10"/>
        <item x="9"/>
        <item x="12"/>
        <item x="15"/>
        <item x="14"/>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axis="axisRow" showAll="0" sortType="descending">
      <items count="12">
        <item n="No Data Available" m="1" x="10"/>
        <item n="Central" x="1"/>
        <item x="0"/>
        <item x="2"/>
        <item x="8"/>
        <item x="3"/>
        <item x="4"/>
        <item n="Southern" x="6"/>
        <item x="7"/>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0"/>
  </rowFields>
  <rowItems count="11">
    <i>
      <x v="1"/>
    </i>
    <i>
      <x v="7"/>
    </i>
    <i>
      <x v="2"/>
    </i>
    <i>
      <x v="6"/>
    </i>
    <i>
      <x v="4"/>
    </i>
    <i>
      <x v="9"/>
    </i>
    <i>
      <x v="5"/>
    </i>
    <i>
      <x v="8"/>
    </i>
    <i>
      <x v="3"/>
    </i>
    <i>
      <x v="10"/>
    </i>
    <i t="grand">
      <x/>
    </i>
  </rowItems>
  <colItems count="1">
    <i/>
  </colItems>
  <pageFields count="1">
    <pageField fld="9" item="14" hier="-1"/>
  </pageFields>
  <dataFields count="1">
    <dataField name="Count of Unique Id" fld="4"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ED9337-D1C3-41A6-B004-E3E43F42331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rowHeaderCaption="No. of Course">
  <location ref="A201:H217" firstHeaderRow="1" firstDataRow="2" firstDataCol="1"/>
  <pivotFields count="44">
    <pivotField dataField="1"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axis="axisRow" showAll="0">
      <items count="9">
        <item h="1" x="2"/>
        <item h="1" x="0"/>
        <item h="1" x="6"/>
        <item x="3"/>
        <item x="1"/>
        <item x="5"/>
        <item n="data not available" h="1" x="4"/>
        <item h="1" x="7"/>
        <item t="default"/>
      </items>
    </pivotField>
    <pivotField showAll="0"/>
    <pivotField showAll="0"/>
    <pivotField axis="axisRow" showAll="0">
      <items count="7">
        <item x="1"/>
        <item x="0"/>
        <item x="4"/>
        <item x="3"/>
        <item n="Data not available" x="2"/>
        <item x="5"/>
        <item t="default"/>
      </items>
    </pivotField>
    <pivotField axis="axisCol" showAll="0">
      <items count="9">
        <item x="3"/>
        <item x="6"/>
        <item x="2"/>
        <item x="1"/>
        <item x="0"/>
        <item x="5"/>
        <item n="Data not available" x="4"/>
        <item x="7"/>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35"/>
    <field x="38"/>
  </rowFields>
  <rowItems count="15">
    <i>
      <x v="3"/>
    </i>
    <i r="1">
      <x/>
    </i>
    <i r="1">
      <x v="1"/>
    </i>
    <i r="1">
      <x v="2"/>
    </i>
    <i>
      <x v="4"/>
    </i>
    <i r="1">
      <x/>
    </i>
    <i r="1">
      <x v="1"/>
    </i>
    <i r="1">
      <x v="2"/>
    </i>
    <i r="1">
      <x v="3"/>
    </i>
    <i>
      <x v="5"/>
    </i>
    <i r="1">
      <x/>
    </i>
    <i r="1">
      <x v="1"/>
    </i>
    <i r="1">
      <x v="2"/>
    </i>
    <i r="1">
      <x v="3"/>
    </i>
    <i t="grand">
      <x/>
    </i>
  </rowItems>
  <colFields count="1">
    <field x="39"/>
  </colFields>
  <colItems count="7">
    <i>
      <x/>
    </i>
    <i>
      <x v="1"/>
    </i>
    <i>
      <x v="2"/>
    </i>
    <i>
      <x v="3"/>
    </i>
    <i>
      <x v="4"/>
    </i>
    <i>
      <x v="5"/>
    </i>
    <i t="grand">
      <x/>
    </i>
  </colItems>
  <dataFields count="1">
    <dataField name="Sum of Count for Enrollment" fld="0" baseField="0" baseItem="0"/>
  </dataFields>
  <chartFormats count="6">
    <chartFormat chart="28" format="12" series="1">
      <pivotArea type="data" outline="0" fieldPosition="0">
        <references count="2">
          <reference field="4294967294" count="1" selected="0">
            <x v="0"/>
          </reference>
          <reference field="39" count="1" selected="0">
            <x v="0"/>
          </reference>
        </references>
      </pivotArea>
    </chartFormat>
    <chartFormat chart="28" format="13" series="1">
      <pivotArea type="data" outline="0" fieldPosition="0">
        <references count="2">
          <reference field="4294967294" count="1" selected="0">
            <x v="0"/>
          </reference>
          <reference field="39" count="1" selected="0">
            <x v="1"/>
          </reference>
        </references>
      </pivotArea>
    </chartFormat>
    <chartFormat chart="28" format="14" series="1">
      <pivotArea type="data" outline="0" fieldPosition="0">
        <references count="2">
          <reference field="4294967294" count="1" selected="0">
            <x v="0"/>
          </reference>
          <reference field="39" count="1" selected="0">
            <x v="2"/>
          </reference>
        </references>
      </pivotArea>
    </chartFormat>
    <chartFormat chart="28" format="15" series="1">
      <pivotArea type="data" outline="0" fieldPosition="0">
        <references count="2">
          <reference field="4294967294" count="1" selected="0">
            <x v="0"/>
          </reference>
          <reference field="39" count="1" selected="0">
            <x v="3"/>
          </reference>
        </references>
      </pivotArea>
    </chartFormat>
    <chartFormat chart="28" format="16" series="1">
      <pivotArea type="data" outline="0" fieldPosition="0">
        <references count="2">
          <reference field="4294967294" count="1" selected="0">
            <x v="0"/>
          </reference>
          <reference field="39" count="1" selected="0">
            <x v="4"/>
          </reference>
        </references>
      </pivotArea>
    </chartFormat>
    <chartFormat chart="28" format="17" series="1">
      <pivotArea type="data" outline="0" fieldPosition="0">
        <references count="2">
          <reference field="4294967294" count="1" selected="0">
            <x v="0"/>
          </reference>
          <reference field="3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1F2296-8999-4FDC-B944-FDFC13B0109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D14" firstHeaderRow="0" firstDataRow="1" firstDataCol="1" rowPageCount="1" colPageCount="1"/>
  <pivotFields count="44">
    <pivotField dataField="1" showAll="0"/>
    <pivotField multipleItemSelectionAllowe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numFmtId="9" showAll="0"/>
    <pivotField showAll="0"/>
    <pivotField showAll="0"/>
    <pivotField showAll="0"/>
    <pivotField showAll="0"/>
    <pivotField axis="axisRow" showAll="0" sortType="descending">
      <items count="12">
        <item n="No Data Available" m="1" x="10"/>
        <item n="Central" x="1"/>
        <item x="0"/>
        <item x="2"/>
        <item x="8"/>
        <item x="3"/>
        <item x="4"/>
        <item n="Southern" x="6"/>
        <item x="7"/>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0"/>
  </rowFields>
  <rowItems count="11">
    <i>
      <x v="7"/>
    </i>
    <i>
      <x v="1"/>
    </i>
    <i>
      <x v="2"/>
    </i>
    <i>
      <x v="6"/>
    </i>
    <i>
      <x v="4"/>
    </i>
    <i>
      <x v="5"/>
    </i>
    <i>
      <x v="8"/>
    </i>
    <i>
      <x v="3"/>
    </i>
    <i>
      <x v="9"/>
    </i>
    <i>
      <x v="10"/>
    </i>
    <i t="grand">
      <x/>
    </i>
  </rowItems>
  <colFields count="1">
    <field x="-2"/>
  </colFields>
  <colItems count="3">
    <i>
      <x/>
    </i>
    <i i="1">
      <x v="1"/>
    </i>
    <i i="2">
      <x v="2"/>
    </i>
  </colItems>
  <pageFields count="1">
    <pageField fld="24" hier="-1"/>
  </pageFields>
  <dataFields count="3">
    <dataField name="Total Enrollment" fld="0" baseField="0" baseItem="0"/>
    <dataField name="Sum of Count for Candiodates started course" fld="3" baseField="0" baseItem="0"/>
    <dataField name="Sum of One verses Program Registered" fld="2" baseField="29" baseItem="0"/>
  </dataFields>
  <chartFormats count="10">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30" count="1" selected="0">
            <x v="1"/>
          </reference>
        </references>
      </pivotArea>
    </chartFormat>
    <chartFormat chart="0" format="3" series="1">
      <pivotArea type="data" outline="0" fieldPosition="0">
        <references count="2">
          <reference field="4294967294" count="1" selected="0">
            <x v="0"/>
          </reference>
          <reference field="30" count="1" selected="0">
            <x v="2"/>
          </reference>
        </references>
      </pivotArea>
    </chartFormat>
    <chartFormat chart="0" format="4" series="1">
      <pivotArea type="data" outline="0" fieldPosition="0">
        <references count="2">
          <reference field="4294967294" count="1" selected="0">
            <x v="0"/>
          </reference>
          <reference field="30" count="1" selected="0">
            <x v="6"/>
          </reference>
        </references>
      </pivotArea>
    </chartFormat>
    <chartFormat chart="0" format="5" series="1">
      <pivotArea type="data" outline="0" fieldPosition="0">
        <references count="2">
          <reference field="4294967294" count="1" selected="0">
            <x v="0"/>
          </reference>
          <reference field="30" count="1" selected="0">
            <x v="4"/>
          </reference>
        </references>
      </pivotArea>
    </chartFormat>
    <chartFormat chart="0" format="6" series="1">
      <pivotArea type="data" outline="0" fieldPosition="0">
        <references count="2">
          <reference field="4294967294" count="1" selected="0">
            <x v="0"/>
          </reference>
          <reference field="30" count="1" selected="0">
            <x v="5"/>
          </reference>
        </references>
      </pivotArea>
    </chartFormat>
    <chartFormat chart="0" format="7" series="1">
      <pivotArea type="data" outline="0" fieldPosition="0">
        <references count="2">
          <reference field="4294967294" count="1" selected="0">
            <x v="0"/>
          </reference>
          <reference field="30" count="1" selected="0">
            <x v="8"/>
          </reference>
        </references>
      </pivotArea>
    </chartFormat>
    <chartFormat chart="0" format="8" series="1">
      <pivotArea type="data" outline="0" fieldPosition="0">
        <references count="2">
          <reference field="4294967294" count="1" selected="0">
            <x v="0"/>
          </reference>
          <reference field="30" count="1" selected="0">
            <x v="3"/>
          </reference>
        </references>
      </pivotArea>
    </chartFormat>
    <chartFormat chart="0" format="13" series="1">
      <pivotArea type="data" outline="0" fieldPosition="0">
        <references count="1">
          <reference field="4294967294" count="1" selected="0">
            <x v="1"/>
          </reference>
        </references>
      </pivotArea>
    </chartFormat>
    <chartFormat chart="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B86AC4-9058-4E99-91B1-EA074F42DF86}"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65:C76" firstHeaderRow="0" firstDataRow="1" firstDataCol="1"/>
  <pivotFields count="44">
    <pivotField showAll="0"/>
    <pivotField multipleItemSelectionAllowe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axis="axisRow" showAll="0">
      <items count="11">
        <item x="4"/>
        <item x="0"/>
        <item x="2"/>
        <item x="1"/>
        <item x="5"/>
        <item x="7"/>
        <item x="6"/>
        <item x="8"/>
        <item n="Data not available" x="3"/>
        <item x="9"/>
        <item t="default"/>
      </items>
    </pivotField>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6"/>
  </rowFields>
  <rowItems count="11">
    <i>
      <x/>
    </i>
    <i>
      <x v="1"/>
    </i>
    <i>
      <x v="2"/>
    </i>
    <i>
      <x v="3"/>
    </i>
    <i>
      <x v="4"/>
    </i>
    <i>
      <x v="5"/>
    </i>
    <i>
      <x v="6"/>
    </i>
    <i>
      <x v="7"/>
    </i>
    <i>
      <x v="8"/>
    </i>
    <i>
      <x v="9"/>
    </i>
    <i t="grand">
      <x/>
    </i>
  </rowItems>
  <colFields count="1">
    <field x="-2"/>
  </colFields>
  <colItems count="2">
    <i>
      <x/>
    </i>
    <i i="1">
      <x v="1"/>
    </i>
  </colItems>
  <dataFields count="2">
    <dataField name="Course Started" fld="3" baseField="0" baseItem="0"/>
    <dataField name="Course Not started" fld="40" baseField="0" baseItem="0"/>
  </dataFields>
  <chartFormats count="3">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1"/>
          </reference>
          <reference field="3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80ADDE-973F-4562-90E1-2DFA00858469}"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No. of Course">
  <location ref="A86:C97" firstHeaderRow="0" firstDataRow="1" firstDataCol="1"/>
  <pivotFields count="44">
    <pivotField showAll="0"/>
    <pivotField dataField="1" multipleItemSelectionAllowed="1" showAll="0"/>
    <pivotField axis="axisRow" showAll="0">
      <items count="13">
        <item x="0"/>
        <item x="2"/>
        <item x="3"/>
        <item x="6"/>
        <item x="4"/>
        <item x="7"/>
        <item x="8"/>
        <item x="9"/>
        <item x="10"/>
        <item x="5"/>
        <item h="1" x="1"/>
        <item h="1"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Total Candidates" fld="6" subtotal="count" baseField="0" baseItem="0"/>
    <dataField name="Total Courses Completed" fld="1" baseField="0" baseItem="0"/>
  </dataFields>
  <chartFormats count="2">
    <chartFormat chart="9" format="11"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D3C3EA-F004-4B55-AB21-48AAD525AB74}"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52:D61" firstHeaderRow="0" firstDataRow="1" firstDataCol="1"/>
  <pivotFields count="44">
    <pivotField dataField="1" showAll="0"/>
    <pivotField multipleItemSelectionAllowe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axis="axisRow" showAll="0" sortType="descending">
      <items count="9">
        <item x="2"/>
        <item x="6"/>
        <item x="3"/>
        <item n="Data not available" x="4"/>
        <item x="0"/>
        <item x="1"/>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5"/>
  </rowFields>
  <rowItems count="9">
    <i>
      <x v="5"/>
    </i>
    <i>
      <x/>
    </i>
    <i>
      <x v="6"/>
    </i>
    <i>
      <x v="2"/>
    </i>
    <i>
      <x v="3"/>
    </i>
    <i>
      <x v="4"/>
    </i>
    <i>
      <x v="1"/>
    </i>
    <i>
      <x v="7"/>
    </i>
    <i t="grand">
      <x/>
    </i>
  </rowItems>
  <colFields count="1">
    <field x="-2"/>
  </colFields>
  <colItems count="3">
    <i>
      <x/>
    </i>
    <i i="1">
      <x v="1"/>
    </i>
    <i i="2">
      <x v="2"/>
    </i>
  </colItems>
  <dataFields count="3">
    <dataField name="Total Candidates" fld="0" baseField="0" baseItem="0"/>
    <dataField name="Course Started" fld="3" baseField="0" baseItem="0"/>
    <dataField name="Course not Started" fld="40" baseField="0" baseItem="0"/>
  </dataField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B4D72E-6024-4BC2-831C-0B8FE63CBD5C}"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9">
  <location ref="O33:Q43" firstHeaderRow="0" firstDataRow="1" firstDataCol="1" rowPageCount="2" colPageCount="1"/>
  <pivotFields count="44">
    <pivotField dataField="1" showAll="0"/>
    <pivotField multipleItemSelectionAllowe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axis="axisPage" numFmtId="9" multipleItemSelectionAllowed="1" showAll="0">
      <items count="31">
        <item h="1" x="0"/>
        <item h="1" x="2"/>
        <item h="1" x="11"/>
        <item h="1" x="1"/>
        <item h="1" x="14"/>
        <item h="1" x="4"/>
        <item h="1" x="6"/>
        <item h="1" x="9"/>
        <item h="1" x="16"/>
        <item h="1" x="13"/>
        <item h="1" x="18"/>
        <item h="1" x="17"/>
        <item h="1" x="21"/>
        <item h="1" x="7"/>
        <item h="1" x="20"/>
        <item x="3"/>
        <item x="12"/>
        <item x="24"/>
        <item x="5"/>
        <item x="8"/>
        <item x="27"/>
        <item x="22"/>
        <item x="26"/>
        <item x="15"/>
        <item x="28"/>
        <item x="19"/>
        <item x="23"/>
        <item x="10"/>
        <item h="1" x="29"/>
        <item h="1" x="25"/>
        <item t="default"/>
      </items>
    </pivotField>
    <pivotField showAll="0"/>
    <pivotField showAll="0"/>
    <pivotField showAll="0"/>
    <pivotField showAll="0"/>
    <pivotField axis="axisRow" showAll="0" sortType="descending">
      <items count="12">
        <item n="No Data Available" m="1" x="10"/>
        <item n="Central" x="1"/>
        <item x="0"/>
        <item x="2"/>
        <item x="8"/>
        <item x="3"/>
        <item x="4"/>
        <item n="Southern" x="6"/>
        <item x="7"/>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0"/>
  </rowFields>
  <rowItems count="10">
    <i>
      <x v="7"/>
    </i>
    <i>
      <x v="1"/>
    </i>
    <i>
      <x v="2"/>
    </i>
    <i>
      <x v="6"/>
    </i>
    <i>
      <x v="4"/>
    </i>
    <i>
      <x v="3"/>
    </i>
    <i>
      <x v="5"/>
    </i>
    <i>
      <x v="9"/>
    </i>
    <i>
      <x v="8"/>
    </i>
    <i t="grand">
      <x/>
    </i>
  </rowItems>
  <colFields count="1">
    <field x="-2"/>
  </colFields>
  <colItems count="2">
    <i>
      <x/>
    </i>
    <i i="1">
      <x v="1"/>
    </i>
  </colItems>
  <pageFields count="2">
    <pageField fld="16" item="0" hier="-1"/>
    <pageField fld="25" hier="-1"/>
  </pageFields>
  <dataFields count="2">
    <dataField name="Total Enrollment" fld="0" baseField="0" baseItem="0"/>
    <dataField name="Count of Specialization" fld="9" subtotal="count" baseField="0" baseItem="0"/>
  </dataFields>
  <chartFormats count="120">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30" count="1" selected="0">
            <x v="1"/>
          </reference>
        </references>
      </pivotArea>
    </chartFormat>
    <chartFormat chart="0" format="3" series="1">
      <pivotArea type="data" outline="0" fieldPosition="0">
        <references count="2">
          <reference field="4294967294" count="1" selected="0">
            <x v="0"/>
          </reference>
          <reference field="30" count="1" selected="0">
            <x v="2"/>
          </reference>
        </references>
      </pivotArea>
    </chartFormat>
    <chartFormat chart="0" format="4" series="1">
      <pivotArea type="data" outline="0" fieldPosition="0">
        <references count="2">
          <reference field="4294967294" count="1" selected="0">
            <x v="0"/>
          </reference>
          <reference field="30" count="1" selected="0">
            <x v="6"/>
          </reference>
        </references>
      </pivotArea>
    </chartFormat>
    <chartFormat chart="0" format="5" series="1">
      <pivotArea type="data" outline="0" fieldPosition="0">
        <references count="2">
          <reference field="4294967294" count="1" selected="0">
            <x v="0"/>
          </reference>
          <reference field="30" count="1" selected="0">
            <x v="4"/>
          </reference>
        </references>
      </pivotArea>
    </chartFormat>
    <chartFormat chart="0" format="6" series="1">
      <pivotArea type="data" outline="0" fieldPosition="0">
        <references count="2">
          <reference field="4294967294" count="1" selected="0">
            <x v="0"/>
          </reference>
          <reference field="30" count="1" selected="0">
            <x v="5"/>
          </reference>
        </references>
      </pivotArea>
    </chartFormat>
    <chartFormat chart="0" format="7" series="1">
      <pivotArea type="data" outline="0" fieldPosition="0">
        <references count="2">
          <reference field="4294967294" count="1" selected="0">
            <x v="0"/>
          </reference>
          <reference field="30" count="1" selected="0">
            <x v="8"/>
          </reference>
        </references>
      </pivotArea>
    </chartFormat>
    <chartFormat chart="0" format="8" series="1">
      <pivotArea type="data" outline="0" fieldPosition="0">
        <references count="2">
          <reference field="4294967294" count="1" selected="0">
            <x v="0"/>
          </reference>
          <reference field="30" count="1" selected="0">
            <x v="3"/>
          </reference>
        </references>
      </pivotArea>
    </chartFormat>
    <chartFormat chart="0" format="11" series="1">
      <pivotArea type="data" outline="0" fieldPosition="0">
        <references count="1">
          <reference field="4294967294" count="1" selected="0">
            <x v="1"/>
          </reference>
        </references>
      </pivotArea>
    </chartFormat>
    <chartFormat chart="0" format="12">
      <pivotArea type="data" outline="0" fieldPosition="0">
        <references count="2">
          <reference field="4294967294" count="1" selected="0">
            <x v="1"/>
          </reference>
          <reference field="30" count="1" selected="0">
            <x v="7"/>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50"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1"/>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2"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1"/>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1"/>
          </reference>
        </references>
      </pivotArea>
    </chartFormat>
    <chartFormat chart="57"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1"/>
          </reference>
        </references>
      </pivotArea>
    </chartFormat>
    <chartFormat chart="58"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DC0231-E572-4FD2-82F1-18B4C19D5763}" name="PivotTable2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0" rowHeaderCaption="No. of Course">
  <location ref="A136:C154" firstHeaderRow="1" firstDataRow="2" firstDataCol="1"/>
  <pivotFields count="44">
    <pivotField showAll="0"/>
    <pivotField multipleItemSelectionAllowed="1" showAll="0"/>
    <pivotField showAll="0"/>
    <pivotField showAll="0"/>
    <pivotField showAll="0"/>
    <pivotField showAll="0"/>
    <pivotField dataField="1" showAll="0"/>
    <pivotField showAll="0"/>
    <pivotField showAll="0"/>
    <pivotField axis="axisRow" showAll="0" sortType="descending">
      <items count="19">
        <item x="5"/>
        <item x="3"/>
        <item x="4"/>
        <item x="2"/>
        <item x="1"/>
        <item x="13"/>
        <item x="7"/>
        <item x="8"/>
        <item x="6"/>
        <item x="11"/>
        <item x="0"/>
        <item x="10"/>
        <item x="9"/>
        <item x="12"/>
        <item h="1" x="15"/>
        <item x="14"/>
        <item x="16"/>
        <item x="17"/>
        <item t="default"/>
      </items>
      <autoSortScope>
        <pivotArea dataOnly="0" outline="0" fieldPosition="0">
          <references count="2">
            <reference field="4294967294" count="1" selected="0">
              <x v="0"/>
            </reference>
            <reference field="16" count="1" selected="0">
              <x v="0"/>
            </reference>
          </references>
        </pivotArea>
      </autoSortScope>
    </pivotField>
    <pivotField showAll="0"/>
    <pivotField showAll="0"/>
    <pivotField showAll="0"/>
    <pivotField showAll="0"/>
    <pivotField showAll="0"/>
    <pivotField showAll="0"/>
    <pivotField axis="axisCol" showAll="0">
      <items count="4">
        <item n="Incomplete" x="0"/>
        <item n="Completed" x="1"/>
        <item x="2"/>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17">
    <i>
      <x v="4"/>
    </i>
    <i>
      <x v="6"/>
    </i>
    <i>
      <x v="10"/>
    </i>
    <i>
      <x v="3"/>
    </i>
    <i>
      <x v="1"/>
    </i>
    <i>
      <x/>
    </i>
    <i>
      <x v="8"/>
    </i>
    <i>
      <x v="11"/>
    </i>
    <i>
      <x v="12"/>
    </i>
    <i>
      <x v="7"/>
    </i>
    <i>
      <x v="2"/>
    </i>
    <i>
      <x v="9"/>
    </i>
    <i>
      <x v="16"/>
    </i>
    <i>
      <x v="15"/>
    </i>
    <i>
      <x v="13"/>
    </i>
    <i>
      <x v="5"/>
    </i>
    <i>
      <x v="17"/>
    </i>
  </rowItems>
  <colFields count="1">
    <field x="16"/>
  </colFields>
  <colItems count="2">
    <i>
      <x/>
    </i>
    <i>
      <x v="1"/>
    </i>
  </colItems>
  <dataFields count="1">
    <dataField name="Count of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2C5F917-33A9-4808-9B3F-959F01CA6F26}"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J29:L38" firstHeaderRow="0" firstDataRow="1" firstDataCol="1" rowPageCount="2" colPageCount="1"/>
  <pivotFields count="44">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numFmtId="9" multipleItemSelectionAllowed="1" showAll="0">
      <items count="31">
        <item h="1" x="0"/>
        <item x="2"/>
        <item x="11"/>
        <item x="1"/>
        <item x="14"/>
        <item x="4"/>
        <item x="6"/>
        <item x="9"/>
        <item x="16"/>
        <item x="13"/>
        <item x="18"/>
        <item x="17"/>
        <item x="21"/>
        <item x="7"/>
        <item x="20"/>
        <item h="1" x="3"/>
        <item h="1" x="12"/>
        <item h="1" x="24"/>
        <item h="1" x="5"/>
        <item h="1" x="8"/>
        <item h="1" x="27"/>
        <item h="1" x="22"/>
        <item x="26"/>
        <item h="1" x="15"/>
        <item h="1" x="28"/>
        <item h="1" x="19"/>
        <item x="23"/>
        <item h="1" x="10"/>
        <item h="1" x="29"/>
        <item h="1" x="25"/>
        <item t="default"/>
      </items>
    </pivotField>
    <pivotField showAll="0"/>
    <pivotField showAll="0"/>
    <pivotField showAll="0"/>
    <pivotField showAll="0"/>
    <pivotField axis="axisPage" multipleItemSelectionAllowed="1" showAll="0">
      <items count="12">
        <item h="1" m="1" x="10"/>
        <item h="1" x="1"/>
        <item h="1" x="0"/>
        <item h="1" x="2"/>
        <item h="1" x="8"/>
        <item h="1" x="3"/>
        <item h="1" x="4"/>
        <item x="6"/>
        <item h="1" x="7"/>
        <item h="1" x="5"/>
        <item h="1" x="9"/>
        <item t="default"/>
      </items>
    </pivotField>
    <pivotField axis="axisRow" showAll="0" sortType="descending">
      <items count="59">
        <item x="44"/>
        <item x="40"/>
        <item x="24"/>
        <item x="17"/>
        <item x="37"/>
        <item x="51"/>
        <item x="55"/>
        <item x="5"/>
        <item x="15"/>
        <item x="52"/>
        <item x="34"/>
        <item x="10"/>
        <item x="16"/>
        <item x="23"/>
        <item x="48"/>
        <item x="0"/>
        <item x="56"/>
        <item x="46"/>
        <item x="26"/>
        <item x="9"/>
        <item x="3"/>
        <item x="32"/>
        <item x="35"/>
        <item x="12"/>
        <item x="20"/>
        <item x="21"/>
        <item x="50"/>
        <item x="6"/>
        <item x="28"/>
        <item x="29"/>
        <item x="39"/>
        <item x="38"/>
        <item x="8"/>
        <item x="33"/>
        <item x="4"/>
        <item x="14"/>
        <item x="1"/>
        <item x="49"/>
        <item x="45"/>
        <item x="2"/>
        <item x="53"/>
        <item x="7"/>
        <item x="27"/>
        <item x="41"/>
        <item x="19"/>
        <item x="42"/>
        <item x="47"/>
        <item x="25"/>
        <item x="18"/>
        <item x="43"/>
        <item x="22"/>
        <item x="30"/>
        <item x="31"/>
        <item x="13"/>
        <item x="11"/>
        <item x="54"/>
        <item x="36"/>
        <item x="5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1"/>
  </rowFields>
  <rowItems count="9">
    <i>
      <x v="24"/>
    </i>
    <i>
      <x v="18"/>
    </i>
    <i>
      <x v="13"/>
    </i>
    <i>
      <x v="21"/>
    </i>
    <i>
      <x v="25"/>
    </i>
    <i>
      <x v="51"/>
    </i>
    <i>
      <x v="52"/>
    </i>
    <i>
      <x v="34"/>
    </i>
    <i t="grand">
      <x/>
    </i>
  </rowItems>
  <colFields count="1">
    <field x="-2"/>
  </colFields>
  <colItems count="2">
    <i>
      <x/>
    </i>
    <i i="1">
      <x v="1"/>
    </i>
  </colItems>
  <pageFields count="2">
    <pageField fld="30" hier="-1"/>
    <pageField fld="25" hier="-1"/>
  </pageFields>
  <dataFields count="2">
    <dataField name="Candidates" fld="0" baseField="0" baseItem="0"/>
    <dataField name="Courses Completed" fld="9" subtotal="count" baseField="0" baseItem="0"/>
  </dataFields>
  <chartFormats count="1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2BDF89-36E1-4FAD-993F-EFA184495D61}"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E29:G37" firstHeaderRow="0" firstDataRow="1" firstDataCol="1" rowPageCount="2" colPageCount="1"/>
  <pivotFields count="44">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numFmtId="9" multipleItemSelectionAllowed="1" showAll="0">
      <items count="31">
        <item h="1" x="0"/>
        <item h="1" x="2"/>
        <item h="1" x="11"/>
        <item h="1" x="1"/>
        <item h="1" x="14"/>
        <item h="1" x="4"/>
        <item h="1" x="6"/>
        <item h="1" x="9"/>
        <item h="1" x="16"/>
        <item h="1" x="13"/>
        <item h="1" x="18"/>
        <item h="1" x="17"/>
        <item h="1" x="21"/>
        <item h="1" x="7"/>
        <item h="1" x="20"/>
        <item x="3"/>
        <item x="12"/>
        <item x="24"/>
        <item x="5"/>
        <item x="8"/>
        <item x="27"/>
        <item x="22"/>
        <item x="26"/>
        <item x="15"/>
        <item x="28"/>
        <item x="19"/>
        <item x="23"/>
        <item x="10"/>
        <item h="1" x="29"/>
        <item h="1" x="25"/>
        <item t="default"/>
      </items>
    </pivotField>
    <pivotField showAll="0"/>
    <pivotField showAll="0"/>
    <pivotField showAll="0"/>
    <pivotField showAll="0"/>
    <pivotField axis="axisPage" multipleItemSelectionAllowed="1" showAll="0">
      <items count="12">
        <item h="1" m="1" x="10"/>
        <item h="1" x="1"/>
        <item h="1" x="0"/>
        <item h="1" x="2"/>
        <item h="1" x="8"/>
        <item h="1" x="3"/>
        <item h="1" x="4"/>
        <item x="6"/>
        <item h="1" x="7"/>
        <item h="1" x="5"/>
        <item h="1" x="9"/>
        <item t="default"/>
      </items>
    </pivotField>
    <pivotField axis="axisRow" showAll="0" sortType="descending">
      <items count="59">
        <item x="44"/>
        <item x="40"/>
        <item x="24"/>
        <item x="17"/>
        <item x="37"/>
        <item x="51"/>
        <item x="55"/>
        <item x="5"/>
        <item x="15"/>
        <item x="52"/>
        <item x="34"/>
        <item x="10"/>
        <item x="16"/>
        <item x="23"/>
        <item x="48"/>
        <item x="0"/>
        <item x="56"/>
        <item x="46"/>
        <item x="26"/>
        <item x="9"/>
        <item x="3"/>
        <item x="32"/>
        <item x="35"/>
        <item x="12"/>
        <item x="20"/>
        <item x="21"/>
        <item x="50"/>
        <item x="6"/>
        <item x="28"/>
        <item x="29"/>
        <item x="39"/>
        <item x="38"/>
        <item x="8"/>
        <item x="33"/>
        <item x="4"/>
        <item x="14"/>
        <item x="1"/>
        <item x="49"/>
        <item x="45"/>
        <item x="2"/>
        <item x="53"/>
        <item x="7"/>
        <item x="27"/>
        <item x="41"/>
        <item x="19"/>
        <item x="42"/>
        <item x="47"/>
        <item x="25"/>
        <item x="18"/>
        <item x="43"/>
        <item x="22"/>
        <item x="30"/>
        <item x="31"/>
        <item x="13"/>
        <item x="11"/>
        <item x="54"/>
        <item x="36"/>
        <item x="5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1"/>
  </rowFields>
  <rowItems count="8">
    <i>
      <x v="18"/>
    </i>
    <i>
      <x v="24"/>
    </i>
    <i>
      <x v="13"/>
    </i>
    <i>
      <x v="52"/>
    </i>
    <i>
      <x v="51"/>
    </i>
    <i>
      <x v="21"/>
    </i>
    <i>
      <x v="25"/>
    </i>
    <i t="grand">
      <x/>
    </i>
  </rowItems>
  <colFields count="1">
    <field x="-2"/>
  </colFields>
  <colItems count="2">
    <i>
      <x/>
    </i>
    <i i="1">
      <x v="1"/>
    </i>
  </colItems>
  <pageFields count="2">
    <pageField fld="30" hier="-1"/>
    <pageField fld="25" hier="-1"/>
  </pageFields>
  <dataFields count="2">
    <dataField name="Candidates" fld="0" baseField="0" baseItem="0"/>
    <dataField name="Courses Completed" fld="9"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F4B1127-6B7F-4791-8834-630F01A69BD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12" firstHeaderRow="0" firstDataRow="1" firstDataCol="1" rowPageCount="1" colPageCount="1"/>
  <pivotFields count="44">
    <pivotField dataField="1"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axis="axisPage" multipleItemSelectionAllowed="1" showAll="0">
      <items count="12">
        <item h="1" m="1" x="10"/>
        <item h="1" x="1"/>
        <item h="1" x="0"/>
        <item h="1" x="2"/>
        <item h="1" x="8"/>
        <item h="1" x="3"/>
        <item h="1" x="4"/>
        <item x="6"/>
        <item h="1" x="7"/>
        <item h="1" x="5"/>
        <item h="1" x="9"/>
        <item t="default"/>
      </items>
    </pivotField>
    <pivotField axis="axisRow" showAll="0" sortType="descending">
      <items count="59">
        <item x="44"/>
        <item x="40"/>
        <item x="24"/>
        <item x="17"/>
        <item x="37"/>
        <item x="51"/>
        <item x="55"/>
        <item x="5"/>
        <item x="15"/>
        <item x="52"/>
        <item x="34"/>
        <item x="10"/>
        <item x="16"/>
        <item x="23"/>
        <item x="48"/>
        <item x="0"/>
        <item x="56"/>
        <item x="46"/>
        <item x="26"/>
        <item x="9"/>
        <item x="3"/>
        <item x="32"/>
        <item x="35"/>
        <item x="12"/>
        <item x="20"/>
        <item x="21"/>
        <item x="50"/>
        <item x="6"/>
        <item x="28"/>
        <item x="29"/>
        <item x="39"/>
        <item x="38"/>
        <item x="8"/>
        <item x="33"/>
        <item x="4"/>
        <item x="14"/>
        <item x="1"/>
        <item x="49"/>
        <item x="45"/>
        <item x="2"/>
        <item x="53"/>
        <item x="7"/>
        <item x="27"/>
        <item x="41"/>
        <item x="19"/>
        <item x="42"/>
        <item x="47"/>
        <item x="25"/>
        <item x="18"/>
        <item x="43"/>
        <item x="22"/>
        <item x="30"/>
        <item x="31"/>
        <item x="13"/>
        <item x="11"/>
        <item x="54"/>
        <item x="36"/>
        <item x="5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1"/>
  </rowFields>
  <rowItems count="9">
    <i>
      <x v="24"/>
    </i>
    <i>
      <x v="13"/>
    </i>
    <i>
      <x v="18"/>
    </i>
    <i>
      <x v="21"/>
    </i>
    <i>
      <x v="25"/>
    </i>
    <i>
      <x v="52"/>
    </i>
    <i>
      <x v="51"/>
    </i>
    <i>
      <x v="34"/>
    </i>
    <i t="grand">
      <x/>
    </i>
  </rowItems>
  <colFields count="1">
    <field x="-2"/>
  </colFields>
  <colItems count="3">
    <i>
      <x/>
    </i>
    <i i="1">
      <x v="1"/>
    </i>
    <i i="2">
      <x v="2"/>
    </i>
  </colItems>
  <pageFields count="1">
    <pageField fld="30" hier="-1"/>
  </pageFields>
  <dataFields count="3">
    <dataField name="Sum of Count for Enrollment" fld="0" baseField="0" baseItem="0"/>
    <dataField name="Sum of Count for Candiodates started course" fld="3" baseField="0" baseItem="0"/>
    <dataField name="Count of Specialization" fld="9" subtotal="count"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2"/>
          </reference>
        </references>
      </pivotArea>
    </chartFormat>
    <chartFormat chart="5"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D835E2B-9CE0-492A-9311-981521D7976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I4:J13" firstHeaderRow="1" firstDataRow="1" firstDataCol="1" rowPageCount="2" colPageCount="1"/>
  <pivotFields count="44">
    <pivotField showAll="0"/>
    <pivotField showAll="0"/>
    <pivotField showAll="0"/>
    <pivotField showAll="0"/>
    <pivotField dataField="1" showAll="0"/>
    <pivotField showAll="0"/>
    <pivotField showAll="0"/>
    <pivotField showAll="0"/>
    <pivotField showAll="0"/>
    <pivotField axis="axisPage" showAll="0">
      <items count="19">
        <item x="5"/>
        <item x="3"/>
        <item x="4"/>
        <item x="2"/>
        <item x="1"/>
        <item x="13"/>
        <item x="7"/>
        <item x="8"/>
        <item x="6"/>
        <item x="11"/>
        <item x="0"/>
        <item x="10"/>
        <item x="9"/>
        <item x="12"/>
        <item x="15"/>
        <item x="14"/>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axis="axisPage" showAll="0">
      <items count="12">
        <item m="1" x="10"/>
        <item x="1"/>
        <item x="0"/>
        <item x="2"/>
        <item x="8"/>
        <item x="3"/>
        <item x="4"/>
        <item x="6"/>
        <item x="7"/>
        <item x="5"/>
        <item x="9"/>
        <item t="default"/>
      </items>
    </pivotField>
    <pivotField axis="axisRow" showAll="0">
      <items count="59">
        <item x="44"/>
        <item x="40"/>
        <item x="24"/>
        <item x="17"/>
        <item x="37"/>
        <item x="51"/>
        <item x="55"/>
        <item x="5"/>
        <item x="15"/>
        <item x="52"/>
        <item x="34"/>
        <item x="10"/>
        <item x="16"/>
        <item x="23"/>
        <item x="48"/>
        <item x="0"/>
        <item x="56"/>
        <item x="46"/>
        <item x="26"/>
        <item x="9"/>
        <item x="3"/>
        <item x="32"/>
        <item x="35"/>
        <item x="12"/>
        <item x="20"/>
        <item x="21"/>
        <item x="50"/>
        <item x="6"/>
        <item x="28"/>
        <item x="29"/>
        <item x="39"/>
        <item x="38"/>
        <item x="8"/>
        <item x="33"/>
        <item x="4"/>
        <item x="14"/>
        <item x="1"/>
        <item x="49"/>
        <item x="45"/>
        <item x="2"/>
        <item x="53"/>
        <item x="7"/>
        <item x="27"/>
        <item x="41"/>
        <item x="19"/>
        <item x="42"/>
        <item x="47"/>
        <item x="25"/>
        <item x="18"/>
        <item x="43"/>
        <item x="22"/>
        <item x="30"/>
        <item x="31"/>
        <item x="13"/>
        <item x="11"/>
        <item x="54"/>
        <item x="36"/>
        <item x="57"/>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1"/>
  </rowFields>
  <rowItems count="9">
    <i>
      <x v="13"/>
    </i>
    <i>
      <x v="18"/>
    </i>
    <i>
      <x v="21"/>
    </i>
    <i>
      <x v="24"/>
    </i>
    <i>
      <x v="25"/>
    </i>
    <i>
      <x v="34"/>
    </i>
    <i>
      <x v="51"/>
    </i>
    <i>
      <x v="52"/>
    </i>
    <i t="grand">
      <x/>
    </i>
  </rowItems>
  <colItems count="1">
    <i/>
  </colItems>
  <pageFields count="2">
    <pageField fld="30" item="7" hier="-1"/>
    <pageField fld="9" item="14" hier="-1"/>
  </pageFields>
  <dataFields count="1">
    <dataField name="Count of Unique Id" fld="4" subtotal="count" baseField="0" baseItem="0"/>
  </dataField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FDDAB39-8C19-4732-9D00-6FA5D5A61394}"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47:K62" firstHeaderRow="1" firstDataRow="2" firstDataCol="1" rowPageCount="1" colPageCount="1"/>
  <pivotFields count="44">
    <pivotField showAll="0"/>
    <pivotField showAll="0"/>
    <pivotField showAll="0"/>
    <pivotField showAll="0"/>
    <pivotField showAll="0"/>
    <pivotField showAll="0"/>
    <pivotField dataField="1" showAll="0"/>
    <pivotField showAll="0"/>
    <pivotField showAll="0"/>
    <pivotField axis="axisRow" showAll="0" sortType="descending">
      <items count="19">
        <item x="5"/>
        <item x="3"/>
        <item x="4"/>
        <item x="2"/>
        <item x="1"/>
        <item x="13"/>
        <item x="7"/>
        <item x="8"/>
        <item x="6"/>
        <item x="11"/>
        <item x="0"/>
        <item x="10"/>
        <item x="9"/>
        <item x="12"/>
        <item h="1" x="15"/>
        <item x="14"/>
        <item x="1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axis="axisCol" showAll="0">
      <items count="12">
        <item m="1" x="10"/>
        <item x="0"/>
        <item x="1"/>
        <item x="3"/>
        <item x="6"/>
        <item x="4"/>
        <item x="2"/>
        <item x="7"/>
        <item x="5"/>
        <item x="9"/>
        <item x="8"/>
        <item t="default"/>
      </items>
    </pivotField>
    <pivotField showAll="0"/>
    <pivotField showAll="0"/>
    <pivotField showAll="0"/>
    <pivotField axis="axisPage" multipleItemSelectionAllowed="1" showAll="0">
      <items count="12">
        <item h="1" m="1" x="10"/>
        <item h="1" x="1"/>
        <item h="1" x="0"/>
        <item h="1" x="2"/>
        <item h="1" x="8"/>
        <item h="1" x="3"/>
        <item h="1" x="4"/>
        <item x="6"/>
        <item h="1" x="7"/>
        <item h="1" x="5"/>
        <item h="1" x="9"/>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14">
    <i>
      <x v="4"/>
    </i>
    <i>
      <x v="1"/>
    </i>
    <i>
      <x v="6"/>
    </i>
    <i>
      <x v="10"/>
    </i>
    <i>
      <x v="11"/>
    </i>
    <i>
      <x v="3"/>
    </i>
    <i>
      <x/>
    </i>
    <i>
      <x v="8"/>
    </i>
    <i>
      <x v="2"/>
    </i>
    <i>
      <x v="7"/>
    </i>
    <i>
      <x v="12"/>
    </i>
    <i>
      <x v="9"/>
    </i>
    <i>
      <x v="16"/>
    </i>
    <i t="grand">
      <x/>
    </i>
  </rowItems>
  <colFields count="1">
    <field x="26"/>
  </colFields>
  <colItems count="10">
    <i>
      <x v="1"/>
    </i>
    <i>
      <x v="2"/>
    </i>
    <i>
      <x v="3"/>
    </i>
    <i>
      <x v="4"/>
    </i>
    <i>
      <x v="5"/>
    </i>
    <i>
      <x v="6"/>
    </i>
    <i>
      <x v="7"/>
    </i>
    <i>
      <x v="8"/>
    </i>
    <i>
      <x v="9"/>
    </i>
    <i t="grand">
      <x/>
    </i>
  </colItems>
  <pageFields count="1">
    <pageField fld="30" hier="-1"/>
  </pageFields>
  <dataFields count="1">
    <dataField name="Count of Name" fld="6" subtotal="count" baseField="0" baseItem="0"/>
  </dataFields>
  <chartFormats count="9">
    <chartFormat chart="14" format="18" series="1">
      <pivotArea type="data" outline="0" fieldPosition="0">
        <references count="2">
          <reference field="4294967294" count="1" selected="0">
            <x v="0"/>
          </reference>
          <reference field="26" count="1" selected="0">
            <x v="2"/>
          </reference>
        </references>
      </pivotArea>
    </chartFormat>
    <chartFormat chart="14" format="19" series="1">
      <pivotArea type="data" outline="0" fieldPosition="0">
        <references count="2">
          <reference field="4294967294" count="1" selected="0">
            <x v="0"/>
          </reference>
          <reference field="26" count="1" selected="0">
            <x v="3"/>
          </reference>
        </references>
      </pivotArea>
    </chartFormat>
    <chartFormat chart="14" format="20" series="1">
      <pivotArea type="data" outline="0" fieldPosition="0">
        <references count="2">
          <reference field="4294967294" count="1" selected="0">
            <x v="0"/>
          </reference>
          <reference field="26" count="1" selected="0">
            <x v="4"/>
          </reference>
        </references>
      </pivotArea>
    </chartFormat>
    <chartFormat chart="14" format="21" series="1">
      <pivotArea type="data" outline="0" fieldPosition="0">
        <references count="2">
          <reference field="4294967294" count="1" selected="0">
            <x v="0"/>
          </reference>
          <reference field="26" count="1" selected="0">
            <x v="5"/>
          </reference>
        </references>
      </pivotArea>
    </chartFormat>
    <chartFormat chart="14" format="22" series="1">
      <pivotArea type="data" outline="0" fieldPosition="0">
        <references count="2">
          <reference field="4294967294" count="1" selected="0">
            <x v="0"/>
          </reference>
          <reference field="26" count="1" selected="0">
            <x v="6"/>
          </reference>
        </references>
      </pivotArea>
    </chartFormat>
    <chartFormat chart="14" format="23" series="1">
      <pivotArea type="data" outline="0" fieldPosition="0">
        <references count="2">
          <reference field="4294967294" count="1" selected="0">
            <x v="0"/>
          </reference>
          <reference field="26" count="1" selected="0">
            <x v="7"/>
          </reference>
        </references>
      </pivotArea>
    </chartFormat>
    <chartFormat chart="14" format="24" series="1">
      <pivotArea type="data" outline="0" fieldPosition="0">
        <references count="2">
          <reference field="4294967294" count="1" selected="0">
            <x v="0"/>
          </reference>
          <reference field="26" count="1" selected="0">
            <x v="8"/>
          </reference>
        </references>
      </pivotArea>
    </chartFormat>
    <chartFormat chart="14" format="25" series="1">
      <pivotArea type="data" outline="0" fieldPosition="0">
        <references count="2">
          <reference field="4294967294" count="1" selected="0">
            <x v="0"/>
          </reference>
          <reference field="26" count="1" selected="0">
            <x v="9"/>
          </reference>
        </references>
      </pivotArea>
    </chartFormat>
    <chartFormat chart="14" format="26" series="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412D867-3DF2-40EF-9355-FC9D49E31EEF}"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P29:R38" firstHeaderRow="0" firstDataRow="1" firstDataCol="1" rowPageCount="2" colPageCount="1"/>
  <pivotFields count="44">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numFmtId="9" multipleItemSelectionAllowed="1" showAll="0">
      <items count="31">
        <item x="0"/>
        <item h="1" x="2"/>
        <item h="1" x="11"/>
        <item h="1" x="1"/>
        <item h="1" x="14"/>
        <item h="1" x="4"/>
        <item h="1" x="6"/>
        <item h="1" x="9"/>
        <item h="1" x="16"/>
        <item h="1" x="13"/>
        <item h="1" x="18"/>
        <item h="1" x="17"/>
        <item h="1" x="21"/>
        <item h="1" x="7"/>
        <item h="1" x="20"/>
        <item h="1" x="3"/>
        <item h="1" x="12"/>
        <item h="1" x="24"/>
        <item h="1" x="5"/>
        <item h="1" x="8"/>
        <item h="1" x="27"/>
        <item h="1" x="22"/>
        <item x="26"/>
        <item h="1" x="15"/>
        <item h="1" x="28"/>
        <item h="1" x="19"/>
        <item x="23"/>
        <item h="1" x="10"/>
        <item h="1" x="29"/>
        <item h="1" x="25"/>
        <item t="default"/>
      </items>
    </pivotField>
    <pivotField showAll="0"/>
    <pivotField showAll="0"/>
    <pivotField showAll="0"/>
    <pivotField showAll="0"/>
    <pivotField axis="axisPage" multipleItemSelectionAllowed="1" showAll="0">
      <items count="12">
        <item h="1" m="1" x="10"/>
        <item h="1" x="1"/>
        <item h="1" x="0"/>
        <item h="1" x="2"/>
        <item h="1" x="8"/>
        <item h="1" x="3"/>
        <item h="1" x="4"/>
        <item x="6"/>
        <item h="1" x="7"/>
        <item h="1" x="5"/>
        <item h="1" x="9"/>
        <item t="default"/>
      </items>
    </pivotField>
    <pivotField axis="axisRow" showAll="0" sortType="descending">
      <items count="59">
        <item x="44"/>
        <item x="40"/>
        <item x="24"/>
        <item x="17"/>
        <item x="37"/>
        <item x="51"/>
        <item x="55"/>
        <item x="5"/>
        <item x="15"/>
        <item x="52"/>
        <item x="34"/>
        <item x="10"/>
        <item x="16"/>
        <item x="23"/>
        <item x="48"/>
        <item x="0"/>
        <item x="56"/>
        <item x="46"/>
        <item x="26"/>
        <item x="9"/>
        <item x="3"/>
        <item x="32"/>
        <item x="35"/>
        <item x="12"/>
        <item x="20"/>
        <item x="21"/>
        <item x="50"/>
        <item x="6"/>
        <item x="28"/>
        <item x="29"/>
        <item x="39"/>
        <item x="38"/>
        <item x="8"/>
        <item x="33"/>
        <item x="4"/>
        <item x="14"/>
        <item x="1"/>
        <item x="49"/>
        <item x="45"/>
        <item x="2"/>
        <item x="53"/>
        <item x="7"/>
        <item x="27"/>
        <item x="41"/>
        <item x="19"/>
        <item x="42"/>
        <item x="47"/>
        <item x="25"/>
        <item x="18"/>
        <item x="43"/>
        <item x="22"/>
        <item x="30"/>
        <item x="31"/>
        <item x="13"/>
        <item x="11"/>
        <item x="54"/>
        <item x="36"/>
        <item x="5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1"/>
  </rowFields>
  <rowItems count="9">
    <i>
      <x v="24"/>
    </i>
    <i>
      <x v="13"/>
    </i>
    <i>
      <x v="18"/>
    </i>
    <i>
      <x v="21"/>
    </i>
    <i>
      <x v="25"/>
    </i>
    <i>
      <x v="52"/>
    </i>
    <i>
      <x v="51"/>
    </i>
    <i>
      <x v="34"/>
    </i>
    <i t="grand">
      <x/>
    </i>
  </rowItems>
  <colFields count="1">
    <field x="-2"/>
  </colFields>
  <colItems count="2">
    <i>
      <x/>
    </i>
    <i i="1">
      <x v="1"/>
    </i>
  </colItems>
  <pageFields count="2">
    <pageField fld="30" hier="-1"/>
    <pageField fld="25" hier="-1"/>
  </pageFields>
  <dataFields count="2">
    <dataField name="Candidates" fld="0" baseField="0" baseItem="0"/>
    <dataField name="Courses Completed" fld="9" subtotal="count" baseField="0" baseItem="0"/>
  </dataField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887BF9F-8629-418F-B853-0BE4809225B9}"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29:C37" firstHeaderRow="0" firstDataRow="1" firstDataCol="1" rowPageCount="2" colPageCount="1"/>
  <pivotFields count="44">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numFmtId="9" showAll="0">
      <items count="31">
        <item x="0"/>
        <item x="2"/>
        <item x="11"/>
        <item x="1"/>
        <item x="14"/>
        <item x="4"/>
        <item x="6"/>
        <item x="9"/>
        <item x="16"/>
        <item x="13"/>
        <item x="18"/>
        <item x="17"/>
        <item x="21"/>
        <item x="7"/>
        <item x="20"/>
        <item x="3"/>
        <item x="12"/>
        <item x="24"/>
        <item x="5"/>
        <item x="8"/>
        <item x="27"/>
        <item x="22"/>
        <item x="26"/>
        <item x="15"/>
        <item x="28"/>
        <item x="19"/>
        <item x="23"/>
        <item x="10"/>
        <item x="29"/>
        <item x="25"/>
        <item t="default"/>
      </items>
    </pivotField>
    <pivotField showAll="0"/>
    <pivotField showAll="0"/>
    <pivotField showAll="0"/>
    <pivotField showAll="0"/>
    <pivotField axis="axisPage" multipleItemSelectionAllowed="1" showAll="0">
      <items count="12">
        <item h="1" m="1" x="10"/>
        <item h="1" x="1"/>
        <item h="1" x="0"/>
        <item h="1" x="2"/>
        <item h="1" x="8"/>
        <item h="1" x="3"/>
        <item h="1" x="4"/>
        <item x="6"/>
        <item h="1" x="7"/>
        <item h="1" x="5"/>
        <item h="1" x="9"/>
        <item t="default"/>
      </items>
    </pivotField>
    <pivotField axis="axisRow" showAll="0" sortType="descending">
      <items count="59">
        <item x="44"/>
        <item x="40"/>
        <item x="24"/>
        <item x="17"/>
        <item x="37"/>
        <item x="51"/>
        <item x="55"/>
        <item x="5"/>
        <item x="15"/>
        <item x="52"/>
        <item x="34"/>
        <item x="10"/>
        <item x="16"/>
        <item x="23"/>
        <item x="48"/>
        <item x="0"/>
        <item x="56"/>
        <item x="46"/>
        <item x="26"/>
        <item x="9"/>
        <item x="3"/>
        <item x="32"/>
        <item x="35"/>
        <item x="12"/>
        <item x="20"/>
        <item x="21"/>
        <item x="50"/>
        <item x="6"/>
        <item x="28"/>
        <item x="29"/>
        <item x="39"/>
        <item x="38"/>
        <item x="8"/>
        <item x="33"/>
        <item x="4"/>
        <item x="14"/>
        <item x="1"/>
        <item x="49"/>
        <item x="45"/>
        <item x="2"/>
        <item x="53"/>
        <item x="7"/>
        <item x="27"/>
        <item x="41"/>
        <item x="19"/>
        <item x="42"/>
        <item x="47"/>
        <item x="25"/>
        <item x="18"/>
        <item x="43"/>
        <item x="22"/>
        <item x="30"/>
        <item x="31"/>
        <item x="13"/>
        <item x="11"/>
        <item x="54"/>
        <item x="36"/>
        <item x="5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1"/>
  </rowFields>
  <rowItems count="8">
    <i>
      <x v="18"/>
    </i>
    <i>
      <x v="24"/>
    </i>
    <i>
      <x v="13"/>
    </i>
    <i>
      <x v="52"/>
    </i>
    <i>
      <x v="21"/>
    </i>
    <i>
      <x v="25"/>
    </i>
    <i>
      <x v="51"/>
    </i>
    <i t="grand">
      <x/>
    </i>
  </rowItems>
  <colFields count="1">
    <field x="-2"/>
  </colFields>
  <colItems count="2">
    <i>
      <x/>
    </i>
    <i i="1">
      <x v="1"/>
    </i>
  </colItems>
  <pageFields count="2">
    <pageField fld="30" hier="-1"/>
    <pageField fld="25" item="28" hier="-1"/>
  </pageFields>
  <dataFields count="2">
    <dataField name="Candidates" fld="0" baseField="0" baseItem="0"/>
    <dataField name="Courses Completed" fld="9"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ly_residing_in_which_Regional_Council?" xr10:uid="{AF2C4B7B-1B5B-49C5-B4DB-98A54E5FBC98}" sourceName="Currently residing in which Regional Council?">
  <pivotTables>
    <pivotTable tabId="5" name="PivotTable2"/>
    <pivotTable tabId="5" name="PivotTable6"/>
    <pivotTable tabId="5" name="PivotTable12"/>
    <pivotTable tabId="5" name="PivotTable13"/>
    <pivotTable tabId="5" name="PivotTable14"/>
    <pivotTable tabId="5" name="PivotTable15"/>
    <pivotTable tabId="5" name="PivotTable16"/>
  </pivotTables>
  <data>
    <tabular pivotCacheId="1038733349">
      <items count="11">
        <i x="1"/>
        <i x="0"/>
        <i x="2"/>
        <i x="8"/>
        <i x="3"/>
        <i x="4"/>
        <i x="5"/>
        <i x="6" s="1"/>
        <i x="7"/>
        <i x="10" nd="1"/>
        <i x="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ly residing in which Regional Council?" xr10:uid="{61D364C1-2FAA-43FF-B8BC-808AF3D23E36}" cache="Slicer_Currently_residing_in_which_Regional_Council?" caption="Regional Council " columnCount="9" showCaption="0"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5C8A3E-F2A8-4EF0-8D8B-C269E74D1555}" name="Table1" displayName="Table1" ref="A1:AN2511" totalsRowShown="0" headerRowDxfId="25">
  <sortState xmlns:xlrd2="http://schemas.microsoft.com/office/spreadsheetml/2017/richdata2" ref="A2:AN2272">
    <sortCondition descending="1" ref="Q2:Q2272"/>
  </sortState>
  <tableColumns count="40">
    <tableColumn id="1" xr3:uid="{42BEA204-05A4-45E5-8C52-9F376B717ACB}" name="Count for Enrollment"/>
    <tableColumn id="2" xr3:uid="{FDC6B458-9B37-4238-B772-FA5C4AD830D0}" name="Count for Yes" dataDxfId="24"/>
    <tableColumn id="37" xr3:uid="{8DBF9075-4B45-47D1-9EC7-74680DF835EE}" name="One verses Program Registered" dataDxfId="23"/>
    <tableColumn id="38" xr3:uid="{8AC9C60C-930A-4690-854D-7562A29F90CB}" name="Count for Candiodates started course" dataDxfId="22"/>
    <tableColumn id="30" xr3:uid="{7772A5C6-A0F9-4025-AE1B-9F28128D33CB}" name="Unique Id" dataDxfId="21"/>
    <tableColumn id="31" xr3:uid="{973880BE-C6A1-404F-A4A8-33A531B843B0}" name="Serial no." dataDxfId="20"/>
    <tableColumn id="3" xr3:uid="{636B77D1-C2A2-4CC9-9827-A1AB3B7519E8}" name="Name"/>
    <tableColumn id="4" xr3:uid="{47678298-952A-4C0F-92F5-C2C0190E1721}" name="Email"/>
    <tableColumn id="5" xr3:uid="{A7C0401C-D345-4F02-AA79-6C63943147B0}" name="External Id" dataDxfId="19"/>
    <tableColumn id="6" xr3:uid="{03DE69AF-F215-4554-B8A9-61B380AA34B9}" name="Specialization"/>
    <tableColumn id="7" xr3:uid="{5B62B97B-749F-4F7B-A699-5D2E4D7B56C8}" name="Specialization Slug"/>
    <tableColumn id="8" xr3:uid="{9D9F7549-E356-4156-956F-73C8220386F0}" name="University"/>
    <tableColumn id="9" xr3:uid="{B69B9D71-428A-41E2-BCBC-D3267FB48EA1}" name="Enrollment Time" dataDxfId="18"/>
    <tableColumn id="10" xr3:uid="{7D51FA77-030B-44E2-AC37-A19F4C454D0C}" name="Last Specialization Activity Time" dataDxfId="17"/>
    <tableColumn id="11" xr3:uid="{BD6EC51A-992B-4790-9507-420430474598}" name="# Completed Courses"/>
    <tableColumn id="12" xr3:uid="{156452E7-12D3-4CC4-BC14-FDD1B96EBDC6}" name="# Courses in Specialization"/>
    <tableColumn id="13" xr3:uid="{51DFA2A1-B718-4303-A084-F9018DDC1199}" name="Completed"/>
    <tableColumn id="14" xr3:uid="{17674951-7254-4542-A62F-E41E16958F89}" name="Removed From Program"/>
    <tableColumn id="15" xr3:uid="{61239400-3E62-4AD2-82C7-FC9CD8852DF3}" name="Program Slug"/>
    <tableColumn id="16" xr3:uid="{48F085D3-D520-4E00-AA52-3C207A118AF0}" name="Program Name"/>
    <tableColumn id="17" xr3:uid="{5F4BDC27-5AF4-433F-8277-888587A6A228}" name="Enrollment Source"/>
    <tableColumn id="18" xr3:uid="{EC7AE0CA-E5DC-4918-BBB9-4C371C6E5C78}" name="Specialization Completion Time" dataDxfId="16"/>
    <tableColumn id="19" xr3:uid="{32BD57B1-CE75-4BBD-9C4F-5505CF09AC6B}" name="Specialization Certificate URL"/>
    <tableColumn id="20" xr3:uid="{F1A2FAF2-E0C2-4AB3-BA6B-8FB0955AECF5}" name="Is Contract Active"/>
    <tableColumn id="36" xr3:uid="{58631F99-4B17-4D8D-AA6F-AA6335388E82}" name="Last Year Enrollment" dataDxfId="15"/>
    <tableColumn id="32" xr3:uid="{A570B29F-B985-4ADC-AE45-34B943D4C9A0}" name="Completion %" dataDxfId="14" dataCellStyle="Percent"/>
    <tableColumn id="40" xr3:uid="{421F268B-C964-46E6-8721-176215FA413E}" name="Completion Range" dataDxfId="13" dataCellStyle="Percent"/>
    <tableColumn id="21" xr3:uid="{877502B2-25E4-4F32-AE6B-8FBDE0550A8A}" name="Your Phone Number_x000a__x000a_Please enter your contact number in the following format: 0300xxxxxxx (11 digits)*" dataDxfId="12"/>
    <tableColumn id="33" xr3:uid="{5FB03256-6276-4D4D-AB04-AEEC9B1EB647}" name="CNIC as per Master Data" dataDxfId="11"/>
    <tableColumn id="35" xr3:uid="{127BB9A2-2FE8-4F12-83CD-3E112D368AA5}" name="Date of Birth" dataDxfId="10"/>
    <tableColumn id="22" xr3:uid="{24A910B7-6B90-4F7C-A14E-CFDD7F545AD8}" name="Currently residing in which Regional Council?" dataDxfId="9"/>
    <tableColumn id="23" xr3:uid="{9A1217B3-8421-4BA6-97FF-9F92A7DBF53F}" name="Local Council?" dataDxfId="8"/>
    <tableColumn id="24" xr3:uid="{D82BF5AF-29C9-413C-8481-617B40006341}" name="Jk currently attending?" dataDxfId="7"/>
    <tableColumn id="29" xr3:uid="{3027397D-226A-4D74-9B6C-9DCF3E523E76}" name="Gender" dataDxfId="6"/>
    <tableColumn id="34" xr3:uid="{099C3371-24C7-481E-8584-C05C1D9B467F}" name="Marital Status" dataDxfId="5"/>
    <tableColumn id="25" xr3:uid="{50285CD0-96DB-4793-8F2C-B12AAF957AED}" name="What is your current Profession?" dataDxfId="4"/>
    <tableColumn id="26" xr3:uid="{19D5A13A-7469-485C-A570-3E76D09A5412}" name="Family Income Band" dataDxfId="3"/>
    <tableColumn id="27" xr3:uid="{8E4DD7E4-F535-4BA4-9C6B-1D1640978B4F}" name="Future Interest regarding Placement" dataDxfId="2"/>
    <tableColumn id="39" xr3:uid="{1305E252-D186-49C9-82AF-AF0E10500447}" name="Age Bracket" dataDxfId="1"/>
    <tableColumn id="28" xr3:uid="{77BEB022-98EF-4AE6-B022-85D00A22EBA8}" name="Qualific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B2E5-6B8B-4F45-B923-1241F45ED194}">
  <dimension ref="A1:Q217"/>
  <sheetViews>
    <sheetView tabSelected="1" topLeftCell="A43" zoomScale="115" zoomScaleNormal="115" workbookViewId="0">
      <selection activeCell="G66" sqref="G66"/>
    </sheetView>
  </sheetViews>
  <sheetFormatPr defaultRowHeight="15" x14ac:dyDescent="0.25"/>
  <cols>
    <col min="1" max="1" width="15.5703125" bestFit="1" customWidth="1"/>
    <col min="2" max="2" width="15" bestFit="1" customWidth="1"/>
    <col min="3" max="3" width="20.28515625" bestFit="1" customWidth="1"/>
    <col min="4" max="4" width="16.7109375" bestFit="1" customWidth="1"/>
    <col min="5" max="6" width="5.42578125" bestFit="1" customWidth="1"/>
    <col min="7" max="7" width="15.5703125" bestFit="1" customWidth="1"/>
    <col min="8" max="8" width="16.140625" bestFit="1" customWidth="1"/>
    <col min="9" max="9" width="20.42578125" bestFit="1" customWidth="1"/>
    <col min="10" max="10" width="8.42578125" bestFit="1" customWidth="1"/>
    <col min="11" max="11" width="15.5703125" bestFit="1" customWidth="1"/>
    <col min="12" max="12" width="15" bestFit="1" customWidth="1"/>
    <col min="13" max="13" width="20.42578125" bestFit="1" customWidth="1"/>
    <col min="14" max="14" width="4.42578125" bestFit="1" customWidth="1"/>
    <col min="15" max="15" width="15.5703125" bestFit="1" customWidth="1"/>
    <col min="16" max="16" width="16.140625" bestFit="1" customWidth="1"/>
    <col min="17" max="17" width="20.42578125" bestFit="1" customWidth="1"/>
    <col min="18" max="27" width="4.42578125" bestFit="1" customWidth="1"/>
    <col min="28" max="28" width="5.5703125" bestFit="1" customWidth="1"/>
    <col min="29" max="30" width="10.7109375" bestFit="1" customWidth="1"/>
    <col min="31" max="31" width="2" bestFit="1" customWidth="1"/>
    <col min="32" max="32" width="4" bestFit="1" customWidth="1"/>
    <col min="33" max="33" width="17.28515625" bestFit="1" customWidth="1"/>
    <col min="34" max="35" width="3" bestFit="1" customWidth="1"/>
    <col min="36" max="38" width="2" bestFit="1" customWidth="1"/>
    <col min="39" max="39" width="4" bestFit="1" customWidth="1"/>
    <col min="40" max="40" width="23.7109375" bestFit="1" customWidth="1"/>
    <col min="41" max="41" width="27.140625" bestFit="1" customWidth="1"/>
    <col min="42" max="42" width="18.7109375" bestFit="1" customWidth="1"/>
    <col min="43" max="43" width="22" bestFit="1" customWidth="1"/>
    <col min="44" max="44" width="6.28515625" bestFit="1" customWidth="1"/>
    <col min="45" max="45" width="16.140625" bestFit="1" customWidth="1"/>
    <col min="46" max="46" width="12" bestFit="1" customWidth="1"/>
    <col min="47" max="47" width="8.140625" bestFit="1" customWidth="1"/>
    <col min="48" max="48" width="30.5703125" bestFit="1" customWidth="1"/>
    <col min="49" max="49" width="12.140625" bestFit="1" customWidth="1"/>
    <col min="50" max="50" width="24.28515625" bestFit="1" customWidth="1"/>
    <col min="51" max="51" width="25.42578125" bestFit="1" customWidth="1"/>
    <col min="52" max="52" width="28.28515625" bestFit="1" customWidth="1"/>
    <col min="53" max="53" width="55.42578125" bestFit="1" customWidth="1"/>
    <col min="54" max="54" width="5.28515625" bestFit="1" customWidth="1"/>
    <col min="55" max="55" width="10.42578125" bestFit="1" customWidth="1"/>
    <col min="56" max="56" width="6.28515625" bestFit="1" customWidth="1"/>
    <col min="57" max="57" width="16.140625" bestFit="1" customWidth="1"/>
    <col min="58" max="58" width="12" bestFit="1" customWidth="1"/>
    <col min="59" max="59" width="8.140625" bestFit="1" customWidth="1"/>
    <col min="60" max="60" width="30.5703125" bestFit="1" customWidth="1"/>
    <col min="61" max="61" width="12.140625" bestFit="1" customWidth="1"/>
    <col min="62" max="62" width="40" bestFit="1" customWidth="1"/>
    <col min="63" max="63" width="55.42578125" bestFit="1" customWidth="1"/>
    <col min="64" max="64" width="5.28515625" bestFit="1" customWidth="1"/>
    <col min="65" max="65" width="10.42578125" bestFit="1" customWidth="1"/>
    <col min="66" max="66" width="6.28515625" bestFit="1" customWidth="1"/>
    <col min="67" max="67" width="16.140625" bestFit="1" customWidth="1"/>
    <col min="68" max="68" width="12" bestFit="1" customWidth="1"/>
    <col min="69" max="69" width="8.140625" bestFit="1" customWidth="1"/>
    <col min="70" max="70" width="30.5703125" bestFit="1" customWidth="1"/>
    <col min="71" max="71" width="12.140625" bestFit="1" customWidth="1"/>
    <col min="72" max="72" width="35.42578125" bestFit="1" customWidth="1"/>
    <col min="73" max="73" width="55.42578125" bestFit="1" customWidth="1"/>
    <col min="74" max="74" width="5.28515625" bestFit="1" customWidth="1"/>
    <col min="75" max="75" width="10.42578125" bestFit="1" customWidth="1"/>
    <col min="76" max="76" width="6.28515625" bestFit="1" customWidth="1"/>
    <col min="77" max="77" width="16.140625" bestFit="1" customWidth="1"/>
    <col min="78" max="78" width="12" bestFit="1" customWidth="1"/>
    <col min="79" max="79" width="8.140625" bestFit="1" customWidth="1"/>
    <col min="80" max="80" width="30.5703125" bestFit="1" customWidth="1"/>
    <col min="81" max="81" width="12.140625" bestFit="1" customWidth="1"/>
    <col min="82" max="82" width="21" bestFit="1" customWidth="1"/>
    <col min="83" max="83" width="37" bestFit="1" customWidth="1"/>
    <col min="84" max="84" width="30.5703125" bestFit="1" customWidth="1"/>
    <col min="85" max="85" width="39.7109375" bestFit="1" customWidth="1"/>
    <col min="86" max="86" width="55.42578125" bestFit="1" customWidth="1"/>
    <col min="87" max="87" width="5.28515625" bestFit="1" customWidth="1"/>
    <col min="88" max="88" width="10.42578125" bestFit="1" customWidth="1"/>
    <col min="89" max="89" width="6.28515625" bestFit="1" customWidth="1"/>
    <col min="90" max="90" width="16.140625" bestFit="1" customWidth="1"/>
    <col min="91" max="91" width="12" bestFit="1" customWidth="1"/>
    <col min="92" max="92" width="8.140625" bestFit="1" customWidth="1"/>
    <col min="93" max="93" width="30.5703125" bestFit="1" customWidth="1"/>
    <col min="94" max="94" width="12.140625" bestFit="1" customWidth="1"/>
    <col min="95" max="95" width="30.28515625" bestFit="1" customWidth="1"/>
    <col min="96" max="96" width="55.42578125" bestFit="1" customWidth="1"/>
    <col min="97" max="97" width="5.28515625" bestFit="1" customWidth="1"/>
    <col min="98" max="98" width="10.42578125" bestFit="1" customWidth="1"/>
    <col min="99" max="99" width="6.28515625" bestFit="1" customWidth="1"/>
    <col min="100" max="100" width="16.140625" bestFit="1" customWidth="1"/>
    <col min="101" max="101" width="12" bestFit="1" customWidth="1"/>
    <col min="102" max="102" width="30.5703125" bestFit="1" customWidth="1"/>
    <col min="103" max="103" width="12.140625" bestFit="1" customWidth="1"/>
    <col min="104" max="104" width="29.85546875" bestFit="1" customWidth="1"/>
    <col min="105" max="105" width="55.42578125" bestFit="1" customWidth="1"/>
    <col min="106" max="106" width="5.28515625" bestFit="1" customWidth="1"/>
    <col min="107" max="107" width="10.42578125" bestFit="1" customWidth="1"/>
    <col min="108" max="108" width="6.28515625" bestFit="1" customWidth="1"/>
    <col min="109" max="109" width="16.140625" bestFit="1" customWidth="1"/>
    <col min="110" max="110" width="12" bestFit="1" customWidth="1"/>
    <col min="111" max="111" width="30.5703125" bestFit="1" customWidth="1"/>
    <col min="112" max="112" width="12.140625" bestFit="1" customWidth="1"/>
    <col min="113" max="113" width="20.7109375" bestFit="1" customWidth="1"/>
    <col min="114" max="114" width="39.28515625" bestFit="1" customWidth="1"/>
    <col min="115" max="115" width="42.28515625" bestFit="1" customWidth="1"/>
    <col min="116" max="116" width="10.7109375" bestFit="1" customWidth="1"/>
  </cols>
  <sheetData>
    <row r="1" spans="1:9" x14ac:dyDescent="0.25">
      <c r="A1" s="5" t="s">
        <v>22</v>
      </c>
      <c r="B1" t="s">
        <v>6274</v>
      </c>
    </row>
    <row r="2" spans="1:9" x14ac:dyDescent="0.25">
      <c r="H2" s="5" t="s">
        <v>7</v>
      </c>
      <c r="I2" t="s">
        <v>6280</v>
      </c>
    </row>
    <row r="3" spans="1:9" x14ac:dyDescent="0.25">
      <c r="A3" s="5" t="s">
        <v>6271</v>
      </c>
      <c r="B3" t="s">
        <v>6278</v>
      </c>
      <c r="C3" t="s">
        <v>6289</v>
      </c>
      <c r="D3" t="s">
        <v>6294</v>
      </c>
    </row>
    <row r="4" spans="1:9" x14ac:dyDescent="0.25">
      <c r="A4" s="6" t="s">
        <v>6276</v>
      </c>
      <c r="B4">
        <v>585</v>
      </c>
      <c r="C4">
        <v>501</v>
      </c>
      <c r="D4">
        <v>840</v>
      </c>
      <c r="H4" s="5" t="s">
        <v>6271</v>
      </c>
      <c r="I4" t="s">
        <v>6277</v>
      </c>
    </row>
    <row r="5" spans="1:9" x14ac:dyDescent="0.25">
      <c r="A5" s="6" t="s">
        <v>6275</v>
      </c>
      <c r="B5">
        <v>396</v>
      </c>
      <c r="C5">
        <v>301</v>
      </c>
      <c r="D5">
        <v>448</v>
      </c>
      <c r="H5" s="6" t="s">
        <v>6275</v>
      </c>
      <c r="I5">
        <v>95</v>
      </c>
    </row>
    <row r="6" spans="1:9" x14ac:dyDescent="0.25">
      <c r="A6" s="6" t="s">
        <v>3022</v>
      </c>
      <c r="B6">
        <v>245</v>
      </c>
      <c r="C6">
        <v>173</v>
      </c>
      <c r="D6">
        <v>235</v>
      </c>
      <c r="H6" s="6" t="s">
        <v>6276</v>
      </c>
      <c r="I6">
        <v>84</v>
      </c>
    </row>
    <row r="7" spans="1:9" x14ac:dyDescent="0.25">
      <c r="A7" s="6" t="s">
        <v>4123</v>
      </c>
      <c r="B7">
        <v>112</v>
      </c>
      <c r="C7">
        <v>77</v>
      </c>
      <c r="D7">
        <v>127</v>
      </c>
      <c r="H7" s="6" t="s">
        <v>3022</v>
      </c>
      <c r="I7">
        <v>72</v>
      </c>
    </row>
    <row r="8" spans="1:9" x14ac:dyDescent="0.25">
      <c r="A8" s="6" t="s">
        <v>3130</v>
      </c>
      <c r="B8">
        <v>111</v>
      </c>
      <c r="C8">
        <v>76</v>
      </c>
      <c r="D8">
        <v>107</v>
      </c>
      <c r="H8" s="6" t="s">
        <v>4123</v>
      </c>
      <c r="I8">
        <v>35</v>
      </c>
    </row>
    <row r="9" spans="1:9" x14ac:dyDescent="0.25">
      <c r="A9" s="6" t="s">
        <v>3443</v>
      </c>
      <c r="B9">
        <v>84</v>
      </c>
      <c r="C9">
        <v>64</v>
      </c>
      <c r="D9">
        <v>86</v>
      </c>
      <c r="H9" s="6" t="s">
        <v>3130</v>
      </c>
      <c r="I9">
        <v>35</v>
      </c>
    </row>
    <row r="10" spans="1:9" x14ac:dyDescent="0.25">
      <c r="A10" s="6" t="s">
        <v>4118</v>
      </c>
      <c r="B10">
        <v>74</v>
      </c>
      <c r="C10">
        <v>55</v>
      </c>
      <c r="D10">
        <v>84</v>
      </c>
      <c r="H10" s="6" t="s">
        <v>9163</v>
      </c>
      <c r="I10">
        <v>34</v>
      </c>
    </row>
    <row r="11" spans="1:9" x14ac:dyDescent="0.25">
      <c r="A11" s="6" t="s">
        <v>3225</v>
      </c>
      <c r="B11">
        <v>72</v>
      </c>
      <c r="C11">
        <v>60</v>
      </c>
      <c r="D11">
        <v>85</v>
      </c>
      <c r="H11" s="6" t="s">
        <v>3443</v>
      </c>
      <c r="I11">
        <v>20</v>
      </c>
    </row>
    <row r="12" spans="1:9" x14ac:dyDescent="0.25">
      <c r="A12" s="6" t="s">
        <v>9163</v>
      </c>
      <c r="B12">
        <v>53</v>
      </c>
      <c r="C12">
        <v>19</v>
      </c>
      <c r="D12">
        <v>26</v>
      </c>
      <c r="H12" s="6" t="s">
        <v>4118</v>
      </c>
      <c r="I12">
        <v>19</v>
      </c>
    </row>
    <row r="13" spans="1:9" x14ac:dyDescent="0.25">
      <c r="A13" s="6" t="s">
        <v>6280</v>
      </c>
      <c r="H13" s="6" t="s">
        <v>3225</v>
      </c>
      <c r="I13">
        <v>12</v>
      </c>
    </row>
    <row r="14" spans="1:9" x14ac:dyDescent="0.25">
      <c r="A14" s="6" t="s">
        <v>6272</v>
      </c>
      <c r="B14">
        <v>1732</v>
      </c>
      <c r="C14">
        <v>1326</v>
      </c>
      <c r="D14">
        <v>2038</v>
      </c>
      <c r="H14" s="6" t="s">
        <v>6280</v>
      </c>
    </row>
    <row r="15" spans="1:9" x14ac:dyDescent="0.25">
      <c r="H15" s="6" t="s">
        <v>6272</v>
      </c>
      <c r="I15">
        <v>406</v>
      </c>
    </row>
    <row r="16" spans="1:9" x14ac:dyDescent="0.25">
      <c r="H16" s="6"/>
    </row>
    <row r="17" spans="1:16" x14ac:dyDescent="0.25">
      <c r="H17" s="6"/>
    </row>
    <row r="18" spans="1:16" x14ac:dyDescent="0.25">
      <c r="H18" s="6"/>
    </row>
    <row r="19" spans="1:16" x14ac:dyDescent="0.25">
      <c r="H19" s="6"/>
    </row>
    <row r="20" spans="1:16" x14ac:dyDescent="0.25">
      <c r="H20" s="6"/>
    </row>
    <row r="21" spans="1:16" x14ac:dyDescent="0.25">
      <c r="H21" s="6"/>
    </row>
    <row r="22" spans="1:16" x14ac:dyDescent="0.25">
      <c r="H22" s="6"/>
    </row>
    <row r="23" spans="1:16" x14ac:dyDescent="0.25">
      <c r="H23" s="6"/>
    </row>
    <row r="24" spans="1:16" x14ac:dyDescent="0.25">
      <c r="H24" s="6"/>
    </row>
    <row r="25" spans="1:16" x14ac:dyDescent="0.25">
      <c r="H25" s="6"/>
    </row>
    <row r="26" spans="1:16" x14ac:dyDescent="0.25">
      <c r="H26" s="6"/>
    </row>
    <row r="30" spans="1:16" x14ac:dyDescent="0.25">
      <c r="G30" s="5" t="s">
        <v>14</v>
      </c>
      <c r="H30" t="s">
        <v>41</v>
      </c>
      <c r="K30" s="5" t="s">
        <v>14</v>
      </c>
      <c r="L30" t="s">
        <v>41</v>
      </c>
      <c r="O30" s="5" t="s">
        <v>14</v>
      </c>
      <c r="P30" t="s">
        <v>41</v>
      </c>
    </row>
    <row r="31" spans="1:16" x14ac:dyDescent="0.25">
      <c r="A31" s="5" t="s">
        <v>23</v>
      </c>
      <c r="B31" s="8">
        <v>1</v>
      </c>
      <c r="G31" s="5" t="s">
        <v>23</v>
      </c>
      <c r="H31" t="s">
        <v>6282</v>
      </c>
      <c r="K31" s="5" t="s">
        <v>23</v>
      </c>
      <c r="L31" s="8">
        <v>0</v>
      </c>
      <c r="O31" s="5" t="s">
        <v>23</v>
      </c>
      <c r="P31" t="s">
        <v>6282</v>
      </c>
    </row>
    <row r="33" spans="1:17" x14ac:dyDescent="0.25">
      <c r="A33" s="5" t="s">
        <v>6271</v>
      </c>
      <c r="B33" t="s">
        <v>6278</v>
      </c>
      <c r="C33" t="s">
        <v>6273</v>
      </c>
      <c r="G33" s="5" t="s">
        <v>6271</v>
      </c>
      <c r="H33" t="s">
        <v>6278</v>
      </c>
      <c r="I33" t="s">
        <v>6279</v>
      </c>
      <c r="K33" s="5" t="s">
        <v>6271</v>
      </c>
      <c r="L33" t="s">
        <v>6278</v>
      </c>
      <c r="M33" t="s">
        <v>6279</v>
      </c>
      <c r="O33" s="5" t="s">
        <v>6271</v>
      </c>
      <c r="P33" t="s">
        <v>6278</v>
      </c>
      <c r="Q33" t="s">
        <v>6279</v>
      </c>
    </row>
    <row r="34" spans="1:17" x14ac:dyDescent="0.25">
      <c r="A34" s="6" t="s">
        <v>6276</v>
      </c>
      <c r="B34">
        <v>134</v>
      </c>
      <c r="C34">
        <v>211</v>
      </c>
      <c r="G34" s="6" t="s">
        <v>6276</v>
      </c>
      <c r="H34">
        <v>128</v>
      </c>
      <c r="I34">
        <v>232</v>
      </c>
      <c r="K34" s="6" t="s">
        <v>6276</v>
      </c>
      <c r="L34">
        <v>200</v>
      </c>
      <c r="M34">
        <v>336</v>
      </c>
      <c r="O34" s="6" t="s">
        <v>6276</v>
      </c>
      <c r="P34">
        <v>39</v>
      </c>
      <c r="Q34">
        <v>61</v>
      </c>
    </row>
    <row r="35" spans="1:17" x14ac:dyDescent="0.25">
      <c r="A35" s="6" t="s">
        <v>6275</v>
      </c>
      <c r="B35">
        <v>42</v>
      </c>
      <c r="C35">
        <v>47</v>
      </c>
      <c r="G35" s="6" t="s">
        <v>6275</v>
      </c>
      <c r="H35">
        <v>97</v>
      </c>
      <c r="I35">
        <v>144</v>
      </c>
      <c r="K35" s="6" t="s">
        <v>6275</v>
      </c>
      <c r="L35">
        <v>151</v>
      </c>
      <c r="M35">
        <v>242</v>
      </c>
      <c r="O35" s="6" t="s">
        <v>6275</v>
      </c>
      <c r="P35">
        <v>11</v>
      </c>
      <c r="Q35">
        <v>15</v>
      </c>
    </row>
    <row r="36" spans="1:17" x14ac:dyDescent="0.25">
      <c r="A36" s="6" t="s">
        <v>3022</v>
      </c>
      <c r="B36">
        <v>26</v>
      </c>
      <c r="C36">
        <v>30</v>
      </c>
      <c r="G36" s="6" t="s">
        <v>3022</v>
      </c>
      <c r="H36">
        <v>54</v>
      </c>
      <c r="I36">
        <v>77</v>
      </c>
      <c r="K36" s="6" t="s">
        <v>3022</v>
      </c>
      <c r="L36">
        <v>87</v>
      </c>
      <c r="M36">
        <v>118</v>
      </c>
      <c r="O36" s="6" t="s">
        <v>3022</v>
      </c>
      <c r="P36">
        <v>6</v>
      </c>
      <c r="Q36">
        <v>10</v>
      </c>
    </row>
    <row r="37" spans="1:17" x14ac:dyDescent="0.25">
      <c r="A37" s="6" t="s">
        <v>4123</v>
      </c>
      <c r="B37">
        <v>13</v>
      </c>
      <c r="C37">
        <v>16</v>
      </c>
      <c r="G37" s="6" t="s">
        <v>3130</v>
      </c>
      <c r="H37">
        <v>29</v>
      </c>
      <c r="I37">
        <v>40</v>
      </c>
      <c r="K37" s="6" t="s">
        <v>3443</v>
      </c>
      <c r="L37">
        <v>43</v>
      </c>
      <c r="M37">
        <v>58</v>
      </c>
      <c r="O37" s="6" t="s">
        <v>4123</v>
      </c>
      <c r="P37">
        <v>6</v>
      </c>
      <c r="Q37">
        <v>10</v>
      </c>
    </row>
    <row r="38" spans="1:17" x14ac:dyDescent="0.25">
      <c r="A38" s="6" t="s">
        <v>3130</v>
      </c>
      <c r="B38">
        <v>10</v>
      </c>
      <c r="C38">
        <v>11</v>
      </c>
      <c r="G38" s="6" t="s">
        <v>4123</v>
      </c>
      <c r="H38">
        <v>28</v>
      </c>
      <c r="I38">
        <v>44</v>
      </c>
      <c r="K38" s="6" t="s">
        <v>3130</v>
      </c>
      <c r="L38">
        <v>32</v>
      </c>
      <c r="M38">
        <v>49</v>
      </c>
      <c r="O38" s="6" t="s">
        <v>3130</v>
      </c>
      <c r="P38">
        <v>5</v>
      </c>
      <c r="Q38">
        <v>7</v>
      </c>
    </row>
    <row r="39" spans="1:17" x14ac:dyDescent="0.25">
      <c r="A39" s="6" t="s">
        <v>3225</v>
      </c>
      <c r="B39">
        <v>9</v>
      </c>
      <c r="C39">
        <v>10</v>
      </c>
      <c r="G39" s="6" t="s">
        <v>3225</v>
      </c>
      <c r="H39">
        <v>23</v>
      </c>
      <c r="I39">
        <v>29</v>
      </c>
      <c r="K39" s="6" t="s">
        <v>4123</v>
      </c>
      <c r="L39">
        <v>30</v>
      </c>
      <c r="M39">
        <v>57</v>
      </c>
      <c r="O39" s="6" t="s">
        <v>3225</v>
      </c>
      <c r="P39">
        <v>4</v>
      </c>
      <c r="Q39">
        <v>9</v>
      </c>
    </row>
    <row r="40" spans="1:17" x14ac:dyDescent="0.25">
      <c r="A40" s="6" t="s">
        <v>4118</v>
      </c>
      <c r="B40">
        <v>8</v>
      </c>
      <c r="C40">
        <v>10</v>
      </c>
      <c r="G40" s="6" t="s">
        <v>4118</v>
      </c>
      <c r="H40">
        <v>17</v>
      </c>
      <c r="I40">
        <v>28</v>
      </c>
      <c r="K40" s="6" t="s">
        <v>4118</v>
      </c>
      <c r="L40">
        <v>28</v>
      </c>
      <c r="M40">
        <v>44</v>
      </c>
      <c r="O40" s="6" t="s">
        <v>3443</v>
      </c>
      <c r="P40">
        <v>3</v>
      </c>
      <c r="Q40">
        <v>3</v>
      </c>
    </row>
    <row r="41" spans="1:17" x14ac:dyDescent="0.25">
      <c r="A41" s="6" t="s">
        <v>3443</v>
      </c>
      <c r="B41">
        <v>4</v>
      </c>
      <c r="C41">
        <v>5</v>
      </c>
      <c r="G41" s="6" t="s">
        <v>3443</v>
      </c>
      <c r="H41">
        <v>14</v>
      </c>
      <c r="I41">
        <v>20</v>
      </c>
      <c r="K41" s="6" t="s">
        <v>3225</v>
      </c>
      <c r="L41">
        <v>24</v>
      </c>
      <c r="M41">
        <v>37</v>
      </c>
      <c r="O41" s="6" t="s">
        <v>9163</v>
      </c>
      <c r="P41">
        <v>2</v>
      </c>
      <c r="Q41">
        <v>2</v>
      </c>
    </row>
    <row r="42" spans="1:17" x14ac:dyDescent="0.25">
      <c r="A42" s="6" t="s">
        <v>9163</v>
      </c>
      <c r="B42">
        <v>1</v>
      </c>
      <c r="C42">
        <v>1</v>
      </c>
      <c r="G42" s="6" t="s">
        <v>9163</v>
      </c>
      <c r="H42">
        <v>6</v>
      </c>
      <c r="I42">
        <v>8</v>
      </c>
      <c r="K42" s="6" t="s">
        <v>9163</v>
      </c>
      <c r="L42">
        <v>10</v>
      </c>
      <c r="M42">
        <v>15</v>
      </c>
      <c r="O42" s="6" t="s">
        <v>4118</v>
      </c>
      <c r="P42">
        <v>2</v>
      </c>
      <c r="Q42">
        <v>2</v>
      </c>
    </row>
    <row r="43" spans="1:17" x14ac:dyDescent="0.25">
      <c r="A43" s="6" t="s">
        <v>6272</v>
      </c>
      <c r="B43">
        <v>247</v>
      </c>
      <c r="C43">
        <v>341</v>
      </c>
      <c r="G43" s="6" t="s">
        <v>6272</v>
      </c>
      <c r="H43">
        <v>396</v>
      </c>
      <c r="I43">
        <v>622</v>
      </c>
      <c r="K43" s="6" t="s">
        <v>6272</v>
      </c>
      <c r="L43">
        <v>605</v>
      </c>
      <c r="M43">
        <v>956</v>
      </c>
      <c r="O43" s="6" t="s">
        <v>6272</v>
      </c>
      <c r="P43">
        <v>78</v>
      </c>
      <c r="Q43">
        <v>119</v>
      </c>
    </row>
    <row r="52" spans="1:4" x14ac:dyDescent="0.25">
      <c r="A52" s="5" t="s">
        <v>6271</v>
      </c>
      <c r="B52" t="s">
        <v>6281</v>
      </c>
      <c r="C52" t="s">
        <v>6297</v>
      </c>
      <c r="D52" t="s">
        <v>6298</v>
      </c>
    </row>
    <row r="53" spans="1:4" x14ac:dyDescent="0.25">
      <c r="A53" s="6" t="s">
        <v>3036</v>
      </c>
      <c r="B53">
        <v>599</v>
      </c>
      <c r="C53">
        <v>474</v>
      </c>
      <c r="D53">
        <v>125</v>
      </c>
    </row>
    <row r="54" spans="1:4" x14ac:dyDescent="0.25">
      <c r="A54" s="6" t="s">
        <v>3047</v>
      </c>
      <c r="B54">
        <v>470</v>
      </c>
      <c r="C54">
        <v>391</v>
      </c>
      <c r="D54">
        <v>79</v>
      </c>
    </row>
    <row r="55" spans="1:4" x14ac:dyDescent="0.25">
      <c r="A55" s="6" t="s">
        <v>3061</v>
      </c>
      <c r="B55">
        <v>337</v>
      </c>
      <c r="C55">
        <v>263</v>
      </c>
      <c r="D55">
        <v>74</v>
      </c>
    </row>
    <row r="56" spans="1:4" x14ac:dyDescent="0.25">
      <c r="A56" s="6" t="s">
        <v>3056</v>
      </c>
      <c r="B56">
        <v>118</v>
      </c>
      <c r="C56">
        <v>92</v>
      </c>
      <c r="D56">
        <v>26</v>
      </c>
    </row>
    <row r="57" spans="1:4" x14ac:dyDescent="0.25">
      <c r="A57" s="6" t="s">
        <v>6302</v>
      </c>
      <c r="B57">
        <v>114</v>
      </c>
      <c r="C57">
        <v>33</v>
      </c>
      <c r="D57">
        <v>81</v>
      </c>
    </row>
    <row r="58" spans="1:4" x14ac:dyDescent="0.25">
      <c r="A58" s="6" t="s">
        <v>3027</v>
      </c>
      <c r="B58">
        <v>64</v>
      </c>
      <c r="C58">
        <v>52</v>
      </c>
      <c r="D58">
        <v>12</v>
      </c>
    </row>
    <row r="59" spans="1:4" x14ac:dyDescent="0.25">
      <c r="A59" s="6" t="s">
        <v>3638</v>
      </c>
      <c r="B59">
        <v>30</v>
      </c>
      <c r="C59">
        <v>21</v>
      </c>
      <c r="D59">
        <v>9</v>
      </c>
    </row>
    <row r="60" spans="1:4" x14ac:dyDescent="0.25">
      <c r="A60" s="6" t="s">
        <v>6280</v>
      </c>
      <c r="D60">
        <v>0</v>
      </c>
    </row>
    <row r="61" spans="1:4" x14ac:dyDescent="0.25">
      <c r="A61" s="6" t="s">
        <v>6272</v>
      </c>
      <c r="B61">
        <v>1732</v>
      </c>
      <c r="C61">
        <v>1326</v>
      </c>
      <c r="D61">
        <v>406</v>
      </c>
    </row>
    <row r="65" spans="1:3" x14ac:dyDescent="0.25">
      <c r="A65" s="5" t="s">
        <v>6271</v>
      </c>
      <c r="B65" t="s">
        <v>6297</v>
      </c>
      <c r="C65" t="s">
        <v>6299</v>
      </c>
    </row>
    <row r="66" spans="1:3" x14ac:dyDescent="0.25">
      <c r="A66" s="6" t="s">
        <v>3218</v>
      </c>
      <c r="B66">
        <v>102</v>
      </c>
      <c r="C66">
        <v>33</v>
      </c>
    </row>
    <row r="67" spans="1:3" x14ac:dyDescent="0.25">
      <c r="A67" s="6" t="s">
        <v>3028</v>
      </c>
      <c r="B67">
        <v>357</v>
      </c>
      <c r="C67">
        <v>121</v>
      </c>
    </row>
    <row r="68" spans="1:3" x14ac:dyDescent="0.25">
      <c r="A68" s="6" t="s">
        <v>3043</v>
      </c>
      <c r="B68">
        <v>289</v>
      </c>
      <c r="C68">
        <v>68</v>
      </c>
    </row>
    <row r="69" spans="1:3" x14ac:dyDescent="0.25">
      <c r="A69" s="6" t="s">
        <v>3037</v>
      </c>
      <c r="B69">
        <v>177</v>
      </c>
      <c r="C69">
        <v>48</v>
      </c>
    </row>
    <row r="70" spans="1:3" x14ac:dyDescent="0.25">
      <c r="A70" s="6" t="s">
        <v>3076</v>
      </c>
      <c r="B70">
        <v>124</v>
      </c>
      <c r="C70">
        <v>23</v>
      </c>
    </row>
    <row r="71" spans="1:3" x14ac:dyDescent="0.25">
      <c r="A71" s="6" t="s">
        <v>3181</v>
      </c>
      <c r="B71">
        <v>68</v>
      </c>
      <c r="C71">
        <v>10</v>
      </c>
    </row>
    <row r="72" spans="1:3" x14ac:dyDescent="0.25">
      <c r="A72" s="6" t="s">
        <v>3084</v>
      </c>
      <c r="B72">
        <v>80</v>
      </c>
      <c r="C72">
        <v>5</v>
      </c>
    </row>
    <row r="73" spans="1:3" x14ac:dyDescent="0.25">
      <c r="A73" s="6" t="s">
        <v>3121</v>
      </c>
      <c r="B73">
        <v>96</v>
      </c>
      <c r="C73">
        <v>17</v>
      </c>
    </row>
    <row r="74" spans="1:3" x14ac:dyDescent="0.25">
      <c r="A74" s="6" t="s">
        <v>6302</v>
      </c>
      <c r="B74">
        <v>33</v>
      </c>
      <c r="C74">
        <v>81</v>
      </c>
    </row>
    <row r="75" spans="1:3" x14ac:dyDescent="0.25">
      <c r="A75" s="6" t="s">
        <v>6280</v>
      </c>
      <c r="C75">
        <v>0</v>
      </c>
    </row>
    <row r="76" spans="1:3" x14ac:dyDescent="0.25">
      <c r="A76" s="6" t="s">
        <v>6272</v>
      </c>
      <c r="B76">
        <v>1326</v>
      </c>
      <c r="C76">
        <v>406</v>
      </c>
    </row>
    <row r="86" spans="1:3" x14ac:dyDescent="0.25">
      <c r="A86" s="5" t="s">
        <v>6300</v>
      </c>
      <c r="B86" t="s">
        <v>6281</v>
      </c>
      <c r="C86" t="s">
        <v>6301</v>
      </c>
    </row>
    <row r="87" spans="1:3" x14ac:dyDescent="0.25">
      <c r="A87" s="6">
        <v>1</v>
      </c>
      <c r="B87">
        <v>869</v>
      </c>
      <c r="C87">
        <v>54</v>
      </c>
    </row>
    <row r="88" spans="1:3" x14ac:dyDescent="0.25">
      <c r="A88" s="6">
        <v>2</v>
      </c>
      <c r="B88">
        <v>318</v>
      </c>
      <c r="C88">
        <v>129</v>
      </c>
    </row>
    <row r="89" spans="1:3" x14ac:dyDescent="0.25">
      <c r="A89" s="6">
        <v>3</v>
      </c>
      <c r="B89">
        <v>92</v>
      </c>
      <c r="C89">
        <v>84</v>
      </c>
    </row>
    <row r="90" spans="1:3" x14ac:dyDescent="0.25">
      <c r="A90" s="6">
        <v>4</v>
      </c>
      <c r="B90">
        <v>24</v>
      </c>
      <c r="C90">
        <v>27</v>
      </c>
    </row>
    <row r="91" spans="1:3" x14ac:dyDescent="0.25">
      <c r="A91" s="6">
        <v>5</v>
      </c>
      <c r="B91">
        <v>9</v>
      </c>
      <c r="C91">
        <v>5</v>
      </c>
    </row>
    <row r="92" spans="1:3" x14ac:dyDescent="0.25">
      <c r="A92" s="6">
        <v>6</v>
      </c>
      <c r="B92">
        <v>6</v>
      </c>
      <c r="C92">
        <v>17</v>
      </c>
    </row>
    <row r="93" spans="1:3" x14ac:dyDescent="0.25">
      <c r="A93" s="6">
        <v>8</v>
      </c>
      <c r="B93">
        <v>1</v>
      </c>
      <c r="C93">
        <v>0</v>
      </c>
    </row>
    <row r="94" spans="1:3" x14ac:dyDescent="0.25">
      <c r="A94" s="6">
        <v>9</v>
      </c>
      <c r="B94">
        <v>2</v>
      </c>
      <c r="C94">
        <v>8</v>
      </c>
    </row>
    <row r="95" spans="1:3" x14ac:dyDescent="0.25">
      <c r="A95" s="6">
        <v>10</v>
      </c>
      <c r="B95">
        <v>1</v>
      </c>
      <c r="C95">
        <v>2</v>
      </c>
    </row>
    <row r="96" spans="1:3" x14ac:dyDescent="0.25">
      <c r="A96" s="6">
        <v>11</v>
      </c>
      <c r="B96">
        <v>4</v>
      </c>
      <c r="C96">
        <v>15</v>
      </c>
    </row>
    <row r="97" spans="1:3" x14ac:dyDescent="0.25">
      <c r="A97" s="6" t="s">
        <v>6272</v>
      </c>
      <c r="B97">
        <v>1326</v>
      </c>
      <c r="C97">
        <v>341</v>
      </c>
    </row>
    <row r="102" spans="1:3" x14ac:dyDescent="0.25">
      <c r="A102" s="5" t="s">
        <v>23</v>
      </c>
      <c r="B102" s="8">
        <v>1</v>
      </c>
    </row>
    <row r="104" spans="1:3" x14ac:dyDescent="0.25">
      <c r="A104" s="5" t="s">
        <v>6300</v>
      </c>
      <c r="B104" t="s">
        <v>6281</v>
      </c>
    </row>
    <row r="105" spans="1:3" x14ac:dyDescent="0.25">
      <c r="A105" s="6" t="s">
        <v>172</v>
      </c>
      <c r="B105">
        <v>4</v>
      </c>
    </row>
    <row r="106" spans="1:3" x14ac:dyDescent="0.25">
      <c r="A106" s="6" t="s">
        <v>86</v>
      </c>
      <c r="B106">
        <v>7</v>
      </c>
    </row>
    <row r="107" spans="1:3" x14ac:dyDescent="0.25">
      <c r="A107" s="6" t="s">
        <v>57</v>
      </c>
      <c r="B107">
        <v>11</v>
      </c>
    </row>
    <row r="108" spans="1:3" x14ac:dyDescent="0.25">
      <c r="A108" s="6" t="s">
        <v>192</v>
      </c>
      <c r="B108">
        <v>12</v>
      </c>
    </row>
    <row r="109" spans="1:3" x14ac:dyDescent="0.25">
      <c r="A109" s="6" t="s">
        <v>197</v>
      </c>
      <c r="B109">
        <v>12</v>
      </c>
    </row>
    <row r="110" spans="1:3" x14ac:dyDescent="0.25">
      <c r="A110" s="6" t="s">
        <v>91</v>
      </c>
      <c r="B110">
        <v>12</v>
      </c>
    </row>
    <row r="111" spans="1:3" x14ac:dyDescent="0.25">
      <c r="A111" s="6" t="s">
        <v>49</v>
      </c>
      <c r="B111">
        <v>21</v>
      </c>
    </row>
    <row r="112" spans="1:3" x14ac:dyDescent="0.25">
      <c r="A112" s="6" t="s">
        <v>38</v>
      </c>
      <c r="B112">
        <v>29</v>
      </c>
    </row>
    <row r="113" spans="1:4" x14ac:dyDescent="0.25">
      <c r="A113" s="6" t="s">
        <v>99</v>
      </c>
      <c r="B113">
        <v>30</v>
      </c>
    </row>
    <row r="114" spans="1:4" x14ac:dyDescent="0.25">
      <c r="A114" s="6" t="s">
        <v>149</v>
      </c>
      <c r="B114">
        <v>56</v>
      </c>
    </row>
    <row r="115" spans="1:4" x14ac:dyDescent="0.25">
      <c r="A115" s="6" t="s">
        <v>81</v>
      </c>
      <c r="B115">
        <v>146</v>
      </c>
    </row>
    <row r="116" spans="1:4" x14ac:dyDescent="0.25">
      <c r="A116" s="6" t="s">
        <v>6272</v>
      </c>
      <c r="B116">
        <v>340</v>
      </c>
    </row>
    <row r="120" spans="1:4" x14ac:dyDescent="0.25">
      <c r="A120" s="5" t="s">
        <v>6271</v>
      </c>
      <c r="B120" t="s">
        <v>6270</v>
      </c>
      <c r="C120" t="s">
        <v>6297</v>
      </c>
      <c r="D120" t="s">
        <v>6299</v>
      </c>
    </row>
    <row r="121" spans="1:4" x14ac:dyDescent="0.25">
      <c r="A121" s="6" t="s">
        <v>3055</v>
      </c>
      <c r="B121">
        <v>700</v>
      </c>
      <c r="C121">
        <v>548</v>
      </c>
      <c r="D121">
        <v>152</v>
      </c>
    </row>
    <row r="122" spans="1:4" x14ac:dyDescent="0.25">
      <c r="A122" s="6" t="s">
        <v>3025</v>
      </c>
      <c r="B122">
        <v>918</v>
      </c>
      <c r="C122">
        <v>745</v>
      </c>
      <c r="D122">
        <v>173</v>
      </c>
    </row>
    <row r="123" spans="1:4" x14ac:dyDescent="0.25">
      <c r="A123" s="6" t="s">
        <v>4164</v>
      </c>
      <c r="B123">
        <v>114</v>
      </c>
      <c r="C123">
        <v>33</v>
      </c>
      <c r="D123">
        <v>81</v>
      </c>
    </row>
    <row r="124" spans="1:4" x14ac:dyDescent="0.25">
      <c r="A124" s="6" t="s">
        <v>6280</v>
      </c>
      <c r="D124">
        <v>0</v>
      </c>
    </row>
    <row r="125" spans="1:4" x14ac:dyDescent="0.25">
      <c r="A125" s="6" t="s">
        <v>6272</v>
      </c>
      <c r="B125">
        <v>1732</v>
      </c>
      <c r="C125">
        <v>1326</v>
      </c>
      <c r="D125">
        <v>406</v>
      </c>
    </row>
    <row r="136" spans="1:4" x14ac:dyDescent="0.25">
      <c r="A136" s="5" t="s">
        <v>9167</v>
      </c>
      <c r="B136" s="5" t="s">
        <v>9166</v>
      </c>
    </row>
    <row r="137" spans="1:4" x14ac:dyDescent="0.25">
      <c r="A137" s="5" t="s">
        <v>6300</v>
      </c>
      <c r="B137" t="s">
        <v>9168</v>
      </c>
      <c r="C137" t="s">
        <v>14</v>
      </c>
      <c r="D137" t="s">
        <v>9169</v>
      </c>
    </row>
    <row r="138" spans="1:4" x14ac:dyDescent="0.25">
      <c r="A138" s="6" t="s">
        <v>49</v>
      </c>
      <c r="B138">
        <v>385</v>
      </c>
      <c r="C138">
        <v>21</v>
      </c>
      <c r="D138">
        <f>GETPIVOTDATA("Name",$A$136,"Specialization",A138,"Completed","Incomplete")+GETPIVOTDATA("Name",$A$136,"Specialization",A138,"Completed","Completed")</f>
        <v>406</v>
      </c>
    </row>
    <row r="139" spans="1:4" x14ac:dyDescent="0.25">
      <c r="A139" s="6" t="s">
        <v>99</v>
      </c>
      <c r="B139">
        <v>324</v>
      </c>
      <c r="C139">
        <v>30</v>
      </c>
      <c r="D139">
        <f t="shared" ref="D139:D151" si="0">GETPIVOTDATA("Name",$A$136,"Specialization",A139,"Completed","Incomplete")+GETPIVOTDATA("Name",$A$136,"Specialization",A139,"Completed","Completed")</f>
        <v>354</v>
      </c>
    </row>
    <row r="140" spans="1:4" x14ac:dyDescent="0.25">
      <c r="A140" s="6" t="s">
        <v>38</v>
      </c>
      <c r="B140">
        <v>283</v>
      </c>
      <c r="C140">
        <v>29</v>
      </c>
      <c r="D140">
        <f t="shared" si="0"/>
        <v>312</v>
      </c>
    </row>
    <row r="141" spans="1:4" x14ac:dyDescent="0.25">
      <c r="A141" s="6" t="s">
        <v>57</v>
      </c>
      <c r="B141">
        <v>147</v>
      </c>
      <c r="C141">
        <v>11</v>
      </c>
      <c r="D141">
        <f t="shared" si="0"/>
        <v>158</v>
      </c>
    </row>
    <row r="142" spans="1:4" x14ac:dyDescent="0.25">
      <c r="A142" s="6" t="s">
        <v>81</v>
      </c>
      <c r="B142">
        <v>136</v>
      </c>
      <c r="C142">
        <v>146</v>
      </c>
      <c r="D142">
        <f t="shared" si="0"/>
        <v>282</v>
      </c>
    </row>
    <row r="143" spans="1:4" x14ac:dyDescent="0.25">
      <c r="A143" s="6" t="s">
        <v>86</v>
      </c>
      <c r="B143">
        <v>89</v>
      </c>
      <c r="C143">
        <v>7</v>
      </c>
      <c r="D143">
        <f t="shared" si="0"/>
        <v>96</v>
      </c>
    </row>
    <row r="144" spans="1:4" x14ac:dyDescent="0.25">
      <c r="A144" s="6" t="s">
        <v>91</v>
      </c>
      <c r="B144">
        <v>79</v>
      </c>
      <c r="C144">
        <v>12</v>
      </c>
      <c r="D144">
        <f t="shared" si="0"/>
        <v>91</v>
      </c>
    </row>
    <row r="145" spans="1:4" x14ac:dyDescent="0.25">
      <c r="A145" s="6" t="s">
        <v>149</v>
      </c>
      <c r="B145">
        <v>77</v>
      </c>
      <c r="C145">
        <v>56</v>
      </c>
      <c r="D145">
        <f t="shared" si="0"/>
        <v>133</v>
      </c>
    </row>
    <row r="146" spans="1:4" x14ac:dyDescent="0.25">
      <c r="A146" s="6" t="s">
        <v>197</v>
      </c>
      <c r="B146">
        <v>69</v>
      </c>
      <c r="C146">
        <v>12</v>
      </c>
      <c r="D146">
        <f t="shared" si="0"/>
        <v>81</v>
      </c>
    </row>
    <row r="147" spans="1:4" x14ac:dyDescent="0.25">
      <c r="A147" s="6" t="s">
        <v>172</v>
      </c>
      <c r="B147">
        <v>55</v>
      </c>
      <c r="C147">
        <v>4</v>
      </c>
      <c r="D147">
        <f t="shared" si="0"/>
        <v>59</v>
      </c>
    </row>
    <row r="148" spans="1:4" x14ac:dyDescent="0.25">
      <c r="A148" s="6" t="s">
        <v>192</v>
      </c>
      <c r="B148">
        <v>45</v>
      </c>
      <c r="C148">
        <v>12</v>
      </c>
      <c r="D148">
        <f t="shared" si="0"/>
        <v>57</v>
      </c>
    </row>
    <row r="149" spans="1:4" x14ac:dyDescent="0.25">
      <c r="A149" s="6" t="s">
        <v>1082</v>
      </c>
      <c r="B149">
        <v>4</v>
      </c>
      <c r="D149">
        <f t="shared" si="0"/>
        <v>4</v>
      </c>
    </row>
    <row r="150" spans="1:4" x14ac:dyDescent="0.25">
      <c r="A150" s="6" t="s">
        <v>9470</v>
      </c>
      <c r="B150">
        <v>1</v>
      </c>
      <c r="D150">
        <f t="shared" si="0"/>
        <v>1</v>
      </c>
    </row>
    <row r="151" spans="1:4" x14ac:dyDescent="0.25">
      <c r="A151" s="6" t="s">
        <v>9450</v>
      </c>
      <c r="B151">
        <v>1</v>
      </c>
      <c r="D151">
        <f t="shared" si="0"/>
        <v>1</v>
      </c>
    </row>
    <row r="152" spans="1:4" x14ac:dyDescent="0.25">
      <c r="A152" s="6" t="s">
        <v>1224</v>
      </c>
      <c r="B152">
        <v>1</v>
      </c>
      <c r="D152">
        <f>GETPIVOTDATA("Name",$A$136,"Specialization",A152,"Completed","Incomplete")+GETPIVOTDATA("Name",$A$136,"Specialization",A152,"Completed","Completed")</f>
        <v>1</v>
      </c>
    </row>
    <row r="153" spans="1:4" x14ac:dyDescent="0.25">
      <c r="A153" s="6" t="s">
        <v>1379</v>
      </c>
      <c r="B153">
        <v>1</v>
      </c>
      <c r="D153">
        <f>GETPIVOTDATA("Name",$A$136,"Specialization",A153,"Completed","Incomplete")+GETPIVOTDATA("Name",$A$136,"Specialization",A153,"Completed","Completed")</f>
        <v>1</v>
      </c>
    </row>
    <row r="154" spans="1:4" x14ac:dyDescent="0.25">
      <c r="A154" s="6" t="s">
        <v>13193</v>
      </c>
      <c r="C154">
        <v>1</v>
      </c>
      <c r="D154">
        <f>GETPIVOTDATA("Name",$A$136,"Specialization",A154,"Completed","Incomplete")+GETPIVOTDATA("Name",$A$136,"Specialization",A154,"Completed","Completed")</f>
        <v>1</v>
      </c>
    </row>
    <row r="155" spans="1:4" x14ac:dyDescent="0.25">
      <c r="A155" s="6"/>
    </row>
    <row r="156" spans="1:4" x14ac:dyDescent="0.25">
      <c r="A156" s="6"/>
    </row>
    <row r="157" spans="1:4" x14ac:dyDescent="0.25">
      <c r="A157" s="6"/>
    </row>
    <row r="158" spans="1:4" x14ac:dyDescent="0.25">
      <c r="A158" s="6"/>
    </row>
    <row r="159" spans="1:4" x14ac:dyDescent="0.25">
      <c r="A159" s="6"/>
    </row>
    <row r="160" spans="1:4" x14ac:dyDescent="0.25">
      <c r="A160" s="6"/>
    </row>
    <row r="161" spans="1:11" x14ac:dyDescent="0.25">
      <c r="A161" s="5" t="s">
        <v>23</v>
      </c>
      <c r="B161" t="s">
        <v>6274</v>
      </c>
    </row>
    <row r="163" spans="1:11" x14ac:dyDescent="0.25">
      <c r="A163" s="5" t="s">
        <v>6281</v>
      </c>
      <c r="B163" s="5" t="s">
        <v>9166</v>
      </c>
    </row>
    <row r="164" spans="1:11" x14ac:dyDescent="0.25">
      <c r="A164" s="5" t="s">
        <v>6300</v>
      </c>
      <c r="B164" t="s">
        <v>9203</v>
      </c>
      <c r="C164" t="s">
        <v>9197</v>
      </c>
      <c r="D164" t="s">
        <v>9198</v>
      </c>
      <c r="E164" t="s">
        <v>9199</v>
      </c>
      <c r="F164" t="s">
        <v>9200</v>
      </c>
      <c r="G164" t="s">
        <v>9195</v>
      </c>
      <c r="H164" t="s">
        <v>9196</v>
      </c>
      <c r="I164" t="s">
        <v>9201</v>
      </c>
      <c r="J164" t="s">
        <v>9202</v>
      </c>
      <c r="K164" t="s">
        <v>6272</v>
      </c>
    </row>
    <row r="165" spans="1:11" x14ac:dyDescent="0.25">
      <c r="A165" s="6" t="s">
        <v>49</v>
      </c>
      <c r="B165">
        <v>214</v>
      </c>
      <c r="C165">
        <v>72</v>
      </c>
      <c r="D165">
        <v>28</v>
      </c>
      <c r="E165">
        <v>19</v>
      </c>
      <c r="F165">
        <v>21</v>
      </c>
      <c r="G165">
        <v>23</v>
      </c>
      <c r="H165">
        <v>1</v>
      </c>
      <c r="I165">
        <v>7</v>
      </c>
      <c r="J165">
        <v>21</v>
      </c>
      <c r="K165">
        <v>406</v>
      </c>
    </row>
    <row r="166" spans="1:11" x14ac:dyDescent="0.25">
      <c r="A166" s="6" t="s">
        <v>99</v>
      </c>
      <c r="B166">
        <v>165</v>
      </c>
      <c r="C166">
        <v>66</v>
      </c>
      <c r="D166">
        <v>35</v>
      </c>
      <c r="E166">
        <v>19</v>
      </c>
      <c r="F166">
        <v>18</v>
      </c>
      <c r="G166">
        <v>20</v>
      </c>
      <c r="I166">
        <v>1</v>
      </c>
      <c r="J166">
        <v>30</v>
      </c>
      <c r="K166">
        <v>354</v>
      </c>
    </row>
    <row r="167" spans="1:11" x14ac:dyDescent="0.25">
      <c r="A167" s="6" t="s">
        <v>38</v>
      </c>
      <c r="B167">
        <v>141</v>
      </c>
      <c r="C167">
        <v>63</v>
      </c>
      <c r="D167">
        <v>30</v>
      </c>
      <c r="E167">
        <v>1</v>
      </c>
      <c r="F167">
        <v>28</v>
      </c>
      <c r="G167">
        <v>15</v>
      </c>
      <c r="H167">
        <v>5</v>
      </c>
      <c r="J167">
        <v>29</v>
      </c>
      <c r="K167">
        <v>312</v>
      </c>
    </row>
    <row r="168" spans="1:11" x14ac:dyDescent="0.25">
      <c r="A168" s="6" t="s">
        <v>81</v>
      </c>
      <c r="B168">
        <v>79</v>
      </c>
      <c r="C168">
        <v>39</v>
      </c>
      <c r="E168">
        <v>6</v>
      </c>
      <c r="G168">
        <v>5</v>
      </c>
      <c r="H168">
        <v>7</v>
      </c>
      <c r="J168">
        <v>146</v>
      </c>
      <c r="K168">
        <v>282</v>
      </c>
    </row>
    <row r="169" spans="1:11" x14ac:dyDescent="0.25">
      <c r="A169" s="6" t="s">
        <v>57</v>
      </c>
      <c r="B169">
        <v>74</v>
      </c>
      <c r="C169">
        <v>30</v>
      </c>
      <c r="D169">
        <v>8</v>
      </c>
      <c r="E169">
        <v>10</v>
      </c>
      <c r="F169">
        <v>7</v>
      </c>
      <c r="G169">
        <v>16</v>
      </c>
      <c r="H169">
        <v>1</v>
      </c>
      <c r="I169">
        <v>1</v>
      </c>
      <c r="J169">
        <v>11</v>
      </c>
      <c r="K169">
        <v>158</v>
      </c>
    </row>
    <row r="170" spans="1:11" x14ac:dyDescent="0.25">
      <c r="A170" s="6" t="s">
        <v>149</v>
      </c>
      <c r="B170">
        <v>51</v>
      </c>
      <c r="D170">
        <v>16</v>
      </c>
      <c r="F170">
        <v>8</v>
      </c>
      <c r="G170">
        <v>2</v>
      </c>
      <c r="J170">
        <v>56</v>
      </c>
      <c r="K170">
        <v>133</v>
      </c>
    </row>
    <row r="171" spans="1:11" x14ac:dyDescent="0.25">
      <c r="A171" s="6" t="s">
        <v>86</v>
      </c>
      <c r="B171">
        <v>62</v>
      </c>
      <c r="C171">
        <v>14</v>
      </c>
      <c r="D171">
        <v>6</v>
      </c>
      <c r="F171">
        <v>2</v>
      </c>
      <c r="G171">
        <v>5</v>
      </c>
      <c r="J171">
        <v>7</v>
      </c>
      <c r="K171">
        <v>96</v>
      </c>
    </row>
    <row r="172" spans="1:11" x14ac:dyDescent="0.25">
      <c r="A172" s="6" t="s">
        <v>91</v>
      </c>
      <c r="B172">
        <v>50</v>
      </c>
      <c r="C172">
        <v>19</v>
      </c>
      <c r="E172">
        <v>4</v>
      </c>
      <c r="F172">
        <v>2</v>
      </c>
      <c r="G172">
        <v>3</v>
      </c>
      <c r="H172">
        <v>1</v>
      </c>
      <c r="J172">
        <v>12</v>
      </c>
      <c r="K172">
        <v>91</v>
      </c>
    </row>
    <row r="173" spans="1:11" x14ac:dyDescent="0.25">
      <c r="A173" s="6" t="s">
        <v>197</v>
      </c>
      <c r="B173">
        <v>43</v>
      </c>
      <c r="C173">
        <v>16</v>
      </c>
      <c r="D173">
        <v>3</v>
      </c>
      <c r="E173">
        <v>3</v>
      </c>
      <c r="F173">
        <v>2</v>
      </c>
      <c r="G173">
        <v>2</v>
      </c>
      <c r="J173">
        <v>12</v>
      </c>
      <c r="K173">
        <v>81</v>
      </c>
    </row>
    <row r="174" spans="1:11" x14ac:dyDescent="0.25">
      <c r="A174" s="6" t="s">
        <v>172</v>
      </c>
      <c r="B174">
        <v>35</v>
      </c>
      <c r="C174">
        <v>14</v>
      </c>
      <c r="D174">
        <v>2</v>
      </c>
      <c r="F174">
        <v>1</v>
      </c>
      <c r="H174">
        <v>3</v>
      </c>
      <c r="J174">
        <v>4</v>
      </c>
      <c r="K174">
        <v>59</v>
      </c>
    </row>
    <row r="175" spans="1:11" x14ac:dyDescent="0.25">
      <c r="A175" s="6" t="s">
        <v>192</v>
      </c>
      <c r="B175">
        <v>35</v>
      </c>
      <c r="D175">
        <v>8</v>
      </c>
      <c r="F175">
        <v>1</v>
      </c>
      <c r="G175">
        <v>1</v>
      </c>
      <c r="J175">
        <v>12</v>
      </c>
      <c r="K175">
        <v>57</v>
      </c>
    </row>
    <row r="176" spans="1:11" x14ac:dyDescent="0.25">
      <c r="A176" s="6" t="s">
        <v>1082</v>
      </c>
      <c r="B176">
        <v>4</v>
      </c>
      <c r="K176">
        <v>4</v>
      </c>
    </row>
    <row r="177" spans="1:11" x14ac:dyDescent="0.25">
      <c r="A177" s="6" t="s">
        <v>9470</v>
      </c>
      <c r="B177">
        <v>1</v>
      </c>
      <c r="K177">
        <v>1</v>
      </c>
    </row>
    <row r="178" spans="1:11" x14ac:dyDescent="0.25">
      <c r="A178" s="6" t="s">
        <v>9450</v>
      </c>
      <c r="E178">
        <v>1</v>
      </c>
      <c r="K178">
        <v>1</v>
      </c>
    </row>
    <row r="179" spans="1:11" x14ac:dyDescent="0.25">
      <c r="A179" s="6" t="s">
        <v>13193</v>
      </c>
      <c r="J179">
        <v>1</v>
      </c>
      <c r="K179">
        <v>1</v>
      </c>
    </row>
    <row r="180" spans="1:11" x14ac:dyDescent="0.25">
      <c r="A180" s="6" t="s">
        <v>1224</v>
      </c>
      <c r="B180">
        <v>1</v>
      </c>
      <c r="K180">
        <v>1</v>
      </c>
    </row>
    <row r="181" spans="1:11" x14ac:dyDescent="0.25">
      <c r="A181" s="6" t="s">
        <v>1379</v>
      </c>
      <c r="B181">
        <v>1</v>
      </c>
      <c r="K181">
        <v>1</v>
      </c>
    </row>
    <row r="182" spans="1:11" x14ac:dyDescent="0.25">
      <c r="A182" s="6" t="s">
        <v>6272</v>
      </c>
      <c r="B182">
        <v>956</v>
      </c>
      <c r="C182">
        <v>333</v>
      </c>
      <c r="D182">
        <v>136</v>
      </c>
      <c r="E182">
        <v>63</v>
      </c>
      <c r="F182">
        <v>90</v>
      </c>
      <c r="G182">
        <v>92</v>
      </c>
      <c r="H182">
        <v>18</v>
      </c>
      <c r="I182">
        <v>9</v>
      </c>
      <c r="J182">
        <v>341</v>
      </c>
      <c r="K182">
        <v>2038</v>
      </c>
    </row>
    <row r="188" spans="1:11" x14ac:dyDescent="0.25">
      <c r="A188" s="5" t="s">
        <v>6270</v>
      </c>
      <c r="B188" s="5" t="s">
        <v>9166</v>
      </c>
    </row>
    <row r="189" spans="1:11" x14ac:dyDescent="0.25">
      <c r="A189" s="5" t="s">
        <v>6300</v>
      </c>
      <c r="B189" t="s">
        <v>3047</v>
      </c>
      <c r="C189" t="s">
        <v>3027</v>
      </c>
      <c r="D189" t="s">
        <v>3638</v>
      </c>
      <c r="E189" t="s">
        <v>3056</v>
      </c>
      <c r="F189" t="s">
        <v>3036</v>
      </c>
      <c r="G189" t="s">
        <v>3061</v>
      </c>
      <c r="H189" t="s">
        <v>9182</v>
      </c>
      <c r="I189" t="s">
        <v>6280</v>
      </c>
      <c r="J189" t="s">
        <v>6272</v>
      </c>
    </row>
    <row r="190" spans="1:11" x14ac:dyDescent="0.25">
      <c r="A190" s="6" t="s">
        <v>9177</v>
      </c>
      <c r="E190">
        <v>1</v>
      </c>
      <c r="J190">
        <v>1</v>
      </c>
    </row>
    <row r="191" spans="1:11" x14ac:dyDescent="0.25">
      <c r="A191" s="6" t="s">
        <v>9181</v>
      </c>
      <c r="B191">
        <v>2</v>
      </c>
      <c r="C191">
        <v>1</v>
      </c>
      <c r="E191">
        <v>1</v>
      </c>
      <c r="F191">
        <v>28</v>
      </c>
      <c r="G191">
        <v>2</v>
      </c>
      <c r="J191">
        <v>34</v>
      </c>
    </row>
    <row r="192" spans="1:11" x14ac:dyDescent="0.25">
      <c r="A192" s="6" t="s">
        <v>9176</v>
      </c>
      <c r="B192">
        <v>29</v>
      </c>
      <c r="C192">
        <v>10</v>
      </c>
      <c r="D192">
        <v>5</v>
      </c>
      <c r="E192">
        <v>3</v>
      </c>
      <c r="F192">
        <v>327</v>
      </c>
      <c r="G192">
        <v>31</v>
      </c>
      <c r="J192">
        <v>405</v>
      </c>
    </row>
    <row r="193" spans="1:10" x14ac:dyDescent="0.25">
      <c r="A193" s="6" t="s">
        <v>9175</v>
      </c>
      <c r="B193">
        <v>207</v>
      </c>
      <c r="C193">
        <v>33</v>
      </c>
      <c r="D193">
        <v>15</v>
      </c>
      <c r="E193">
        <v>94</v>
      </c>
      <c r="F193">
        <v>218</v>
      </c>
      <c r="G193">
        <v>172</v>
      </c>
      <c r="J193">
        <v>739</v>
      </c>
    </row>
    <row r="194" spans="1:10" x14ac:dyDescent="0.25">
      <c r="A194" s="6" t="s">
        <v>9173</v>
      </c>
      <c r="B194">
        <v>230</v>
      </c>
      <c r="C194">
        <v>20</v>
      </c>
      <c r="D194">
        <v>10</v>
      </c>
      <c r="E194">
        <v>19</v>
      </c>
      <c r="F194">
        <v>26</v>
      </c>
      <c r="G194">
        <v>131</v>
      </c>
      <c r="J194">
        <v>436</v>
      </c>
    </row>
    <row r="195" spans="1:10" x14ac:dyDescent="0.25">
      <c r="A195" s="6" t="s">
        <v>9180</v>
      </c>
      <c r="B195">
        <v>2</v>
      </c>
      <c r="G195">
        <v>1</v>
      </c>
      <c r="J195">
        <v>3</v>
      </c>
    </row>
    <row r="196" spans="1:10" x14ac:dyDescent="0.25">
      <c r="A196" s="6" t="s">
        <v>6302</v>
      </c>
      <c r="H196">
        <v>114</v>
      </c>
      <c r="J196">
        <v>114</v>
      </c>
    </row>
    <row r="197" spans="1:10" x14ac:dyDescent="0.25">
      <c r="A197" s="6" t="s">
        <v>6280</v>
      </c>
    </row>
    <row r="198" spans="1:10" x14ac:dyDescent="0.25">
      <c r="A198" s="6" t="s">
        <v>6272</v>
      </c>
      <c r="B198">
        <v>470</v>
      </c>
      <c r="C198">
        <v>64</v>
      </c>
      <c r="D198">
        <v>30</v>
      </c>
      <c r="E198">
        <v>118</v>
      </c>
      <c r="F198">
        <v>599</v>
      </c>
      <c r="G198">
        <v>337</v>
      </c>
      <c r="H198">
        <v>114</v>
      </c>
      <c r="J198">
        <v>1732</v>
      </c>
    </row>
    <row r="201" spans="1:10" x14ac:dyDescent="0.25">
      <c r="A201" s="5" t="s">
        <v>6270</v>
      </c>
      <c r="B201" s="5" t="s">
        <v>9166</v>
      </c>
    </row>
    <row r="202" spans="1:10" x14ac:dyDescent="0.25">
      <c r="A202" s="5" t="s">
        <v>6300</v>
      </c>
      <c r="B202" t="s">
        <v>9177</v>
      </c>
      <c r="C202" t="s">
        <v>9181</v>
      </c>
      <c r="D202" t="s">
        <v>9176</v>
      </c>
      <c r="E202" t="s">
        <v>9175</v>
      </c>
      <c r="F202" t="s">
        <v>9173</v>
      </c>
      <c r="G202" t="s">
        <v>9180</v>
      </c>
      <c r="H202" t="s">
        <v>6272</v>
      </c>
    </row>
    <row r="203" spans="1:10" x14ac:dyDescent="0.25">
      <c r="A203" s="6" t="s">
        <v>3056</v>
      </c>
      <c r="B203">
        <v>1</v>
      </c>
      <c r="C203">
        <v>1</v>
      </c>
      <c r="D203">
        <v>3</v>
      </c>
      <c r="E203">
        <v>94</v>
      </c>
      <c r="F203">
        <v>19</v>
      </c>
      <c r="H203">
        <v>118</v>
      </c>
    </row>
    <row r="204" spans="1:10" x14ac:dyDescent="0.25">
      <c r="A204" s="18" t="s">
        <v>9174</v>
      </c>
      <c r="B204">
        <v>1</v>
      </c>
      <c r="C204">
        <v>1</v>
      </c>
      <c r="D204">
        <v>3</v>
      </c>
      <c r="E204">
        <v>74</v>
      </c>
      <c r="F204">
        <v>10</v>
      </c>
      <c r="H204">
        <v>89</v>
      </c>
    </row>
    <row r="205" spans="1:10" x14ac:dyDescent="0.25">
      <c r="A205" s="18" t="s">
        <v>9172</v>
      </c>
      <c r="E205">
        <v>19</v>
      </c>
      <c r="F205">
        <v>9</v>
      </c>
      <c r="H205">
        <v>28</v>
      </c>
    </row>
    <row r="206" spans="1:10" x14ac:dyDescent="0.25">
      <c r="A206" s="18" t="s">
        <v>9179</v>
      </c>
      <c r="E206">
        <v>1</v>
      </c>
      <c r="H206">
        <v>1</v>
      </c>
    </row>
    <row r="207" spans="1:10" x14ac:dyDescent="0.25">
      <c r="A207" s="6" t="s">
        <v>3036</v>
      </c>
      <c r="C207">
        <v>28</v>
      </c>
      <c r="D207">
        <v>327</v>
      </c>
      <c r="E207">
        <v>218</v>
      </c>
      <c r="F207">
        <v>26</v>
      </c>
      <c r="H207">
        <v>599</v>
      </c>
    </row>
    <row r="208" spans="1:10" x14ac:dyDescent="0.25">
      <c r="A208" s="18" t="s">
        <v>9174</v>
      </c>
      <c r="C208">
        <v>28</v>
      </c>
      <c r="D208">
        <v>316</v>
      </c>
      <c r="E208">
        <v>203</v>
      </c>
      <c r="F208">
        <v>10</v>
      </c>
      <c r="H208">
        <v>557</v>
      </c>
    </row>
    <row r="209" spans="1:8" x14ac:dyDescent="0.25">
      <c r="A209" s="18" t="s">
        <v>9172</v>
      </c>
      <c r="D209">
        <v>11</v>
      </c>
      <c r="E209">
        <v>14</v>
      </c>
      <c r="F209">
        <v>13</v>
      </c>
      <c r="H209">
        <v>38</v>
      </c>
    </row>
    <row r="210" spans="1:8" x14ac:dyDescent="0.25">
      <c r="A210" s="18" t="s">
        <v>9179</v>
      </c>
      <c r="E210">
        <v>1</v>
      </c>
      <c r="F210">
        <v>2</v>
      </c>
      <c r="H210">
        <v>3</v>
      </c>
    </row>
    <row r="211" spans="1:8" x14ac:dyDescent="0.25">
      <c r="A211" s="18" t="s">
        <v>9178</v>
      </c>
      <c r="F211">
        <v>1</v>
      </c>
      <c r="H211">
        <v>1</v>
      </c>
    </row>
    <row r="212" spans="1:8" x14ac:dyDescent="0.25">
      <c r="A212" s="6" t="s">
        <v>3061</v>
      </c>
      <c r="C212">
        <v>2</v>
      </c>
      <c r="D212">
        <v>31</v>
      </c>
      <c r="E212">
        <v>172</v>
      </c>
      <c r="F212">
        <v>131</v>
      </c>
      <c r="G212">
        <v>1</v>
      </c>
      <c r="H212">
        <v>337</v>
      </c>
    </row>
    <row r="213" spans="1:8" x14ac:dyDescent="0.25">
      <c r="A213" s="18" t="s">
        <v>9174</v>
      </c>
      <c r="D213">
        <v>25</v>
      </c>
      <c r="E213">
        <v>70</v>
      </c>
      <c r="F213">
        <v>11</v>
      </c>
      <c r="H213">
        <v>106</v>
      </c>
    </row>
    <row r="214" spans="1:8" x14ac:dyDescent="0.25">
      <c r="A214" s="18" t="s">
        <v>9172</v>
      </c>
      <c r="C214">
        <v>1</v>
      </c>
      <c r="D214">
        <v>5</v>
      </c>
      <c r="E214">
        <v>83</v>
      </c>
      <c r="F214">
        <v>88</v>
      </c>
      <c r="G214">
        <v>1</v>
      </c>
      <c r="H214">
        <v>178</v>
      </c>
    </row>
    <row r="215" spans="1:8" x14ac:dyDescent="0.25">
      <c r="A215" s="18" t="s">
        <v>9179</v>
      </c>
      <c r="C215">
        <v>1</v>
      </c>
      <c r="D215">
        <v>1</v>
      </c>
      <c r="E215">
        <v>14</v>
      </c>
      <c r="F215">
        <v>29</v>
      </c>
      <c r="H215">
        <v>45</v>
      </c>
    </row>
    <row r="216" spans="1:8" x14ac:dyDescent="0.25">
      <c r="A216" s="18" t="s">
        <v>9178</v>
      </c>
      <c r="E216">
        <v>5</v>
      </c>
      <c r="F216">
        <v>3</v>
      </c>
      <c r="H216">
        <v>8</v>
      </c>
    </row>
    <row r="217" spans="1:8" x14ac:dyDescent="0.25">
      <c r="A217" s="6" t="s">
        <v>6272</v>
      </c>
      <c r="B217">
        <v>1</v>
      </c>
      <c r="C217">
        <v>31</v>
      </c>
      <c r="D217">
        <v>361</v>
      </c>
      <c r="E217">
        <v>484</v>
      </c>
      <c r="F217">
        <v>176</v>
      </c>
      <c r="G217">
        <v>1</v>
      </c>
      <c r="H217">
        <v>1054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F781-1B13-40B0-B09A-7722712D5C36}">
  <dimension ref="A1:R62"/>
  <sheetViews>
    <sheetView workbookViewId="0">
      <selection activeCell="A56" sqref="A56"/>
    </sheetView>
  </sheetViews>
  <sheetFormatPr defaultRowHeight="15" x14ac:dyDescent="0.25"/>
  <cols>
    <col min="1" max="1" width="37.7109375" bestFit="1" customWidth="1"/>
    <col min="2" max="2" width="31.140625" bestFit="1" customWidth="1"/>
    <col min="3" max="3" width="17.42578125" bestFit="1" customWidth="1"/>
    <col min="4" max="8" width="5.42578125" bestFit="1" customWidth="1"/>
    <col min="9" max="9" width="37.7109375" bestFit="1" customWidth="1"/>
    <col min="10" max="11" width="31.140625" bestFit="1" customWidth="1"/>
    <col min="12" max="12" width="17.42578125" bestFit="1" customWidth="1"/>
    <col min="16" max="16" width="37.7109375" bestFit="1" customWidth="1"/>
    <col min="17" max="17" width="31.140625" bestFit="1" customWidth="1"/>
    <col min="18" max="18" width="17.42578125" bestFit="1" customWidth="1"/>
  </cols>
  <sheetData>
    <row r="1" spans="1:16" x14ac:dyDescent="0.25">
      <c r="A1" s="5" t="s">
        <v>27</v>
      </c>
      <c r="B1" t="s">
        <v>4117</v>
      </c>
      <c r="I1" s="5" t="s">
        <v>27</v>
      </c>
      <c r="J1" t="s">
        <v>4117</v>
      </c>
      <c r="P1" t="str">
        <f>B1</f>
        <v>Southern (Karachi / Interior Sindh)</v>
      </c>
    </row>
    <row r="2" spans="1:16" x14ac:dyDescent="0.25">
      <c r="I2" s="5" t="s">
        <v>7</v>
      </c>
      <c r="J2" t="s">
        <v>6280</v>
      </c>
    </row>
    <row r="3" spans="1:16" x14ac:dyDescent="0.25">
      <c r="A3" s="5" t="s">
        <v>6271</v>
      </c>
      <c r="B3" t="s">
        <v>6270</v>
      </c>
      <c r="C3" t="s">
        <v>6289</v>
      </c>
      <c r="D3" t="s">
        <v>6279</v>
      </c>
    </row>
    <row r="4" spans="1:16" x14ac:dyDescent="0.25">
      <c r="A4" s="6" t="s">
        <v>3090</v>
      </c>
      <c r="B4">
        <v>149</v>
      </c>
      <c r="C4">
        <v>135</v>
      </c>
      <c r="D4">
        <v>237</v>
      </c>
      <c r="I4" s="5" t="s">
        <v>6271</v>
      </c>
      <c r="J4" t="s">
        <v>6277</v>
      </c>
    </row>
    <row r="5" spans="1:16" x14ac:dyDescent="0.25">
      <c r="A5" s="6" t="s">
        <v>4136</v>
      </c>
      <c r="B5">
        <v>141</v>
      </c>
      <c r="C5">
        <v>114</v>
      </c>
      <c r="D5">
        <v>187</v>
      </c>
      <c r="I5" s="6" t="s">
        <v>4136</v>
      </c>
      <c r="J5">
        <v>27</v>
      </c>
    </row>
    <row r="6" spans="1:16" x14ac:dyDescent="0.25">
      <c r="A6" s="6" t="s">
        <v>4339</v>
      </c>
      <c r="B6">
        <v>139</v>
      </c>
      <c r="C6">
        <v>128</v>
      </c>
      <c r="D6">
        <v>235</v>
      </c>
      <c r="I6" s="6" t="s">
        <v>4339</v>
      </c>
      <c r="J6">
        <v>11</v>
      </c>
    </row>
    <row r="7" spans="1:16" x14ac:dyDescent="0.25">
      <c r="A7" s="6" t="s">
        <v>4124</v>
      </c>
      <c r="B7">
        <v>50</v>
      </c>
      <c r="C7">
        <v>39</v>
      </c>
      <c r="D7">
        <v>63</v>
      </c>
      <c r="I7" s="6" t="s">
        <v>4124</v>
      </c>
      <c r="J7">
        <v>11</v>
      </c>
    </row>
    <row r="8" spans="1:16" x14ac:dyDescent="0.25">
      <c r="A8" s="6" t="s">
        <v>4128</v>
      </c>
      <c r="B8">
        <v>42</v>
      </c>
      <c r="C8">
        <v>35</v>
      </c>
      <c r="D8">
        <v>50</v>
      </c>
      <c r="I8" s="6" t="s">
        <v>3090</v>
      </c>
      <c r="J8">
        <v>14</v>
      </c>
    </row>
    <row r="9" spans="1:16" x14ac:dyDescent="0.25">
      <c r="A9" s="6" t="s">
        <v>4121</v>
      </c>
      <c r="B9">
        <v>30</v>
      </c>
      <c r="C9">
        <v>27</v>
      </c>
      <c r="D9">
        <v>38</v>
      </c>
      <c r="I9" s="6" t="s">
        <v>4128</v>
      </c>
      <c r="J9">
        <v>7</v>
      </c>
    </row>
    <row r="10" spans="1:16" x14ac:dyDescent="0.25">
      <c r="A10" s="6" t="s">
        <v>4131</v>
      </c>
      <c r="B10">
        <v>21</v>
      </c>
      <c r="C10">
        <v>18</v>
      </c>
      <c r="D10">
        <v>25</v>
      </c>
      <c r="I10" s="6" t="s">
        <v>4164</v>
      </c>
      <c r="J10">
        <v>8</v>
      </c>
    </row>
    <row r="11" spans="1:16" x14ac:dyDescent="0.25">
      <c r="A11" s="6" t="s">
        <v>4164</v>
      </c>
      <c r="B11">
        <v>13</v>
      </c>
      <c r="C11">
        <v>5</v>
      </c>
      <c r="D11">
        <v>5</v>
      </c>
      <c r="I11" s="6" t="s">
        <v>4131</v>
      </c>
      <c r="J11">
        <v>3</v>
      </c>
    </row>
    <row r="12" spans="1:16" x14ac:dyDescent="0.25">
      <c r="A12" s="6" t="s">
        <v>6272</v>
      </c>
      <c r="B12">
        <v>585</v>
      </c>
      <c r="C12">
        <v>501</v>
      </c>
      <c r="D12">
        <v>840</v>
      </c>
      <c r="I12" s="6" t="s">
        <v>4121</v>
      </c>
      <c r="J12">
        <v>3</v>
      </c>
    </row>
    <row r="13" spans="1:16" x14ac:dyDescent="0.25">
      <c r="I13" s="6" t="s">
        <v>6272</v>
      </c>
      <c r="J13">
        <v>84</v>
      </c>
    </row>
    <row r="26" spans="1:18" x14ac:dyDescent="0.25">
      <c r="A26" s="5" t="s">
        <v>27</v>
      </c>
      <c r="B26" t="s">
        <v>4117</v>
      </c>
      <c r="E26" s="5" t="s">
        <v>27</v>
      </c>
      <c r="F26" t="s">
        <v>4117</v>
      </c>
      <c r="J26" s="5" t="s">
        <v>27</v>
      </c>
      <c r="K26" t="s">
        <v>4117</v>
      </c>
      <c r="P26" s="5" t="s">
        <v>27</v>
      </c>
      <c r="Q26" t="s">
        <v>4117</v>
      </c>
    </row>
    <row r="27" spans="1:18" x14ac:dyDescent="0.25">
      <c r="A27" s="5" t="s">
        <v>23</v>
      </c>
      <c r="B27" s="8">
        <v>1</v>
      </c>
      <c r="E27" s="5" t="s">
        <v>23</v>
      </c>
      <c r="F27" t="s">
        <v>6282</v>
      </c>
      <c r="J27" s="5" t="s">
        <v>23</v>
      </c>
      <c r="K27" t="s">
        <v>6282</v>
      </c>
      <c r="P27" s="5" t="s">
        <v>23</v>
      </c>
      <c r="Q27" t="s">
        <v>6282</v>
      </c>
    </row>
    <row r="29" spans="1:18" x14ac:dyDescent="0.25">
      <c r="A29" s="5" t="s">
        <v>6271</v>
      </c>
      <c r="B29" t="s">
        <v>9183</v>
      </c>
      <c r="C29" t="s">
        <v>9184</v>
      </c>
      <c r="E29" s="5" t="s">
        <v>6271</v>
      </c>
      <c r="F29" t="s">
        <v>9183</v>
      </c>
      <c r="G29" t="s">
        <v>9184</v>
      </c>
      <c r="J29" s="5" t="s">
        <v>6271</v>
      </c>
      <c r="K29" t="s">
        <v>9183</v>
      </c>
      <c r="L29" t="s">
        <v>9184</v>
      </c>
      <c r="P29" s="5" t="s">
        <v>6271</v>
      </c>
      <c r="Q29" t="s">
        <v>9183</v>
      </c>
      <c r="R29" t="s">
        <v>9184</v>
      </c>
    </row>
    <row r="30" spans="1:18" x14ac:dyDescent="0.25">
      <c r="A30" s="6" t="s">
        <v>4339</v>
      </c>
      <c r="B30">
        <v>43</v>
      </c>
      <c r="C30">
        <v>75</v>
      </c>
      <c r="E30" s="6" t="s">
        <v>4339</v>
      </c>
      <c r="F30">
        <v>13</v>
      </c>
      <c r="G30">
        <v>26</v>
      </c>
      <c r="J30" s="6" t="s">
        <v>3090</v>
      </c>
      <c r="K30">
        <v>35</v>
      </c>
      <c r="L30">
        <v>74</v>
      </c>
      <c r="P30" s="6" t="s">
        <v>3090</v>
      </c>
      <c r="Q30">
        <v>55</v>
      </c>
      <c r="R30">
        <v>93</v>
      </c>
    </row>
    <row r="31" spans="1:18" x14ac:dyDescent="0.25">
      <c r="A31" s="6" t="s">
        <v>3090</v>
      </c>
      <c r="B31">
        <v>34</v>
      </c>
      <c r="C31">
        <v>54</v>
      </c>
      <c r="E31" s="6" t="s">
        <v>3090</v>
      </c>
      <c r="F31">
        <v>11</v>
      </c>
      <c r="G31">
        <v>16</v>
      </c>
      <c r="J31" s="6" t="s">
        <v>4339</v>
      </c>
      <c r="K31">
        <v>34</v>
      </c>
      <c r="L31">
        <v>62</v>
      </c>
      <c r="P31" s="6" t="s">
        <v>4136</v>
      </c>
      <c r="Q31">
        <v>49</v>
      </c>
      <c r="R31">
        <v>89</v>
      </c>
    </row>
    <row r="32" spans="1:18" x14ac:dyDescent="0.25">
      <c r="A32" s="6" t="s">
        <v>4136</v>
      </c>
      <c r="B32">
        <v>32</v>
      </c>
      <c r="C32">
        <v>45</v>
      </c>
      <c r="E32" s="6" t="s">
        <v>4136</v>
      </c>
      <c r="F32">
        <v>7</v>
      </c>
      <c r="G32">
        <v>9</v>
      </c>
      <c r="J32" s="6" t="s">
        <v>4136</v>
      </c>
      <c r="K32">
        <v>28</v>
      </c>
      <c r="L32">
        <v>46</v>
      </c>
      <c r="P32" s="6" t="s">
        <v>4339</v>
      </c>
      <c r="Q32">
        <v>38</v>
      </c>
      <c r="R32">
        <v>72</v>
      </c>
    </row>
    <row r="33" spans="1:18" x14ac:dyDescent="0.25">
      <c r="A33" s="6" t="s">
        <v>4121</v>
      </c>
      <c r="B33">
        <v>10</v>
      </c>
      <c r="C33">
        <v>13</v>
      </c>
      <c r="E33" s="6" t="s">
        <v>4121</v>
      </c>
      <c r="F33">
        <v>2</v>
      </c>
      <c r="G33">
        <v>2</v>
      </c>
      <c r="J33" s="6" t="s">
        <v>4124</v>
      </c>
      <c r="K33">
        <v>11</v>
      </c>
      <c r="L33">
        <v>22</v>
      </c>
      <c r="P33" s="6" t="s">
        <v>4124</v>
      </c>
      <c r="Q33">
        <v>19</v>
      </c>
      <c r="R33">
        <v>26</v>
      </c>
    </row>
    <row r="34" spans="1:18" x14ac:dyDescent="0.25">
      <c r="A34" s="6" t="s">
        <v>4124</v>
      </c>
      <c r="B34">
        <v>7</v>
      </c>
      <c r="C34">
        <v>12</v>
      </c>
      <c r="E34" s="6" t="s">
        <v>4131</v>
      </c>
      <c r="F34">
        <v>2</v>
      </c>
      <c r="G34">
        <v>2</v>
      </c>
      <c r="J34" s="6" t="s">
        <v>4128</v>
      </c>
      <c r="K34">
        <v>8</v>
      </c>
      <c r="L34">
        <v>11</v>
      </c>
      <c r="P34" s="6" t="s">
        <v>4128</v>
      </c>
      <c r="Q34">
        <v>19</v>
      </c>
      <c r="R34">
        <v>28</v>
      </c>
    </row>
    <row r="35" spans="1:18" x14ac:dyDescent="0.25">
      <c r="A35" s="6" t="s">
        <v>4128</v>
      </c>
      <c r="B35">
        <v>6</v>
      </c>
      <c r="C35">
        <v>8</v>
      </c>
      <c r="E35" s="6" t="s">
        <v>4124</v>
      </c>
      <c r="F35">
        <v>2</v>
      </c>
      <c r="G35">
        <v>3</v>
      </c>
      <c r="J35" s="6" t="s">
        <v>4131</v>
      </c>
      <c r="K35">
        <v>6</v>
      </c>
      <c r="L35">
        <v>7</v>
      </c>
      <c r="P35" s="6" t="s">
        <v>4121</v>
      </c>
      <c r="Q35">
        <v>10</v>
      </c>
      <c r="R35">
        <v>14</v>
      </c>
    </row>
    <row r="36" spans="1:18" x14ac:dyDescent="0.25">
      <c r="A36" s="6" t="s">
        <v>4131</v>
      </c>
      <c r="B36">
        <v>2</v>
      </c>
      <c r="C36">
        <v>4</v>
      </c>
      <c r="E36" s="6" t="s">
        <v>4128</v>
      </c>
      <c r="F36">
        <v>2</v>
      </c>
      <c r="G36">
        <v>3</v>
      </c>
      <c r="J36" s="6" t="s">
        <v>4121</v>
      </c>
      <c r="K36">
        <v>5</v>
      </c>
      <c r="L36">
        <v>9</v>
      </c>
      <c r="P36" s="6" t="s">
        <v>4131</v>
      </c>
      <c r="Q36">
        <v>8</v>
      </c>
      <c r="R36">
        <v>12</v>
      </c>
    </row>
    <row r="37" spans="1:18" x14ac:dyDescent="0.25">
      <c r="A37" s="6" t="s">
        <v>6272</v>
      </c>
      <c r="B37">
        <v>134</v>
      </c>
      <c r="C37">
        <v>211</v>
      </c>
      <c r="E37" s="6" t="s">
        <v>6272</v>
      </c>
      <c r="F37">
        <v>39</v>
      </c>
      <c r="G37">
        <v>61</v>
      </c>
      <c r="J37" s="6" t="s">
        <v>4164</v>
      </c>
      <c r="K37">
        <v>2</v>
      </c>
      <c r="L37">
        <v>2</v>
      </c>
      <c r="P37" s="6" t="s">
        <v>4164</v>
      </c>
      <c r="Q37">
        <v>3</v>
      </c>
      <c r="R37">
        <v>3</v>
      </c>
    </row>
    <row r="38" spans="1:18" x14ac:dyDescent="0.25">
      <c r="J38" s="6" t="s">
        <v>6272</v>
      </c>
      <c r="K38">
        <v>129</v>
      </c>
      <c r="L38">
        <v>233</v>
      </c>
      <c r="P38" s="6" t="s">
        <v>6272</v>
      </c>
      <c r="Q38">
        <v>201</v>
      </c>
      <c r="R38">
        <v>337</v>
      </c>
    </row>
    <row r="45" spans="1:18" x14ac:dyDescent="0.25">
      <c r="A45" s="5" t="s">
        <v>27</v>
      </c>
      <c r="B45" t="s">
        <v>4117</v>
      </c>
    </row>
    <row r="47" spans="1:18" x14ac:dyDescent="0.25">
      <c r="A47" s="5" t="s">
        <v>9167</v>
      </c>
      <c r="B47" s="5" t="s">
        <v>9166</v>
      </c>
    </row>
    <row r="48" spans="1:18" x14ac:dyDescent="0.25">
      <c r="A48" s="5" t="s">
        <v>6271</v>
      </c>
      <c r="B48" t="s">
        <v>9203</v>
      </c>
      <c r="C48" t="s">
        <v>9197</v>
      </c>
      <c r="D48" t="s">
        <v>9198</v>
      </c>
      <c r="E48" t="s">
        <v>9199</v>
      </c>
      <c r="F48" t="s">
        <v>9200</v>
      </c>
      <c r="G48" t="s">
        <v>9195</v>
      </c>
      <c r="H48" t="s">
        <v>9196</v>
      </c>
      <c r="I48" t="s">
        <v>9201</v>
      </c>
      <c r="J48" t="s">
        <v>9202</v>
      </c>
      <c r="K48" t="s">
        <v>6272</v>
      </c>
    </row>
    <row r="49" spans="1:11" x14ac:dyDescent="0.25">
      <c r="A49" s="6" t="s">
        <v>49</v>
      </c>
      <c r="B49">
        <v>80</v>
      </c>
      <c r="C49">
        <v>32</v>
      </c>
      <c r="D49">
        <v>10</v>
      </c>
      <c r="E49">
        <v>12</v>
      </c>
      <c r="F49">
        <v>12</v>
      </c>
      <c r="G49">
        <v>16</v>
      </c>
      <c r="I49">
        <v>1</v>
      </c>
      <c r="J49">
        <v>15</v>
      </c>
      <c r="K49">
        <v>178</v>
      </c>
    </row>
    <row r="50" spans="1:11" x14ac:dyDescent="0.25">
      <c r="A50" s="6" t="s">
        <v>81</v>
      </c>
      <c r="B50">
        <v>34</v>
      </c>
      <c r="C50">
        <v>11</v>
      </c>
      <c r="E50">
        <v>2</v>
      </c>
      <c r="G50">
        <v>2</v>
      </c>
      <c r="H50">
        <v>3</v>
      </c>
      <c r="J50">
        <v>86</v>
      </c>
      <c r="K50">
        <v>138</v>
      </c>
    </row>
    <row r="51" spans="1:11" x14ac:dyDescent="0.25">
      <c r="A51" s="6" t="s">
        <v>99</v>
      </c>
      <c r="B51">
        <v>60</v>
      </c>
      <c r="C51">
        <v>15</v>
      </c>
      <c r="D51">
        <v>11</v>
      </c>
      <c r="E51">
        <v>10</v>
      </c>
      <c r="F51">
        <v>9</v>
      </c>
      <c r="G51">
        <v>8</v>
      </c>
      <c r="J51">
        <v>20</v>
      </c>
      <c r="K51">
        <v>133</v>
      </c>
    </row>
    <row r="52" spans="1:11" x14ac:dyDescent="0.25">
      <c r="A52" s="6" t="s">
        <v>38</v>
      </c>
      <c r="B52">
        <v>34</v>
      </c>
      <c r="C52">
        <v>13</v>
      </c>
      <c r="D52">
        <v>9</v>
      </c>
      <c r="F52">
        <v>10</v>
      </c>
      <c r="G52">
        <v>11</v>
      </c>
      <c r="H52">
        <v>1</v>
      </c>
      <c r="J52">
        <v>12</v>
      </c>
      <c r="K52">
        <v>90</v>
      </c>
    </row>
    <row r="53" spans="1:11" x14ac:dyDescent="0.25">
      <c r="A53" s="6" t="s">
        <v>149</v>
      </c>
      <c r="B53">
        <v>27</v>
      </c>
      <c r="D53">
        <v>8</v>
      </c>
      <c r="F53">
        <v>5</v>
      </c>
      <c r="G53">
        <v>2</v>
      </c>
      <c r="J53">
        <v>45</v>
      </c>
      <c r="K53">
        <v>87</v>
      </c>
    </row>
    <row r="54" spans="1:11" x14ac:dyDescent="0.25">
      <c r="A54" s="6" t="s">
        <v>57</v>
      </c>
      <c r="B54">
        <v>27</v>
      </c>
      <c r="C54">
        <v>8</v>
      </c>
      <c r="D54">
        <v>1</v>
      </c>
      <c r="E54">
        <v>5</v>
      </c>
      <c r="F54">
        <v>3</v>
      </c>
      <c r="G54">
        <v>9</v>
      </c>
      <c r="H54">
        <v>1</v>
      </c>
      <c r="J54">
        <v>7</v>
      </c>
      <c r="K54">
        <v>61</v>
      </c>
    </row>
    <row r="55" spans="1:11" x14ac:dyDescent="0.25">
      <c r="A55" s="6" t="s">
        <v>86</v>
      </c>
      <c r="B55">
        <v>25</v>
      </c>
      <c r="C55">
        <v>7</v>
      </c>
      <c r="D55">
        <v>4</v>
      </c>
      <c r="G55">
        <v>2</v>
      </c>
      <c r="J55">
        <v>7</v>
      </c>
      <c r="K55">
        <v>45</v>
      </c>
    </row>
    <row r="56" spans="1:11" x14ac:dyDescent="0.25">
      <c r="A56" s="6" t="s">
        <v>91</v>
      </c>
      <c r="B56">
        <v>16</v>
      </c>
      <c r="C56">
        <v>8</v>
      </c>
      <c r="E56">
        <v>1</v>
      </c>
      <c r="G56">
        <v>1</v>
      </c>
      <c r="J56">
        <v>6</v>
      </c>
      <c r="K56">
        <v>32</v>
      </c>
    </row>
    <row r="57" spans="1:11" x14ac:dyDescent="0.25">
      <c r="A57" s="6" t="s">
        <v>192</v>
      </c>
      <c r="B57">
        <v>14</v>
      </c>
      <c r="D57">
        <v>5</v>
      </c>
      <c r="F57">
        <v>1</v>
      </c>
      <c r="J57">
        <v>5</v>
      </c>
      <c r="K57">
        <v>25</v>
      </c>
    </row>
    <row r="58" spans="1:11" x14ac:dyDescent="0.25">
      <c r="A58" s="6" t="s">
        <v>172</v>
      </c>
      <c r="B58">
        <v>10</v>
      </c>
      <c r="C58">
        <v>6</v>
      </c>
      <c r="D58">
        <v>1</v>
      </c>
      <c r="F58">
        <v>1</v>
      </c>
      <c r="H58">
        <v>3</v>
      </c>
      <c r="J58">
        <v>3</v>
      </c>
      <c r="K58">
        <v>24</v>
      </c>
    </row>
    <row r="59" spans="1:11" x14ac:dyDescent="0.25">
      <c r="A59" s="6" t="s">
        <v>197</v>
      </c>
      <c r="B59">
        <v>5</v>
      </c>
      <c r="C59">
        <v>8</v>
      </c>
      <c r="E59">
        <v>3</v>
      </c>
      <c r="F59">
        <v>1</v>
      </c>
      <c r="G59">
        <v>1</v>
      </c>
      <c r="J59">
        <v>5</v>
      </c>
      <c r="K59">
        <v>23</v>
      </c>
    </row>
    <row r="60" spans="1:11" x14ac:dyDescent="0.25">
      <c r="A60" s="6" t="s">
        <v>1082</v>
      </c>
      <c r="B60">
        <v>3</v>
      </c>
      <c r="K60">
        <v>3</v>
      </c>
    </row>
    <row r="61" spans="1:11" x14ac:dyDescent="0.25">
      <c r="A61" s="6" t="s">
        <v>9470</v>
      </c>
      <c r="B61">
        <v>1</v>
      </c>
      <c r="K61">
        <v>1</v>
      </c>
    </row>
    <row r="62" spans="1:11" x14ac:dyDescent="0.25">
      <c r="A62" s="6" t="s">
        <v>6272</v>
      </c>
      <c r="B62">
        <v>336</v>
      </c>
      <c r="C62">
        <v>108</v>
      </c>
      <c r="D62">
        <v>49</v>
      </c>
      <c r="E62">
        <v>33</v>
      </c>
      <c r="F62">
        <v>42</v>
      </c>
      <c r="G62">
        <v>52</v>
      </c>
      <c r="H62">
        <v>8</v>
      </c>
      <c r="I62">
        <v>1</v>
      </c>
      <c r="J62">
        <v>211</v>
      </c>
      <c r="K62">
        <v>840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DF65C-6F51-4E14-9914-8D9499657622}">
  <dimension ref="A1:AN2511"/>
  <sheetViews>
    <sheetView topLeftCell="B1" zoomScale="110" zoomScaleNormal="110" workbookViewId="0">
      <selection activeCell="B2018" sqref="B2018"/>
    </sheetView>
  </sheetViews>
  <sheetFormatPr defaultRowHeight="15" x14ac:dyDescent="0.25"/>
  <cols>
    <col min="1" max="1" width="12.42578125" customWidth="1"/>
    <col min="2" max="4" width="8.85546875" customWidth="1"/>
    <col min="5" max="5" width="72.7109375" customWidth="1"/>
    <col min="6" max="6" width="11" bestFit="1" customWidth="1"/>
    <col min="7" max="7" width="29.7109375" bestFit="1" customWidth="1"/>
    <col min="8" max="8" width="39.28515625" bestFit="1" customWidth="1"/>
    <col min="9" max="9" width="16.42578125" bestFit="1" customWidth="1"/>
    <col min="10" max="10" width="36.28515625" bestFit="1" customWidth="1"/>
    <col min="11" max="11" width="56" bestFit="1" customWidth="1"/>
    <col min="12" max="12" width="11.7109375" bestFit="1" customWidth="1"/>
    <col min="13" max="13" width="23.28515625" bestFit="1" customWidth="1"/>
    <col min="14" max="14" width="30.28515625" bestFit="1" customWidth="1"/>
    <col min="15" max="15" width="21.140625" bestFit="1" customWidth="1"/>
    <col min="16" max="16" width="25.42578125" bestFit="1" customWidth="1"/>
    <col min="17" max="17" width="12.42578125" bestFit="1" customWidth="1"/>
    <col min="18" max="18" width="24" bestFit="1" customWidth="1"/>
    <col min="19" max="19" width="31.7109375" bestFit="1" customWidth="1"/>
    <col min="20" max="20" width="31" bestFit="1" customWidth="1"/>
    <col min="21" max="21" width="40.7109375" bestFit="1" customWidth="1"/>
    <col min="22" max="22" width="29.85546875" bestFit="1" customWidth="1"/>
    <col min="23" max="23" width="27.85546875" bestFit="1" customWidth="1"/>
    <col min="24" max="24" width="18" bestFit="1" customWidth="1"/>
    <col min="25" max="26" width="10.7109375" bestFit="1" customWidth="1"/>
    <col min="27" max="27" width="15.140625" customWidth="1"/>
    <col min="28" max="28" width="30.28515625" bestFit="1" customWidth="1"/>
    <col min="29" max="30" width="29.28515625" bestFit="1" customWidth="1"/>
    <col min="31" max="31" width="53.28515625" bestFit="1" customWidth="1"/>
    <col min="32" max="32" width="36.140625" bestFit="1" customWidth="1"/>
    <col min="33" max="33" width="121.42578125" bestFit="1" customWidth="1"/>
    <col min="34" max="35" width="29.28515625" bestFit="1" customWidth="1"/>
    <col min="36" max="36" width="30.85546875" bestFit="1" customWidth="1"/>
    <col min="37" max="37" width="29.28515625" bestFit="1" customWidth="1"/>
    <col min="38" max="38" width="255.7109375" bestFit="1" customWidth="1"/>
    <col min="39" max="40" width="20.28515625" customWidth="1"/>
  </cols>
  <sheetData>
    <row r="1" spans="1:40" ht="84.6" customHeight="1" x14ac:dyDescent="0.25">
      <c r="A1" s="1" t="s">
        <v>0</v>
      </c>
      <c r="B1" s="1" t="s">
        <v>1</v>
      </c>
      <c r="C1" s="1" t="s">
        <v>6287</v>
      </c>
      <c r="D1" s="1" t="s">
        <v>6288</v>
      </c>
      <c r="E1" s="2" t="s">
        <v>2</v>
      </c>
      <c r="F1" s="2"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21</v>
      </c>
      <c r="Y1" s="4" t="s">
        <v>22</v>
      </c>
      <c r="Z1" s="4" t="s">
        <v>23</v>
      </c>
      <c r="AA1" s="4" t="s">
        <v>9194</v>
      </c>
      <c r="AB1" s="4" t="s">
        <v>24</v>
      </c>
      <c r="AC1" s="4" t="s">
        <v>25</v>
      </c>
      <c r="AD1" s="4" t="s">
        <v>26</v>
      </c>
      <c r="AE1" s="2" t="s">
        <v>27</v>
      </c>
      <c r="AF1" s="2" t="s">
        <v>28</v>
      </c>
      <c r="AG1" s="2" t="s">
        <v>29</v>
      </c>
      <c r="AH1" s="2" t="s">
        <v>30</v>
      </c>
      <c r="AI1" s="2" t="s">
        <v>31</v>
      </c>
      <c r="AJ1" s="2" t="s">
        <v>32</v>
      </c>
      <c r="AK1" s="2" t="s">
        <v>33</v>
      </c>
      <c r="AL1" s="2" t="s">
        <v>34</v>
      </c>
      <c r="AM1" s="2" t="s">
        <v>9171</v>
      </c>
      <c r="AN1" s="2" t="s">
        <v>9170</v>
      </c>
    </row>
    <row r="2" spans="1:40" x14ac:dyDescent="0.25">
      <c r="A2">
        <v>1</v>
      </c>
      <c r="B2">
        <v>0</v>
      </c>
      <c r="C2">
        <v>1</v>
      </c>
      <c r="D2">
        <v>1</v>
      </c>
      <c r="E2" t="s">
        <v>3020</v>
      </c>
      <c r="F2">
        <v>1</v>
      </c>
      <c r="G2" t="s">
        <v>35</v>
      </c>
      <c r="H2" t="s">
        <v>36</v>
      </c>
      <c r="I2" t="s">
        <v>37</v>
      </c>
      <c r="J2" t="s">
        <v>38</v>
      </c>
      <c r="K2" t="s">
        <v>39</v>
      </c>
      <c r="L2" t="s">
        <v>40</v>
      </c>
      <c r="M2" s="23" t="s">
        <v>6303</v>
      </c>
      <c r="N2" s="23" t="s">
        <v>6304</v>
      </c>
      <c r="O2">
        <v>0</v>
      </c>
      <c r="P2">
        <v>7</v>
      </c>
      <c r="Q2" t="s">
        <v>41</v>
      </c>
      <c r="R2" t="s">
        <v>41</v>
      </c>
      <c r="S2" t="s">
        <v>42</v>
      </c>
      <c r="T2" t="s">
        <v>43</v>
      </c>
      <c r="V2" s="23"/>
      <c r="Y2" t="s">
        <v>41</v>
      </c>
      <c r="Z2" s="20">
        <v>0</v>
      </c>
      <c r="AA2" s="20" t="s">
        <v>9203</v>
      </c>
      <c r="AB2" t="s">
        <v>3021</v>
      </c>
      <c r="AC2" s="21">
        <v>7140199480925</v>
      </c>
      <c r="AD2" s="22">
        <v>34982</v>
      </c>
      <c r="AE2" t="s">
        <v>3022</v>
      </c>
      <c r="AF2" t="s">
        <v>3023</v>
      </c>
      <c r="AG2" t="s">
        <v>3024</v>
      </c>
      <c r="AH2" t="s">
        <v>3025</v>
      </c>
      <c r="AI2" t="s">
        <v>3026</v>
      </c>
      <c r="AJ2" t="s">
        <v>3027</v>
      </c>
      <c r="AK2" t="s">
        <v>3028</v>
      </c>
      <c r="AL2" t="s">
        <v>3029</v>
      </c>
      <c r="AM2" t="s">
        <v>9172</v>
      </c>
      <c r="AN2" t="s">
        <v>9173</v>
      </c>
    </row>
    <row r="3" spans="1:40" x14ac:dyDescent="0.25">
      <c r="A3">
        <v>1</v>
      </c>
      <c r="B3">
        <v>0</v>
      </c>
      <c r="C3">
        <v>1</v>
      </c>
      <c r="D3">
        <v>1</v>
      </c>
      <c r="E3" t="s">
        <v>3030</v>
      </c>
      <c r="F3">
        <v>2</v>
      </c>
      <c r="G3" t="s">
        <v>46</v>
      </c>
      <c r="H3" t="s">
        <v>47</v>
      </c>
      <c r="I3" t="s">
        <v>48</v>
      </c>
      <c r="J3" t="s">
        <v>49</v>
      </c>
      <c r="K3" t="s">
        <v>50</v>
      </c>
      <c r="L3" t="s">
        <v>40</v>
      </c>
      <c r="M3" s="23" t="s">
        <v>6305</v>
      </c>
      <c r="N3" s="23" t="s">
        <v>6306</v>
      </c>
      <c r="O3">
        <v>0</v>
      </c>
      <c r="P3">
        <v>9</v>
      </c>
      <c r="Q3" t="s">
        <v>41</v>
      </c>
      <c r="R3" t="s">
        <v>41</v>
      </c>
      <c r="S3" t="s">
        <v>51</v>
      </c>
      <c r="T3" t="s">
        <v>52</v>
      </c>
      <c r="U3" t="s">
        <v>53</v>
      </c>
      <c r="V3" s="23"/>
      <c r="Y3" t="s">
        <v>41</v>
      </c>
      <c r="Z3" s="20">
        <v>0</v>
      </c>
      <c r="AA3" s="20" t="s">
        <v>9203</v>
      </c>
      <c r="AB3" t="s">
        <v>3031</v>
      </c>
      <c r="AC3" s="21">
        <v>7140240244219</v>
      </c>
      <c r="AD3" s="22">
        <v>38148</v>
      </c>
      <c r="AE3" t="s">
        <v>3032</v>
      </c>
      <c r="AF3" t="s">
        <v>3033</v>
      </c>
      <c r="AG3" t="s">
        <v>3034</v>
      </c>
      <c r="AH3" t="s">
        <v>3025</v>
      </c>
      <c r="AI3" t="s">
        <v>3035</v>
      </c>
      <c r="AJ3" t="s">
        <v>3036</v>
      </c>
      <c r="AK3" t="s">
        <v>3037</v>
      </c>
      <c r="AL3" t="s">
        <v>3038</v>
      </c>
      <c r="AM3" t="s">
        <v>9174</v>
      </c>
      <c r="AN3" t="s">
        <v>9175</v>
      </c>
    </row>
    <row r="4" spans="1:40" x14ac:dyDescent="0.25">
      <c r="A4">
        <v>1</v>
      </c>
      <c r="B4">
        <v>0</v>
      </c>
      <c r="C4">
        <v>1</v>
      </c>
      <c r="D4">
        <v>1</v>
      </c>
      <c r="E4" t="s">
        <v>3039</v>
      </c>
      <c r="F4">
        <v>3</v>
      </c>
      <c r="G4" t="s">
        <v>54</v>
      </c>
      <c r="H4" t="s">
        <v>55</v>
      </c>
      <c r="I4" t="s">
        <v>56</v>
      </c>
      <c r="J4" t="s">
        <v>57</v>
      </c>
      <c r="K4" t="s">
        <v>58</v>
      </c>
      <c r="L4" t="s">
        <v>40</v>
      </c>
      <c r="M4" s="23" t="s">
        <v>6308</v>
      </c>
      <c r="N4" s="23"/>
      <c r="O4">
        <v>0</v>
      </c>
      <c r="P4">
        <v>9</v>
      </c>
      <c r="Q4" t="s">
        <v>41</v>
      </c>
      <c r="R4" t="s">
        <v>41</v>
      </c>
      <c r="S4" t="s">
        <v>51</v>
      </c>
      <c r="T4" t="s">
        <v>52</v>
      </c>
      <c r="U4" t="s">
        <v>53</v>
      </c>
      <c r="V4" s="23" t="s">
        <v>7558</v>
      </c>
      <c r="Y4" t="s">
        <v>41</v>
      </c>
      <c r="Z4" s="20">
        <v>0</v>
      </c>
      <c r="AA4" s="20" t="s">
        <v>9203</v>
      </c>
      <c r="AB4" t="s">
        <v>3040</v>
      </c>
      <c r="AC4" s="21">
        <v>7170203427469</v>
      </c>
      <c r="AD4" s="22">
        <v>37398</v>
      </c>
      <c r="AE4" t="s">
        <v>3032</v>
      </c>
      <c r="AF4" t="s">
        <v>3041</v>
      </c>
      <c r="AG4" t="s">
        <v>3042</v>
      </c>
      <c r="AH4" t="s">
        <v>3025</v>
      </c>
      <c r="AI4" t="s">
        <v>3035</v>
      </c>
      <c r="AJ4" t="s">
        <v>3036</v>
      </c>
      <c r="AK4" t="s">
        <v>3043</v>
      </c>
      <c r="AL4" t="s">
        <v>3038</v>
      </c>
      <c r="AM4" t="s">
        <v>9174</v>
      </c>
      <c r="AN4" t="s">
        <v>9176</v>
      </c>
    </row>
    <row r="5" spans="1:40" x14ac:dyDescent="0.25">
      <c r="A5">
        <v>0</v>
      </c>
      <c r="B5">
        <v>1</v>
      </c>
      <c r="C5" t="s">
        <v>44</v>
      </c>
      <c r="D5">
        <v>0</v>
      </c>
      <c r="E5" t="s">
        <v>3044</v>
      </c>
      <c r="F5">
        <v>4</v>
      </c>
      <c r="G5" t="s">
        <v>59</v>
      </c>
      <c r="H5" t="s">
        <v>60</v>
      </c>
      <c r="I5" t="s">
        <v>61</v>
      </c>
      <c r="J5" t="s">
        <v>38</v>
      </c>
      <c r="K5" t="s">
        <v>39</v>
      </c>
      <c r="L5" t="s">
        <v>40</v>
      </c>
      <c r="M5" s="23" t="s">
        <v>6309</v>
      </c>
      <c r="N5" s="23" t="s">
        <v>9302</v>
      </c>
      <c r="O5">
        <v>1</v>
      </c>
      <c r="P5">
        <v>7</v>
      </c>
      <c r="Q5" t="s">
        <v>41</v>
      </c>
      <c r="R5" t="s">
        <v>41</v>
      </c>
      <c r="S5" t="s">
        <v>42</v>
      </c>
      <c r="T5" t="s">
        <v>43</v>
      </c>
      <c r="U5" t="s">
        <v>53</v>
      </c>
      <c r="V5" s="23" t="s">
        <v>7561</v>
      </c>
      <c r="Y5" t="s">
        <v>41</v>
      </c>
      <c r="Z5" s="20">
        <v>0.14285714285714285</v>
      </c>
      <c r="AA5" s="20" t="s">
        <v>9197</v>
      </c>
      <c r="AB5" t="s">
        <v>3045</v>
      </c>
      <c r="AC5" s="21">
        <v>7170303412029</v>
      </c>
      <c r="AD5" s="22">
        <v>37194</v>
      </c>
      <c r="AE5" t="s">
        <v>3022</v>
      </c>
      <c r="AF5" t="s">
        <v>3023</v>
      </c>
      <c r="AG5" t="s">
        <v>3046</v>
      </c>
      <c r="AH5" t="s">
        <v>3025</v>
      </c>
      <c r="AI5" t="s">
        <v>3035</v>
      </c>
      <c r="AJ5" t="s">
        <v>3047</v>
      </c>
      <c r="AK5" t="s">
        <v>3028</v>
      </c>
      <c r="AL5" t="s">
        <v>3029</v>
      </c>
      <c r="AM5" t="s">
        <v>9174</v>
      </c>
      <c r="AN5" t="s">
        <v>9176</v>
      </c>
    </row>
    <row r="6" spans="1:40" x14ac:dyDescent="0.25">
      <c r="A6">
        <v>1</v>
      </c>
      <c r="B6">
        <v>0</v>
      </c>
      <c r="C6">
        <v>1</v>
      </c>
      <c r="D6">
        <v>1</v>
      </c>
      <c r="E6" t="s">
        <v>3048</v>
      </c>
      <c r="F6">
        <v>5</v>
      </c>
      <c r="G6" t="s">
        <v>62</v>
      </c>
      <c r="H6" t="s">
        <v>63</v>
      </c>
      <c r="I6" t="s">
        <v>64</v>
      </c>
      <c r="J6" t="s">
        <v>49</v>
      </c>
      <c r="K6" t="s">
        <v>50</v>
      </c>
      <c r="L6" t="s">
        <v>40</v>
      </c>
      <c r="M6" s="23" t="s">
        <v>6311</v>
      </c>
      <c r="N6" s="23" t="s">
        <v>9570</v>
      </c>
      <c r="O6">
        <v>1</v>
      </c>
      <c r="P6">
        <v>9</v>
      </c>
      <c r="Q6" t="s">
        <v>41</v>
      </c>
      <c r="R6" t="s">
        <v>41</v>
      </c>
      <c r="S6" t="s">
        <v>51</v>
      </c>
      <c r="T6" t="s">
        <v>52</v>
      </c>
      <c r="U6" t="s">
        <v>53</v>
      </c>
      <c r="V6" s="23"/>
      <c r="Y6" t="s">
        <v>41</v>
      </c>
      <c r="Z6" s="20">
        <v>0.1111111111111111</v>
      </c>
      <c r="AA6" s="20" t="s">
        <v>9197</v>
      </c>
      <c r="AB6" t="s">
        <v>3049</v>
      </c>
      <c r="AC6" s="21">
        <v>3430125604137</v>
      </c>
      <c r="AD6" s="22">
        <v>33912</v>
      </c>
      <c r="AE6" t="s">
        <v>3032</v>
      </c>
      <c r="AF6" t="s">
        <v>3050</v>
      </c>
      <c r="AG6" t="s">
        <v>3051</v>
      </c>
      <c r="AH6" t="s">
        <v>3025</v>
      </c>
      <c r="AI6" t="s">
        <v>3026</v>
      </c>
      <c r="AJ6" t="s">
        <v>3047</v>
      </c>
      <c r="AK6" t="s">
        <v>3028</v>
      </c>
      <c r="AL6" t="s">
        <v>3029</v>
      </c>
      <c r="AM6" t="s">
        <v>9172</v>
      </c>
      <c r="AN6" t="s">
        <v>9176</v>
      </c>
    </row>
    <row r="7" spans="1:40" x14ac:dyDescent="0.25">
      <c r="A7">
        <v>1</v>
      </c>
      <c r="B7">
        <v>0</v>
      </c>
      <c r="C7">
        <v>1</v>
      </c>
      <c r="D7">
        <v>1</v>
      </c>
      <c r="E7" t="s">
        <v>3052</v>
      </c>
      <c r="F7">
        <v>6</v>
      </c>
      <c r="G7" t="s">
        <v>65</v>
      </c>
      <c r="H7" t="s">
        <v>66</v>
      </c>
      <c r="I7" t="s">
        <v>67</v>
      </c>
      <c r="J7" t="s">
        <v>49</v>
      </c>
      <c r="K7" t="s">
        <v>50</v>
      </c>
      <c r="L7" t="s">
        <v>40</v>
      </c>
      <c r="M7" s="23" t="s">
        <v>6312</v>
      </c>
      <c r="N7" s="23" t="s">
        <v>9571</v>
      </c>
      <c r="O7">
        <v>5</v>
      </c>
      <c r="P7">
        <v>9</v>
      </c>
      <c r="Q7" t="s">
        <v>41</v>
      </c>
      <c r="R7" t="s">
        <v>41</v>
      </c>
      <c r="S7" t="s">
        <v>68</v>
      </c>
      <c r="T7" t="s">
        <v>69</v>
      </c>
      <c r="U7" t="s">
        <v>53</v>
      </c>
      <c r="V7" s="23" t="s">
        <v>7561</v>
      </c>
      <c r="Y7" t="s">
        <v>41</v>
      </c>
      <c r="Z7" s="20">
        <v>0.55555555555555558</v>
      </c>
      <c r="AA7" s="20" t="s">
        <v>9195</v>
      </c>
      <c r="AB7" t="s">
        <v>3053</v>
      </c>
      <c r="AC7" s="21">
        <v>4240159619200</v>
      </c>
      <c r="AD7" s="22">
        <v>36972</v>
      </c>
      <c r="AE7" t="s">
        <v>3022</v>
      </c>
      <c r="AF7" t="s">
        <v>3023</v>
      </c>
      <c r="AG7" t="s">
        <v>3054</v>
      </c>
      <c r="AH7" t="s">
        <v>3055</v>
      </c>
      <c r="AI7" t="s">
        <v>3035</v>
      </c>
      <c r="AJ7" t="s">
        <v>3056</v>
      </c>
      <c r="AK7" t="s">
        <v>3043</v>
      </c>
      <c r="AL7" t="s">
        <v>3038</v>
      </c>
      <c r="AM7" t="s">
        <v>9174</v>
      </c>
      <c r="AN7" t="s">
        <v>9177</v>
      </c>
    </row>
    <row r="8" spans="1:40" x14ac:dyDescent="0.25">
      <c r="A8">
        <v>0</v>
      </c>
      <c r="B8">
        <v>0</v>
      </c>
      <c r="C8" t="s">
        <v>44</v>
      </c>
      <c r="D8">
        <v>0</v>
      </c>
      <c r="E8" t="s">
        <v>3063</v>
      </c>
      <c r="F8">
        <v>7</v>
      </c>
      <c r="G8" t="s">
        <v>73</v>
      </c>
      <c r="H8" t="s">
        <v>74</v>
      </c>
      <c r="I8" t="s">
        <v>75</v>
      </c>
      <c r="J8" t="s">
        <v>38</v>
      </c>
      <c r="K8" t="s">
        <v>39</v>
      </c>
      <c r="L8" t="s">
        <v>40</v>
      </c>
      <c r="M8" s="23" t="s">
        <v>6315</v>
      </c>
      <c r="N8" s="23" t="s">
        <v>6316</v>
      </c>
      <c r="O8">
        <v>0</v>
      </c>
      <c r="P8">
        <v>7</v>
      </c>
      <c r="Q8" t="s">
        <v>41</v>
      </c>
      <c r="R8" t="s">
        <v>41</v>
      </c>
      <c r="S8" t="s">
        <v>76</v>
      </c>
      <c r="T8" t="s">
        <v>77</v>
      </c>
      <c r="V8" s="23" t="s">
        <v>7561</v>
      </c>
      <c r="Y8" t="s">
        <v>41</v>
      </c>
      <c r="Z8" s="20">
        <v>0</v>
      </c>
      <c r="AA8" s="20" t="s">
        <v>9203</v>
      </c>
      <c r="AB8" t="s">
        <v>3064</v>
      </c>
      <c r="AC8" s="21">
        <v>7140305827396</v>
      </c>
      <c r="AD8" s="22">
        <v>38786</v>
      </c>
      <c r="AE8" t="s">
        <v>3032</v>
      </c>
      <c r="AF8" t="s">
        <v>3041</v>
      </c>
      <c r="AG8" t="s">
        <v>3065</v>
      </c>
      <c r="AH8" t="s">
        <v>3055</v>
      </c>
      <c r="AI8" t="s">
        <v>3035</v>
      </c>
      <c r="AJ8" t="s">
        <v>3036</v>
      </c>
      <c r="AK8" t="s">
        <v>3028</v>
      </c>
      <c r="AL8" t="s">
        <v>3066</v>
      </c>
      <c r="AM8" t="s">
        <v>9174</v>
      </c>
      <c r="AN8" t="s">
        <v>9176</v>
      </c>
    </row>
    <row r="9" spans="1:40" x14ac:dyDescent="0.25">
      <c r="A9">
        <v>1</v>
      </c>
      <c r="B9">
        <v>0</v>
      </c>
      <c r="C9">
        <v>1</v>
      </c>
      <c r="D9">
        <v>1</v>
      </c>
      <c r="E9" t="s">
        <v>9572</v>
      </c>
      <c r="F9">
        <v>8</v>
      </c>
      <c r="G9" t="s">
        <v>2428</v>
      </c>
      <c r="H9" t="s">
        <v>2429</v>
      </c>
      <c r="I9" t="s">
        <v>8955</v>
      </c>
      <c r="J9" t="s">
        <v>81</v>
      </c>
      <c r="K9" t="s">
        <v>82</v>
      </c>
      <c r="L9" t="s">
        <v>40</v>
      </c>
      <c r="M9" s="23" t="s">
        <v>9573</v>
      </c>
      <c r="N9" s="23" t="s">
        <v>9574</v>
      </c>
      <c r="O9">
        <v>1</v>
      </c>
      <c r="P9">
        <v>5</v>
      </c>
      <c r="Q9" t="s">
        <v>41</v>
      </c>
      <c r="R9" t="s">
        <v>41</v>
      </c>
      <c r="S9" t="s">
        <v>51</v>
      </c>
      <c r="T9" t="s">
        <v>52</v>
      </c>
      <c r="V9" s="23" t="s">
        <v>7558</v>
      </c>
      <c r="Y9" t="s">
        <v>41</v>
      </c>
      <c r="Z9" s="20">
        <v>0.2</v>
      </c>
      <c r="AA9" s="20" t="s">
        <v>9197</v>
      </c>
      <c r="AB9" t="s">
        <v>4164</v>
      </c>
      <c r="AC9" s="21" t="s">
        <v>4164</v>
      </c>
      <c r="AD9" s="22" t="s">
        <v>4164</v>
      </c>
      <c r="AE9" t="s">
        <v>3032</v>
      </c>
      <c r="AF9" t="s">
        <v>4164</v>
      </c>
      <c r="AG9" t="s">
        <v>4164</v>
      </c>
      <c r="AH9" t="s">
        <v>4164</v>
      </c>
      <c r="AI9" t="s">
        <v>4164</v>
      </c>
      <c r="AJ9" t="s">
        <v>4164</v>
      </c>
      <c r="AK9" t="s">
        <v>4164</v>
      </c>
      <c r="AL9" t="s">
        <v>4164</v>
      </c>
      <c r="AM9" t="s">
        <v>4164</v>
      </c>
      <c r="AN9" t="s">
        <v>4164</v>
      </c>
    </row>
    <row r="10" spans="1:40" x14ac:dyDescent="0.25">
      <c r="A10">
        <v>0</v>
      </c>
      <c r="B10">
        <v>0</v>
      </c>
      <c r="C10" t="s">
        <v>44</v>
      </c>
      <c r="D10">
        <v>0</v>
      </c>
      <c r="E10" t="s">
        <v>9303</v>
      </c>
      <c r="F10">
        <v>9</v>
      </c>
      <c r="G10" t="s">
        <v>2414</v>
      </c>
      <c r="H10" t="s">
        <v>2415</v>
      </c>
      <c r="I10" t="s">
        <v>8949</v>
      </c>
      <c r="J10" t="s">
        <v>192</v>
      </c>
      <c r="K10" t="s">
        <v>193</v>
      </c>
      <c r="L10" t="s">
        <v>40</v>
      </c>
      <c r="M10" s="23" t="s">
        <v>9304</v>
      </c>
      <c r="N10" s="23" t="s">
        <v>9305</v>
      </c>
      <c r="O10">
        <v>0</v>
      </c>
      <c r="P10">
        <v>3</v>
      </c>
      <c r="Q10" t="s">
        <v>41</v>
      </c>
      <c r="R10" t="s">
        <v>41</v>
      </c>
      <c r="S10" t="s">
        <v>68</v>
      </c>
      <c r="T10" t="s">
        <v>69</v>
      </c>
      <c r="U10" t="s">
        <v>53</v>
      </c>
      <c r="V10" s="23" t="s">
        <v>7558</v>
      </c>
      <c r="Y10" t="s">
        <v>41</v>
      </c>
      <c r="Z10" s="20">
        <v>0</v>
      </c>
      <c r="AA10" s="20" t="s">
        <v>9203</v>
      </c>
      <c r="AB10" t="s">
        <v>5878</v>
      </c>
      <c r="AC10" s="21">
        <v>7140405807386</v>
      </c>
      <c r="AD10" s="22">
        <v>38717</v>
      </c>
      <c r="AE10" t="s">
        <v>3022</v>
      </c>
      <c r="AF10" t="s">
        <v>4127</v>
      </c>
      <c r="AG10" t="s">
        <v>5879</v>
      </c>
      <c r="AH10" t="s">
        <v>3055</v>
      </c>
      <c r="AI10" t="s">
        <v>3035</v>
      </c>
      <c r="AJ10" t="s">
        <v>3036</v>
      </c>
      <c r="AK10" t="s">
        <v>3043</v>
      </c>
      <c r="AL10" t="s">
        <v>3111</v>
      </c>
      <c r="AM10" t="s">
        <v>9174</v>
      </c>
      <c r="AN10" t="s">
        <v>9175</v>
      </c>
    </row>
    <row r="11" spans="1:40" x14ac:dyDescent="0.25">
      <c r="A11">
        <v>0</v>
      </c>
      <c r="B11">
        <v>0</v>
      </c>
      <c r="C11" t="s">
        <v>44</v>
      </c>
      <c r="D11">
        <v>0</v>
      </c>
      <c r="E11" t="s">
        <v>9306</v>
      </c>
      <c r="F11">
        <v>10</v>
      </c>
      <c r="G11" t="s">
        <v>1049</v>
      </c>
      <c r="H11" t="s">
        <v>1050</v>
      </c>
      <c r="I11" t="s">
        <v>1051</v>
      </c>
      <c r="J11" t="s">
        <v>49</v>
      </c>
      <c r="K11" t="s">
        <v>50</v>
      </c>
      <c r="L11" t="s">
        <v>40</v>
      </c>
      <c r="M11" s="23" t="s">
        <v>9307</v>
      </c>
      <c r="N11" s="23"/>
      <c r="O11">
        <v>0</v>
      </c>
      <c r="P11">
        <v>9</v>
      </c>
      <c r="Q11" t="s">
        <v>41</v>
      </c>
      <c r="R11" t="s">
        <v>41</v>
      </c>
      <c r="S11" t="s">
        <v>51</v>
      </c>
      <c r="T11" t="s">
        <v>52</v>
      </c>
      <c r="U11" t="s">
        <v>53</v>
      </c>
      <c r="V11" s="23" t="s">
        <v>7561</v>
      </c>
      <c r="Y11" t="s">
        <v>41</v>
      </c>
      <c r="Z11" s="20">
        <v>0</v>
      </c>
      <c r="AA11" s="20" t="s">
        <v>9203</v>
      </c>
      <c r="AB11" t="s">
        <v>4090</v>
      </c>
      <c r="AC11" s="21">
        <v>7140108770097</v>
      </c>
      <c r="AD11" s="22">
        <v>37626</v>
      </c>
      <c r="AE11" t="s">
        <v>3032</v>
      </c>
      <c r="AF11" t="s">
        <v>3041</v>
      </c>
      <c r="AG11" t="s">
        <v>4091</v>
      </c>
      <c r="AH11" t="s">
        <v>3025</v>
      </c>
      <c r="AI11" t="s">
        <v>3035</v>
      </c>
      <c r="AJ11" t="s">
        <v>3036</v>
      </c>
      <c r="AK11" t="s">
        <v>3218</v>
      </c>
      <c r="AL11" t="s">
        <v>3111</v>
      </c>
      <c r="AM11" t="s">
        <v>9174</v>
      </c>
      <c r="AN11" t="s">
        <v>9176</v>
      </c>
    </row>
    <row r="12" spans="1:40" x14ac:dyDescent="0.25">
      <c r="A12">
        <v>1</v>
      </c>
      <c r="B12">
        <v>0</v>
      </c>
      <c r="C12">
        <v>1</v>
      </c>
      <c r="D12">
        <v>1</v>
      </c>
      <c r="E12" t="s">
        <v>3070</v>
      </c>
      <c r="F12">
        <v>11</v>
      </c>
      <c r="G12" t="s">
        <v>83</v>
      </c>
      <c r="H12" t="s">
        <v>84</v>
      </c>
      <c r="I12" t="s">
        <v>85</v>
      </c>
      <c r="J12" t="s">
        <v>86</v>
      </c>
      <c r="K12" t="s">
        <v>87</v>
      </c>
      <c r="L12" t="s">
        <v>40</v>
      </c>
      <c r="M12" s="23" t="s">
        <v>6322</v>
      </c>
      <c r="N12" s="23" t="s">
        <v>9575</v>
      </c>
      <c r="O12">
        <v>5</v>
      </c>
      <c r="P12">
        <v>8</v>
      </c>
      <c r="Q12" t="s">
        <v>41</v>
      </c>
      <c r="R12" t="s">
        <v>41</v>
      </c>
      <c r="S12" t="s">
        <v>42</v>
      </c>
      <c r="T12" t="s">
        <v>43</v>
      </c>
      <c r="V12" s="23" t="s">
        <v>7561</v>
      </c>
      <c r="Y12" t="s">
        <v>41</v>
      </c>
      <c r="Z12" s="20">
        <v>0.625</v>
      </c>
      <c r="AA12" s="20" t="s">
        <v>9195</v>
      </c>
      <c r="AB12" t="s">
        <v>3071</v>
      </c>
      <c r="AC12" s="21">
        <v>7140303544757</v>
      </c>
      <c r="AD12" s="22">
        <v>37323</v>
      </c>
      <c r="AE12" t="s">
        <v>3022</v>
      </c>
      <c r="AF12" t="s">
        <v>3023</v>
      </c>
      <c r="AG12" t="s">
        <v>3072</v>
      </c>
      <c r="AH12" t="s">
        <v>3025</v>
      </c>
      <c r="AI12" t="s">
        <v>3035</v>
      </c>
      <c r="AJ12" t="s">
        <v>3036</v>
      </c>
      <c r="AK12" t="s">
        <v>3043</v>
      </c>
      <c r="AL12" t="s">
        <v>3062</v>
      </c>
      <c r="AM12" t="s">
        <v>9174</v>
      </c>
      <c r="AN12" t="s">
        <v>9176</v>
      </c>
    </row>
    <row r="13" spans="1:40" x14ac:dyDescent="0.25">
      <c r="A13">
        <v>0</v>
      </c>
      <c r="B13">
        <v>0</v>
      </c>
      <c r="C13" t="s">
        <v>44</v>
      </c>
      <c r="D13">
        <v>0</v>
      </c>
      <c r="E13" t="s">
        <v>3073</v>
      </c>
      <c r="F13">
        <v>12</v>
      </c>
      <c r="G13" t="s">
        <v>88</v>
      </c>
      <c r="H13" t="s">
        <v>89</v>
      </c>
      <c r="I13" t="s">
        <v>90</v>
      </c>
      <c r="J13" t="s">
        <v>91</v>
      </c>
      <c r="K13" t="s">
        <v>92</v>
      </c>
      <c r="L13" t="s">
        <v>40</v>
      </c>
      <c r="M13" s="23" t="s">
        <v>6323</v>
      </c>
      <c r="N13" s="23" t="s">
        <v>6324</v>
      </c>
      <c r="O13">
        <v>0</v>
      </c>
      <c r="P13">
        <v>6</v>
      </c>
      <c r="Q13" t="s">
        <v>41</v>
      </c>
      <c r="R13" t="s">
        <v>41</v>
      </c>
      <c r="S13" t="s">
        <v>51</v>
      </c>
      <c r="T13" t="s">
        <v>52</v>
      </c>
      <c r="V13" s="23" t="s">
        <v>7561</v>
      </c>
      <c r="Y13" t="s">
        <v>41</v>
      </c>
      <c r="Z13" s="20">
        <v>0</v>
      </c>
      <c r="AA13" s="20" t="s">
        <v>9203</v>
      </c>
      <c r="AB13" t="s">
        <v>3074</v>
      </c>
      <c r="AC13" s="21">
        <v>3520217529755</v>
      </c>
      <c r="AD13" s="22">
        <v>25569</v>
      </c>
      <c r="AE13" t="s">
        <v>3032</v>
      </c>
      <c r="AF13" t="s">
        <v>3041</v>
      </c>
      <c r="AG13" t="s">
        <v>3075</v>
      </c>
      <c r="AH13" t="s">
        <v>3025</v>
      </c>
      <c r="AI13" t="s">
        <v>3026</v>
      </c>
      <c r="AJ13" t="s">
        <v>3047</v>
      </c>
      <c r="AK13" t="s">
        <v>3076</v>
      </c>
      <c r="AL13" t="s">
        <v>3077</v>
      </c>
      <c r="AM13" t="s">
        <v>9178</v>
      </c>
      <c r="AN13" t="s">
        <v>9173</v>
      </c>
    </row>
    <row r="14" spans="1:40" x14ac:dyDescent="0.25">
      <c r="A14">
        <v>0</v>
      </c>
      <c r="B14">
        <v>0</v>
      </c>
      <c r="C14" t="s">
        <v>44</v>
      </c>
      <c r="D14">
        <v>0</v>
      </c>
      <c r="E14" t="s">
        <v>6325</v>
      </c>
      <c r="F14">
        <v>13</v>
      </c>
      <c r="G14" t="s">
        <v>2464</v>
      </c>
      <c r="H14" t="s">
        <v>2465</v>
      </c>
      <c r="I14" t="s">
        <v>6326</v>
      </c>
      <c r="J14" t="s">
        <v>99</v>
      </c>
      <c r="K14" t="s">
        <v>100</v>
      </c>
      <c r="L14" t="s">
        <v>40</v>
      </c>
      <c r="M14" s="23" t="s">
        <v>6327</v>
      </c>
      <c r="N14" s="23"/>
      <c r="O14">
        <v>0</v>
      </c>
      <c r="P14">
        <v>8</v>
      </c>
      <c r="Q14" t="s">
        <v>41</v>
      </c>
      <c r="R14" t="s">
        <v>41</v>
      </c>
      <c r="S14" t="s">
        <v>51</v>
      </c>
      <c r="T14" t="s">
        <v>52</v>
      </c>
      <c r="U14" t="s">
        <v>53</v>
      </c>
      <c r="V14" s="23" t="s">
        <v>7561</v>
      </c>
      <c r="Y14" t="s">
        <v>41</v>
      </c>
      <c r="Z14" s="20">
        <v>0</v>
      </c>
      <c r="AA14" s="20" t="s">
        <v>9203</v>
      </c>
      <c r="AB14" t="s">
        <v>5912</v>
      </c>
      <c r="AC14" s="21">
        <v>1520146085765</v>
      </c>
      <c r="AD14" s="22">
        <v>37704</v>
      </c>
      <c r="AE14" t="s">
        <v>3032</v>
      </c>
      <c r="AF14" t="s">
        <v>3041</v>
      </c>
      <c r="AG14" t="s">
        <v>5913</v>
      </c>
      <c r="AH14" t="s">
        <v>3025</v>
      </c>
      <c r="AI14" t="s">
        <v>3035</v>
      </c>
      <c r="AJ14" t="s">
        <v>3036</v>
      </c>
      <c r="AK14" t="s">
        <v>3218</v>
      </c>
      <c r="AL14" t="s">
        <v>3267</v>
      </c>
      <c r="AM14" t="s">
        <v>9174</v>
      </c>
      <c r="AN14" t="s">
        <v>9175</v>
      </c>
    </row>
    <row r="15" spans="1:40" x14ac:dyDescent="0.25">
      <c r="A15">
        <v>1</v>
      </c>
      <c r="B15">
        <v>0</v>
      </c>
      <c r="C15">
        <v>1</v>
      </c>
      <c r="D15">
        <v>1</v>
      </c>
      <c r="E15" t="s">
        <v>3078</v>
      </c>
      <c r="F15">
        <v>14</v>
      </c>
      <c r="G15" t="s">
        <v>93</v>
      </c>
      <c r="H15" t="s">
        <v>94</v>
      </c>
      <c r="I15" t="s">
        <v>95</v>
      </c>
      <c r="J15" t="s">
        <v>49</v>
      </c>
      <c r="K15" t="s">
        <v>50</v>
      </c>
      <c r="L15" t="s">
        <v>40</v>
      </c>
      <c r="M15" s="23" t="s">
        <v>6328</v>
      </c>
      <c r="N15" s="23" t="s">
        <v>6329</v>
      </c>
      <c r="O15">
        <v>1</v>
      </c>
      <c r="P15">
        <v>9</v>
      </c>
      <c r="Q15" t="s">
        <v>41</v>
      </c>
      <c r="R15" t="s">
        <v>41</v>
      </c>
      <c r="S15" t="s">
        <v>76</v>
      </c>
      <c r="T15" t="s">
        <v>77</v>
      </c>
      <c r="U15" t="s">
        <v>53</v>
      </c>
      <c r="V15" s="23"/>
      <c r="Y15" t="s">
        <v>41</v>
      </c>
      <c r="Z15" s="20">
        <v>0.1111111111111111</v>
      </c>
      <c r="AA15" s="20" t="s">
        <v>9197</v>
      </c>
      <c r="AB15" t="s">
        <v>3079</v>
      </c>
      <c r="AC15" s="21">
        <v>7140405746476</v>
      </c>
      <c r="AD15" s="22">
        <v>37819</v>
      </c>
      <c r="AE15" t="s">
        <v>3032</v>
      </c>
      <c r="AF15" t="s">
        <v>3041</v>
      </c>
      <c r="AG15" t="s">
        <v>3080</v>
      </c>
      <c r="AH15" t="s">
        <v>3055</v>
      </c>
      <c r="AI15" t="s">
        <v>3035</v>
      </c>
      <c r="AJ15" t="s">
        <v>3036</v>
      </c>
      <c r="AK15" t="s">
        <v>3028</v>
      </c>
      <c r="AL15" t="s">
        <v>3066</v>
      </c>
      <c r="AM15" t="s">
        <v>9174</v>
      </c>
      <c r="AN15" t="s">
        <v>9175</v>
      </c>
    </row>
    <row r="16" spans="1:40" x14ac:dyDescent="0.25">
      <c r="A16">
        <v>1</v>
      </c>
      <c r="B16">
        <v>0</v>
      </c>
      <c r="C16">
        <v>1</v>
      </c>
      <c r="D16">
        <v>1</v>
      </c>
      <c r="E16" t="s">
        <v>3085</v>
      </c>
      <c r="F16">
        <v>15</v>
      </c>
      <c r="G16" t="s">
        <v>101</v>
      </c>
      <c r="H16" t="s">
        <v>102</v>
      </c>
      <c r="I16" t="s">
        <v>103</v>
      </c>
      <c r="J16" t="s">
        <v>49</v>
      </c>
      <c r="K16" t="s">
        <v>50</v>
      </c>
      <c r="L16" t="s">
        <v>40</v>
      </c>
      <c r="M16" s="23" t="s">
        <v>6333</v>
      </c>
      <c r="N16" s="23" t="s">
        <v>9576</v>
      </c>
      <c r="O16">
        <v>2</v>
      </c>
      <c r="P16">
        <v>9</v>
      </c>
      <c r="Q16" t="s">
        <v>41</v>
      </c>
      <c r="R16" t="s">
        <v>41</v>
      </c>
      <c r="S16" t="s">
        <v>76</v>
      </c>
      <c r="T16" t="s">
        <v>77</v>
      </c>
      <c r="U16" t="s">
        <v>53</v>
      </c>
      <c r="V16" s="23"/>
      <c r="Y16" t="s">
        <v>41</v>
      </c>
      <c r="Z16" s="20">
        <v>0.22222222222222221</v>
      </c>
      <c r="AA16" s="20" t="s">
        <v>9198</v>
      </c>
      <c r="AB16" t="s">
        <v>3086</v>
      </c>
      <c r="AC16" s="21">
        <v>7140277375268</v>
      </c>
      <c r="AD16" s="22">
        <v>38353</v>
      </c>
      <c r="AE16" t="s">
        <v>3032</v>
      </c>
      <c r="AF16" t="s">
        <v>3041</v>
      </c>
      <c r="AG16" t="s">
        <v>3087</v>
      </c>
      <c r="AH16" t="s">
        <v>3055</v>
      </c>
      <c r="AI16" t="s">
        <v>3035</v>
      </c>
      <c r="AJ16" t="s">
        <v>3036</v>
      </c>
      <c r="AK16" t="s">
        <v>3043</v>
      </c>
      <c r="AL16" t="s">
        <v>3038</v>
      </c>
      <c r="AM16" t="s">
        <v>9174</v>
      </c>
      <c r="AN16" t="s">
        <v>9175</v>
      </c>
    </row>
    <row r="17" spans="1:40" x14ac:dyDescent="0.25">
      <c r="A17">
        <v>1</v>
      </c>
      <c r="B17">
        <v>0</v>
      </c>
      <c r="C17">
        <v>1</v>
      </c>
      <c r="D17">
        <v>1</v>
      </c>
      <c r="E17" t="s">
        <v>3088</v>
      </c>
      <c r="F17">
        <v>16</v>
      </c>
      <c r="G17" t="s">
        <v>104</v>
      </c>
      <c r="H17" t="s">
        <v>105</v>
      </c>
      <c r="I17" t="s">
        <v>106</v>
      </c>
      <c r="J17" t="s">
        <v>38</v>
      </c>
      <c r="K17" t="s">
        <v>39</v>
      </c>
      <c r="L17" t="s">
        <v>40</v>
      </c>
      <c r="M17" s="23" t="s">
        <v>6334</v>
      </c>
      <c r="N17" s="23"/>
      <c r="O17">
        <v>0</v>
      </c>
      <c r="P17">
        <v>7</v>
      </c>
      <c r="Q17" t="s">
        <v>41</v>
      </c>
      <c r="R17" t="s">
        <v>41</v>
      </c>
      <c r="S17" t="s">
        <v>76</v>
      </c>
      <c r="T17" t="s">
        <v>77</v>
      </c>
      <c r="V17" s="23" t="s">
        <v>7558</v>
      </c>
      <c r="Y17" t="s">
        <v>41</v>
      </c>
      <c r="Z17" s="20">
        <v>0</v>
      </c>
      <c r="AA17" s="20" t="s">
        <v>9203</v>
      </c>
      <c r="AB17" t="s">
        <v>3089</v>
      </c>
      <c r="AC17" s="21">
        <v>6110108021780</v>
      </c>
      <c r="AD17" s="22">
        <v>38230</v>
      </c>
      <c r="AE17" t="s">
        <v>3032</v>
      </c>
      <c r="AF17" t="s">
        <v>3041</v>
      </c>
      <c r="AG17" t="s">
        <v>3091</v>
      </c>
      <c r="AH17" t="s">
        <v>3055</v>
      </c>
      <c r="AI17" t="s">
        <v>3035</v>
      </c>
      <c r="AJ17" t="s">
        <v>3036</v>
      </c>
      <c r="AK17" t="s">
        <v>3037</v>
      </c>
      <c r="AL17" t="s">
        <v>3038</v>
      </c>
      <c r="AM17" t="s">
        <v>9174</v>
      </c>
      <c r="AN17" t="s">
        <v>9176</v>
      </c>
    </row>
    <row r="18" spans="1:40" x14ac:dyDescent="0.25">
      <c r="A18">
        <v>0</v>
      </c>
      <c r="B18">
        <v>0</v>
      </c>
      <c r="C18" t="s">
        <v>44</v>
      </c>
      <c r="D18">
        <v>0</v>
      </c>
      <c r="E18" t="s">
        <v>3092</v>
      </c>
      <c r="F18">
        <v>17</v>
      </c>
      <c r="G18" t="s">
        <v>107</v>
      </c>
      <c r="H18" t="s">
        <v>108</v>
      </c>
      <c r="I18" t="s">
        <v>109</v>
      </c>
      <c r="J18" t="s">
        <v>81</v>
      </c>
      <c r="K18" t="s">
        <v>82</v>
      </c>
      <c r="L18" t="s">
        <v>40</v>
      </c>
      <c r="M18" s="23" t="s">
        <v>6335</v>
      </c>
      <c r="N18" s="23" t="s">
        <v>6336</v>
      </c>
      <c r="O18">
        <v>1</v>
      </c>
      <c r="P18">
        <v>5</v>
      </c>
      <c r="Q18" t="s">
        <v>41</v>
      </c>
      <c r="R18" t="s">
        <v>41</v>
      </c>
      <c r="S18" t="s">
        <v>51</v>
      </c>
      <c r="T18" t="s">
        <v>52</v>
      </c>
      <c r="U18" t="s">
        <v>53</v>
      </c>
      <c r="V18" s="23" t="s">
        <v>7558</v>
      </c>
      <c r="Y18" t="s">
        <v>41</v>
      </c>
      <c r="Z18" s="20">
        <v>0.2</v>
      </c>
      <c r="AA18" s="20" t="s">
        <v>9197</v>
      </c>
      <c r="AB18" t="s">
        <v>3093</v>
      </c>
      <c r="AC18" s="21">
        <v>7140253332139</v>
      </c>
      <c r="AD18" s="22">
        <v>36589</v>
      </c>
      <c r="AE18" t="s">
        <v>3032</v>
      </c>
      <c r="AF18" t="s">
        <v>3041</v>
      </c>
      <c r="AG18" t="s">
        <v>3095</v>
      </c>
      <c r="AH18" t="s">
        <v>3025</v>
      </c>
      <c r="AI18" t="s">
        <v>3035</v>
      </c>
      <c r="AJ18" t="s">
        <v>3061</v>
      </c>
      <c r="AK18" t="s">
        <v>3028</v>
      </c>
      <c r="AL18" t="s">
        <v>3038</v>
      </c>
      <c r="AM18" t="s">
        <v>9174</v>
      </c>
      <c r="AN18" t="s">
        <v>9175</v>
      </c>
    </row>
    <row r="19" spans="1:40" x14ac:dyDescent="0.25">
      <c r="A19">
        <v>0</v>
      </c>
      <c r="B19">
        <v>1</v>
      </c>
      <c r="C19" t="s">
        <v>44</v>
      </c>
      <c r="D19">
        <v>0</v>
      </c>
      <c r="E19" t="s">
        <v>3096</v>
      </c>
      <c r="F19">
        <v>18</v>
      </c>
      <c r="G19" t="s">
        <v>110</v>
      </c>
      <c r="H19" t="s">
        <v>111</v>
      </c>
      <c r="I19" t="s">
        <v>112</v>
      </c>
      <c r="J19" t="s">
        <v>57</v>
      </c>
      <c r="K19" t="s">
        <v>58</v>
      </c>
      <c r="L19" t="s">
        <v>40</v>
      </c>
      <c r="M19" s="23" t="s">
        <v>6337</v>
      </c>
      <c r="N19" s="23" t="s">
        <v>9308</v>
      </c>
      <c r="O19">
        <v>4</v>
      </c>
      <c r="P19">
        <v>9</v>
      </c>
      <c r="Q19" t="s">
        <v>41</v>
      </c>
      <c r="R19" t="s">
        <v>41</v>
      </c>
      <c r="S19" t="s">
        <v>76</v>
      </c>
      <c r="T19" t="s">
        <v>77</v>
      </c>
      <c r="U19" t="s">
        <v>53</v>
      </c>
      <c r="V19" s="23" t="s">
        <v>7558</v>
      </c>
      <c r="Y19" t="s">
        <v>41</v>
      </c>
      <c r="Z19" s="20">
        <v>0.44444444444444442</v>
      </c>
      <c r="AA19" s="20" t="s">
        <v>9200</v>
      </c>
      <c r="AB19" t="s">
        <v>3097</v>
      </c>
      <c r="AC19" s="21">
        <v>3840386030338</v>
      </c>
      <c r="AD19" s="22">
        <v>37865</v>
      </c>
      <c r="AE19" t="s">
        <v>3032</v>
      </c>
      <c r="AF19" t="s">
        <v>3041</v>
      </c>
      <c r="AG19" t="s">
        <v>3098</v>
      </c>
      <c r="AH19" t="s">
        <v>3055</v>
      </c>
      <c r="AI19" t="s">
        <v>3035</v>
      </c>
      <c r="AJ19" t="s">
        <v>3036</v>
      </c>
      <c r="AK19" t="s">
        <v>3037</v>
      </c>
      <c r="AL19" t="s">
        <v>3066</v>
      </c>
      <c r="AM19" t="s">
        <v>9174</v>
      </c>
      <c r="AN19" t="s">
        <v>9176</v>
      </c>
    </row>
    <row r="20" spans="1:40" x14ac:dyDescent="0.25">
      <c r="A20">
        <v>0</v>
      </c>
      <c r="B20">
        <v>0</v>
      </c>
      <c r="C20" t="s">
        <v>44</v>
      </c>
      <c r="D20">
        <v>0</v>
      </c>
      <c r="E20" t="s">
        <v>6338</v>
      </c>
      <c r="F20">
        <v>19</v>
      </c>
      <c r="G20" t="s">
        <v>2464</v>
      </c>
      <c r="H20" t="s">
        <v>2465</v>
      </c>
      <c r="I20" t="s">
        <v>6326</v>
      </c>
      <c r="J20" t="s">
        <v>81</v>
      </c>
      <c r="K20" t="s">
        <v>82</v>
      </c>
      <c r="L20" t="s">
        <v>40</v>
      </c>
      <c r="M20" s="23" t="s">
        <v>6339</v>
      </c>
      <c r="N20" s="23"/>
      <c r="O20">
        <v>0</v>
      </c>
      <c r="P20">
        <v>5</v>
      </c>
      <c r="Q20" t="s">
        <v>41</v>
      </c>
      <c r="R20" t="s">
        <v>41</v>
      </c>
      <c r="S20" t="s">
        <v>51</v>
      </c>
      <c r="T20" t="s">
        <v>52</v>
      </c>
      <c r="U20" t="s">
        <v>53</v>
      </c>
      <c r="V20" s="23" t="s">
        <v>7558</v>
      </c>
      <c r="Y20" t="s">
        <v>41</v>
      </c>
      <c r="Z20" s="20">
        <v>0</v>
      </c>
      <c r="AA20" s="20" t="s">
        <v>9203</v>
      </c>
      <c r="AB20" t="s">
        <v>5912</v>
      </c>
      <c r="AC20" s="21">
        <v>1520146085765</v>
      </c>
      <c r="AD20" s="22">
        <v>37704</v>
      </c>
      <c r="AE20" t="s">
        <v>3032</v>
      </c>
      <c r="AF20" t="s">
        <v>3041</v>
      </c>
      <c r="AG20" t="s">
        <v>5913</v>
      </c>
      <c r="AH20" t="s">
        <v>3025</v>
      </c>
      <c r="AI20" t="s">
        <v>3035</v>
      </c>
      <c r="AJ20" t="s">
        <v>3036</v>
      </c>
      <c r="AK20" t="s">
        <v>3218</v>
      </c>
      <c r="AL20" t="s">
        <v>3267</v>
      </c>
      <c r="AM20" t="s">
        <v>9174</v>
      </c>
      <c r="AN20" t="s">
        <v>9175</v>
      </c>
    </row>
    <row r="21" spans="1:40" x14ac:dyDescent="0.25">
      <c r="A21">
        <v>0</v>
      </c>
      <c r="B21">
        <v>0</v>
      </c>
      <c r="C21" t="s">
        <v>44</v>
      </c>
      <c r="D21">
        <v>0</v>
      </c>
      <c r="E21" t="s">
        <v>3099</v>
      </c>
      <c r="F21">
        <v>20</v>
      </c>
      <c r="G21" t="s">
        <v>113</v>
      </c>
      <c r="H21" t="s">
        <v>114</v>
      </c>
      <c r="I21" t="s">
        <v>115</v>
      </c>
      <c r="J21" t="s">
        <v>49</v>
      </c>
      <c r="K21" t="s">
        <v>50</v>
      </c>
      <c r="L21" t="s">
        <v>40</v>
      </c>
      <c r="M21" s="23" t="s">
        <v>6340</v>
      </c>
      <c r="N21" s="23"/>
      <c r="O21">
        <v>0</v>
      </c>
      <c r="P21">
        <v>9</v>
      </c>
      <c r="Q21" t="s">
        <v>41</v>
      </c>
      <c r="R21" t="s">
        <v>41</v>
      </c>
      <c r="S21" t="s">
        <v>68</v>
      </c>
      <c r="T21" t="s">
        <v>69</v>
      </c>
      <c r="V21" s="23"/>
      <c r="Y21" t="s">
        <v>41</v>
      </c>
      <c r="Z21" s="20">
        <v>0</v>
      </c>
      <c r="AA21" s="20" t="s">
        <v>9203</v>
      </c>
      <c r="AB21" t="s">
        <v>3100</v>
      </c>
      <c r="AC21" s="21">
        <v>7170305662552</v>
      </c>
      <c r="AD21" s="22">
        <v>37244</v>
      </c>
      <c r="AE21" t="s">
        <v>3022</v>
      </c>
      <c r="AF21" t="s">
        <v>3023</v>
      </c>
      <c r="AG21" t="s">
        <v>3101</v>
      </c>
      <c r="AH21" t="s">
        <v>3055</v>
      </c>
      <c r="AI21" t="s">
        <v>3035</v>
      </c>
      <c r="AJ21" t="s">
        <v>3056</v>
      </c>
      <c r="AK21" t="s">
        <v>3043</v>
      </c>
      <c r="AL21" t="s">
        <v>3029</v>
      </c>
      <c r="AM21" t="s">
        <v>9174</v>
      </c>
      <c r="AN21" t="s">
        <v>9175</v>
      </c>
    </row>
    <row r="22" spans="1:40" x14ac:dyDescent="0.25">
      <c r="A22">
        <v>1</v>
      </c>
      <c r="B22">
        <v>0</v>
      </c>
      <c r="C22">
        <v>1</v>
      </c>
      <c r="D22">
        <v>1</v>
      </c>
      <c r="E22" t="s">
        <v>3102</v>
      </c>
      <c r="F22">
        <v>21</v>
      </c>
      <c r="G22" t="s">
        <v>116</v>
      </c>
      <c r="H22" t="s">
        <v>117</v>
      </c>
      <c r="I22" t="s">
        <v>118</v>
      </c>
      <c r="J22" t="s">
        <v>49</v>
      </c>
      <c r="K22" t="s">
        <v>50</v>
      </c>
      <c r="L22" t="s">
        <v>40</v>
      </c>
      <c r="M22" s="23" t="s">
        <v>6341</v>
      </c>
      <c r="N22" s="23" t="s">
        <v>6342</v>
      </c>
      <c r="O22">
        <v>0</v>
      </c>
      <c r="P22">
        <v>9</v>
      </c>
      <c r="Q22" t="s">
        <v>41</v>
      </c>
      <c r="R22" t="s">
        <v>41</v>
      </c>
      <c r="S22" t="s">
        <v>51</v>
      </c>
      <c r="T22" t="s">
        <v>52</v>
      </c>
      <c r="U22" t="s">
        <v>53</v>
      </c>
      <c r="V22" s="23" t="s">
        <v>7561</v>
      </c>
      <c r="Y22" t="s">
        <v>41</v>
      </c>
      <c r="Z22" s="20">
        <v>0</v>
      </c>
      <c r="AA22" s="20" t="s">
        <v>9203</v>
      </c>
      <c r="AB22" t="s">
        <v>3103</v>
      </c>
      <c r="AC22" s="21">
        <v>1520288940049</v>
      </c>
      <c r="AD22" s="22">
        <v>34390</v>
      </c>
      <c r="AE22" t="s">
        <v>3032</v>
      </c>
      <c r="AF22" t="s">
        <v>3041</v>
      </c>
      <c r="AG22" t="s">
        <v>3104</v>
      </c>
      <c r="AH22" t="s">
        <v>3025</v>
      </c>
      <c r="AI22" t="s">
        <v>3035</v>
      </c>
      <c r="AJ22" t="s">
        <v>3047</v>
      </c>
      <c r="AK22" t="s">
        <v>3043</v>
      </c>
      <c r="AL22" t="s">
        <v>3062</v>
      </c>
      <c r="AM22" t="s">
        <v>9172</v>
      </c>
      <c r="AN22" t="s">
        <v>9173</v>
      </c>
    </row>
    <row r="23" spans="1:40" x14ac:dyDescent="0.25">
      <c r="A23">
        <v>1</v>
      </c>
      <c r="B23">
        <v>0</v>
      </c>
      <c r="C23">
        <v>1</v>
      </c>
      <c r="D23">
        <v>1</v>
      </c>
      <c r="E23" t="s">
        <v>3105</v>
      </c>
      <c r="F23">
        <v>22</v>
      </c>
      <c r="G23" t="s">
        <v>119</v>
      </c>
      <c r="H23" t="s">
        <v>120</v>
      </c>
      <c r="I23" t="s">
        <v>121</v>
      </c>
      <c r="J23" t="s">
        <v>38</v>
      </c>
      <c r="K23" t="s">
        <v>39</v>
      </c>
      <c r="L23" t="s">
        <v>40</v>
      </c>
      <c r="M23" s="23" t="s">
        <v>6343</v>
      </c>
      <c r="N23" s="23" t="s">
        <v>6344</v>
      </c>
      <c r="O23">
        <v>0</v>
      </c>
      <c r="P23">
        <v>7</v>
      </c>
      <c r="Q23" t="s">
        <v>41</v>
      </c>
      <c r="R23" t="s">
        <v>41</v>
      </c>
      <c r="S23" t="s">
        <v>51</v>
      </c>
      <c r="T23" t="s">
        <v>52</v>
      </c>
      <c r="U23" t="s">
        <v>53</v>
      </c>
      <c r="V23" s="23"/>
      <c r="Y23" t="s">
        <v>41</v>
      </c>
      <c r="Z23" s="20">
        <v>0</v>
      </c>
      <c r="AA23" s="20" t="s">
        <v>9203</v>
      </c>
      <c r="AB23" t="s">
        <v>3106</v>
      </c>
      <c r="AC23" s="21">
        <v>3520227250785</v>
      </c>
      <c r="AD23" s="22">
        <v>26394</v>
      </c>
      <c r="AE23" t="s">
        <v>3032</v>
      </c>
      <c r="AF23" t="s">
        <v>3059</v>
      </c>
      <c r="AG23" t="s">
        <v>3107</v>
      </c>
      <c r="AH23" t="s">
        <v>3025</v>
      </c>
      <c r="AI23" t="s">
        <v>3026</v>
      </c>
      <c r="AJ23" t="s">
        <v>3047</v>
      </c>
      <c r="AK23" t="s">
        <v>3084</v>
      </c>
      <c r="AL23" t="s">
        <v>3038</v>
      </c>
      <c r="AM23" t="s">
        <v>9178</v>
      </c>
      <c r="AN23" t="s">
        <v>9175</v>
      </c>
    </row>
    <row r="24" spans="1:40" x14ac:dyDescent="0.25">
      <c r="A24">
        <v>0</v>
      </c>
      <c r="B24">
        <v>0</v>
      </c>
      <c r="C24" t="s">
        <v>44</v>
      </c>
      <c r="D24">
        <v>0</v>
      </c>
      <c r="E24" t="s">
        <v>3112</v>
      </c>
      <c r="F24">
        <v>23</v>
      </c>
      <c r="G24" t="s">
        <v>125</v>
      </c>
      <c r="H24" t="s">
        <v>126</v>
      </c>
      <c r="I24" t="s">
        <v>127</v>
      </c>
      <c r="J24" t="s">
        <v>49</v>
      </c>
      <c r="K24" t="s">
        <v>50</v>
      </c>
      <c r="L24" t="s">
        <v>40</v>
      </c>
      <c r="M24" s="23" t="s">
        <v>6349</v>
      </c>
      <c r="N24" s="23" t="s">
        <v>9577</v>
      </c>
      <c r="O24">
        <v>6</v>
      </c>
      <c r="P24">
        <v>9</v>
      </c>
      <c r="Q24" t="s">
        <v>41</v>
      </c>
      <c r="R24" t="s">
        <v>41</v>
      </c>
      <c r="S24" t="s">
        <v>76</v>
      </c>
      <c r="T24" t="s">
        <v>77</v>
      </c>
      <c r="V24" s="23" t="s">
        <v>7558</v>
      </c>
      <c r="Y24" t="s">
        <v>41</v>
      </c>
      <c r="Z24" s="20">
        <v>0.66666666666666663</v>
      </c>
      <c r="AA24" s="20" t="s">
        <v>9195</v>
      </c>
      <c r="AB24" t="s">
        <v>3113</v>
      </c>
      <c r="AC24" s="21">
        <v>1520290086362</v>
      </c>
      <c r="AD24" s="22">
        <v>35471</v>
      </c>
      <c r="AE24" t="s">
        <v>3032</v>
      </c>
      <c r="AF24" t="s">
        <v>3041</v>
      </c>
      <c r="AG24" t="s">
        <v>3114</v>
      </c>
      <c r="AH24" t="s">
        <v>3055</v>
      </c>
      <c r="AI24" t="s">
        <v>3035</v>
      </c>
      <c r="AJ24" t="s">
        <v>3056</v>
      </c>
      <c r="AK24" t="s">
        <v>3043</v>
      </c>
      <c r="AL24" t="s">
        <v>3111</v>
      </c>
      <c r="AM24" t="s">
        <v>9172</v>
      </c>
      <c r="AN24" t="s">
        <v>9175</v>
      </c>
    </row>
    <row r="25" spans="1:40" x14ac:dyDescent="0.25">
      <c r="A25">
        <v>1</v>
      </c>
      <c r="B25">
        <v>0</v>
      </c>
      <c r="C25">
        <v>1</v>
      </c>
      <c r="D25">
        <v>1</v>
      </c>
      <c r="E25" t="s">
        <v>3115</v>
      </c>
      <c r="F25">
        <v>24</v>
      </c>
      <c r="G25" t="s">
        <v>128</v>
      </c>
      <c r="H25" t="s">
        <v>129</v>
      </c>
      <c r="I25" t="s">
        <v>130</v>
      </c>
      <c r="J25" t="s">
        <v>99</v>
      </c>
      <c r="K25" t="s">
        <v>100</v>
      </c>
      <c r="L25" t="s">
        <v>40</v>
      </c>
      <c r="M25" s="23" t="s">
        <v>6350</v>
      </c>
      <c r="N25" s="23" t="s">
        <v>9578</v>
      </c>
      <c r="O25">
        <v>2</v>
      </c>
      <c r="P25">
        <v>8</v>
      </c>
      <c r="Q25" t="s">
        <v>41</v>
      </c>
      <c r="R25" t="s">
        <v>41</v>
      </c>
      <c r="S25" t="s">
        <v>42</v>
      </c>
      <c r="T25" t="s">
        <v>43</v>
      </c>
      <c r="V25" s="23" t="s">
        <v>7561</v>
      </c>
      <c r="Y25" t="s">
        <v>41</v>
      </c>
      <c r="Z25" s="20">
        <v>0.25</v>
      </c>
      <c r="AA25" s="20" t="s">
        <v>9198</v>
      </c>
      <c r="AB25" t="s">
        <v>3116</v>
      </c>
      <c r="AC25" s="21">
        <v>7170203457325</v>
      </c>
      <c r="AD25" s="22">
        <v>37946</v>
      </c>
      <c r="AE25" t="s">
        <v>3022</v>
      </c>
      <c r="AF25" t="s">
        <v>3023</v>
      </c>
      <c r="AG25" t="s">
        <v>3117</v>
      </c>
      <c r="AH25" t="s">
        <v>3025</v>
      </c>
      <c r="AI25" t="s">
        <v>3035</v>
      </c>
      <c r="AJ25" t="s">
        <v>3036</v>
      </c>
      <c r="AK25" t="s">
        <v>3037</v>
      </c>
      <c r="AL25" t="s">
        <v>3111</v>
      </c>
      <c r="AM25" t="s">
        <v>9174</v>
      </c>
      <c r="AN25" t="s">
        <v>9176</v>
      </c>
    </row>
    <row r="26" spans="1:40" x14ac:dyDescent="0.25">
      <c r="A26">
        <v>0</v>
      </c>
      <c r="B26">
        <v>0</v>
      </c>
      <c r="C26" t="s">
        <v>44</v>
      </c>
      <c r="D26">
        <v>0</v>
      </c>
      <c r="E26" t="s">
        <v>6352</v>
      </c>
      <c r="F26">
        <v>25</v>
      </c>
      <c r="G26" t="s">
        <v>406</v>
      </c>
      <c r="H26" t="s">
        <v>407</v>
      </c>
      <c r="I26" t="s">
        <v>408</v>
      </c>
      <c r="J26" t="s">
        <v>57</v>
      </c>
      <c r="K26" t="s">
        <v>58</v>
      </c>
      <c r="L26" t="s">
        <v>40</v>
      </c>
      <c r="M26" s="23" t="s">
        <v>6353</v>
      </c>
      <c r="N26" s="23" t="s">
        <v>6354</v>
      </c>
      <c r="O26">
        <v>0</v>
      </c>
      <c r="P26">
        <v>9</v>
      </c>
      <c r="Q26" t="s">
        <v>41</v>
      </c>
      <c r="R26" t="s">
        <v>41</v>
      </c>
      <c r="S26" t="s">
        <v>51</v>
      </c>
      <c r="T26" t="s">
        <v>52</v>
      </c>
      <c r="U26" t="s">
        <v>53</v>
      </c>
      <c r="V26" s="23"/>
      <c r="Y26" t="s">
        <v>41</v>
      </c>
      <c r="Z26" s="20">
        <v>0</v>
      </c>
      <c r="AA26" s="20" t="s">
        <v>9203</v>
      </c>
      <c r="AB26" t="s">
        <v>3385</v>
      </c>
      <c r="AC26" s="21">
        <v>1520252980589</v>
      </c>
      <c r="AD26" s="22">
        <v>38062</v>
      </c>
      <c r="AE26" t="s">
        <v>3032</v>
      </c>
      <c r="AF26" t="s">
        <v>3033</v>
      </c>
      <c r="AG26" t="s">
        <v>3386</v>
      </c>
      <c r="AH26" t="s">
        <v>3025</v>
      </c>
      <c r="AI26" t="s">
        <v>3035</v>
      </c>
      <c r="AJ26" t="s">
        <v>3036</v>
      </c>
      <c r="AK26" t="s">
        <v>3028</v>
      </c>
      <c r="AL26" t="s">
        <v>3038</v>
      </c>
      <c r="AM26" t="s">
        <v>9174</v>
      </c>
      <c r="AN26" t="s">
        <v>9176</v>
      </c>
    </row>
    <row r="27" spans="1:40" x14ac:dyDescent="0.25">
      <c r="A27">
        <v>0</v>
      </c>
      <c r="B27">
        <v>0</v>
      </c>
      <c r="C27" t="s">
        <v>44</v>
      </c>
      <c r="D27">
        <v>0</v>
      </c>
      <c r="E27" t="s">
        <v>3122</v>
      </c>
      <c r="F27">
        <v>26</v>
      </c>
      <c r="G27" t="s">
        <v>134</v>
      </c>
      <c r="H27" t="s">
        <v>135</v>
      </c>
      <c r="I27" t="s">
        <v>136</v>
      </c>
      <c r="J27" t="s">
        <v>91</v>
      </c>
      <c r="K27" t="s">
        <v>92</v>
      </c>
      <c r="L27" t="s">
        <v>40</v>
      </c>
      <c r="M27" s="23" t="s">
        <v>6355</v>
      </c>
      <c r="N27" s="23" t="s">
        <v>6356</v>
      </c>
      <c r="O27">
        <v>0</v>
      </c>
      <c r="P27">
        <v>6</v>
      </c>
      <c r="Q27" t="s">
        <v>41</v>
      </c>
      <c r="R27" t="s">
        <v>41</v>
      </c>
      <c r="S27" t="s">
        <v>76</v>
      </c>
      <c r="T27" t="s">
        <v>77</v>
      </c>
      <c r="V27" s="23" t="s">
        <v>7558</v>
      </c>
      <c r="Y27" t="s">
        <v>41</v>
      </c>
      <c r="Z27" s="20">
        <v>0</v>
      </c>
      <c r="AA27" s="20" t="s">
        <v>9203</v>
      </c>
      <c r="AB27" t="s">
        <v>3123</v>
      </c>
      <c r="AC27" s="21">
        <v>7150197972564</v>
      </c>
      <c r="AD27" s="22">
        <v>36343</v>
      </c>
      <c r="AE27" t="s">
        <v>3032</v>
      </c>
      <c r="AF27" t="s">
        <v>3041</v>
      </c>
      <c r="AG27" t="s">
        <v>3124</v>
      </c>
      <c r="AH27" t="s">
        <v>3055</v>
      </c>
      <c r="AI27" t="s">
        <v>3035</v>
      </c>
      <c r="AJ27" t="s">
        <v>3061</v>
      </c>
      <c r="AK27" t="s">
        <v>3037</v>
      </c>
      <c r="AL27" t="s">
        <v>3062</v>
      </c>
      <c r="AM27" t="s">
        <v>9172</v>
      </c>
      <c r="AN27" t="s">
        <v>9175</v>
      </c>
    </row>
    <row r="28" spans="1:40" x14ac:dyDescent="0.25">
      <c r="A28">
        <v>0</v>
      </c>
      <c r="B28">
        <v>0</v>
      </c>
      <c r="C28" t="s">
        <v>44</v>
      </c>
      <c r="D28">
        <v>0</v>
      </c>
      <c r="E28" t="s">
        <v>3132</v>
      </c>
      <c r="F28">
        <v>27</v>
      </c>
      <c r="G28" t="s">
        <v>143</v>
      </c>
      <c r="H28" t="s">
        <v>144</v>
      </c>
      <c r="I28" t="s">
        <v>145</v>
      </c>
      <c r="J28" t="s">
        <v>49</v>
      </c>
      <c r="K28" t="s">
        <v>50</v>
      </c>
      <c r="L28" t="s">
        <v>40</v>
      </c>
      <c r="M28" s="23" t="s">
        <v>6361</v>
      </c>
      <c r="N28" s="23"/>
      <c r="O28">
        <v>0</v>
      </c>
      <c r="P28">
        <v>9</v>
      </c>
      <c r="Q28" t="s">
        <v>41</v>
      </c>
      <c r="R28" t="s">
        <v>41</v>
      </c>
      <c r="S28" t="s">
        <v>51</v>
      </c>
      <c r="T28" t="s">
        <v>52</v>
      </c>
      <c r="U28" t="s">
        <v>53</v>
      </c>
      <c r="V28" s="23" t="s">
        <v>7561</v>
      </c>
      <c r="Y28" t="s">
        <v>41</v>
      </c>
      <c r="Z28" s="20">
        <v>0</v>
      </c>
      <c r="AA28" s="20" t="s">
        <v>9203</v>
      </c>
      <c r="AB28" t="s">
        <v>3133</v>
      </c>
      <c r="AC28" s="21">
        <v>7140261418847</v>
      </c>
      <c r="AD28" s="22">
        <v>35828</v>
      </c>
      <c r="AE28" t="s">
        <v>3032</v>
      </c>
      <c r="AF28" t="s">
        <v>3041</v>
      </c>
      <c r="AG28" t="s">
        <v>3134</v>
      </c>
      <c r="AH28" t="s">
        <v>3025</v>
      </c>
      <c r="AI28" t="s">
        <v>3035</v>
      </c>
      <c r="AJ28" t="s">
        <v>3047</v>
      </c>
      <c r="AK28" t="s">
        <v>3076</v>
      </c>
      <c r="AL28" t="s">
        <v>3111</v>
      </c>
      <c r="AM28" t="s">
        <v>9172</v>
      </c>
      <c r="AN28" t="s">
        <v>9176</v>
      </c>
    </row>
    <row r="29" spans="1:40" x14ac:dyDescent="0.25">
      <c r="A29">
        <v>0</v>
      </c>
      <c r="B29">
        <v>0</v>
      </c>
      <c r="C29" t="s">
        <v>44</v>
      </c>
      <c r="D29">
        <v>0</v>
      </c>
      <c r="E29" t="s">
        <v>3138</v>
      </c>
      <c r="F29">
        <v>28</v>
      </c>
      <c r="G29" t="s">
        <v>151</v>
      </c>
      <c r="H29" t="s">
        <v>152</v>
      </c>
      <c r="I29" t="s">
        <v>153</v>
      </c>
      <c r="J29" t="s">
        <v>38</v>
      </c>
      <c r="K29" t="s">
        <v>39</v>
      </c>
      <c r="L29" t="s">
        <v>40</v>
      </c>
      <c r="M29" s="23" t="s">
        <v>6366</v>
      </c>
      <c r="N29" s="23"/>
      <c r="O29">
        <v>0</v>
      </c>
      <c r="P29">
        <v>6</v>
      </c>
      <c r="Q29" t="s">
        <v>41</v>
      </c>
      <c r="R29" t="s">
        <v>41</v>
      </c>
      <c r="S29" t="s">
        <v>51</v>
      </c>
      <c r="T29" t="s">
        <v>52</v>
      </c>
      <c r="V29" s="23" t="s">
        <v>7561</v>
      </c>
      <c r="Y29" t="s">
        <v>41</v>
      </c>
      <c r="Z29" s="20">
        <v>0</v>
      </c>
      <c r="AA29" s="20" t="s">
        <v>9203</v>
      </c>
      <c r="AB29" t="s">
        <v>3139</v>
      </c>
      <c r="AC29" s="21">
        <v>1310166204003</v>
      </c>
      <c r="AD29" s="22">
        <v>37830</v>
      </c>
      <c r="AE29" t="s">
        <v>3032</v>
      </c>
      <c r="AF29" t="s">
        <v>3033</v>
      </c>
      <c r="AG29" t="s">
        <v>3140</v>
      </c>
      <c r="AH29" t="s">
        <v>3025</v>
      </c>
      <c r="AI29" t="s">
        <v>3035</v>
      </c>
      <c r="AJ29" t="s">
        <v>3036</v>
      </c>
      <c r="AK29" t="s">
        <v>3028</v>
      </c>
      <c r="AL29" t="s">
        <v>3111</v>
      </c>
      <c r="AM29" t="s">
        <v>9174</v>
      </c>
      <c r="AN29" t="s">
        <v>9176</v>
      </c>
    </row>
    <row r="30" spans="1:40" x14ac:dyDescent="0.25">
      <c r="A30">
        <v>1</v>
      </c>
      <c r="B30">
        <v>0</v>
      </c>
      <c r="C30">
        <v>1</v>
      </c>
      <c r="D30">
        <v>1</v>
      </c>
      <c r="E30" t="s">
        <v>3141</v>
      </c>
      <c r="F30">
        <v>29</v>
      </c>
      <c r="G30" t="s">
        <v>154</v>
      </c>
      <c r="H30" t="s">
        <v>155</v>
      </c>
      <c r="I30" t="s">
        <v>156</v>
      </c>
      <c r="J30" t="s">
        <v>99</v>
      </c>
      <c r="K30" t="s">
        <v>100</v>
      </c>
      <c r="L30" t="s">
        <v>40</v>
      </c>
      <c r="M30" s="23" t="s">
        <v>6367</v>
      </c>
      <c r="N30" s="23" t="s">
        <v>6368</v>
      </c>
      <c r="O30">
        <v>0</v>
      </c>
      <c r="P30">
        <v>8</v>
      </c>
      <c r="Q30" t="s">
        <v>41</v>
      </c>
      <c r="R30" t="s">
        <v>41</v>
      </c>
      <c r="S30" t="s">
        <v>51</v>
      </c>
      <c r="T30" t="s">
        <v>52</v>
      </c>
      <c r="U30" t="s">
        <v>53</v>
      </c>
      <c r="V30" s="23" t="s">
        <v>7561</v>
      </c>
      <c r="Y30" t="s">
        <v>41</v>
      </c>
      <c r="Z30" s="20">
        <v>0</v>
      </c>
      <c r="AA30" s="20" t="s">
        <v>9203</v>
      </c>
      <c r="AB30" t="s">
        <v>3142</v>
      </c>
      <c r="AC30" s="21">
        <v>1520257488921</v>
      </c>
      <c r="AD30" s="22">
        <v>35462</v>
      </c>
      <c r="AE30" t="s">
        <v>3032</v>
      </c>
      <c r="AF30" t="s">
        <v>3041</v>
      </c>
      <c r="AG30" t="s">
        <v>3143</v>
      </c>
      <c r="AH30" t="s">
        <v>3025</v>
      </c>
      <c r="AI30" t="s">
        <v>3035</v>
      </c>
      <c r="AJ30" t="s">
        <v>3047</v>
      </c>
      <c r="AK30" t="s">
        <v>3043</v>
      </c>
      <c r="AL30" t="s">
        <v>3111</v>
      </c>
      <c r="AM30" t="s">
        <v>9172</v>
      </c>
      <c r="AN30" t="s">
        <v>9175</v>
      </c>
    </row>
    <row r="31" spans="1:40" x14ac:dyDescent="0.25">
      <c r="A31">
        <v>0</v>
      </c>
      <c r="B31">
        <v>0</v>
      </c>
      <c r="C31" t="s">
        <v>44</v>
      </c>
      <c r="D31">
        <v>0</v>
      </c>
      <c r="E31" t="s">
        <v>3144</v>
      </c>
      <c r="F31">
        <v>30</v>
      </c>
      <c r="G31" t="s">
        <v>157</v>
      </c>
      <c r="H31" t="s">
        <v>158</v>
      </c>
      <c r="I31" t="s">
        <v>159</v>
      </c>
      <c r="J31" t="s">
        <v>49</v>
      </c>
      <c r="K31" t="s">
        <v>50</v>
      </c>
      <c r="L31" t="s">
        <v>40</v>
      </c>
      <c r="M31" s="23" t="s">
        <v>6369</v>
      </c>
      <c r="N31" s="23" t="s">
        <v>6370</v>
      </c>
      <c r="O31">
        <v>8</v>
      </c>
      <c r="P31">
        <v>9</v>
      </c>
      <c r="Q31" t="s">
        <v>41</v>
      </c>
      <c r="R31" t="s">
        <v>41</v>
      </c>
      <c r="S31" t="s">
        <v>76</v>
      </c>
      <c r="T31" t="s">
        <v>77</v>
      </c>
      <c r="U31" t="s">
        <v>53</v>
      </c>
      <c r="V31" s="23"/>
      <c r="Y31" t="s">
        <v>41</v>
      </c>
      <c r="Z31" s="20">
        <v>0.88888888888888884</v>
      </c>
      <c r="AA31" s="20" t="s">
        <v>9201</v>
      </c>
      <c r="AB31" t="s">
        <v>3145</v>
      </c>
      <c r="AC31" s="21">
        <v>7170205711780</v>
      </c>
      <c r="AD31" s="22">
        <v>37875</v>
      </c>
      <c r="AE31" t="s">
        <v>3032</v>
      </c>
      <c r="AF31" t="s">
        <v>3041</v>
      </c>
      <c r="AG31" t="s">
        <v>3146</v>
      </c>
      <c r="AH31" t="s">
        <v>3055</v>
      </c>
      <c r="AI31" t="s">
        <v>3035</v>
      </c>
      <c r="AJ31" t="s">
        <v>3061</v>
      </c>
      <c r="AK31" t="s">
        <v>3037</v>
      </c>
      <c r="AL31" t="s">
        <v>3062</v>
      </c>
      <c r="AM31" t="s">
        <v>9174</v>
      </c>
      <c r="AN31" t="s">
        <v>9175</v>
      </c>
    </row>
    <row r="32" spans="1:40" x14ac:dyDescent="0.25">
      <c r="A32">
        <v>0</v>
      </c>
      <c r="B32">
        <v>0</v>
      </c>
      <c r="C32" t="s">
        <v>44</v>
      </c>
      <c r="D32">
        <v>0</v>
      </c>
      <c r="E32" t="s">
        <v>6371</v>
      </c>
      <c r="F32">
        <v>31</v>
      </c>
      <c r="G32" t="s">
        <v>2412</v>
      </c>
      <c r="H32" t="s">
        <v>2413</v>
      </c>
      <c r="I32" t="s">
        <v>6372</v>
      </c>
      <c r="J32" t="s">
        <v>38</v>
      </c>
      <c r="K32" t="s">
        <v>39</v>
      </c>
      <c r="L32" t="s">
        <v>40</v>
      </c>
      <c r="M32" s="23" t="s">
        <v>6373</v>
      </c>
      <c r="N32" s="23" t="s">
        <v>6374</v>
      </c>
      <c r="O32">
        <v>1</v>
      </c>
      <c r="P32">
        <v>7</v>
      </c>
      <c r="Q32" t="s">
        <v>41</v>
      </c>
      <c r="R32" t="s">
        <v>41</v>
      </c>
      <c r="S32" t="s">
        <v>76</v>
      </c>
      <c r="T32" t="s">
        <v>77</v>
      </c>
      <c r="U32" t="s">
        <v>53</v>
      </c>
      <c r="V32" s="23" t="s">
        <v>7558</v>
      </c>
      <c r="Y32" t="s">
        <v>41</v>
      </c>
      <c r="Z32" s="20">
        <v>0.14285714285714285</v>
      </c>
      <c r="AA32" s="20" t="s">
        <v>9197</v>
      </c>
      <c r="AB32" t="s">
        <v>5876</v>
      </c>
      <c r="AC32" s="21">
        <v>7150264081608</v>
      </c>
      <c r="AD32" s="22">
        <v>35888</v>
      </c>
      <c r="AE32" t="s">
        <v>3032</v>
      </c>
      <c r="AF32" t="s">
        <v>3041</v>
      </c>
      <c r="AG32" t="s">
        <v>5877</v>
      </c>
      <c r="AH32" t="s">
        <v>3055</v>
      </c>
      <c r="AI32" t="s">
        <v>3035</v>
      </c>
      <c r="AJ32" t="s">
        <v>3047</v>
      </c>
      <c r="AK32" t="s">
        <v>3028</v>
      </c>
      <c r="AL32" t="s">
        <v>3038</v>
      </c>
      <c r="AM32" t="s">
        <v>9172</v>
      </c>
      <c r="AN32" t="s">
        <v>9175</v>
      </c>
    </row>
    <row r="33" spans="1:40" x14ac:dyDescent="0.25">
      <c r="A33">
        <v>0</v>
      </c>
      <c r="B33">
        <v>0</v>
      </c>
      <c r="C33" t="s">
        <v>44</v>
      </c>
      <c r="D33">
        <v>0</v>
      </c>
      <c r="E33" t="s">
        <v>9579</v>
      </c>
      <c r="F33">
        <v>32</v>
      </c>
      <c r="G33" t="s">
        <v>174</v>
      </c>
      <c r="H33" t="s">
        <v>175</v>
      </c>
      <c r="I33" t="s">
        <v>176</v>
      </c>
      <c r="J33" t="s">
        <v>81</v>
      </c>
      <c r="K33" t="s">
        <v>82</v>
      </c>
      <c r="L33" t="s">
        <v>40</v>
      </c>
      <c r="M33" s="23" t="s">
        <v>9580</v>
      </c>
      <c r="N33" s="23" t="s">
        <v>9581</v>
      </c>
      <c r="O33">
        <v>1</v>
      </c>
      <c r="P33">
        <v>5</v>
      </c>
      <c r="Q33" t="s">
        <v>41</v>
      </c>
      <c r="R33" t="s">
        <v>41</v>
      </c>
      <c r="S33" t="s">
        <v>51</v>
      </c>
      <c r="T33" t="s">
        <v>52</v>
      </c>
      <c r="U33" t="s">
        <v>53</v>
      </c>
      <c r="V33" s="23" t="s">
        <v>7561</v>
      </c>
      <c r="Y33" t="s">
        <v>41</v>
      </c>
      <c r="Z33" s="20">
        <v>0.2</v>
      </c>
      <c r="AA33" s="20" t="s">
        <v>9197</v>
      </c>
      <c r="AB33" t="s">
        <v>3161</v>
      </c>
      <c r="AC33" s="21">
        <v>7140303507631</v>
      </c>
      <c r="AD33" s="22">
        <v>36753</v>
      </c>
      <c r="AE33" t="s">
        <v>3032</v>
      </c>
      <c r="AF33" t="s">
        <v>3059</v>
      </c>
      <c r="AG33" t="s">
        <v>3162</v>
      </c>
      <c r="AH33" t="s">
        <v>3025</v>
      </c>
      <c r="AI33" t="s">
        <v>3035</v>
      </c>
      <c r="AJ33" t="s">
        <v>3027</v>
      </c>
      <c r="AK33" t="s">
        <v>3037</v>
      </c>
      <c r="AL33" t="s">
        <v>3066</v>
      </c>
      <c r="AM33" t="s">
        <v>9172</v>
      </c>
      <c r="AN33" t="s">
        <v>9176</v>
      </c>
    </row>
    <row r="34" spans="1:40" x14ac:dyDescent="0.25">
      <c r="A34">
        <v>0</v>
      </c>
      <c r="B34">
        <v>2</v>
      </c>
      <c r="C34" t="s">
        <v>44</v>
      </c>
      <c r="D34">
        <v>0</v>
      </c>
      <c r="E34" t="s">
        <v>9582</v>
      </c>
      <c r="F34">
        <v>33</v>
      </c>
      <c r="G34" t="s">
        <v>328</v>
      </c>
      <c r="H34" t="s">
        <v>329</v>
      </c>
      <c r="I34" t="s">
        <v>330</v>
      </c>
      <c r="J34" t="s">
        <v>49</v>
      </c>
      <c r="K34" t="s">
        <v>50</v>
      </c>
      <c r="L34" t="s">
        <v>40</v>
      </c>
      <c r="M34" s="23" t="s">
        <v>9583</v>
      </c>
      <c r="N34" s="23" t="s">
        <v>9584</v>
      </c>
      <c r="O34">
        <v>1</v>
      </c>
      <c r="P34">
        <v>9</v>
      </c>
      <c r="Q34" t="s">
        <v>41</v>
      </c>
      <c r="R34" t="s">
        <v>41</v>
      </c>
      <c r="S34" t="s">
        <v>51</v>
      </c>
      <c r="T34" t="s">
        <v>52</v>
      </c>
      <c r="U34" t="s">
        <v>53</v>
      </c>
      <c r="V34" s="23" t="s">
        <v>7561</v>
      </c>
      <c r="Y34" t="s">
        <v>41</v>
      </c>
      <c r="Z34" s="20">
        <v>0.1111111111111111</v>
      </c>
      <c r="AA34" s="20" t="s">
        <v>9197</v>
      </c>
      <c r="AB34" t="s">
        <v>3311</v>
      </c>
      <c r="AC34" s="21">
        <v>7140195844331</v>
      </c>
      <c r="AD34" s="22">
        <v>34069</v>
      </c>
      <c r="AE34" t="s">
        <v>3032</v>
      </c>
      <c r="AF34" t="s">
        <v>3041</v>
      </c>
      <c r="AG34" t="s">
        <v>3312</v>
      </c>
      <c r="AH34" t="s">
        <v>3025</v>
      </c>
      <c r="AI34" t="s">
        <v>3026</v>
      </c>
      <c r="AJ34" t="s">
        <v>3047</v>
      </c>
      <c r="AK34" t="s">
        <v>3037</v>
      </c>
      <c r="AL34" t="s">
        <v>3038</v>
      </c>
      <c r="AM34" t="s">
        <v>9172</v>
      </c>
      <c r="AN34" t="s">
        <v>9173</v>
      </c>
    </row>
    <row r="35" spans="1:40" x14ac:dyDescent="0.25">
      <c r="A35">
        <v>1</v>
      </c>
      <c r="B35">
        <v>0</v>
      </c>
      <c r="C35">
        <v>1</v>
      </c>
      <c r="D35">
        <v>1</v>
      </c>
      <c r="E35" t="s">
        <v>3147</v>
      </c>
      <c r="F35">
        <v>34</v>
      </c>
      <c r="G35" t="s">
        <v>160</v>
      </c>
      <c r="H35" t="s">
        <v>161</v>
      </c>
      <c r="I35" t="s">
        <v>162</v>
      </c>
      <c r="J35" t="s">
        <v>49</v>
      </c>
      <c r="K35" t="s">
        <v>50</v>
      </c>
      <c r="L35" t="s">
        <v>40</v>
      </c>
      <c r="M35" s="23" t="s">
        <v>6375</v>
      </c>
      <c r="N35" s="23" t="s">
        <v>6376</v>
      </c>
      <c r="O35">
        <v>0</v>
      </c>
      <c r="P35">
        <v>9</v>
      </c>
      <c r="Q35" t="s">
        <v>41</v>
      </c>
      <c r="R35" t="s">
        <v>41</v>
      </c>
      <c r="S35" t="s">
        <v>51</v>
      </c>
      <c r="T35" t="s">
        <v>52</v>
      </c>
      <c r="U35" t="s">
        <v>53</v>
      </c>
      <c r="V35" s="23" t="s">
        <v>7561</v>
      </c>
      <c r="Y35" t="s">
        <v>41</v>
      </c>
      <c r="Z35" s="20">
        <v>0</v>
      </c>
      <c r="AA35" s="20" t="s">
        <v>9203</v>
      </c>
      <c r="AB35" t="s">
        <v>3148</v>
      </c>
      <c r="AC35" s="21">
        <v>3430186976493</v>
      </c>
      <c r="AD35" s="22">
        <v>35206</v>
      </c>
      <c r="AE35" t="s">
        <v>3032</v>
      </c>
      <c r="AF35" t="s">
        <v>3059</v>
      </c>
      <c r="AG35" t="s">
        <v>3149</v>
      </c>
      <c r="AH35" t="s">
        <v>3025</v>
      </c>
      <c r="AI35" t="s">
        <v>3026</v>
      </c>
      <c r="AJ35" t="s">
        <v>3027</v>
      </c>
      <c r="AK35" t="s">
        <v>3043</v>
      </c>
      <c r="AL35" t="s">
        <v>3029</v>
      </c>
      <c r="AM35" t="s">
        <v>9172</v>
      </c>
      <c r="AN35" t="s">
        <v>9175</v>
      </c>
    </row>
    <row r="36" spans="1:40" x14ac:dyDescent="0.25">
      <c r="A36">
        <v>0</v>
      </c>
      <c r="B36">
        <v>1</v>
      </c>
      <c r="C36" t="s">
        <v>44</v>
      </c>
      <c r="D36">
        <v>0</v>
      </c>
      <c r="E36" t="s">
        <v>3150</v>
      </c>
      <c r="F36">
        <v>35</v>
      </c>
      <c r="G36" t="s">
        <v>163</v>
      </c>
      <c r="H36" t="s">
        <v>164</v>
      </c>
      <c r="I36" t="s">
        <v>165</v>
      </c>
      <c r="J36" t="s">
        <v>49</v>
      </c>
      <c r="K36" t="s">
        <v>50</v>
      </c>
      <c r="L36" t="s">
        <v>40</v>
      </c>
      <c r="M36" s="23" t="s">
        <v>6377</v>
      </c>
      <c r="N36" s="23" t="s">
        <v>6378</v>
      </c>
      <c r="O36">
        <v>0</v>
      </c>
      <c r="P36">
        <v>9</v>
      </c>
      <c r="Q36" t="s">
        <v>41</v>
      </c>
      <c r="R36" t="s">
        <v>41</v>
      </c>
      <c r="S36" t="s">
        <v>51</v>
      </c>
      <c r="T36" t="s">
        <v>52</v>
      </c>
      <c r="U36" t="s">
        <v>53</v>
      </c>
      <c r="V36" s="23"/>
      <c r="Y36" t="s">
        <v>41</v>
      </c>
      <c r="Z36" s="20">
        <v>0</v>
      </c>
      <c r="AA36" s="20" t="s">
        <v>9203</v>
      </c>
      <c r="AB36" t="s">
        <v>3151</v>
      </c>
      <c r="AC36" s="21">
        <v>7150257656119</v>
      </c>
      <c r="AD36" s="22">
        <v>38136</v>
      </c>
      <c r="AE36" t="s">
        <v>3032</v>
      </c>
      <c r="AF36" t="s">
        <v>3041</v>
      </c>
      <c r="AG36" t="s">
        <v>3095</v>
      </c>
      <c r="AH36" t="s">
        <v>3025</v>
      </c>
      <c r="AI36" t="s">
        <v>3035</v>
      </c>
      <c r="AJ36" t="s">
        <v>3036</v>
      </c>
      <c r="AK36" t="s">
        <v>3037</v>
      </c>
      <c r="AL36" t="s">
        <v>3038</v>
      </c>
      <c r="AM36" t="s">
        <v>9174</v>
      </c>
      <c r="AN36" t="s">
        <v>9176</v>
      </c>
    </row>
    <row r="37" spans="1:40" x14ac:dyDescent="0.25">
      <c r="A37">
        <v>0</v>
      </c>
      <c r="B37">
        <v>0</v>
      </c>
      <c r="C37" t="s">
        <v>44</v>
      </c>
      <c r="D37">
        <v>0</v>
      </c>
      <c r="E37" t="s">
        <v>3153</v>
      </c>
      <c r="F37">
        <v>36</v>
      </c>
      <c r="G37" t="s">
        <v>166</v>
      </c>
      <c r="H37" t="s">
        <v>167</v>
      </c>
      <c r="I37" t="s">
        <v>168</v>
      </c>
      <c r="J37" t="s">
        <v>49</v>
      </c>
      <c r="K37" t="s">
        <v>50</v>
      </c>
      <c r="L37" t="s">
        <v>40</v>
      </c>
      <c r="M37" s="23" t="s">
        <v>6379</v>
      </c>
      <c r="N37" s="23" t="s">
        <v>9585</v>
      </c>
      <c r="O37">
        <v>1</v>
      </c>
      <c r="P37">
        <v>9</v>
      </c>
      <c r="Q37" t="s">
        <v>41</v>
      </c>
      <c r="R37" t="s">
        <v>41</v>
      </c>
      <c r="S37" t="s">
        <v>51</v>
      </c>
      <c r="T37" t="s">
        <v>52</v>
      </c>
      <c r="V37" s="23" t="s">
        <v>7561</v>
      </c>
      <c r="Y37" t="s">
        <v>41</v>
      </c>
      <c r="Z37" s="20">
        <v>0.1111111111111111</v>
      </c>
      <c r="AA37" s="20" t="s">
        <v>9197</v>
      </c>
      <c r="AB37" t="s">
        <v>3154</v>
      </c>
      <c r="AC37" s="21">
        <v>6110129910499</v>
      </c>
      <c r="AD37" s="22">
        <v>37631</v>
      </c>
      <c r="AE37" t="s">
        <v>3032</v>
      </c>
      <c r="AF37" t="s">
        <v>3155</v>
      </c>
      <c r="AG37" t="s">
        <v>3156</v>
      </c>
      <c r="AH37" t="s">
        <v>3025</v>
      </c>
      <c r="AI37" t="s">
        <v>3035</v>
      </c>
      <c r="AJ37" t="s">
        <v>3036</v>
      </c>
      <c r="AK37" t="s">
        <v>3028</v>
      </c>
      <c r="AL37" t="s">
        <v>3038</v>
      </c>
      <c r="AM37" t="s">
        <v>9174</v>
      </c>
      <c r="AN37" t="s">
        <v>9176</v>
      </c>
    </row>
    <row r="38" spans="1:40" x14ac:dyDescent="0.25">
      <c r="A38">
        <v>1</v>
      </c>
      <c r="B38">
        <v>0</v>
      </c>
      <c r="C38">
        <v>1</v>
      </c>
      <c r="D38">
        <v>1</v>
      </c>
      <c r="E38" t="s">
        <v>3157</v>
      </c>
      <c r="F38">
        <v>37</v>
      </c>
      <c r="G38" t="s">
        <v>169</v>
      </c>
      <c r="H38" t="s">
        <v>170</v>
      </c>
      <c r="I38" t="s">
        <v>171</v>
      </c>
      <c r="J38" t="s">
        <v>172</v>
      </c>
      <c r="K38" t="s">
        <v>173</v>
      </c>
      <c r="L38" t="s">
        <v>40</v>
      </c>
      <c r="M38" s="23" t="s">
        <v>6380</v>
      </c>
      <c r="N38" s="23" t="s">
        <v>6381</v>
      </c>
      <c r="O38">
        <v>0</v>
      </c>
      <c r="P38">
        <v>7</v>
      </c>
      <c r="Q38" t="s">
        <v>41</v>
      </c>
      <c r="R38" t="s">
        <v>41</v>
      </c>
      <c r="S38" t="s">
        <v>51</v>
      </c>
      <c r="T38" t="s">
        <v>52</v>
      </c>
      <c r="U38" t="s">
        <v>53</v>
      </c>
      <c r="V38" s="23"/>
      <c r="Y38" t="s">
        <v>41</v>
      </c>
      <c r="Z38" s="20">
        <v>0</v>
      </c>
      <c r="AA38" s="20" t="s">
        <v>9203</v>
      </c>
      <c r="AB38" t="s">
        <v>3158</v>
      </c>
      <c r="AC38" s="21">
        <v>7140253806125</v>
      </c>
      <c r="AD38" s="22">
        <v>35248</v>
      </c>
      <c r="AE38" t="s">
        <v>3032</v>
      </c>
      <c r="AF38" t="s">
        <v>3041</v>
      </c>
      <c r="AG38" t="s">
        <v>3159</v>
      </c>
      <c r="AH38" t="s">
        <v>3025</v>
      </c>
      <c r="AI38" t="s">
        <v>3035</v>
      </c>
      <c r="AJ38" t="s">
        <v>3027</v>
      </c>
      <c r="AK38" t="s">
        <v>3084</v>
      </c>
      <c r="AL38" t="s">
        <v>3038</v>
      </c>
      <c r="AM38" t="s">
        <v>9172</v>
      </c>
      <c r="AN38" t="s">
        <v>9175</v>
      </c>
    </row>
    <row r="39" spans="1:40" x14ac:dyDescent="0.25">
      <c r="A39">
        <v>0</v>
      </c>
      <c r="B39">
        <v>0</v>
      </c>
      <c r="C39" t="s">
        <v>44</v>
      </c>
      <c r="D39">
        <v>0</v>
      </c>
      <c r="E39" t="s">
        <v>3160</v>
      </c>
      <c r="F39">
        <v>38</v>
      </c>
      <c r="G39" t="s">
        <v>174</v>
      </c>
      <c r="H39" t="s">
        <v>175</v>
      </c>
      <c r="I39" t="s">
        <v>176</v>
      </c>
      <c r="J39" t="s">
        <v>99</v>
      </c>
      <c r="K39" t="s">
        <v>100</v>
      </c>
      <c r="L39" t="s">
        <v>40</v>
      </c>
      <c r="M39" s="23" t="s">
        <v>6382</v>
      </c>
      <c r="N39" s="23" t="s">
        <v>6383</v>
      </c>
      <c r="O39">
        <v>1</v>
      </c>
      <c r="P39">
        <v>8</v>
      </c>
      <c r="Q39" t="s">
        <v>41</v>
      </c>
      <c r="R39" t="s">
        <v>41</v>
      </c>
      <c r="S39" t="s">
        <v>51</v>
      </c>
      <c r="T39" t="s">
        <v>52</v>
      </c>
      <c r="U39" t="s">
        <v>53</v>
      </c>
      <c r="V39" s="23"/>
      <c r="Y39" t="s">
        <v>41</v>
      </c>
      <c r="Z39" s="20">
        <v>0.125</v>
      </c>
      <c r="AA39" s="20" t="s">
        <v>9197</v>
      </c>
      <c r="AB39" t="s">
        <v>3161</v>
      </c>
      <c r="AC39" s="21">
        <v>7140303507631</v>
      </c>
      <c r="AD39" s="22">
        <v>36753</v>
      </c>
      <c r="AE39" t="s">
        <v>3032</v>
      </c>
      <c r="AF39" t="s">
        <v>3059</v>
      </c>
      <c r="AG39" t="s">
        <v>3162</v>
      </c>
      <c r="AH39" t="s">
        <v>3025</v>
      </c>
      <c r="AI39" t="s">
        <v>3035</v>
      </c>
      <c r="AJ39" t="s">
        <v>3027</v>
      </c>
      <c r="AK39" t="s">
        <v>3037</v>
      </c>
      <c r="AL39" t="s">
        <v>3066</v>
      </c>
      <c r="AM39" t="s">
        <v>9172</v>
      </c>
      <c r="AN39" t="s">
        <v>9176</v>
      </c>
    </row>
    <row r="40" spans="1:40" x14ac:dyDescent="0.25">
      <c r="A40">
        <v>1</v>
      </c>
      <c r="B40">
        <v>0</v>
      </c>
      <c r="C40">
        <v>1</v>
      </c>
      <c r="D40">
        <v>1</v>
      </c>
      <c r="E40" t="s">
        <v>3165</v>
      </c>
      <c r="F40">
        <v>39</v>
      </c>
      <c r="G40" t="s">
        <v>180</v>
      </c>
      <c r="H40" t="s">
        <v>181</v>
      </c>
      <c r="I40" t="s">
        <v>182</v>
      </c>
      <c r="J40" t="s">
        <v>38</v>
      </c>
      <c r="K40" t="s">
        <v>39</v>
      </c>
      <c r="L40" t="s">
        <v>40</v>
      </c>
      <c r="M40" s="23" t="s">
        <v>6388</v>
      </c>
      <c r="N40" s="23" t="s">
        <v>6389</v>
      </c>
      <c r="O40">
        <v>0</v>
      </c>
      <c r="P40">
        <v>7</v>
      </c>
      <c r="Q40" t="s">
        <v>41</v>
      </c>
      <c r="R40" t="s">
        <v>41</v>
      </c>
      <c r="S40" t="s">
        <v>51</v>
      </c>
      <c r="T40" t="s">
        <v>52</v>
      </c>
      <c r="U40" t="s">
        <v>53</v>
      </c>
      <c r="V40" s="23"/>
      <c r="Y40" t="s">
        <v>41</v>
      </c>
      <c r="Z40" s="20">
        <v>0</v>
      </c>
      <c r="AA40" s="20" t="s">
        <v>9203</v>
      </c>
      <c r="AB40" t="s">
        <v>3166</v>
      </c>
      <c r="AC40" s="21">
        <v>7150171735503</v>
      </c>
      <c r="AD40" s="22">
        <v>35961</v>
      </c>
      <c r="AE40" t="s">
        <v>3032</v>
      </c>
      <c r="AF40" t="s">
        <v>3041</v>
      </c>
      <c r="AG40" t="s">
        <v>3167</v>
      </c>
      <c r="AH40" t="s">
        <v>3025</v>
      </c>
      <c r="AI40" t="s">
        <v>3035</v>
      </c>
      <c r="AJ40" t="s">
        <v>3036</v>
      </c>
      <c r="AK40" t="s">
        <v>3037</v>
      </c>
      <c r="AL40" t="s">
        <v>3111</v>
      </c>
      <c r="AM40" t="s">
        <v>9172</v>
      </c>
      <c r="AN40" t="s">
        <v>9173</v>
      </c>
    </row>
    <row r="41" spans="1:40" x14ac:dyDescent="0.25">
      <c r="A41">
        <v>0</v>
      </c>
      <c r="B41">
        <v>0</v>
      </c>
      <c r="C41" t="s">
        <v>44</v>
      </c>
      <c r="D41">
        <v>0</v>
      </c>
      <c r="E41" t="s">
        <v>3168</v>
      </c>
      <c r="F41">
        <v>40</v>
      </c>
      <c r="G41" t="s">
        <v>183</v>
      </c>
      <c r="H41" t="s">
        <v>184</v>
      </c>
      <c r="I41" t="s">
        <v>185</v>
      </c>
      <c r="J41" t="s">
        <v>99</v>
      </c>
      <c r="K41" t="s">
        <v>100</v>
      </c>
      <c r="L41" t="s">
        <v>40</v>
      </c>
      <c r="M41" s="23" t="s">
        <v>6390</v>
      </c>
      <c r="N41" s="23" t="s">
        <v>9586</v>
      </c>
      <c r="O41">
        <v>1</v>
      </c>
      <c r="P41">
        <v>8</v>
      </c>
      <c r="Q41" t="s">
        <v>41</v>
      </c>
      <c r="R41" t="s">
        <v>41</v>
      </c>
      <c r="S41" t="s">
        <v>51</v>
      </c>
      <c r="T41" t="s">
        <v>52</v>
      </c>
      <c r="V41" s="23" t="s">
        <v>7561</v>
      </c>
      <c r="Y41" t="s">
        <v>41</v>
      </c>
      <c r="Z41" s="20">
        <v>0.125</v>
      </c>
      <c r="AA41" s="20" t="s">
        <v>9197</v>
      </c>
      <c r="AB41" t="s">
        <v>3169</v>
      </c>
      <c r="AC41" s="21">
        <v>3430230923569</v>
      </c>
      <c r="AD41" s="22">
        <v>37091</v>
      </c>
      <c r="AE41" t="s">
        <v>3032</v>
      </c>
      <c r="AF41" t="s">
        <v>3059</v>
      </c>
      <c r="AG41" t="s">
        <v>3107</v>
      </c>
      <c r="AH41" t="s">
        <v>3025</v>
      </c>
      <c r="AI41" t="s">
        <v>3026</v>
      </c>
      <c r="AJ41" t="s">
        <v>3027</v>
      </c>
      <c r="AK41" t="s">
        <v>3043</v>
      </c>
      <c r="AL41" t="s">
        <v>3029</v>
      </c>
      <c r="AM41" t="s">
        <v>9174</v>
      </c>
      <c r="AN41" t="s">
        <v>9175</v>
      </c>
    </row>
    <row r="42" spans="1:40" x14ac:dyDescent="0.25">
      <c r="A42">
        <v>1</v>
      </c>
      <c r="B42">
        <v>0</v>
      </c>
      <c r="C42">
        <v>1</v>
      </c>
      <c r="D42">
        <v>1</v>
      </c>
      <c r="E42" t="s">
        <v>9587</v>
      </c>
      <c r="F42">
        <v>41</v>
      </c>
      <c r="G42" t="s">
        <v>2609</v>
      </c>
      <c r="H42" t="s">
        <v>2610</v>
      </c>
      <c r="I42" t="s">
        <v>9040</v>
      </c>
      <c r="J42" t="s">
        <v>38</v>
      </c>
      <c r="K42" t="s">
        <v>39</v>
      </c>
      <c r="L42" t="s">
        <v>40</v>
      </c>
      <c r="M42" s="23" t="s">
        <v>9588</v>
      </c>
      <c r="N42" s="23" t="s">
        <v>9589</v>
      </c>
      <c r="O42">
        <v>1</v>
      </c>
      <c r="P42">
        <v>7</v>
      </c>
      <c r="Q42" t="s">
        <v>41</v>
      </c>
      <c r="R42" t="s">
        <v>41</v>
      </c>
      <c r="S42" t="s">
        <v>51</v>
      </c>
      <c r="T42" t="s">
        <v>52</v>
      </c>
      <c r="V42" s="23" t="s">
        <v>7561</v>
      </c>
      <c r="Y42" t="s">
        <v>41</v>
      </c>
      <c r="Z42" s="20">
        <v>0.14285714285714285</v>
      </c>
      <c r="AA42" s="20" t="s">
        <v>9197</v>
      </c>
      <c r="AB42" t="s">
        <v>6022</v>
      </c>
      <c r="AC42" s="21">
        <v>1520252126901</v>
      </c>
      <c r="AD42" s="22">
        <v>32176</v>
      </c>
      <c r="AE42" t="s">
        <v>3032</v>
      </c>
      <c r="AF42" t="s">
        <v>3033</v>
      </c>
      <c r="AG42" t="s">
        <v>6023</v>
      </c>
      <c r="AH42" t="s">
        <v>3025</v>
      </c>
      <c r="AI42" t="s">
        <v>3026</v>
      </c>
      <c r="AJ42" t="s">
        <v>3047</v>
      </c>
      <c r="AK42" t="s">
        <v>3028</v>
      </c>
      <c r="AL42" t="s">
        <v>3029</v>
      </c>
      <c r="AM42" t="s">
        <v>9179</v>
      </c>
      <c r="AN42" t="s">
        <v>9175</v>
      </c>
    </row>
    <row r="43" spans="1:40" x14ac:dyDescent="0.25">
      <c r="A43">
        <v>0</v>
      </c>
      <c r="B43">
        <v>0</v>
      </c>
      <c r="C43" t="s">
        <v>44</v>
      </c>
      <c r="D43">
        <v>0</v>
      </c>
      <c r="E43" t="s">
        <v>3170</v>
      </c>
      <c r="F43">
        <v>42</v>
      </c>
      <c r="G43" t="s">
        <v>186</v>
      </c>
      <c r="H43" t="s">
        <v>187</v>
      </c>
      <c r="I43" t="s">
        <v>188</v>
      </c>
      <c r="J43" t="s">
        <v>86</v>
      </c>
      <c r="K43" t="s">
        <v>87</v>
      </c>
      <c r="L43" t="s">
        <v>40</v>
      </c>
      <c r="M43" s="23" t="s">
        <v>6391</v>
      </c>
      <c r="N43" s="23" t="s">
        <v>9590</v>
      </c>
      <c r="O43">
        <v>4</v>
      </c>
      <c r="P43">
        <v>7</v>
      </c>
      <c r="Q43" t="s">
        <v>41</v>
      </c>
      <c r="R43" t="s">
        <v>41</v>
      </c>
      <c r="S43" t="s">
        <v>42</v>
      </c>
      <c r="T43" t="s">
        <v>43</v>
      </c>
      <c r="U43" t="s">
        <v>53</v>
      </c>
      <c r="V43" s="23" t="s">
        <v>7561</v>
      </c>
      <c r="Y43" t="s">
        <v>41</v>
      </c>
      <c r="Z43" s="20">
        <v>0.5714285714285714</v>
      </c>
      <c r="AA43" s="20" t="s">
        <v>9195</v>
      </c>
      <c r="AB43" t="s">
        <v>3171</v>
      </c>
      <c r="AC43" s="21">
        <v>7140181125423</v>
      </c>
      <c r="AD43" s="22">
        <v>36942</v>
      </c>
      <c r="AE43" t="s">
        <v>3022</v>
      </c>
      <c r="AF43" t="s">
        <v>3023</v>
      </c>
      <c r="AG43" t="s">
        <v>3172</v>
      </c>
      <c r="AH43" t="s">
        <v>3025</v>
      </c>
      <c r="AI43" t="s">
        <v>3035</v>
      </c>
      <c r="AJ43" t="s">
        <v>3056</v>
      </c>
      <c r="AK43" t="s">
        <v>3043</v>
      </c>
      <c r="AL43" t="s">
        <v>3066</v>
      </c>
      <c r="AM43" t="s">
        <v>9174</v>
      </c>
      <c r="AN43" t="s">
        <v>9175</v>
      </c>
    </row>
    <row r="44" spans="1:40" x14ac:dyDescent="0.25">
      <c r="A44">
        <v>1</v>
      </c>
      <c r="B44">
        <v>0</v>
      </c>
      <c r="C44">
        <v>1</v>
      </c>
      <c r="D44">
        <v>1</v>
      </c>
      <c r="E44" t="s">
        <v>3173</v>
      </c>
      <c r="F44">
        <v>43</v>
      </c>
      <c r="G44" t="s">
        <v>189</v>
      </c>
      <c r="H44" t="s">
        <v>190</v>
      </c>
      <c r="I44" t="s">
        <v>191</v>
      </c>
      <c r="J44" t="s">
        <v>192</v>
      </c>
      <c r="K44" t="s">
        <v>193</v>
      </c>
      <c r="L44" t="s">
        <v>40</v>
      </c>
      <c r="M44" s="23" t="s">
        <v>6392</v>
      </c>
      <c r="N44" s="23"/>
      <c r="O44">
        <v>0</v>
      </c>
      <c r="P44">
        <v>4</v>
      </c>
      <c r="Q44" t="s">
        <v>41</v>
      </c>
      <c r="R44" t="s">
        <v>41</v>
      </c>
      <c r="S44" t="s">
        <v>51</v>
      </c>
      <c r="T44" t="s">
        <v>52</v>
      </c>
      <c r="U44" t="s">
        <v>53</v>
      </c>
      <c r="V44" s="23"/>
      <c r="Y44" t="s">
        <v>41</v>
      </c>
      <c r="Z44" s="20">
        <v>0</v>
      </c>
      <c r="AA44" s="20" t="s">
        <v>9203</v>
      </c>
      <c r="AB44" t="s">
        <v>3174</v>
      </c>
      <c r="AC44" s="21">
        <v>7150403970093</v>
      </c>
      <c r="AD44" s="22">
        <v>34985</v>
      </c>
      <c r="AE44" t="s">
        <v>3032</v>
      </c>
      <c r="AF44" t="s">
        <v>3059</v>
      </c>
      <c r="AG44" t="s">
        <v>3107</v>
      </c>
      <c r="AH44" t="s">
        <v>3025</v>
      </c>
      <c r="AI44" t="s">
        <v>3035</v>
      </c>
      <c r="AJ44" t="s">
        <v>3036</v>
      </c>
      <c r="AK44" t="s">
        <v>3037</v>
      </c>
      <c r="AL44" t="s">
        <v>3038</v>
      </c>
      <c r="AM44" t="s">
        <v>9172</v>
      </c>
      <c r="AN44" t="s">
        <v>9175</v>
      </c>
    </row>
    <row r="45" spans="1:40" x14ac:dyDescent="0.25">
      <c r="A45">
        <v>0</v>
      </c>
      <c r="B45">
        <v>0</v>
      </c>
      <c r="C45" t="s">
        <v>44</v>
      </c>
      <c r="D45">
        <v>0</v>
      </c>
      <c r="E45" t="s">
        <v>9309</v>
      </c>
      <c r="F45">
        <v>44</v>
      </c>
      <c r="G45" t="s">
        <v>2426</v>
      </c>
      <c r="H45" t="s">
        <v>2427</v>
      </c>
      <c r="I45" t="s">
        <v>8954</v>
      </c>
      <c r="J45" t="s">
        <v>86</v>
      </c>
      <c r="K45" t="s">
        <v>87</v>
      </c>
      <c r="L45" t="s">
        <v>40</v>
      </c>
      <c r="M45" s="23" t="s">
        <v>9310</v>
      </c>
      <c r="N45" s="23" t="s">
        <v>9311</v>
      </c>
      <c r="O45">
        <v>0</v>
      </c>
      <c r="P45">
        <v>7</v>
      </c>
      <c r="Q45" t="s">
        <v>41</v>
      </c>
      <c r="R45" t="s">
        <v>41</v>
      </c>
      <c r="S45" t="s">
        <v>68</v>
      </c>
      <c r="T45" t="s">
        <v>69</v>
      </c>
      <c r="V45" s="23"/>
      <c r="Y45" t="s">
        <v>41</v>
      </c>
      <c r="Z45" s="20">
        <v>0</v>
      </c>
      <c r="AA45" s="20" t="s">
        <v>9203</v>
      </c>
      <c r="AB45" t="s">
        <v>4164</v>
      </c>
      <c r="AC45" s="21" t="s">
        <v>4164</v>
      </c>
      <c r="AD45" s="22" t="s">
        <v>4164</v>
      </c>
      <c r="AE45" t="s">
        <v>3022</v>
      </c>
      <c r="AF45" t="s">
        <v>4164</v>
      </c>
      <c r="AG45" t="s">
        <v>4164</v>
      </c>
      <c r="AH45" t="s">
        <v>4164</v>
      </c>
      <c r="AI45" t="s">
        <v>4164</v>
      </c>
      <c r="AJ45" t="s">
        <v>4164</v>
      </c>
      <c r="AK45" t="s">
        <v>4164</v>
      </c>
      <c r="AL45" t="s">
        <v>4164</v>
      </c>
      <c r="AM45" t="s">
        <v>4164</v>
      </c>
      <c r="AN45" t="s">
        <v>4164</v>
      </c>
    </row>
    <row r="46" spans="1:40" x14ac:dyDescent="0.25">
      <c r="A46">
        <v>1</v>
      </c>
      <c r="B46">
        <v>0</v>
      </c>
      <c r="C46">
        <v>1</v>
      </c>
      <c r="D46">
        <v>1</v>
      </c>
      <c r="E46" t="s">
        <v>3175</v>
      </c>
      <c r="F46">
        <v>45</v>
      </c>
      <c r="G46" t="s">
        <v>194</v>
      </c>
      <c r="H46" t="s">
        <v>195</v>
      </c>
      <c r="I46" t="s">
        <v>196</v>
      </c>
      <c r="J46" t="s">
        <v>49</v>
      </c>
      <c r="K46" t="s">
        <v>50</v>
      </c>
      <c r="L46" t="s">
        <v>40</v>
      </c>
      <c r="M46" s="23" t="s">
        <v>6393</v>
      </c>
      <c r="N46" s="23" t="s">
        <v>6394</v>
      </c>
      <c r="O46">
        <v>0</v>
      </c>
      <c r="P46">
        <v>8</v>
      </c>
      <c r="Q46" t="s">
        <v>41</v>
      </c>
      <c r="R46" t="s">
        <v>41</v>
      </c>
      <c r="S46" t="s">
        <v>51</v>
      </c>
      <c r="T46" t="s">
        <v>52</v>
      </c>
      <c r="V46" s="23" t="s">
        <v>7561</v>
      </c>
      <c r="Y46" t="s">
        <v>41</v>
      </c>
      <c r="Z46" s="20">
        <v>0</v>
      </c>
      <c r="AA46" s="20" t="s">
        <v>9203</v>
      </c>
      <c r="AB46" t="s">
        <v>3176</v>
      </c>
      <c r="AC46" s="21">
        <v>3660606085309</v>
      </c>
      <c r="AD46" s="22">
        <v>34675</v>
      </c>
      <c r="AE46" t="s">
        <v>3032</v>
      </c>
      <c r="AF46" t="s">
        <v>3059</v>
      </c>
      <c r="AG46" t="s">
        <v>3107</v>
      </c>
      <c r="AH46" t="s">
        <v>3025</v>
      </c>
      <c r="AI46" t="s">
        <v>3035</v>
      </c>
      <c r="AJ46" t="s">
        <v>3061</v>
      </c>
      <c r="AK46" t="s">
        <v>3037</v>
      </c>
      <c r="AL46" t="s">
        <v>3038</v>
      </c>
      <c r="AM46" t="s">
        <v>9172</v>
      </c>
      <c r="AN46" t="s">
        <v>9175</v>
      </c>
    </row>
    <row r="47" spans="1:40" x14ac:dyDescent="0.25">
      <c r="A47">
        <v>0</v>
      </c>
      <c r="B47">
        <v>0</v>
      </c>
      <c r="C47" t="s">
        <v>44</v>
      </c>
      <c r="D47">
        <v>0</v>
      </c>
      <c r="E47" t="s">
        <v>9312</v>
      </c>
      <c r="F47">
        <v>46</v>
      </c>
      <c r="G47" t="s">
        <v>2412</v>
      </c>
      <c r="H47" t="s">
        <v>2413</v>
      </c>
      <c r="I47" t="s">
        <v>6372</v>
      </c>
      <c r="J47" t="s">
        <v>197</v>
      </c>
      <c r="K47" t="s">
        <v>198</v>
      </c>
      <c r="L47" t="s">
        <v>40</v>
      </c>
      <c r="M47" s="23" t="s">
        <v>9313</v>
      </c>
      <c r="N47" s="23"/>
      <c r="O47">
        <v>0</v>
      </c>
      <c r="P47">
        <v>8</v>
      </c>
      <c r="Q47" t="s">
        <v>41</v>
      </c>
      <c r="R47" t="s">
        <v>41</v>
      </c>
      <c r="S47" t="s">
        <v>76</v>
      </c>
      <c r="T47" t="s">
        <v>77</v>
      </c>
      <c r="V47" s="23"/>
      <c r="Y47" t="s">
        <v>41</v>
      </c>
      <c r="Z47" s="20">
        <v>0</v>
      </c>
      <c r="AA47" s="20" t="s">
        <v>9203</v>
      </c>
      <c r="AB47" t="s">
        <v>5876</v>
      </c>
      <c r="AC47" s="21">
        <v>7150264081608</v>
      </c>
      <c r="AD47" s="22">
        <v>35888</v>
      </c>
      <c r="AE47" t="s">
        <v>3032</v>
      </c>
      <c r="AF47" t="s">
        <v>3041</v>
      </c>
      <c r="AG47" t="s">
        <v>5877</v>
      </c>
      <c r="AH47" t="s">
        <v>3055</v>
      </c>
      <c r="AI47" t="s">
        <v>3035</v>
      </c>
      <c r="AJ47" t="s">
        <v>3047</v>
      </c>
      <c r="AK47" t="s">
        <v>3028</v>
      </c>
      <c r="AL47" t="s">
        <v>3038</v>
      </c>
      <c r="AM47" t="s">
        <v>9172</v>
      </c>
      <c r="AN47" t="s">
        <v>9175</v>
      </c>
    </row>
    <row r="48" spans="1:40" x14ac:dyDescent="0.25">
      <c r="A48">
        <v>0</v>
      </c>
      <c r="B48">
        <v>0</v>
      </c>
      <c r="C48" t="s">
        <v>44</v>
      </c>
      <c r="D48">
        <v>0</v>
      </c>
      <c r="E48" t="s">
        <v>3178</v>
      </c>
      <c r="F48">
        <v>47</v>
      </c>
      <c r="G48" t="s">
        <v>199</v>
      </c>
      <c r="H48" t="s">
        <v>200</v>
      </c>
      <c r="I48" t="s">
        <v>201</v>
      </c>
      <c r="J48" t="s">
        <v>49</v>
      </c>
      <c r="K48" t="s">
        <v>50</v>
      </c>
      <c r="L48" t="s">
        <v>40</v>
      </c>
      <c r="M48" s="23" t="s">
        <v>6399</v>
      </c>
      <c r="N48" s="23" t="s">
        <v>6400</v>
      </c>
      <c r="O48">
        <v>0</v>
      </c>
      <c r="P48">
        <v>9</v>
      </c>
      <c r="Q48" t="s">
        <v>41</v>
      </c>
      <c r="R48" t="s">
        <v>41</v>
      </c>
      <c r="S48" t="s">
        <v>51</v>
      </c>
      <c r="T48" t="s">
        <v>52</v>
      </c>
      <c r="U48" t="s">
        <v>53</v>
      </c>
      <c r="V48" s="23" t="s">
        <v>7561</v>
      </c>
      <c r="Y48" t="s">
        <v>41</v>
      </c>
      <c r="Z48" s="20">
        <v>0</v>
      </c>
      <c r="AA48" s="20" t="s">
        <v>9203</v>
      </c>
      <c r="AB48" t="s">
        <v>3179</v>
      </c>
      <c r="AC48" s="21">
        <v>1520196136097</v>
      </c>
      <c r="AD48" s="22">
        <v>36457</v>
      </c>
      <c r="AE48" t="s">
        <v>3032</v>
      </c>
      <c r="AF48" t="s">
        <v>3041</v>
      </c>
      <c r="AG48" t="s">
        <v>3180</v>
      </c>
      <c r="AH48" t="s">
        <v>3025</v>
      </c>
      <c r="AI48" t="s">
        <v>3035</v>
      </c>
      <c r="AJ48" t="s">
        <v>3061</v>
      </c>
      <c r="AK48" t="s">
        <v>3181</v>
      </c>
      <c r="AL48" t="s">
        <v>3038</v>
      </c>
      <c r="AM48" t="s">
        <v>9172</v>
      </c>
      <c r="AN48" t="s">
        <v>9175</v>
      </c>
    </row>
    <row r="49" spans="1:40" x14ac:dyDescent="0.25">
      <c r="A49">
        <v>1</v>
      </c>
      <c r="B49">
        <v>0</v>
      </c>
      <c r="C49">
        <v>1</v>
      </c>
      <c r="D49">
        <v>1</v>
      </c>
      <c r="E49" t="s">
        <v>3182</v>
      </c>
      <c r="F49">
        <v>48</v>
      </c>
      <c r="G49" t="s">
        <v>202</v>
      </c>
      <c r="H49" t="s">
        <v>203</v>
      </c>
      <c r="I49" t="s">
        <v>204</v>
      </c>
      <c r="J49" t="s">
        <v>81</v>
      </c>
      <c r="K49" t="s">
        <v>82</v>
      </c>
      <c r="L49" t="s">
        <v>40</v>
      </c>
      <c r="M49" s="23" t="s">
        <v>6401</v>
      </c>
      <c r="N49" s="23" t="s">
        <v>6402</v>
      </c>
      <c r="O49">
        <v>1</v>
      </c>
      <c r="P49">
        <v>5</v>
      </c>
      <c r="Q49" t="s">
        <v>41</v>
      </c>
      <c r="R49" t="s">
        <v>41</v>
      </c>
      <c r="S49" t="s">
        <v>51</v>
      </c>
      <c r="T49" t="s">
        <v>52</v>
      </c>
      <c r="U49" t="s">
        <v>53</v>
      </c>
      <c r="V49" s="23" t="s">
        <v>7561</v>
      </c>
      <c r="Y49" t="s">
        <v>41</v>
      </c>
      <c r="Z49" s="20">
        <v>0.2</v>
      </c>
      <c r="AA49" s="20" t="s">
        <v>9197</v>
      </c>
      <c r="AB49" t="s">
        <v>3183</v>
      </c>
      <c r="AC49" s="21">
        <v>1520281384567</v>
      </c>
      <c r="AD49" s="22" t="s">
        <v>3184</v>
      </c>
      <c r="AE49" t="s">
        <v>3032</v>
      </c>
      <c r="AF49" t="s">
        <v>3041</v>
      </c>
      <c r="AG49" t="s">
        <v>3075</v>
      </c>
      <c r="AH49" t="s">
        <v>3025</v>
      </c>
      <c r="AI49" t="s">
        <v>3035</v>
      </c>
      <c r="AJ49" t="s">
        <v>3061</v>
      </c>
      <c r="AK49" t="s">
        <v>3043</v>
      </c>
      <c r="AL49" t="s">
        <v>3038</v>
      </c>
      <c r="AM49" t="s">
        <v>9172</v>
      </c>
      <c r="AN49" t="s">
        <v>9173</v>
      </c>
    </row>
    <row r="50" spans="1:40" x14ac:dyDescent="0.25">
      <c r="A50">
        <v>1</v>
      </c>
      <c r="B50">
        <v>0</v>
      </c>
      <c r="C50">
        <v>1</v>
      </c>
      <c r="D50">
        <v>1</v>
      </c>
      <c r="E50" t="s">
        <v>3185</v>
      </c>
      <c r="F50">
        <v>49</v>
      </c>
      <c r="G50" t="s">
        <v>205</v>
      </c>
      <c r="H50" t="s">
        <v>206</v>
      </c>
      <c r="I50" t="s">
        <v>207</v>
      </c>
      <c r="J50" t="s">
        <v>49</v>
      </c>
      <c r="K50" t="s">
        <v>50</v>
      </c>
      <c r="L50" t="s">
        <v>40</v>
      </c>
      <c r="M50" s="23" t="s">
        <v>6403</v>
      </c>
      <c r="N50" s="23" t="s">
        <v>9314</v>
      </c>
      <c r="O50">
        <v>0</v>
      </c>
      <c r="P50">
        <v>9</v>
      </c>
      <c r="Q50" t="s">
        <v>41</v>
      </c>
      <c r="R50" t="s">
        <v>41</v>
      </c>
      <c r="S50" t="s">
        <v>51</v>
      </c>
      <c r="T50" t="s">
        <v>52</v>
      </c>
      <c r="U50" t="s">
        <v>53</v>
      </c>
      <c r="V50" s="23"/>
      <c r="Y50" t="s">
        <v>41</v>
      </c>
      <c r="Z50" s="20">
        <v>0</v>
      </c>
      <c r="AA50" s="20" t="s">
        <v>9203</v>
      </c>
      <c r="AB50" t="s">
        <v>3186</v>
      </c>
      <c r="AC50" s="21">
        <v>1520291687027</v>
      </c>
      <c r="AD50" s="22">
        <v>38450</v>
      </c>
      <c r="AE50" t="s">
        <v>3032</v>
      </c>
      <c r="AF50" t="s">
        <v>3033</v>
      </c>
      <c r="AG50" t="s">
        <v>3187</v>
      </c>
      <c r="AH50" t="s">
        <v>3025</v>
      </c>
      <c r="AI50" t="s">
        <v>3035</v>
      </c>
      <c r="AJ50" t="s">
        <v>3036</v>
      </c>
      <c r="AK50" t="s">
        <v>3028</v>
      </c>
      <c r="AL50" t="s">
        <v>3029</v>
      </c>
      <c r="AM50" t="s">
        <v>9174</v>
      </c>
      <c r="AN50" t="s">
        <v>9176</v>
      </c>
    </row>
    <row r="51" spans="1:40" x14ac:dyDescent="0.25">
      <c r="A51">
        <v>0</v>
      </c>
      <c r="B51">
        <v>0</v>
      </c>
      <c r="C51" t="s">
        <v>44</v>
      </c>
      <c r="D51">
        <v>0</v>
      </c>
      <c r="E51" t="s">
        <v>3188</v>
      </c>
      <c r="F51">
        <v>50</v>
      </c>
      <c r="G51" t="s">
        <v>208</v>
      </c>
      <c r="H51" t="s">
        <v>209</v>
      </c>
      <c r="I51" t="s">
        <v>210</v>
      </c>
      <c r="J51" t="s">
        <v>197</v>
      </c>
      <c r="K51" t="s">
        <v>198</v>
      </c>
      <c r="L51" t="s">
        <v>40</v>
      </c>
      <c r="M51" s="23" t="s">
        <v>6404</v>
      </c>
      <c r="N51" s="23" t="s">
        <v>6405</v>
      </c>
      <c r="O51">
        <v>1</v>
      </c>
      <c r="P51">
        <v>8</v>
      </c>
      <c r="Q51" t="s">
        <v>41</v>
      </c>
      <c r="R51" t="s">
        <v>41</v>
      </c>
      <c r="S51" t="s">
        <v>68</v>
      </c>
      <c r="T51" t="s">
        <v>69</v>
      </c>
      <c r="U51" t="s">
        <v>53</v>
      </c>
      <c r="V51" s="23"/>
      <c r="Y51" t="s">
        <v>41</v>
      </c>
      <c r="Z51" s="20">
        <v>0.125</v>
      </c>
      <c r="AA51" s="20" t="s">
        <v>9197</v>
      </c>
      <c r="AB51" t="s">
        <v>3189</v>
      </c>
      <c r="AC51" s="21">
        <v>7150177202922</v>
      </c>
      <c r="AD51" s="22">
        <v>37348</v>
      </c>
      <c r="AE51" t="s">
        <v>3022</v>
      </c>
      <c r="AF51" t="s">
        <v>3023</v>
      </c>
      <c r="AG51" t="s">
        <v>3190</v>
      </c>
      <c r="AH51" t="s">
        <v>3055</v>
      </c>
      <c r="AI51" t="s">
        <v>3035</v>
      </c>
      <c r="AJ51" t="s">
        <v>3056</v>
      </c>
      <c r="AK51" t="s">
        <v>3043</v>
      </c>
      <c r="AL51" t="s">
        <v>3062</v>
      </c>
      <c r="AM51" t="s">
        <v>9174</v>
      </c>
      <c r="AN51" t="s">
        <v>9175</v>
      </c>
    </row>
    <row r="52" spans="1:40" x14ac:dyDescent="0.25">
      <c r="A52">
        <v>1</v>
      </c>
      <c r="B52">
        <v>0</v>
      </c>
      <c r="C52">
        <v>1</v>
      </c>
      <c r="D52">
        <v>1</v>
      </c>
      <c r="E52" t="s">
        <v>3191</v>
      </c>
      <c r="F52">
        <v>51</v>
      </c>
      <c r="G52" t="s">
        <v>211</v>
      </c>
      <c r="H52" t="s">
        <v>212</v>
      </c>
      <c r="I52" t="s">
        <v>213</v>
      </c>
      <c r="J52" t="s">
        <v>49</v>
      </c>
      <c r="K52" t="s">
        <v>50</v>
      </c>
      <c r="L52" t="s">
        <v>40</v>
      </c>
      <c r="M52" s="23" t="s">
        <v>6406</v>
      </c>
      <c r="N52" s="23" t="s">
        <v>6407</v>
      </c>
      <c r="O52">
        <v>0</v>
      </c>
      <c r="P52">
        <v>9</v>
      </c>
      <c r="Q52" t="s">
        <v>41</v>
      </c>
      <c r="R52" t="s">
        <v>41</v>
      </c>
      <c r="S52" t="s">
        <v>51</v>
      </c>
      <c r="T52" t="s">
        <v>52</v>
      </c>
      <c r="V52" s="23" t="s">
        <v>7561</v>
      </c>
      <c r="Y52" t="s">
        <v>41</v>
      </c>
      <c r="Z52" s="20">
        <v>0</v>
      </c>
      <c r="AA52" s="20" t="s">
        <v>9203</v>
      </c>
      <c r="AB52" t="s">
        <v>3192</v>
      </c>
      <c r="AC52" s="21">
        <v>3120159322523</v>
      </c>
      <c r="AD52" s="22">
        <v>37842</v>
      </c>
      <c r="AE52" t="s">
        <v>3032</v>
      </c>
      <c r="AF52" t="s">
        <v>3193</v>
      </c>
      <c r="AG52" t="s">
        <v>3194</v>
      </c>
      <c r="AH52" t="s">
        <v>3025</v>
      </c>
      <c r="AI52" t="s">
        <v>3035</v>
      </c>
      <c r="AJ52" t="s">
        <v>3036</v>
      </c>
      <c r="AK52" t="s">
        <v>3043</v>
      </c>
      <c r="AL52" t="s">
        <v>3195</v>
      </c>
      <c r="AM52" t="s">
        <v>9174</v>
      </c>
      <c r="AN52" t="s">
        <v>9176</v>
      </c>
    </row>
    <row r="53" spans="1:40" x14ac:dyDescent="0.25">
      <c r="A53">
        <v>0</v>
      </c>
      <c r="B53">
        <v>0</v>
      </c>
      <c r="C53" t="s">
        <v>44</v>
      </c>
      <c r="D53">
        <v>0</v>
      </c>
      <c r="E53" t="s">
        <v>3197</v>
      </c>
      <c r="F53">
        <v>52</v>
      </c>
      <c r="G53" t="s">
        <v>214</v>
      </c>
      <c r="H53" t="s">
        <v>215</v>
      </c>
      <c r="I53" t="s">
        <v>216</v>
      </c>
      <c r="J53" t="s">
        <v>172</v>
      </c>
      <c r="K53" t="s">
        <v>173</v>
      </c>
      <c r="L53" t="s">
        <v>40</v>
      </c>
      <c r="M53" s="23" t="s">
        <v>6409</v>
      </c>
      <c r="N53" s="23" t="s">
        <v>6410</v>
      </c>
      <c r="O53">
        <v>0</v>
      </c>
      <c r="P53">
        <v>7</v>
      </c>
      <c r="Q53" t="s">
        <v>41</v>
      </c>
      <c r="R53" t="s">
        <v>41</v>
      </c>
      <c r="S53" t="s">
        <v>76</v>
      </c>
      <c r="T53" t="s">
        <v>77</v>
      </c>
      <c r="U53" t="s">
        <v>53</v>
      </c>
      <c r="V53" s="23" t="s">
        <v>7561</v>
      </c>
      <c r="Y53" t="s">
        <v>41</v>
      </c>
      <c r="Z53" s="20">
        <v>0</v>
      </c>
      <c r="AA53" s="20" t="s">
        <v>9203</v>
      </c>
      <c r="AB53" t="s">
        <v>3198</v>
      </c>
      <c r="AC53" s="21">
        <v>7150143271982</v>
      </c>
      <c r="AD53" s="22">
        <v>37004</v>
      </c>
      <c r="AE53" t="s">
        <v>3032</v>
      </c>
      <c r="AF53" t="s">
        <v>3041</v>
      </c>
      <c r="AG53" t="s">
        <v>3075</v>
      </c>
      <c r="AH53" t="s">
        <v>3055</v>
      </c>
      <c r="AI53" t="s">
        <v>3035</v>
      </c>
      <c r="AJ53" t="s">
        <v>3061</v>
      </c>
      <c r="AK53" t="s">
        <v>3028</v>
      </c>
      <c r="AL53" t="s">
        <v>3029</v>
      </c>
      <c r="AM53" t="s">
        <v>9174</v>
      </c>
      <c r="AN53" t="s">
        <v>9175</v>
      </c>
    </row>
    <row r="54" spans="1:40" x14ac:dyDescent="0.25">
      <c r="A54">
        <v>1</v>
      </c>
      <c r="B54">
        <v>0</v>
      </c>
      <c r="C54">
        <v>1</v>
      </c>
      <c r="D54">
        <v>1</v>
      </c>
      <c r="E54" t="s">
        <v>9591</v>
      </c>
      <c r="F54">
        <v>53</v>
      </c>
      <c r="G54" t="s">
        <v>2535</v>
      </c>
      <c r="H54" t="s">
        <v>2536</v>
      </c>
      <c r="I54" t="s">
        <v>9004</v>
      </c>
      <c r="J54" t="s">
        <v>99</v>
      </c>
      <c r="K54" t="s">
        <v>100</v>
      </c>
      <c r="L54" t="s">
        <v>40</v>
      </c>
      <c r="M54" s="23" t="s">
        <v>9592</v>
      </c>
      <c r="N54" s="23" t="s">
        <v>9593</v>
      </c>
      <c r="O54">
        <v>0</v>
      </c>
      <c r="P54">
        <v>8</v>
      </c>
      <c r="Q54" t="s">
        <v>41</v>
      </c>
      <c r="R54" t="s">
        <v>41</v>
      </c>
      <c r="S54" t="s">
        <v>76</v>
      </c>
      <c r="T54" t="s">
        <v>77</v>
      </c>
      <c r="V54" s="23" t="s">
        <v>7558</v>
      </c>
      <c r="Y54" t="s">
        <v>41</v>
      </c>
      <c r="Z54" s="20">
        <v>0</v>
      </c>
      <c r="AA54" s="20" t="s">
        <v>9203</v>
      </c>
      <c r="AB54" t="s">
        <v>5972</v>
      </c>
      <c r="AC54" s="21">
        <v>7140164172834</v>
      </c>
      <c r="AD54" s="22">
        <v>37705</v>
      </c>
      <c r="AE54" t="s">
        <v>3032</v>
      </c>
      <c r="AF54" t="s">
        <v>3041</v>
      </c>
      <c r="AG54" t="s">
        <v>5973</v>
      </c>
      <c r="AH54" t="s">
        <v>3055</v>
      </c>
      <c r="AI54" t="s">
        <v>3035</v>
      </c>
      <c r="AJ54" t="s">
        <v>3036</v>
      </c>
      <c r="AK54" t="s">
        <v>3043</v>
      </c>
      <c r="AL54" t="s">
        <v>3111</v>
      </c>
      <c r="AM54" t="s">
        <v>9174</v>
      </c>
      <c r="AN54" t="s">
        <v>9176</v>
      </c>
    </row>
    <row r="55" spans="1:40" x14ac:dyDescent="0.25">
      <c r="A55">
        <v>1</v>
      </c>
      <c r="B55">
        <v>0</v>
      </c>
      <c r="C55">
        <v>1</v>
      </c>
      <c r="D55">
        <v>1</v>
      </c>
      <c r="E55" t="s">
        <v>3199</v>
      </c>
      <c r="F55">
        <v>54</v>
      </c>
      <c r="G55" t="s">
        <v>217</v>
      </c>
      <c r="H55" t="s">
        <v>218</v>
      </c>
      <c r="I55" t="s">
        <v>219</v>
      </c>
      <c r="J55" t="s">
        <v>57</v>
      </c>
      <c r="K55" t="s">
        <v>58</v>
      </c>
      <c r="L55" t="s">
        <v>40</v>
      </c>
      <c r="M55" s="23" t="s">
        <v>6411</v>
      </c>
      <c r="N55" s="23" t="s">
        <v>6412</v>
      </c>
      <c r="O55">
        <v>0</v>
      </c>
      <c r="P55">
        <v>9</v>
      </c>
      <c r="Q55" t="s">
        <v>41</v>
      </c>
      <c r="R55" t="s">
        <v>41</v>
      </c>
      <c r="S55" t="s">
        <v>51</v>
      </c>
      <c r="T55" t="s">
        <v>52</v>
      </c>
      <c r="U55" t="s">
        <v>53</v>
      </c>
      <c r="V55" s="23" t="s">
        <v>7561</v>
      </c>
      <c r="Y55" t="s">
        <v>41</v>
      </c>
      <c r="Z55" s="20">
        <v>0</v>
      </c>
      <c r="AA55" s="20" t="s">
        <v>9203</v>
      </c>
      <c r="AB55" t="s">
        <v>3200</v>
      </c>
      <c r="AC55" s="21">
        <v>7150403973405</v>
      </c>
      <c r="AD55" s="22">
        <v>36927</v>
      </c>
      <c r="AE55" t="s">
        <v>3032</v>
      </c>
      <c r="AF55" t="s">
        <v>3041</v>
      </c>
      <c r="AG55" t="s">
        <v>3124</v>
      </c>
      <c r="AH55" t="s">
        <v>3025</v>
      </c>
      <c r="AI55" t="s">
        <v>3035</v>
      </c>
      <c r="AJ55" t="s">
        <v>3036</v>
      </c>
      <c r="AK55" t="s">
        <v>3043</v>
      </c>
      <c r="AL55" t="s">
        <v>3066</v>
      </c>
      <c r="AM55" t="s">
        <v>9174</v>
      </c>
      <c r="AN55" t="s">
        <v>9175</v>
      </c>
    </row>
    <row r="56" spans="1:40" x14ac:dyDescent="0.25">
      <c r="A56">
        <v>1</v>
      </c>
      <c r="B56">
        <v>0</v>
      </c>
      <c r="C56">
        <v>1</v>
      </c>
      <c r="D56">
        <v>1</v>
      </c>
      <c r="E56" t="s">
        <v>3201</v>
      </c>
      <c r="F56">
        <v>55</v>
      </c>
      <c r="G56" t="s">
        <v>220</v>
      </c>
      <c r="H56" t="s">
        <v>221</v>
      </c>
      <c r="I56" t="s">
        <v>222</v>
      </c>
      <c r="J56" t="s">
        <v>49</v>
      </c>
      <c r="K56" t="s">
        <v>50</v>
      </c>
      <c r="L56" t="s">
        <v>40</v>
      </c>
      <c r="M56" s="23" t="s">
        <v>6413</v>
      </c>
      <c r="N56" s="23" t="s">
        <v>9594</v>
      </c>
      <c r="O56">
        <v>3</v>
      </c>
      <c r="P56">
        <v>9</v>
      </c>
      <c r="Q56" t="s">
        <v>41</v>
      </c>
      <c r="R56" t="s">
        <v>41</v>
      </c>
      <c r="S56" t="s">
        <v>51</v>
      </c>
      <c r="T56" t="s">
        <v>52</v>
      </c>
      <c r="U56" t="s">
        <v>53</v>
      </c>
      <c r="V56" s="23" t="s">
        <v>7558</v>
      </c>
      <c r="Y56" t="s">
        <v>41</v>
      </c>
      <c r="Z56" s="20">
        <v>0.33333333333333331</v>
      </c>
      <c r="AA56" s="20" t="s">
        <v>9199</v>
      </c>
      <c r="AB56" t="s">
        <v>3202</v>
      </c>
      <c r="AC56" s="21">
        <v>7140303576735</v>
      </c>
      <c r="AD56" s="22">
        <v>36819</v>
      </c>
      <c r="AE56" t="s">
        <v>3032</v>
      </c>
      <c r="AF56" t="s">
        <v>3041</v>
      </c>
      <c r="AG56" t="s">
        <v>3203</v>
      </c>
      <c r="AH56" t="s">
        <v>3025</v>
      </c>
      <c r="AI56" t="s">
        <v>3035</v>
      </c>
      <c r="AJ56" t="s">
        <v>3061</v>
      </c>
      <c r="AK56" t="s">
        <v>3028</v>
      </c>
      <c r="AL56" t="s">
        <v>3038</v>
      </c>
      <c r="AM56" t="s">
        <v>9174</v>
      </c>
      <c r="AN56" t="s">
        <v>9175</v>
      </c>
    </row>
    <row r="57" spans="1:40" x14ac:dyDescent="0.25">
      <c r="A57">
        <v>1</v>
      </c>
      <c r="B57">
        <v>0</v>
      </c>
      <c r="C57">
        <v>1</v>
      </c>
      <c r="D57">
        <v>1</v>
      </c>
      <c r="E57" t="s">
        <v>3204</v>
      </c>
      <c r="F57">
        <v>56</v>
      </c>
      <c r="G57" t="s">
        <v>223</v>
      </c>
      <c r="H57" t="s">
        <v>224</v>
      </c>
      <c r="I57" t="s">
        <v>225</v>
      </c>
      <c r="J57" t="s">
        <v>38</v>
      </c>
      <c r="K57" t="s">
        <v>39</v>
      </c>
      <c r="L57" t="s">
        <v>40</v>
      </c>
      <c r="M57" s="23" t="s">
        <v>6414</v>
      </c>
      <c r="N57" s="23" t="s">
        <v>6415</v>
      </c>
      <c r="O57">
        <v>0</v>
      </c>
      <c r="P57">
        <v>7</v>
      </c>
      <c r="Q57" t="s">
        <v>41</v>
      </c>
      <c r="R57" t="s">
        <v>41</v>
      </c>
      <c r="S57" t="s">
        <v>68</v>
      </c>
      <c r="T57" t="s">
        <v>69</v>
      </c>
      <c r="V57" s="23" t="s">
        <v>7561</v>
      </c>
      <c r="Y57" t="s">
        <v>41</v>
      </c>
      <c r="Z57" s="20">
        <v>0</v>
      </c>
      <c r="AA57" s="20" t="s">
        <v>9203</v>
      </c>
      <c r="AB57" t="s">
        <v>3205</v>
      </c>
      <c r="AC57" s="21">
        <v>7140405735098</v>
      </c>
      <c r="AD57" s="22">
        <v>37035</v>
      </c>
      <c r="AE57" t="s">
        <v>3022</v>
      </c>
      <c r="AF57" t="s">
        <v>3023</v>
      </c>
      <c r="AG57" t="s">
        <v>3206</v>
      </c>
      <c r="AH57" t="s">
        <v>3055</v>
      </c>
      <c r="AI57" t="s">
        <v>3035</v>
      </c>
      <c r="AJ57" t="s">
        <v>3056</v>
      </c>
      <c r="AK57" t="s">
        <v>3028</v>
      </c>
      <c r="AL57" t="s">
        <v>3062</v>
      </c>
      <c r="AM57" t="s">
        <v>9174</v>
      </c>
      <c r="AN57" t="s">
        <v>9173</v>
      </c>
    </row>
    <row r="58" spans="1:40" x14ac:dyDescent="0.25">
      <c r="A58">
        <v>1</v>
      </c>
      <c r="B58">
        <v>0</v>
      </c>
      <c r="C58">
        <v>1</v>
      </c>
      <c r="D58">
        <v>1</v>
      </c>
      <c r="E58" t="s">
        <v>3207</v>
      </c>
      <c r="F58">
        <v>57</v>
      </c>
      <c r="G58" t="s">
        <v>226</v>
      </c>
      <c r="H58" t="s">
        <v>227</v>
      </c>
      <c r="I58" t="s">
        <v>228</v>
      </c>
      <c r="J58" t="s">
        <v>91</v>
      </c>
      <c r="K58" t="s">
        <v>92</v>
      </c>
      <c r="L58" t="s">
        <v>40</v>
      </c>
      <c r="M58" s="23" t="s">
        <v>6416</v>
      </c>
      <c r="N58" s="23" t="s">
        <v>6417</v>
      </c>
      <c r="O58">
        <v>1</v>
      </c>
      <c r="P58">
        <v>6</v>
      </c>
      <c r="Q58" t="s">
        <v>41</v>
      </c>
      <c r="R58" t="s">
        <v>41</v>
      </c>
      <c r="S58" t="s">
        <v>76</v>
      </c>
      <c r="T58" t="s">
        <v>77</v>
      </c>
      <c r="V58" s="23" t="s">
        <v>7561</v>
      </c>
      <c r="Y58" t="s">
        <v>41</v>
      </c>
      <c r="Z58" s="20">
        <v>0.16666666666666666</v>
      </c>
      <c r="AA58" s="20" t="s">
        <v>9197</v>
      </c>
      <c r="AB58" t="s">
        <v>3208</v>
      </c>
      <c r="AC58" s="21">
        <v>1520291158770</v>
      </c>
      <c r="AD58" s="22">
        <v>37750</v>
      </c>
      <c r="AE58" t="s">
        <v>3032</v>
      </c>
      <c r="AF58" t="s">
        <v>3041</v>
      </c>
      <c r="AG58" t="s">
        <v>3209</v>
      </c>
      <c r="AH58" t="s">
        <v>3055</v>
      </c>
      <c r="AI58" t="s">
        <v>3035</v>
      </c>
      <c r="AJ58" t="s">
        <v>3036</v>
      </c>
      <c r="AK58" t="s">
        <v>3028</v>
      </c>
      <c r="AL58" t="s">
        <v>3029</v>
      </c>
      <c r="AM58" t="s">
        <v>9174</v>
      </c>
      <c r="AN58" t="s">
        <v>9175</v>
      </c>
    </row>
    <row r="59" spans="1:40" x14ac:dyDescent="0.25">
      <c r="A59">
        <v>1</v>
      </c>
      <c r="B59">
        <v>0</v>
      </c>
      <c r="C59">
        <v>1</v>
      </c>
      <c r="D59">
        <v>1</v>
      </c>
      <c r="E59" t="s">
        <v>3210</v>
      </c>
      <c r="F59">
        <v>58</v>
      </c>
      <c r="G59" t="s">
        <v>229</v>
      </c>
      <c r="H59" t="s">
        <v>230</v>
      </c>
      <c r="I59" t="s">
        <v>231</v>
      </c>
      <c r="J59" t="s">
        <v>192</v>
      </c>
      <c r="K59" t="s">
        <v>193</v>
      </c>
      <c r="L59" t="s">
        <v>40</v>
      </c>
      <c r="M59" s="23" t="s">
        <v>6418</v>
      </c>
      <c r="N59" s="23" t="s">
        <v>9595</v>
      </c>
      <c r="O59">
        <v>1</v>
      </c>
      <c r="P59">
        <v>4</v>
      </c>
      <c r="Q59" t="s">
        <v>41</v>
      </c>
      <c r="R59" t="s">
        <v>41</v>
      </c>
      <c r="S59" t="s">
        <v>76</v>
      </c>
      <c r="T59" t="s">
        <v>77</v>
      </c>
      <c r="U59" t="s">
        <v>53</v>
      </c>
      <c r="V59" s="23" t="s">
        <v>7561</v>
      </c>
      <c r="Y59" t="s">
        <v>41</v>
      </c>
      <c r="Z59" s="20">
        <v>0.25</v>
      </c>
      <c r="AA59" s="20" t="s">
        <v>9198</v>
      </c>
      <c r="AB59" t="s">
        <v>3211</v>
      </c>
      <c r="AC59" s="21">
        <v>7150125180622</v>
      </c>
      <c r="AD59" s="22">
        <v>36156</v>
      </c>
      <c r="AE59" t="s">
        <v>3032</v>
      </c>
      <c r="AF59" t="s">
        <v>3041</v>
      </c>
      <c r="AG59" t="s">
        <v>3212</v>
      </c>
      <c r="AH59" t="s">
        <v>3055</v>
      </c>
      <c r="AI59" t="s">
        <v>3035</v>
      </c>
      <c r="AJ59" t="s">
        <v>3047</v>
      </c>
      <c r="AK59" t="s">
        <v>3084</v>
      </c>
      <c r="AL59" t="s">
        <v>3111</v>
      </c>
      <c r="AM59" t="s">
        <v>9172</v>
      </c>
      <c r="AN59" t="s">
        <v>9175</v>
      </c>
    </row>
    <row r="60" spans="1:40" x14ac:dyDescent="0.25">
      <c r="A60">
        <v>0</v>
      </c>
      <c r="B60">
        <v>0</v>
      </c>
      <c r="C60" t="s">
        <v>44</v>
      </c>
      <c r="D60">
        <v>0</v>
      </c>
      <c r="E60" t="s">
        <v>3213</v>
      </c>
      <c r="F60">
        <v>59</v>
      </c>
      <c r="G60" t="s">
        <v>186</v>
      </c>
      <c r="H60" t="s">
        <v>187</v>
      </c>
      <c r="I60" t="s">
        <v>188</v>
      </c>
      <c r="J60" t="s">
        <v>81</v>
      </c>
      <c r="K60" t="s">
        <v>82</v>
      </c>
      <c r="L60" t="s">
        <v>40</v>
      </c>
      <c r="M60" s="23" t="s">
        <v>6419</v>
      </c>
      <c r="N60" s="23"/>
      <c r="O60">
        <v>0</v>
      </c>
      <c r="P60">
        <v>5</v>
      </c>
      <c r="Q60" t="s">
        <v>41</v>
      </c>
      <c r="R60" t="s">
        <v>41</v>
      </c>
      <c r="S60" t="s">
        <v>42</v>
      </c>
      <c r="T60" t="s">
        <v>43</v>
      </c>
      <c r="V60" s="23"/>
      <c r="Y60" t="s">
        <v>41</v>
      </c>
      <c r="Z60" s="20">
        <v>0</v>
      </c>
      <c r="AA60" s="20" t="s">
        <v>9203</v>
      </c>
      <c r="AB60" t="s">
        <v>3171</v>
      </c>
      <c r="AC60" s="21">
        <v>7140181125423</v>
      </c>
      <c r="AD60" s="22">
        <v>36942</v>
      </c>
      <c r="AE60" t="s">
        <v>3022</v>
      </c>
      <c r="AF60" t="s">
        <v>3023</v>
      </c>
      <c r="AG60" t="s">
        <v>3172</v>
      </c>
      <c r="AH60" t="s">
        <v>3025</v>
      </c>
      <c r="AI60" t="s">
        <v>3035</v>
      </c>
      <c r="AJ60" t="s">
        <v>3056</v>
      </c>
      <c r="AK60" t="s">
        <v>3043</v>
      </c>
      <c r="AL60" t="s">
        <v>3066</v>
      </c>
      <c r="AM60" t="s">
        <v>9174</v>
      </c>
      <c r="AN60" t="s">
        <v>9175</v>
      </c>
    </row>
    <row r="61" spans="1:40" x14ac:dyDescent="0.25">
      <c r="A61">
        <v>0</v>
      </c>
      <c r="B61">
        <v>0</v>
      </c>
      <c r="C61" t="s">
        <v>44</v>
      </c>
      <c r="D61">
        <v>0</v>
      </c>
      <c r="E61" t="s">
        <v>3214</v>
      </c>
      <c r="F61">
        <v>60</v>
      </c>
      <c r="G61" t="s">
        <v>107</v>
      </c>
      <c r="H61" t="s">
        <v>108</v>
      </c>
      <c r="I61" t="s">
        <v>109</v>
      </c>
      <c r="J61" t="s">
        <v>99</v>
      </c>
      <c r="K61" t="s">
        <v>100</v>
      </c>
      <c r="L61" t="s">
        <v>40</v>
      </c>
      <c r="M61" s="23" t="s">
        <v>6420</v>
      </c>
      <c r="N61" s="23" t="s">
        <v>6421</v>
      </c>
      <c r="O61">
        <v>0</v>
      </c>
      <c r="P61">
        <v>8</v>
      </c>
      <c r="Q61" t="s">
        <v>41</v>
      </c>
      <c r="R61" t="s">
        <v>41</v>
      </c>
      <c r="S61" t="s">
        <v>51</v>
      </c>
      <c r="T61" t="s">
        <v>52</v>
      </c>
      <c r="U61" t="s">
        <v>53</v>
      </c>
      <c r="V61" s="23" t="s">
        <v>7558</v>
      </c>
      <c r="Y61" t="s">
        <v>41</v>
      </c>
      <c r="Z61" s="20">
        <v>0</v>
      </c>
      <c r="AA61" s="20" t="s">
        <v>9203</v>
      </c>
      <c r="AB61" t="s">
        <v>3093</v>
      </c>
      <c r="AC61" s="21">
        <v>7140253332139</v>
      </c>
      <c r="AD61" s="22">
        <v>36589</v>
      </c>
      <c r="AE61" t="s">
        <v>3032</v>
      </c>
      <c r="AF61" t="s">
        <v>3041</v>
      </c>
      <c r="AG61" t="s">
        <v>3095</v>
      </c>
      <c r="AH61" t="s">
        <v>3025</v>
      </c>
      <c r="AI61" t="s">
        <v>3035</v>
      </c>
      <c r="AJ61" t="s">
        <v>3061</v>
      </c>
      <c r="AK61" t="s">
        <v>3028</v>
      </c>
      <c r="AL61" t="s">
        <v>3038</v>
      </c>
      <c r="AM61" t="s">
        <v>9174</v>
      </c>
      <c r="AN61" t="s">
        <v>9175</v>
      </c>
    </row>
    <row r="62" spans="1:40" x14ac:dyDescent="0.25">
      <c r="A62">
        <v>1</v>
      </c>
      <c r="B62">
        <v>0</v>
      </c>
      <c r="C62">
        <v>1</v>
      </c>
      <c r="D62">
        <v>1</v>
      </c>
      <c r="E62" t="s">
        <v>3215</v>
      </c>
      <c r="F62">
        <v>61</v>
      </c>
      <c r="G62" t="s">
        <v>232</v>
      </c>
      <c r="H62" t="s">
        <v>233</v>
      </c>
      <c r="I62" t="s">
        <v>234</v>
      </c>
      <c r="J62" t="s">
        <v>99</v>
      </c>
      <c r="K62" t="s">
        <v>100</v>
      </c>
      <c r="L62" t="s">
        <v>40</v>
      </c>
      <c r="M62" s="23" t="s">
        <v>6422</v>
      </c>
      <c r="N62" s="23" t="s">
        <v>6423</v>
      </c>
      <c r="O62">
        <v>0</v>
      </c>
      <c r="P62">
        <v>8</v>
      </c>
      <c r="Q62" t="s">
        <v>41</v>
      </c>
      <c r="R62" t="s">
        <v>41</v>
      </c>
      <c r="S62" t="s">
        <v>51</v>
      </c>
      <c r="T62" t="s">
        <v>52</v>
      </c>
      <c r="V62" s="23"/>
      <c r="Y62" t="s">
        <v>41</v>
      </c>
      <c r="Z62" s="20">
        <v>0</v>
      </c>
      <c r="AA62" s="20" t="s">
        <v>9203</v>
      </c>
      <c r="AB62" t="s">
        <v>3216</v>
      </c>
      <c r="AC62" s="21">
        <v>7140268602293</v>
      </c>
      <c r="AD62" s="22">
        <v>38336</v>
      </c>
      <c r="AE62" t="s">
        <v>3032</v>
      </c>
      <c r="AF62" t="s">
        <v>3041</v>
      </c>
      <c r="AG62" t="s">
        <v>3217</v>
      </c>
      <c r="AH62" t="s">
        <v>3025</v>
      </c>
      <c r="AI62" t="s">
        <v>3035</v>
      </c>
      <c r="AJ62" t="s">
        <v>3036</v>
      </c>
      <c r="AK62" t="s">
        <v>3218</v>
      </c>
      <c r="AL62" t="s">
        <v>3029</v>
      </c>
      <c r="AM62" t="s">
        <v>9174</v>
      </c>
      <c r="AN62" t="s">
        <v>9176</v>
      </c>
    </row>
    <row r="63" spans="1:40" x14ac:dyDescent="0.25">
      <c r="A63">
        <v>1</v>
      </c>
      <c r="B63">
        <v>0</v>
      </c>
      <c r="C63">
        <v>1</v>
      </c>
      <c r="D63">
        <v>1</v>
      </c>
      <c r="E63" t="s">
        <v>3219</v>
      </c>
      <c r="F63">
        <v>62</v>
      </c>
      <c r="G63" t="s">
        <v>235</v>
      </c>
      <c r="H63" t="s">
        <v>236</v>
      </c>
      <c r="I63" t="s">
        <v>237</v>
      </c>
      <c r="J63" t="s">
        <v>57</v>
      </c>
      <c r="K63" t="s">
        <v>58</v>
      </c>
      <c r="L63" t="s">
        <v>40</v>
      </c>
      <c r="M63" s="23" t="s">
        <v>6424</v>
      </c>
      <c r="N63" s="23" t="s">
        <v>9596</v>
      </c>
      <c r="O63">
        <v>3</v>
      </c>
      <c r="P63">
        <v>9</v>
      </c>
      <c r="Q63" t="s">
        <v>41</v>
      </c>
      <c r="R63" t="s">
        <v>41</v>
      </c>
      <c r="S63" t="s">
        <v>51</v>
      </c>
      <c r="T63" t="s">
        <v>52</v>
      </c>
      <c r="V63" s="23" t="s">
        <v>7561</v>
      </c>
      <c r="Y63" t="s">
        <v>41</v>
      </c>
      <c r="Z63" s="20">
        <v>0.33333333333333331</v>
      </c>
      <c r="AA63" s="20" t="s">
        <v>9199</v>
      </c>
      <c r="AB63" t="s">
        <v>3220</v>
      </c>
      <c r="AC63" s="21">
        <v>1520293618411</v>
      </c>
      <c r="AD63" s="22">
        <v>35757</v>
      </c>
      <c r="AE63" t="s">
        <v>3032</v>
      </c>
      <c r="AF63" t="s">
        <v>3041</v>
      </c>
      <c r="AG63" t="s">
        <v>3075</v>
      </c>
      <c r="AH63" t="s">
        <v>3025</v>
      </c>
      <c r="AI63" t="s">
        <v>3035</v>
      </c>
      <c r="AJ63" t="s">
        <v>3047</v>
      </c>
      <c r="AK63" t="s">
        <v>3043</v>
      </c>
      <c r="AL63" t="s">
        <v>3038</v>
      </c>
      <c r="AM63" t="s">
        <v>9172</v>
      </c>
      <c r="AN63" t="s">
        <v>9173</v>
      </c>
    </row>
    <row r="64" spans="1:40" x14ac:dyDescent="0.25">
      <c r="A64">
        <v>0</v>
      </c>
      <c r="B64">
        <v>0</v>
      </c>
      <c r="C64" t="s">
        <v>44</v>
      </c>
      <c r="D64">
        <v>0</v>
      </c>
      <c r="E64" t="s">
        <v>3221</v>
      </c>
      <c r="F64">
        <v>63</v>
      </c>
      <c r="G64" t="s">
        <v>238</v>
      </c>
      <c r="H64" t="s">
        <v>239</v>
      </c>
      <c r="I64" t="s">
        <v>240</v>
      </c>
      <c r="J64" t="s">
        <v>172</v>
      </c>
      <c r="K64" t="s">
        <v>173</v>
      </c>
      <c r="L64" t="s">
        <v>40</v>
      </c>
      <c r="M64" s="23" t="s">
        <v>6425</v>
      </c>
      <c r="N64" s="23"/>
      <c r="O64">
        <v>0</v>
      </c>
      <c r="P64">
        <v>7</v>
      </c>
      <c r="Q64" t="s">
        <v>41</v>
      </c>
      <c r="R64" t="s">
        <v>41</v>
      </c>
      <c r="S64" t="s">
        <v>76</v>
      </c>
      <c r="T64" t="s">
        <v>77</v>
      </c>
      <c r="U64" t="s">
        <v>53</v>
      </c>
      <c r="V64" s="23" t="s">
        <v>7561</v>
      </c>
      <c r="Y64" t="s">
        <v>41</v>
      </c>
      <c r="Z64" s="20">
        <v>0</v>
      </c>
      <c r="AA64" s="20" t="s">
        <v>9203</v>
      </c>
      <c r="AB64" t="s">
        <v>3222</v>
      </c>
      <c r="AC64" s="21">
        <v>3520214485268</v>
      </c>
      <c r="AD64" s="22">
        <v>37931</v>
      </c>
      <c r="AE64" t="s">
        <v>3032</v>
      </c>
      <c r="AF64" t="s">
        <v>3041</v>
      </c>
      <c r="AG64" t="s">
        <v>3203</v>
      </c>
      <c r="AH64" t="s">
        <v>3055</v>
      </c>
      <c r="AI64" t="s">
        <v>3035</v>
      </c>
      <c r="AJ64" t="s">
        <v>3036</v>
      </c>
      <c r="AK64" t="s">
        <v>3043</v>
      </c>
      <c r="AL64" t="s">
        <v>3066</v>
      </c>
      <c r="AM64" t="s">
        <v>9174</v>
      </c>
      <c r="AN64" t="s">
        <v>9176</v>
      </c>
    </row>
    <row r="65" spans="1:40" x14ac:dyDescent="0.25">
      <c r="A65">
        <v>1</v>
      </c>
      <c r="B65">
        <v>0</v>
      </c>
      <c r="C65">
        <v>1</v>
      </c>
      <c r="D65">
        <v>1</v>
      </c>
      <c r="E65" t="s">
        <v>3223</v>
      </c>
      <c r="F65">
        <v>64</v>
      </c>
      <c r="G65" t="s">
        <v>241</v>
      </c>
      <c r="H65" t="s">
        <v>242</v>
      </c>
      <c r="I65" t="s">
        <v>243</v>
      </c>
      <c r="J65" t="s">
        <v>99</v>
      </c>
      <c r="K65" t="s">
        <v>100</v>
      </c>
      <c r="L65" t="s">
        <v>40</v>
      </c>
      <c r="M65" s="23" t="s">
        <v>6426</v>
      </c>
      <c r="N65" s="23" t="s">
        <v>9597</v>
      </c>
      <c r="O65">
        <v>2</v>
      </c>
      <c r="P65">
        <v>8</v>
      </c>
      <c r="Q65" t="s">
        <v>41</v>
      </c>
      <c r="R65" t="s">
        <v>41</v>
      </c>
      <c r="S65" t="s">
        <v>51</v>
      </c>
      <c r="T65" t="s">
        <v>52</v>
      </c>
      <c r="V65" s="23" t="s">
        <v>7561</v>
      </c>
      <c r="Y65" t="s">
        <v>41</v>
      </c>
      <c r="Z65" s="20">
        <v>0.25</v>
      </c>
      <c r="AA65" s="20" t="s">
        <v>9198</v>
      </c>
      <c r="AB65" t="s">
        <v>3224</v>
      </c>
      <c r="AC65" s="21">
        <v>7140135630612</v>
      </c>
      <c r="AD65" s="22">
        <v>37688</v>
      </c>
      <c r="AE65" t="s">
        <v>3225</v>
      </c>
      <c r="AF65" t="s">
        <v>3226</v>
      </c>
      <c r="AG65" t="s">
        <v>3124</v>
      </c>
      <c r="AH65" t="s">
        <v>3055</v>
      </c>
      <c r="AI65" t="s">
        <v>3035</v>
      </c>
      <c r="AJ65" t="s">
        <v>3036</v>
      </c>
      <c r="AK65" t="s">
        <v>3028</v>
      </c>
      <c r="AL65" t="s">
        <v>3062</v>
      </c>
      <c r="AM65" t="s">
        <v>9174</v>
      </c>
      <c r="AN65" t="s">
        <v>9175</v>
      </c>
    </row>
    <row r="66" spans="1:40" x14ac:dyDescent="0.25">
      <c r="A66">
        <v>0</v>
      </c>
      <c r="B66">
        <v>0</v>
      </c>
      <c r="C66" t="s">
        <v>44</v>
      </c>
      <c r="D66">
        <v>0</v>
      </c>
      <c r="E66" t="s">
        <v>3227</v>
      </c>
      <c r="F66">
        <v>65</v>
      </c>
      <c r="G66" t="s">
        <v>244</v>
      </c>
      <c r="H66" t="s">
        <v>245</v>
      </c>
      <c r="I66" t="s">
        <v>246</v>
      </c>
      <c r="J66" t="s">
        <v>49</v>
      </c>
      <c r="K66" t="s">
        <v>50</v>
      </c>
      <c r="L66" t="s">
        <v>40</v>
      </c>
      <c r="M66" s="23" t="s">
        <v>6427</v>
      </c>
      <c r="N66" s="23" t="s">
        <v>6428</v>
      </c>
      <c r="O66">
        <v>0</v>
      </c>
      <c r="P66">
        <v>9</v>
      </c>
      <c r="Q66" t="s">
        <v>41</v>
      </c>
      <c r="R66" t="s">
        <v>41</v>
      </c>
      <c r="S66" t="s">
        <v>51</v>
      </c>
      <c r="T66" t="s">
        <v>52</v>
      </c>
      <c r="U66" t="s">
        <v>53</v>
      </c>
      <c r="V66" s="23" t="s">
        <v>7561</v>
      </c>
      <c r="Y66" t="s">
        <v>41</v>
      </c>
      <c r="Z66" s="20">
        <v>0</v>
      </c>
      <c r="AA66" s="20" t="s">
        <v>9203</v>
      </c>
      <c r="AB66" t="s">
        <v>3228</v>
      </c>
      <c r="AC66" s="21">
        <v>7140303610483</v>
      </c>
      <c r="AD66" s="22">
        <v>37747</v>
      </c>
      <c r="AE66" t="s">
        <v>3032</v>
      </c>
      <c r="AF66" t="s">
        <v>3059</v>
      </c>
      <c r="AG66" t="s">
        <v>3229</v>
      </c>
      <c r="AH66" t="s">
        <v>3025</v>
      </c>
      <c r="AI66" t="s">
        <v>3035</v>
      </c>
      <c r="AJ66" t="s">
        <v>3056</v>
      </c>
      <c r="AK66" t="s">
        <v>3028</v>
      </c>
      <c r="AL66" t="s">
        <v>3038</v>
      </c>
      <c r="AM66" t="s">
        <v>9174</v>
      </c>
      <c r="AN66" t="s">
        <v>9175</v>
      </c>
    </row>
    <row r="67" spans="1:40" x14ac:dyDescent="0.25">
      <c r="A67">
        <v>0</v>
      </c>
      <c r="B67">
        <v>0</v>
      </c>
      <c r="C67" t="s">
        <v>44</v>
      </c>
      <c r="D67">
        <v>0</v>
      </c>
      <c r="E67" t="s">
        <v>3230</v>
      </c>
      <c r="F67">
        <v>66</v>
      </c>
      <c r="G67" t="s">
        <v>107</v>
      </c>
      <c r="H67" t="s">
        <v>108</v>
      </c>
      <c r="I67" t="s">
        <v>109</v>
      </c>
      <c r="J67" t="s">
        <v>49</v>
      </c>
      <c r="K67" t="s">
        <v>50</v>
      </c>
      <c r="L67" t="s">
        <v>40</v>
      </c>
      <c r="M67" s="23" t="s">
        <v>6429</v>
      </c>
      <c r="N67" s="23"/>
      <c r="O67">
        <v>0</v>
      </c>
      <c r="P67">
        <v>9</v>
      </c>
      <c r="Q67" t="s">
        <v>41</v>
      </c>
      <c r="R67" t="s">
        <v>41</v>
      </c>
      <c r="S67" t="s">
        <v>51</v>
      </c>
      <c r="T67" t="s">
        <v>52</v>
      </c>
      <c r="U67" t="s">
        <v>53</v>
      </c>
      <c r="V67" s="23"/>
      <c r="Y67" t="s">
        <v>41</v>
      </c>
      <c r="Z67" s="20">
        <v>0</v>
      </c>
      <c r="AA67" s="20" t="s">
        <v>9203</v>
      </c>
      <c r="AB67" t="s">
        <v>3093</v>
      </c>
      <c r="AC67" s="21">
        <v>7140253332139</v>
      </c>
      <c r="AD67" s="22">
        <v>36589</v>
      </c>
      <c r="AE67" t="s">
        <v>3032</v>
      </c>
      <c r="AF67" t="s">
        <v>3041</v>
      </c>
      <c r="AG67" t="s">
        <v>3095</v>
      </c>
      <c r="AH67" t="s">
        <v>3025</v>
      </c>
      <c r="AI67" t="s">
        <v>3035</v>
      </c>
      <c r="AJ67" t="s">
        <v>3061</v>
      </c>
      <c r="AK67" t="s">
        <v>3028</v>
      </c>
      <c r="AL67" t="s">
        <v>3038</v>
      </c>
      <c r="AM67" t="s">
        <v>9174</v>
      </c>
      <c r="AN67" t="s">
        <v>9175</v>
      </c>
    </row>
    <row r="68" spans="1:40" x14ac:dyDescent="0.25">
      <c r="A68">
        <v>1</v>
      </c>
      <c r="B68">
        <v>0</v>
      </c>
      <c r="C68">
        <v>1</v>
      </c>
      <c r="D68">
        <v>1</v>
      </c>
      <c r="E68" t="s">
        <v>3231</v>
      </c>
      <c r="F68">
        <v>67</v>
      </c>
      <c r="G68" t="s">
        <v>247</v>
      </c>
      <c r="H68" t="s">
        <v>248</v>
      </c>
      <c r="I68" t="s">
        <v>249</v>
      </c>
      <c r="J68" t="s">
        <v>38</v>
      </c>
      <c r="K68" t="s">
        <v>39</v>
      </c>
      <c r="L68" t="s">
        <v>40</v>
      </c>
      <c r="M68" s="23" t="s">
        <v>6430</v>
      </c>
      <c r="N68" s="23" t="s">
        <v>6431</v>
      </c>
      <c r="O68">
        <v>1</v>
      </c>
      <c r="P68">
        <v>7</v>
      </c>
      <c r="Q68" t="s">
        <v>41</v>
      </c>
      <c r="R68" t="s">
        <v>41</v>
      </c>
      <c r="S68" t="s">
        <v>76</v>
      </c>
      <c r="T68" t="s">
        <v>77</v>
      </c>
      <c r="U68" t="s">
        <v>53</v>
      </c>
      <c r="V68" s="23"/>
      <c r="Y68" t="s">
        <v>41</v>
      </c>
      <c r="Z68" s="20">
        <v>0.14285714285714285</v>
      </c>
      <c r="AA68" s="20" t="s">
        <v>9197</v>
      </c>
      <c r="AB68" t="s">
        <v>3232</v>
      </c>
      <c r="AC68" s="21">
        <v>7150121713548</v>
      </c>
      <c r="AD68" s="22">
        <v>37571</v>
      </c>
      <c r="AE68" t="s">
        <v>3032</v>
      </c>
      <c r="AF68" t="s">
        <v>3041</v>
      </c>
      <c r="AG68" t="s">
        <v>3233</v>
      </c>
      <c r="AH68" t="s">
        <v>3055</v>
      </c>
      <c r="AI68" t="s">
        <v>3035</v>
      </c>
      <c r="AJ68" t="s">
        <v>3061</v>
      </c>
      <c r="AK68" t="s">
        <v>3037</v>
      </c>
      <c r="AL68" t="s">
        <v>3062</v>
      </c>
      <c r="AM68" t="s">
        <v>9174</v>
      </c>
      <c r="AN68" t="s">
        <v>9175</v>
      </c>
    </row>
    <row r="69" spans="1:40" x14ac:dyDescent="0.25">
      <c r="A69">
        <v>1</v>
      </c>
      <c r="B69">
        <v>0</v>
      </c>
      <c r="C69">
        <v>1</v>
      </c>
      <c r="D69">
        <v>1</v>
      </c>
      <c r="E69" t="s">
        <v>3234</v>
      </c>
      <c r="F69">
        <v>68</v>
      </c>
      <c r="G69" t="s">
        <v>250</v>
      </c>
      <c r="H69" t="s">
        <v>251</v>
      </c>
      <c r="I69" t="s">
        <v>252</v>
      </c>
      <c r="J69" t="s">
        <v>49</v>
      </c>
      <c r="K69" t="s">
        <v>50</v>
      </c>
      <c r="L69" t="s">
        <v>40</v>
      </c>
      <c r="M69" s="23" t="s">
        <v>6432</v>
      </c>
      <c r="N69" s="23" t="s">
        <v>9598</v>
      </c>
      <c r="O69">
        <v>0</v>
      </c>
      <c r="P69">
        <v>9</v>
      </c>
      <c r="Q69" t="s">
        <v>41</v>
      </c>
      <c r="R69" t="s">
        <v>41</v>
      </c>
      <c r="S69" t="s">
        <v>51</v>
      </c>
      <c r="T69" t="s">
        <v>52</v>
      </c>
      <c r="U69" t="s">
        <v>53</v>
      </c>
      <c r="V69" s="23"/>
      <c r="Y69" t="s">
        <v>41</v>
      </c>
      <c r="Z69" s="20">
        <v>0</v>
      </c>
      <c r="AA69" s="20" t="s">
        <v>9203</v>
      </c>
      <c r="AB69" t="s">
        <v>3235</v>
      </c>
      <c r="AC69" s="21">
        <v>1520288898639</v>
      </c>
      <c r="AD69" s="22">
        <v>37895</v>
      </c>
      <c r="AE69" t="s">
        <v>3032</v>
      </c>
      <c r="AF69" t="s">
        <v>3059</v>
      </c>
      <c r="AG69" t="s">
        <v>3236</v>
      </c>
      <c r="AH69" t="s">
        <v>3025</v>
      </c>
      <c r="AI69" t="s">
        <v>3035</v>
      </c>
      <c r="AJ69" t="s">
        <v>3036</v>
      </c>
      <c r="AK69" t="s">
        <v>3218</v>
      </c>
      <c r="AL69" t="s">
        <v>3066</v>
      </c>
      <c r="AM69" t="s">
        <v>9174</v>
      </c>
      <c r="AN69" t="s">
        <v>9175</v>
      </c>
    </row>
    <row r="70" spans="1:40" x14ac:dyDescent="0.25">
      <c r="A70">
        <v>0</v>
      </c>
      <c r="B70">
        <v>0</v>
      </c>
      <c r="C70" t="s">
        <v>44</v>
      </c>
      <c r="D70">
        <v>0</v>
      </c>
      <c r="E70" t="s">
        <v>3237</v>
      </c>
      <c r="F70">
        <v>69</v>
      </c>
      <c r="G70" t="s">
        <v>253</v>
      </c>
      <c r="H70" t="s">
        <v>254</v>
      </c>
      <c r="I70" t="s">
        <v>255</v>
      </c>
      <c r="J70" t="s">
        <v>192</v>
      </c>
      <c r="K70" t="s">
        <v>193</v>
      </c>
      <c r="L70" t="s">
        <v>40</v>
      </c>
      <c r="M70" s="23" t="s">
        <v>6433</v>
      </c>
      <c r="N70" s="23" t="s">
        <v>6434</v>
      </c>
      <c r="O70">
        <v>0</v>
      </c>
      <c r="P70">
        <v>4</v>
      </c>
      <c r="Q70" t="s">
        <v>41</v>
      </c>
      <c r="R70" t="s">
        <v>41</v>
      </c>
      <c r="S70" t="s">
        <v>76</v>
      </c>
      <c r="T70" t="s">
        <v>77</v>
      </c>
      <c r="U70" t="s">
        <v>53</v>
      </c>
      <c r="V70" s="23" t="s">
        <v>7558</v>
      </c>
      <c r="Y70" t="s">
        <v>41</v>
      </c>
      <c r="Z70" s="20">
        <v>0</v>
      </c>
      <c r="AA70" s="20" t="s">
        <v>9203</v>
      </c>
      <c r="AB70" t="s">
        <v>3238</v>
      </c>
      <c r="AC70" s="21">
        <v>7140290580446</v>
      </c>
      <c r="AD70" s="22">
        <v>36618</v>
      </c>
      <c r="AE70" t="s">
        <v>3032</v>
      </c>
      <c r="AF70" t="s">
        <v>3041</v>
      </c>
      <c r="AG70" t="s">
        <v>3239</v>
      </c>
      <c r="AH70" t="s">
        <v>3055</v>
      </c>
      <c r="AI70" t="s">
        <v>3035</v>
      </c>
      <c r="AJ70" t="s">
        <v>3036</v>
      </c>
      <c r="AK70" t="s">
        <v>3043</v>
      </c>
      <c r="AL70" t="s">
        <v>3111</v>
      </c>
      <c r="AM70" t="s">
        <v>9174</v>
      </c>
      <c r="AN70" t="s">
        <v>9176</v>
      </c>
    </row>
    <row r="71" spans="1:40" x14ac:dyDescent="0.25">
      <c r="A71">
        <v>1</v>
      </c>
      <c r="B71">
        <v>0</v>
      </c>
      <c r="C71">
        <v>1</v>
      </c>
      <c r="D71">
        <v>1</v>
      </c>
      <c r="E71" t="s">
        <v>9315</v>
      </c>
      <c r="F71">
        <v>70</v>
      </c>
      <c r="G71" t="s">
        <v>2468</v>
      </c>
      <c r="H71" t="s">
        <v>2469</v>
      </c>
      <c r="I71" t="s">
        <v>8972</v>
      </c>
      <c r="J71" t="s">
        <v>99</v>
      </c>
      <c r="K71" t="s">
        <v>100</v>
      </c>
      <c r="L71" t="s">
        <v>40</v>
      </c>
      <c r="M71" s="23" t="s">
        <v>9316</v>
      </c>
      <c r="N71" s="23" t="s">
        <v>9317</v>
      </c>
      <c r="O71">
        <v>0</v>
      </c>
      <c r="P71">
        <v>8</v>
      </c>
      <c r="Q71" t="s">
        <v>41</v>
      </c>
      <c r="R71" t="s">
        <v>41</v>
      </c>
      <c r="S71" t="s">
        <v>76</v>
      </c>
      <c r="T71" t="s">
        <v>77</v>
      </c>
      <c r="V71" s="23" t="s">
        <v>7561</v>
      </c>
      <c r="Y71" t="s">
        <v>41</v>
      </c>
      <c r="Z71" s="20">
        <v>0</v>
      </c>
      <c r="AA71" s="20" t="s">
        <v>9203</v>
      </c>
      <c r="AB71" t="s">
        <v>5916</v>
      </c>
      <c r="AC71" s="21">
        <v>1520265259434</v>
      </c>
      <c r="AD71" s="22">
        <v>37026</v>
      </c>
      <c r="AE71" t="s">
        <v>3032</v>
      </c>
      <c r="AF71" t="s">
        <v>3041</v>
      </c>
      <c r="AG71" t="s">
        <v>5917</v>
      </c>
      <c r="AH71" t="s">
        <v>3055</v>
      </c>
      <c r="AI71" t="s">
        <v>3035</v>
      </c>
      <c r="AJ71" t="s">
        <v>3036</v>
      </c>
      <c r="AK71" t="s">
        <v>3037</v>
      </c>
      <c r="AL71" t="s">
        <v>3062</v>
      </c>
      <c r="AM71" t="s">
        <v>9174</v>
      </c>
      <c r="AN71" t="s">
        <v>9175</v>
      </c>
    </row>
    <row r="72" spans="1:40" x14ac:dyDescent="0.25">
      <c r="A72">
        <v>0</v>
      </c>
      <c r="B72">
        <v>0</v>
      </c>
      <c r="C72" t="s">
        <v>44</v>
      </c>
      <c r="D72">
        <v>0</v>
      </c>
      <c r="E72" t="s">
        <v>3240</v>
      </c>
      <c r="F72">
        <v>71</v>
      </c>
      <c r="G72" t="s">
        <v>256</v>
      </c>
      <c r="H72" t="s">
        <v>257</v>
      </c>
      <c r="I72" t="s">
        <v>258</v>
      </c>
      <c r="J72" t="s">
        <v>86</v>
      </c>
      <c r="K72" t="s">
        <v>87</v>
      </c>
      <c r="L72" t="s">
        <v>40</v>
      </c>
      <c r="M72" s="23" t="s">
        <v>6435</v>
      </c>
      <c r="N72" s="23"/>
      <c r="O72">
        <v>0</v>
      </c>
      <c r="P72">
        <v>8</v>
      </c>
      <c r="Q72" t="s">
        <v>41</v>
      </c>
      <c r="R72" t="s">
        <v>41</v>
      </c>
      <c r="S72" t="s">
        <v>76</v>
      </c>
      <c r="T72" t="s">
        <v>77</v>
      </c>
      <c r="V72" s="23" t="s">
        <v>7561</v>
      </c>
      <c r="Y72" t="s">
        <v>41</v>
      </c>
      <c r="Z72" s="20">
        <v>0</v>
      </c>
      <c r="AA72" s="20" t="s">
        <v>9203</v>
      </c>
      <c r="AB72" t="s">
        <v>3241</v>
      </c>
      <c r="AC72" s="21">
        <v>6110152328138</v>
      </c>
      <c r="AD72" s="22">
        <v>35510</v>
      </c>
      <c r="AE72" t="s">
        <v>3032</v>
      </c>
      <c r="AF72" t="s">
        <v>3041</v>
      </c>
      <c r="AG72" t="s">
        <v>3075</v>
      </c>
      <c r="AH72" t="s">
        <v>3055</v>
      </c>
      <c r="AI72" t="s">
        <v>3035</v>
      </c>
      <c r="AJ72" t="s">
        <v>3061</v>
      </c>
      <c r="AK72" t="s">
        <v>3037</v>
      </c>
      <c r="AL72" t="s">
        <v>3066</v>
      </c>
      <c r="AM72" t="s">
        <v>9172</v>
      </c>
      <c r="AN72" t="s">
        <v>9173</v>
      </c>
    </row>
    <row r="73" spans="1:40" x14ac:dyDescent="0.25">
      <c r="A73">
        <v>0</v>
      </c>
      <c r="B73">
        <v>0</v>
      </c>
      <c r="C73" t="s">
        <v>44</v>
      </c>
      <c r="D73">
        <v>0</v>
      </c>
      <c r="E73" t="s">
        <v>3242</v>
      </c>
      <c r="F73">
        <v>72</v>
      </c>
      <c r="G73" t="s">
        <v>107</v>
      </c>
      <c r="H73" t="s">
        <v>108</v>
      </c>
      <c r="I73" t="s">
        <v>109</v>
      </c>
      <c r="J73" t="s">
        <v>149</v>
      </c>
      <c r="K73" t="s">
        <v>150</v>
      </c>
      <c r="L73" t="s">
        <v>40</v>
      </c>
      <c r="M73" s="23" t="s">
        <v>6436</v>
      </c>
      <c r="N73" s="23"/>
      <c r="O73">
        <v>0</v>
      </c>
      <c r="P73">
        <v>4</v>
      </c>
      <c r="Q73" t="s">
        <v>41</v>
      </c>
      <c r="R73" t="s">
        <v>41</v>
      </c>
      <c r="S73" t="s">
        <v>51</v>
      </c>
      <c r="T73" t="s">
        <v>52</v>
      </c>
      <c r="U73" t="s">
        <v>53</v>
      </c>
      <c r="V73" s="23"/>
      <c r="Y73" t="s">
        <v>41</v>
      </c>
      <c r="Z73" s="20">
        <v>0</v>
      </c>
      <c r="AA73" s="20" t="s">
        <v>9203</v>
      </c>
      <c r="AB73" t="s">
        <v>3093</v>
      </c>
      <c r="AC73" s="21">
        <v>7140253332139</v>
      </c>
      <c r="AD73" s="22">
        <v>36589</v>
      </c>
      <c r="AE73" t="s">
        <v>3032</v>
      </c>
      <c r="AF73" t="s">
        <v>3041</v>
      </c>
      <c r="AG73" t="s">
        <v>3095</v>
      </c>
      <c r="AH73" t="s">
        <v>3025</v>
      </c>
      <c r="AI73" t="s">
        <v>3035</v>
      </c>
      <c r="AJ73" t="s">
        <v>3061</v>
      </c>
      <c r="AK73" t="s">
        <v>3028</v>
      </c>
      <c r="AL73" t="s">
        <v>3038</v>
      </c>
      <c r="AM73" t="s">
        <v>9174</v>
      </c>
      <c r="AN73" t="s">
        <v>9175</v>
      </c>
    </row>
    <row r="74" spans="1:40" x14ac:dyDescent="0.25">
      <c r="A74">
        <v>0</v>
      </c>
      <c r="B74">
        <v>0</v>
      </c>
      <c r="C74" t="s">
        <v>44</v>
      </c>
      <c r="D74">
        <v>0</v>
      </c>
      <c r="E74" t="s">
        <v>6437</v>
      </c>
      <c r="F74">
        <v>73</v>
      </c>
      <c r="G74" t="s">
        <v>1028</v>
      </c>
      <c r="H74" t="s">
        <v>1029</v>
      </c>
      <c r="I74" t="s">
        <v>1030</v>
      </c>
      <c r="J74" t="s">
        <v>81</v>
      </c>
      <c r="K74" t="s">
        <v>82</v>
      </c>
      <c r="L74" t="s">
        <v>40</v>
      </c>
      <c r="M74" s="23" t="s">
        <v>6438</v>
      </c>
      <c r="N74" s="23" t="s">
        <v>9599</v>
      </c>
      <c r="O74">
        <v>4</v>
      </c>
      <c r="P74">
        <v>5</v>
      </c>
      <c r="Q74" t="s">
        <v>41</v>
      </c>
      <c r="R74" t="s">
        <v>41</v>
      </c>
      <c r="S74" t="s">
        <v>76</v>
      </c>
      <c r="T74" t="s">
        <v>77</v>
      </c>
      <c r="V74" s="23"/>
      <c r="Y74" t="s">
        <v>41</v>
      </c>
      <c r="Z74" s="20">
        <v>0.8</v>
      </c>
      <c r="AA74" s="20" t="s">
        <v>9196</v>
      </c>
      <c r="AB74" t="s">
        <v>4059</v>
      </c>
      <c r="AC74" s="21">
        <v>7140405765672</v>
      </c>
      <c r="AD74" s="22">
        <v>39990</v>
      </c>
      <c r="AE74" t="s">
        <v>3032</v>
      </c>
      <c r="AF74" t="s">
        <v>3041</v>
      </c>
      <c r="AG74" t="s">
        <v>3075</v>
      </c>
      <c r="AH74" t="s">
        <v>3055</v>
      </c>
      <c r="AI74" t="s">
        <v>3035</v>
      </c>
      <c r="AJ74" t="s">
        <v>3036</v>
      </c>
      <c r="AK74" t="s">
        <v>3028</v>
      </c>
      <c r="AL74" t="s">
        <v>3038</v>
      </c>
      <c r="AM74" t="s">
        <v>9174</v>
      </c>
      <c r="AN74" t="s">
        <v>9175</v>
      </c>
    </row>
    <row r="75" spans="1:40" x14ac:dyDescent="0.25">
      <c r="A75">
        <v>1</v>
      </c>
      <c r="B75">
        <v>0</v>
      </c>
      <c r="C75">
        <v>1</v>
      </c>
      <c r="D75">
        <v>1</v>
      </c>
      <c r="E75" t="s">
        <v>3243</v>
      </c>
      <c r="F75">
        <v>74</v>
      </c>
      <c r="G75" t="s">
        <v>259</v>
      </c>
      <c r="H75" t="s">
        <v>260</v>
      </c>
      <c r="I75" t="s">
        <v>261</v>
      </c>
      <c r="J75" t="s">
        <v>38</v>
      </c>
      <c r="K75" t="s">
        <v>39</v>
      </c>
      <c r="L75" t="s">
        <v>40</v>
      </c>
      <c r="M75" s="23" t="s">
        <v>6439</v>
      </c>
      <c r="N75" s="23" t="s">
        <v>6440</v>
      </c>
      <c r="O75">
        <v>2</v>
      </c>
      <c r="P75">
        <v>7</v>
      </c>
      <c r="Q75" t="s">
        <v>41</v>
      </c>
      <c r="R75" t="s">
        <v>41</v>
      </c>
      <c r="S75" t="s">
        <v>51</v>
      </c>
      <c r="T75" t="s">
        <v>52</v>
      </c>
      <c r="V75" s="23"/>
      <c r="Y75" t="s">
        <v>41</v>
      </c>
      <c r="Z75" s="20">
        <v>0.2857142857142857</v>
      </c>
      <c r="AA75" s="20" t="s">
        <v>9198</v>
      </c>
      <c r="AB75" t="s">
        <v>3244</v>
      </c>
      <c r="AC75" s="21">
        <v>3840215342341</v>
      </c>
      <c r="AD75" s="22">
        <v>30385</v>
      </c>
      <c r="AE75" t="s">
        <v>3032</v>
      </c>
      <c r="AF75" t="s">
        <v>3059</v>
      </c>
      <c r="AG75" t="s">
        <v>3107</v>
      </c>
      <c r="AH75" t="s">
        <v>3025</v>
      </c>
      <c r="AI75" t="s">
        <v>3026</v>
      </c>
      <c r="AJ75" t="s">
        <v>3047</v>
      </c>
      <c r="AK75" t="s">
        <v>3084</v>
      </c>
      <c r="AL75" t="s">
        <v>3038</v>
      </c>
      <c r="AM75" t="s">
        <v>9179</v>
      </c>
      <c r="AN75" t="s">
        <v>9180</v>
      </c>
    </row>
    <row r="76" spans="1:40" x14ac:dyDescent="0.25">
      <c r="A76">
        <v>0</v>
      </c>
      <c r="B76">
        <v>0</v>
      </c>
      <c r="C76" t="s">
        <v>44</v>
      </c>
      <c r="D76">
        <v>0</v>
      </c>
      <c r="E76" t="s">
        <v>9318</v>
      </c>
      <c r="F76">
        <v>75</v>
      </c>
      <c r="G76" t="s">
        <v>1055</v>
      </c>
      <c r="H76" t="s">
        <v>1056</v>
      </c>
      <c r="I76" t="s">
        <v>1057</v>
      </c>
      <c r="J76" t="s">
        <v>86</v>
      </c>
      <c r="K76" t="s">
        <v>87</v>
      </c>
      <c r="L76" t="s">
        <v>40</v>
      </c>
      <c r="M76" s="23" t="s">
        <v>9319</v>
      </c>
      <c r="N76" s="23"/>
      <c r="O76">
        <v>0</v>
      </c>
      <c r="P76">
        <v>8</v>
      </c>
      <c r="Q76" t="s">
        <v>41</v>
      </c>
      <c r="R76" t="s">
        <v>41</v>
      </c>
      <c r="S76" t="s">
        <v>51</v>
      </c>
      <c r="T76" t="s">
        <v>52</v>
      </c>
      <c r="U76" t="s">
        <v>53</v>
      </c>
      <c r="V76" s="23" t="s">
        <v>7558</v>
      </c>
      <c r="Y76" t="s">
        <v>41</v>
      </c>
      <c r="Z76" s="20">
        <v>0</v>
      </c>
      <c r="AA76" s="20" t="s">
        <v>9203</v>
      </c>
      <c r="AB76" t="s">
        <v>4097</v>
      </c>
      <c r="AC76" s="21">
        <v>3450137526777</v>
      </c>
      <c r="AD76" s="22">
        <v>38578</v>
      </c>
      <c r="AE76" t="s">
        <v>3032</v>
      </c>
      <c r="AF76" t="s">
        <v>3059</v>
      </c>
      <c r="AG76" t="s">
        <v>4098</v>
      </c>
      <c r="AH76" t="s">
        <v>3025</v>
      </c>
      <c r="AI76" t="s">
        <v>3035</v>
      </c>
      <c r="AJ76" t="s">
        <v>3036</v>
      </c>
      <c r="AK76" t="s">
        <v>3028</v>
      </c>
      <c r="AL76" t="s">
        <v>3038</v>
      </c>
      <c r="AM76" t="s">
        <v>9174</v>
      </c>
      <c r="AN76" t="s">
        <v>9176</v>
      </c>
    </row>
    <row r="77" spans="1:40" x14ac:dyDescent="0.25">
      <c r="A77">
        <v>0</v>
      </c>
      <c r="B77">
        <v>0</v>
      </c>
      <c r="C77" t="s">
        <v>44</v>
      </c>
      <c r="D77">
        <v>0</v>
      </c>
      <c r="E77" t="s">
        <v>3245</v>
      </c>
      <c r="F77">
        <v>76</v>
      </c>
      <c r="G77" t="s">
        <v>262</v>
      </c>
      <c r="H77" t="s">
        <v>263</v>
      </c>
      <c r="I77" t="s">
        <v>264</v>
      </c>
      <c r="J77" t="s">
        <v>172</v>
      </c>
      <c r="K77" t="s">
        <v>173</v>
      </c>
      <c r="L77" t="s">
        <v>40</v>
      </c>
      <c r="M77" s="23" t="s">
        <v>6441</v>
      </c>
      <c r="N77" s="23" t="s">
        <v>9320</v>
      </c>
      <c r="O77">
        <v>0</v>
      </c>
      <c r="P77">
        <v>7</v>
      </c>
      <c r="Q77" t="s">
        <v>41</v>
      </c>
      <c r="R77" t="s">
        <v>41</v>
      </c>
      <c r="S77" t="s">
        <v>76</v>
      </c>
      <c r="T77" t="s">
        <v>77</v>
      </c>
      <c r="U77" t="s">
        <v>53</v>
      </c>
      <c r="V77" s="23" t="s">
        <v>7561</v>
      </c>
      <c r="Y77" t="s">
        <v>41</v>
      </c>
      <c r="Z77" s="20">
        <v>0</v>
      </c>
      <c r="AA77" s="20" t="s">
        <v>9203</v>
      </c>
      <c r="AB77" t="s">
        <v>3246</v>
      </c>
      <c r="AC77" s="21">
        <v>1520189664078</v>
      </c>
      <c r="AD77" s="22">
        <v>36970</v>
      </c>
      <c r="AE77" t="s">
        <v>3032</v>
      </c>
      <c r="AF77" t="s">
        <v>3041</v>
      </c>
      <c r="AG77" t="s">
        <v>3203</v>
      </c>
      <c r="AH77" t="s">
        <v>3055</v>
      </c>
      <c r="AI77" t="s">
        <v>3035</v>
      </c>
      <c r="AJ77" t="s">
        <v>3061</v>
      </c>
      <c r="AK77" t="s">
        <v>3043</v>
      </c>
      <c r="AL77" t="s">
        <v>3247</v>
      </c>
      <c r="AM77" t="s">
        <v>9174</v>
      </c>
      <c r="AN77" t="s">
        <v>9175</v>
      </c>
    </row>
    <row r="78" spans="1:40" x14ac:dyDescent="0.25">
      <c r="A78">
        <v>1</v>
      </c>
      <c r="B78">
        <v>0</v>
      </c>
      <c r="C78">
        <v>1</v>
      </c>
      <c r="D78">
        <v>1</v>
      </c>
      <c r="E78" t="s">
        <v>3248</v>
      </c>
      <c r="F78">
        <v>77</v>
      </c>
      <c r="G78" t="s">
        <v>265</v>
      </c>
      <c r="H78" t="s">
        <v>266</v>
      </c>
      <c r="I78" t="s">
        <v>267</v>
      </c>
      <c r="J78" t="s">
        <v>81</v>
      </c>
      <c r="K78" t="s">
        <v>82</v>
      </c>
      <c r="L78" t="s">
        <v>40</v>
      </c>
      <c r="M78" s="23" t="s">
        <v>6442</v>
      </c>
      <c r="N78" s="23" t="s">
        <v>6443</v>
      </c>
      <c r="O78">
        <v>0</v>
      </c>
      <c r="P78">
        <v>5</v>
      </c>
      <c r="Q78" t="s">
        <v>41</v>
      </c>
      <c r="R78" t="s">
        <v>41</v>
      </c>
      <c r="S78" t="s">
        <v>76</v>
      </c>
      <c r="T78" t="s">
        <v>77</v>
      </c>
      <c r="U78" t="s">
        <v>53</v>
      </c>
      <c r="V78" s="23"/>
      <c r="Y78" t="s">
        <v>41</v>
      </c>
      <c r="Z78" s="20">
        <v>0</v>
      </c>
      <c r="AA78" s="20" t="s">
        <v>9203</v>
      </c>
      <c r="AB78" t="s">
        <v>3249</v>
      </c>
      <c r="AC78" s="21">
        <v>1730157964176</v>
      </c>
      <c r="AD78" s="22">
        <v>31939</v>
      </c>
      <c r="AE78" t="s">
        <v>3032</v>
      </c>
      <c r="AF78" t="s">
        <v>3033</v>
      </c>
      <c r="AG78" t="s">
        <v>3250</v>
      </c>
      <c r="AH78" t="s">
        <v>3055</v>
      </c>
      <c r="AI78" t="s">
        <v>3026</v>
      </c>
      <c r="AJ78" t="s">
        <v>3061</v>
      </c>
      <c r="AK78" t="s">
        <v>3043</v>
      </c>
      <c r="AL78" t="s">
        <v>3029</v>
      </c>
      <c r="AM78" t="s">
        <v>9179</v>
      </c>
      <c r="AN78" t="s">
        <v>9173</v>
      </c>
    </row>
    <row r="79" spans="1:40" x14ac:dyDescent="0.25">
      <c r="A79">
        <v>0</v>
      </c>
      <c r="B79">
        <v>0</v>
      </c>
      <c r="C79" t="s">
        <v>44</v>
      </c>
      <c r="D79">
        <v>0</v>
      </c>
      <c r="E79" t="s">
        <v>3251</v>
      </c>
      <c r="F79">
        <v>78</v>
      </c>
      <c r="G79" t="s">
        <v>268</v>
      </c>
      <c r="H79" t="s">
        <v>269</v>
      </c>
      <c r="I79" t="s">
        <v>270</v>
      </c>
      <c r="J79" t="s">
        <v>197</v>
      </c>
      <c r="K79" t="s">
        <v>198</v>
      </c>
      <c r="L79" t="s">
        <v>40</v>
      </c>
      <c r="M79" s="23" t="s">
        <v>6444</v>
      </c>
      <c r="N79" s="23"/>
      <c r="O79">
        <v>0</v>
      </c>
      <c r="P79">
        <v>8</v>
      </c>
      <c r="Q79" t="s">
        <v>41</v>
      </c>
      <c r="R79" t="s">
        <v>41</v>
      </c>
      <c r="S79" t="s">
        <v>51</v>
      </c>
      <c r="T79" t="s">
        <v>52</v>
      </c>
      <c r="U79" t="s">
        <v>53</v>
      </c>
      <c r="V79" s="23" t="s">
        <v>7561</v>
      </c>
      <c r="Y79" t="s">
        <v>41</v>
      </c>
      <c r="Z79" s="20">
        <v>0</v>
      </c>
      <c r="AA79" s="20" t="s">
        <v>9203</v>
      </c>
      <c r="AB79" t="s">
        <v>3252</v>
      </c>
      <c r="AC79" s="21">
        <v>1520171241085</v>
      </c>
      <c r="AD79" s="22">
        <v>37710</v>
      </c>
      <c r="AE79" t="s">
        <v>3032</v>
      </c>
      <c r="AF79" t="s">
        <v>3033</v>
      </c>
      <c r="AG79" t="s">
        <v>3253</v>
      </c>
      <c r="AH79" t="s">
        <v>3025</v>
      </c>
      <c r="AI79" t="s">
        <v>3035</v>
      </c>
      <c r="AJ79" t="s">
        <v>3036</v>
      </c>
      <c r="AK79" t="s">
        <v>3043</v>
      </c>
      <c r="AL79" t="s">
        <v>3111</v>
      </c>
      <c r="AM79" t="s">
        <v>9174</v>
      </c>
      <c r="AN79" t="s">
        <v>9176</v>
      </c>
    </row>
    <row r="80" spans="1:40" x14ac:dyDescent="0.25">
      <c r="A80">
        <v>0</v>
      </c>
      <c r="B80">
        <v>0</v>
      </c>
      <c r="C80" t="s">
        <v>44</v>
      </c>
      <c r="D80">
        <v>0</v>
      </c>
      <c r="E80" t="s">
        <v>3257</v>
      </c>
      <c r="F80">
        <v>79</v>
      </c>
      <c r="G80" t="s">
        <v>274</v>
      </c>
      <c r="H80" t="s">
        <v>275</v>
      </c>
      <c r="I80" t="s">
        <v>276</v>
      </c>
      <c r="J80" t="s">
        <v>38</v>
      </c>
      <c r="K80" t="s">
        <v>39</v>
      </c>
      <c r="L80" t="s">
        <v>40</v>
      </c>
      <c r="M80" s="23" t="s">
        <v>6446</v>
      </c>
      <c r="N80" s="23" t="s">
        <v>6447</v>
      </c>
      <c r="O80">
        <v>1</v>
      </c>
      <c r="P80">
        <v>7</v>
      </c>
      <c r="Q80" t="s">
        <v>41</v>
      </c>
      <c r="R80" t="s">
        <v>41</v>
      </c>
      <c r="S80" t="s">
        <v>76</v>
      </c>
      <c r="T80" t="s">
        <v>77</v>
      </c>
      <c r="V80" s="23" t="s">
        <v>7561</v>
      </c>
      <c r="Y80" t="s">
        <v>41</v>
      </c>
      <c r="Z80" s="20">
        <v>0.14285714285714285</v>
      </c>
      <c r="AA80" s="20" t="s">
        <v>9197</v>
      </c>
      <c r="AB80" t="s">
        <v>3258</v>
      </c>
      <c r="AC80" s="21">
        <v>7170305670482</v>
      </c>
      <c r="AD80" s="22">
        <v>36783</v>
      </c>
      <c r="AE80" t="s">
        <v>3032</v>
      </c>
      <c r="AF80" t="s">
        <v>3059</v>
      </c>
      <c r="AG80" t="s">
        <v>3259</v>
      </c>
      <c r="AH80" t="s">
        <v>3055</v>
      </c>
      <c r="AI80" t="s">
        <v>3035</v>
      </c>
      <c r="AJ80" t="s">
        <v>3061</v>
      </c>
      <c r="AK80" t="s">
        <v>3037</v>
      </c>
      <c r="AL80" t="s">
        <v>3029</v>
      </c>
      <c r="AM80" t="s">
        <v>9174</v>
      </c>
      <c r="AN80" t="s">
        <v>9175</v>
      </c>
    </row>
    <row r="81" spans="1:40" x14ac:dyDescent="0.25">
      <c r="A81">
        <v>1</v>
      </c>
      <c r="B81">
        <v>0</v>
      </c>
      <c r="C81">
        <v>1</v>
      </c>
      <c r="D81">
        <v>1</v>
      </c>
      <c r="E81" t="s">
        <v>3260</v>
      </c>
      <c r="F81">
        <v>80</v>
      </c>
      <c r="G81" t="s">
        <v>277</v>
      </c>
      <c r="H81" t="s">
        <v>278</v>
      </c>
      <c r="I81" t="s">
        <v>279</v>
      </c>
      <c r="J81" t="s">
        <v>197</v>
      </c>
      <c r="K81" t="s">
        <v>198</v>
      </c>
      <c r="L81" t="s">
        <v>40</v>
      </c>
      <c r="M81" s="23" t="s">
        <v>6448</v>
      </c>
      <c r="N81" s="23" t="s">
        <v>6449</v>
      </c>
      <c r="O81">
        <v>0</v>
      </c>
      <c r="P81">
        <v>8</v>
      </c>
      <c r="Q81" t="s">
        <v>41</v>
      </c>
      <c r="R81" t="s">
        <v>41</v>
      </c>
      <c r="S81" t="s">
        <v>76</v>
      </c>
      <c r="T81" t="s">
        <v>77</v>
      </c>
      <c r="U81" t="s">
        <v>53</v>
      </c>
      <c r="V81" s="23"/>
      <c r="Y81" t="s">
        <v>41</v>
      </c>
      <c r="Z81" s="20">
        <v>0</v>
      </c>
      <c r="AA81" s="20" t="s">
        <v>9203</v>
      </c>
      <c r="AB81" t="s">
        <v>3261</v>
      </c>
      <c r="AC81" s="21">
        <v>7140242920054</v>
      </c>
      <c r="AD81" s="22">
        <v>39429</v>
      </c>
      <c r="AE81" t="s">
        <v>3032</v>
      </c>
      <c r="AF81" t="s">
        <v>3041</v>
      </c>
      <c r="AG81" t="s">
        <v>3167</v>
      </c>
      <c r="AH81" t="s">
        <v>3055</v>
      </c>
      <c r="AI81" t="s">
        <v>3035</v>
      </c>
      <c r="AJ81" t="s">
        <v>3036</v>
      </c>
      <c r="AK81" t="s">
        <v>3218</v>
      </c>
      <c r="AL81" t="s">
        <v>3029</v>
      </c>
      <c r="AM81" t="s">
        <v>9174</v>
      </c>
      <c r="AN81" t="s">
        <v>9176</v>
      </c>
    </row>
    <row r="82" spans="1:40" x14ac:dyDescent="0.25">
      <c r="A82">
        <v>1</v>
      </c>
      <c r="B82">
        <v>0</v>
      </c>
      <c r="C82">
        <v>1</v>
      </c>
      <c r="D82">
        <v>1</v>
      </c>
      <c r="E82" t="s">
        <v>3262</v>
      </c>
      <c r="F82">
        <v>81</v>
      </c>
      <c r="G82" t="s">
        <v>280</v>
      </c>
      <c r="H82" t="s">
        <v>281</v>
      </c>
      <c r="I82" t="s">
        <v>282</v>
      </c>
      <c r="J82" t="s">
        <v>81</v>
      </c>
      <c r="K82" t="s">
        <v>82</v>
      </c>
      <c r="L82" t="s">
        <v>40</v>
      </c>
      <c r="M82" s="23" t="s">
        <v>6450</v>
      </c>
      <c r="N82" s="23" t="s">
        <v>6451</v>
      </c>
      <c r="O82">
        <v>2</v>
      </c>
      <c r="P82">
        <v>5</v>
      </c>
      <c r="Q82" t="s">
        <v>41</v>
      </c>
      <c r="R82" t="s">
        <v>41</v>
      </c>
      <c r="S82" t="s">
        <v>51</v>
      </c>
      <c r="T82" t="s">
        <v>52</v>
      </c>
      <c r="U82" t="s">
        <v>53</v>
      </c>
      <c r="V82" s="23"/>
      <c r="Y82" t="s">
        <v>41</v>
      </c>
      <c r="Z82" s="20">
        <v>0.4</v>
      </c>
      <c r="AA82" s="20" t="s">
        <v>9199</v>
      </c>
      <c r="AB82" t="s">
        <v>3263</v>
      </c>
      <c r="AC82" s="21">
        <v>7140133169011</v>
      </c>
      <c r="AD82" s="22">
        <v>36892</v>
      </c>
      <c r="AE82" t="s">
        <v>3032</v>
      </c>
      <c r="AF82" t="s">
        <v>3041</v>
      </c>
      <c r="AG82" t="s">
        <v>3203</v>
      </c>
      <c r="AH82" t="s">
        <v>3025</v>
      </c>
      <c r="AI82" t="s">
        <v>3035</v>
      </c>
      <c r="AJ82" t="s">
        <v>3061</v>
      </c>
      <c r="AK82" t="s">
        <v>3028</v>
      </c>
      <c r="AL82" t="s">
        <v>3111</v>
      </c>
      <c r="AM82" t="s">
        <v>9174</v>
      </c>
      <c r="AN82" t="s">
        <v>9175</v>
      </c>
    </row>
    <row r="83" spans="1:40" x14ac:dyDescent="0.25">
      <c r="A83">
        <v>1</v>
      </c>
      <c r="B83">
        <v>0</v>
      </c>
      <c r="C83">
        <v>1</v>
      </c>
      <c r="D83">
        <v>1</v>
      </c>
      <c r="E83" t="s">
        <v>3264</v>
      </c>
      <c r="F83">
        <v>82</v>
      </c>
      <c r="G83" t="s">
        <v>283</v>
      </c>
      <c r="H83" t="s">
        <v>284</v>
      </c>
      <c r="I83" t="s">
        <v>285</v>
      </c>
      <c r="J83" t="s">
        <v>49</v>
      </c>
      <c r="K83" t="s">
        <v>50</v>
      </c>
      <c r="L83" t="s">
        <v>40</v>
      </c>
      <c r="M83" s="23" t="s">
        <v>6452</v>
      </c>
      <c r="N83" s="23"/>
      <c r="O83">
        <v>0</v>
      </c>
      <c r="P83">
        <v>9</v>
      </c>
      <c r="Q83" t="s">
        <v>41</v>
      </c>
      <c r="R83" t="s">
        <v>41</v>
      </c>
      <c r="S83" t="s">
        <v>76</v>
      </c>
      <c r="T83" t="s">
        <v>77</v>
      </c>
      <c r="U83" t="s">
        <v>53</v>
      </c>
      <c r="V83" s="23" t="s">
        <v>7561</v>
      </c>
      <c r="Y83" t="s">
        <v>41</v>
      </c>
      <c r="Z83" s="20">
        <v>0</v>
      </c>
      <c r="AA83" s="20" t="s">
        <v>9203</v>
      </c>
      <c r="AB83" t="s">
        <v>3265</v>
      </c>
      <c r="AC83" s="21">
        <v>1730142513494</v>
      </c>
      <c r="AD83" s="22">
        <v>35636</v>
      </c>
      <c r="AE83" t="s">
        <v>3032</v>
      </c>
      <c r="AF83" t="s">
        <v>3033</v>
      </c>
      <c r="AG83" t="s">
        <v>3266</v>
      </c>
      <c r="AH83" t="s">
        <v>3055</v>
      </c>
      <c r="AI83" t="s">
        <v>3035</v>
      </c>
      <c r="AJ83" t="s">
        <v>3036</v>
      </c>
      <c r="AK83" t="s">
        <v>3028</v>
      </c>
      <c r="AL83" t="s">
        <v>3267</v>
      </c>
      <c r="AM83" t="s">
        <v>9172</v>
      </c>
      <c r="AN83" t="s">
        <v>9176</v>
      </c>
    </row>
    <row r="84" spans="1:40" x14ac:dyDescent="0.25">
      <c r="A84">
        <v>1</v>
      </c>
      <c r="B84">
        <v>0</v>
      </c>
      <c r="C84">
        <v>1</v>
      </c>
      <c r="D84">
        <v>1</v>
      </c>
      <c r="E84" t="s">
        <v>3268</v>
      </c>
      <c r="F84">
        <v>83</v>
      </c>
      <c r="G84" t="s">
        <v>286</v>
      </c>
      <c r="H84" t="s">
        <v>287</v>
      </c>
      <c r="I84" t="s">
        <v>288</v>
      </c>
      <c r="J84" t="s">
        <v>38</v>
      </c>
      <c r="K84" t="s">
        <v>39</v>
      </c>
      <c r="L84" t="s">
        <v>40</v>
      </c>
      <c r="M84" s="23" t="s">
        <v>6453</v>
      </c>
      <c r="N84" s="23" t="s">
        <v>9321</v>
      </c>
      <c r="O84">
        <v>1</v>
      </c>
      <c r="P84">
        <v>7</v>
      </c>
      <c r="Q84" t="s">
        <v>41</v>
      </c>
      <c r="R84" t="s">
        <v>41</v>
      </c>
      <c r="S84" t="s">
        <v>76</v>
      </c>
      <c r="T84" t="s">
        <v>77</v>
      </c>
      <c r="U84" t="s">
        <v>53</v>
      </c>
      <c r="V84" s="23" t="s">
        <v>7558</v>
      </c>
      <c r="Y84" t="s">
        <v>41</v>
      </c>
      <c r="Z84" s="20">
        <v>0.14285714285714285</v>
      </c>
      <c r="AA84" s="20" t="s">
        <v>9197</v>
      </c>
      <c r="AB84" t="s">
        <v>3269</v>
      </c>
      <c r="AC84" s="21">
        <v>3740537850676</v>
      </c>
      <c r="AD84" s="22">
        <v>37648</v>
      </c>
      <c r="AE84" t="s">
        <v>3032</v>
      </c>
      <c r="AF84" t="s">
        <v>3041</v>
      </c>
      <c r="AG84" t="s">
        <v>3270</v>
      </c>
      <c r="AH84" t="s">
        <v>3055</v>
      </c>
      <c r="AI84" t="s">
        <v>3035</v>
      </c>
      <c r="AJ84" t="s">
        <v>3036</v>
      </c>
      <c r="AK84" t="s">
        <v>3037</v>
      </c>
      <c r="AL84" t="s">
        <v>3062</v>
      </c>
      <c r="AM84" t="s">
        <v>9174</v>
      </c>
      <c r="AN84" t="s">
        <v>9176</v>
      </c>
    </row>
    <row r="85" spans="1:40" x14ac:dyDescent="0.25">
      <c r="A85">
        <v>1</v>
      </c>
      <c r="B85">
        <v>0</v>
      </c>
      <c r="C85">
        <v>1</v>
      </c>
      <c r="D85">
        <v>1</v>
      </c>
      <c r="E85" t="s">
        <v>9322</v>
      </c>
      <c r="F85">
        <v>84</v>
      </c>
      <c r="G85" t="s">
        <v>2390</v>
      </c>
      <c r="H85" t="s">
        <v>2391</v>
      </c>
      <c r="I85" t="s">
        <v>8938</v>
      </c>
      <c r="J85" t="s">
        <v>49</v>
      </c>
      <c r="K85" t="s">
        <v>50</v>
      </c>
      <c r="L85" t="s">
        <v>40</v>
      </c>
      <c r="M85" s="23" t="s">
        <v>9323</v>
      </c>
      <c r="N85" s="23" t="s">
        <v>9324</v>
      </c>
      <c r="O85">
        <v>1</v>
      </c>
      <c r="P85">
        <v>9</v>
      </c>
      <c r="Q85" t="s">
        <v>41</v>
      </c>
      <c r="R85" t="s">
        <v>41</v>
      </c>
      <c r="S85" t="s">
        <v>68</v>
      </c>
      <c r="T85" t="s">
        <v>69</v>
      </c>
      <c r="U85" t="s">
        <v>53</v>
      </c>
      <c r="V85" s="23" t="s">
        <v>7561</v>
      </c>
      <c r="Y85" t="s">
        <v>41</v>
      </c>
      <c r="Z85" s="20">
        <v>0.1111111111111111</v>
      </c>
      <c r="AA85" s="20" t="s">
        <v>9197</v>
      </c>
      <c r="AB85" t="s">
        <v>5859</v>
      </c>
      <c r="AC85" s="21">
        <v>7150124058800</v>
      </c>
      <c r="AD85" s="22">
        <v>32266</v>
      </c>
      <c r="AE85" t="s">
        <v>3022</v>
      </c>
      <c r="AF85" t="s">
        <v>3023</v>
      </c>
      <c r="AG85" t="s">
        <v>5860</v>
      </c>
      <c r="AH85" t="s">
        <v>3055</v>
      </c>
      <c r="AI85" t="s">
        <v>3035</v>
      </c>
      <c r="AJ85" t="s">
        <v>3047</v>
      </c>
      <c r="AK85" t="s">
        <v>3084</v>
      </c>
      <c r="AL85" t="s">
        <v>3038</v>
      </c>
      <c r="AM85" t="s">
        <v>9179</v>
      </c>
      <c r="AN85" t="s">
        <v>9173</v>
      </c>
    </row>
    <row r="86" spans="1:40" x14ac:dyDescent="0.25">
      <c r="A86">
        <v>1</v>
      </c>
      <c r="B86">
        <v>0</v>
      </c>
      <c r="C86">
        <v>1</v>
      </c>
      <c r="D86">
        <v>1</v>
      </c>
      <c r="E86" t="s">
        <v>3271</v>
      </c>
      <c r="F86">
        <v>85</v>
      </c>
      <c r="G86" t="s">
        <v>289</v>
      </c>
      <c r="H86" t="s">
        <v>290</v>
      </c>
      <c r="I86" t="s">
        <v>291</v>
      </c>
      <c r="J86" t="s">
        <v>81</v>
      </c>
      <c r="K86" t="s">
        <v>82</v>
      </c>
      <c r="L86" t="s">
        <v>40</v>
      </c>
      <c r="M86" s="23" t="s">
        <v>6454</v>
      </c>
      <c r="N86" s="23" t="s">
        <v>9600</v>
      </c>
      <c r="O86">
        <v>0</v>
      </c>
      <c r="P86">
        <v>5</v>
      </c>
      <c r="Q86" t="s">
        <v>41</v>
      </c>
      <c r="R86" t="s">
        <v>41</v>
      </c>
      <c r="S86" t="s">
        <v>51</v>
      </c>
      <c r="T86" t="s">
        <v>52</v>
      </c>
      <c r="V86" s="23"/>
      <c r="Y86" t="s">
        <v>41</v>
      </c>
      <c r="Z86" s="20">
        <v>0</v>
      </c>
      <c r="AA86" s="20" t="s">
        <v>9203</v>
      </c>
      <c r="AB86" t="s">
        <v>3272</v>
      </c>
      <c r="AC86" s="21">
        <v>1520218481919</v>
      </c>
      <c r="AD86" s="22">
        <v>33683</v>
      </c>
      <c r="AE86" t="s">
        <v>3032</v>
      </c>
      <c r="AF86" t="s">
        <v>3033</v>
      </c>
      <c r="AG86" t="s">
        <v>3273</v>
      </c>
      <c r="AH86" t="s">
        <v>3025</v>
      </c>
      <c r="AI86" t="s">
        <v>3026</v>
      </c>
      <c r="AJ86" t="s">
        <v>3047</v>
      </c>
      <c r="AK86" t="s">
        <v>3076</v>
      </c>
      <c r="AL86" t="s">
        <v>3038</v>
      </c>
      <c r="AM86" t="s">
        <v>9172</v>
      </c>
      <c r="AN86" t="s">
        <v>9173</v>
      </c>
    </row>
    <row r="87" spans="1:40" x14ac:dyDescent="0.25">
      <c r="A87">
        <v>1</v>
      </c>
      <c r="B87">
        <v>0</v>
      </c>
      <c r="C87">
        <v>1</v>
      </c>
      <c r="D87">
        <v>1</v>
      </c>
      <c r="E87" t="s">
        <v>3274</v>
      </c>
      <c r="F87">
        <v>86</v>
      </c>
      <c r="G87" t="s">
        <v>292</v>
      </c>
      <c r="H87" t="s">
        <v>293</v>
      </c>
      <c r="I87" t="s">
        <v>294</v>
      </c>
      <c r="J87" t="s">
        <v>38</v>
      </c>
      <c r="K87" t="s">
        <v>39</v>
      </c>
      <c r="L87" t="s">
        <v>40</v>
      </c>
      <c r="M87" s="23" t="s">
        <v>6455</v>
      </c>
      <c r="N87" s="23" t="s">
        <v>6456</v>
      </c>
      <c r="O87">
        <v>1</v>
      </c>
      <c r="P87">
        <v>7</v>
      </c>
      <c r="Q87" t="s">
        <v>41</v>
      </c>
      <c r="R87" t="s">
        <v>41</v>
      </c>
      <c r="S87" t="s">
        <v>42</v>
      </c>
      <c r="T87" t="s">
        <v>43</v>
      </c>
      <c r="U87" t="s">
        <v>53</v>
      </c>
      <c r="V87" s="23"/>
      <c r="Y87" t="s">
        <v>41</v>
      </c>
      <c r="Z87" s="20">
        <v>0.14285714285714285</v>
      </c>
      <c r="AA87" s="20" t="s">
        <v>9197</v>
      </c>
      <c r="AB87" t="s">
        <v>3275</v>
      </c>
      <c r="AC87" s="21">
        <v>7150196332313</v>
      </c>
      <c r="AD87" s="22">
        <v>35872</v>
      </c>
      <c r="AE87" t="s">
        <v>3022</v>
      </c>
      <c r="AF87" t="s">
        <v>3023</v>
      </c>
      <c r="AG87" t="s">
        <v>3276</v>
      </c>
      <c r="AH87" t="s">
        <v>3025</v>
      </c>
      <c r="AI87" t="s">
        <v>3026</v>
      </c>
      <c r="AJ87" t="s">
        <v>3047</v>
      </c>
      <c r="AK87" t="s">
        <v>3037</v>
      </c>
      <c r="AL87" t="s">
        <v>3029</v>
      </c>
      <c r="AM87" t="s">
        <v>9172</v>
      </c>
      <c r="AN87" t="s">
        <v>9175</v>
      </c>
    </row>
    <row r="88" spans="1:40" x14ac:dyDescent="0.25">
      <c r="A88">
        <v>1</v>
      </c>
      <c r="B88">
        <v>0</v>
      </c>
      <c r="C88">
        <v>1</v>
      </c>
      <c r="D88">
        <v>1</v>
      </c>
      <c r="E88" t="s">
        <v>3277</v>
      </c>
      <c r="F88">
        <v>87</v>
      </c>
      <c r="G88" t="s">
        <v>295</v>
      </c>
      <c r="H88" t="s">
        <v>296</v>
      </c>
      <c r="I88" t="s">
        <v>297</v>
      </c>
      <c r="J88" t="s">
        <v>49</v>
      </c>
      <c r="K88" t="s">
        <v>50</v>
      </c>
      <c r="L88" t="s">
        <v>40</v>
      </c>
      <c r="M88" s="23" t="s">
        <v>6457</v>
      </c>
      <c r="N88" s="23" t="s">
        <v>9601</v>
      </c>
      <c r="O88">
        <v>6</v>
      </c>
      <c r="P88">
        <v>9</v>
      </c>
      <c r="Q88" t="s">
        <v>41</v>
      </c>
      <c r="R88" t="s">
        <v>41</v>
      </c>
      <c r="S88" t="s">
        <v>51</v>
      </c>
      <c r="T88" t="s">
        <v>52</v>
      </c>
      <c r="U88" t="s">
        <v>53</v>
      </c>
      <c r="V88" s="23"/>
      <c r="Y88" t="s">
        <v>41</v>
      </c>
      <c r="Z88" s="20">
        <v>0.66666666666666663</v>
      </c>
      <c r="AA88" s="20" t="s">
        <v>9195</v>
      </c>
      <c r="AB88" t="s">
        <v>3278</v>
      </c>
      <c r="AC88" s="21">
        <v>1520244554015</v>
      </c>
      <c r="AD88" s="22">
        <v>33482</v>
      </c>
      <c r="AE88" t="s">
        <v>3032</v>
      </c>
      <c r="AF88" t="s">
        <v>3041</v>
      </c>
      <c r="AG88" t="s">
        <v>3279</v>
      </c>
      <c r="AH88" t="s">
        <v>3025</v>
      </c>
      <c r="AI88" t="s">
        <v>3026</v>
      </c>
      <c r="AJ88" t="s">
        <v>3047</v>
      </c>
      <c r="AK88" t="s">
        <v>3028</v>
      </c>
      <c r="AL88" t="s">
        <v>3062</v>
      </c>
      <c r="AM88" t="s">
        <v>9172</v>
      </c>
      <c r="AN88" t="s">
        <v>9175</v>
      </c>
    </row>
    <row r="89" spans="1:40" x14ac:dyDescent="0.25">
      <c r="A89">
        <v>0</v>
      </c>
      <c r="B89">
        <v>1</v>
      </c>
      <c r="C89" t="s">
        <v>44</v>
      </c>
      <c r="D89">
        <v>0</v>
      </c>
      <c r="E89" t="s">
        <v>3280</v>
      </c>
      <c r="F89">
        <v>88</v>
      </c>
      <c r="G89" t="s">
        <v>298</v>
      </c>
      <c r="H89" t="s">
        <v>299</v>
      </c>
      <c r="I89" t="s">
        <v>300</v>
      </c>
      <c r="J89" t="s">
        <v>49</v>
      </c>
      <c r="K89" t="s">
        <v>50</v>
      </c>
      <c r="L89" t="s">
        <v>40</v>
      </c>
      <c r="M89" s="23" t="s">
        <v>6458</v>
      </c>
      <c r="N89" s="23" t="s">
        <v>6459</v>
      </c>
      <c r="O89">
        <v>0</v>
      </c>
      <c r="P89">
        <v>9</v>
      </c>
      <c r="Q89" t="s">
        <v>41</v>
      </c>
      <c r="R89" t="s">
        <v>41</v>
      </c>
      <c r="S89" t="s">
        <v>76</v>
      </c>
      <c r="T89" t="s">
        <v>77</v>
      </c>
      <c r="V89" s="23" t="s">
        <v>7558</v>
      </c>
      <c r="Y89" t="s">
        <v>41</v>
      </c>
      <c r="Z89" s="20">
        <v>0</v>
      </c>
      <c r="AA89" s="20" t="s">
        <v>9203</v>
      </c>
      <c r="AB89" t="s">
        <v>3281</v>
      </c>
      <c r="AC89" s="21">
        <v>7150111187966</v>
      </c>
      <c r="AD89" s="22">
        <v>37981</v>
      </c>
      <c r="AE89" t="s">
        <v>3032</v>
      </c>
      <c r="AF89" t="s">
        <v>3041</v>
      </c>
      <c r="AG89" t="s">
        <v>3282</v>
      </c>
      <c r="AH89" t="s">
        <v>3055</v>
      </c>
      <c r="AI89" t="s">
        <v>3035</v>
      </c>
      <c r="AJ89" t="s">
        <v>3036</v>
      </c>
      <c r="AK89" t="s">
        <v>3181</v>
      </c>
      <c r="AL89" t="s">
        <v>3038</v>
      </c>
      <c r="AM89" t="s">
        <v>9174</v>
      </c>
      <c r="AN89" t="s">
        <v>9176</v>
      </c>
    </row>
    <row r="90" spans="1:40" x14ac:dyDescent="0.25">
      <c r="A90">
        <v>0</v>
      </c>
      <c r="B90">
        <v>1</v>
      </c>
      <c r="C90" t="s">
        <v>44</v>
      </c>
      <c r="D90">
        <v>0</v>
      </c>
      <c r="E90" t="s">
        <v>6460</v>
      </c>
      <c r="F90">
        <v>89</v>
      </c>
      <c r="G90" t="s">
        <v>463</v>
      </c>
      <c r="H90" t="s">
        <v>464</v>
      </c>
      <c r="I90" t="s">
        <v>465</v>
      </c>
      <c r="J90" t="s">
        <v>38</v>
      </c>
      <c r="K90" t="s">
        <v>39</v>
      </c>
      <c r="L90" t="s">
        <v>40</v>
      </c>
      <c r="M90" s="23" t="s">
        <v>6461</v>
      </c>
      <c r="N90" s="23" t="s">
        <v>9325</v>
      </c>
      <c r="O90">
        <v>0</v>
      </c>
      <c r="P90">
        <v>7</v>
      </c>
      <c r="Q90" t="s">
        <v>41</v>
      </c>
      <c r="R90" t="s">
        <v>41</v>
      </c>
      <c r="S90" t="s">
        <v>51</v>
      </c>
      <c r="T90" t="s">
        <v>52</v>
      </c>
      <c r="U90" t="s">
        <v>53</v>
      </c>
      <c r="V90" s="23" t="s">
        <v>7558</v>
      </c>
      <c r="Y90" t="s">
        <v>41</v>
      </c>
      <c r="Z90" s="20">
        <v>0</v>
      </c>
      <c r="AA90" s="20" t="s">
        <v>9203</v>
      </c>
      <c r="AB90" t="s">
        <v>3439</v>
      </c>
      <c r="AC90" s="21">
        <v>1520163431333</v>
      </c>
      <c r="AD90" s="22">
        <v>38382</v>
      </c>
      <c r="AE90" t="s">
        <v>3032</v>
      </c>
      <c r="AF90" t="s">
        <v>3033</v>
      </c>
      <c r="AG90" t="s">
        <v>3440</v>
      </c>
      <c r="AH90" t="s">
        <v>3025</v>
      </c>
      <c r="AI90" t="s">
        <v>3035</v>
      </c>
      <c r="AJ90" t="s">
        <v>3036</v>
      </c>
      <c r="AK90" t="s">
        <v>3028</v>
      </c>
      <c r="AL90" t="s">
        <v>3062</v>
      </c>
      <c r="AM90" t="s">
        <v>9174</v>
      </c>
      <c r="AN90" t="s">
        <v>9176</v>
      </c>
    </row>
    <row r="91" spans="1:40" x14ac:dyDescent="0.25">
      <c r="A91">
        <v>0</v>
      </c>
      <c r="B91">
        <v>1</v>
      </c>
      <c r="C91" t="s">
        <v>44</v>
      </c>
      <c r="D91">
        <v>0</v>
      </c>
      <c r="E91" t="s">
        <v>9326</v>
      </c>
      <c r="F91">
        <v>90</v>
      </c>
      <c r="G91" t="s">
        <v>481</v>
      </c>
      <c r="H91" t="s">
        <v>482</v>
      </c>
      <c r="I91" t="s">
        <v>483</v>
      </c>
      <c r="J91" t="s">
        <v>49</v>
      </c>
      <c r="K91" t="s">
        <v>50</v>
      </c>
      <c r="L91" t="s">
        <v>40</v>
      </c>
      <c r="M91" s="23" t="s">
        <v>9327</v>
      </c>
      <c r="N91" s="23" t="s">
        <v>9328</v>
      </c>
      <c r="O91">
        <v>1</v>
      </c>
      <c r="P91">
        <v>9</v>
      </c>
      <c r="Q91" t="s">
        <v>41</v>
      </c>
      <c r="R91" t="s">
        <v>41</v>
      </c>
      <c r="S91" t="s">
        <v>76</v>
      </c>
      <c r="T91" t="s">
        <v>77</v>
      </c>
      <c r="V91" s="23" t="s">
        <v>7561</v>
      </c>
      <c r="Y91" t="s">
        <v>41</v>
      </c>
      <c r="Z91" s="20">
        <v>0.1111111111111111</v>
      </c>
      <c r="AA91" s="20" t="s">
        <v>9197</v>
      </c>
      <c r="AB91" t="s">
        <v>3458</v>
      </c>
      <c r="AC91" s="21">
        <v>1520165797960</v>
      </c>
      <c r="AD91" s="22">
        <v>38959</v>
      </c>
      <c r="AE91" t="s">
        <v>3032</v>
      </c>
      <c r="AF91" t="s">
        <v>3041</v>
      </c>
      <c r="AG91" t="s">
        <v>3459</v>
      </c>
      <c r="AH91" t="s">
        <v>3055</v>
      </c>
      <c r="AI91" t="s">
        <v>3035</v>
      </c>
      <c r="AJ91" t="s">
        <v>3036</v>
      </c>
      <c r="AK91" t="s">
        <v>3181</v>
      </c>
      <c r="AL91" t="s">
        <v>3038</v>
      </c>
      <c r="AM91" t="s">
        <v>9174</v>
      </c>
      <c r="AN91" t="s">
        <v>9176</v>
      </c>
    </row>
    <row r="92" spans="1:40" x14ac:dyDescent="0.25">
      <c r="A92">
        <v>0</v>
      </c>
      <c r="B92">
        <v>1</v>
      </c>
      <c r="C92" t="s">
        <v>44</v>
      </c>
      <c r="D92">
        <v>0</v>
      </c>
      <c r="E92" t="s">
        <v>3283</v>
      </c>
      <c r="F92">
        <v>91</v>
      </c>
      <c r="G92" t="s">
        <v>301</v>
      </c>
      <c r="H92" t="s">
        <v>302</v>
      </c>
      <c r="I92" t="s">
        <v>303</v>
      </c>
      <c r="J92" t="s">
        <v>49</v>
      </c>
      <c r="K92" t="s">
        <v>50</v>
      </c>
      <c r="L92" t="s">
        <v>40</v>
      </c>
      <c r="M92" s="23" t="s">
        <v>6462</v>
      </c>
      <c r="N92" s="23" t="s">
        <v>6463</v>
      </c>
      <c r="O92">
        <v>0</v>
      </c>
      <c r="P92">
        <v>9</v>
      </c>
      <c r="Q92" t="s">
        <v>41</v>
      </c>
      <c r="R92" t="s">
        <v>41</v>
      </c>
      <c r="S92" t="s">
        <v>76</v>
      </c>
      <c r="T92" t="s">
        <v>77</v>
      </c>
      <c r="V92" s="23" t="s">
        <v>7561</v>
      </c>
      <c r="Y92" t="s">
        <v>41</v>
      </c>
      <c r="Z92" s="20">
        <v>0</v>
      </c>
      <c r="AA92" s="20" t="s">
        <v>9203</v>
      </c>
      <c r="AB92" t="s">
        <v>3284</v>
      </c>
      <c r="AC92" s="21">
        <v>7170205670826</v>
      </c>
      <c r="AD92" s="22">
        <v>38080</v>
      </c>
      <c r="AE92" t="s">
        <v>3032</v>
      </c>
      <c r="AF92" t="s">
        <v>3041</v>
      </c>
      <c r="AG92" t="s">
        <v>3203</v>
      </c>
      <c r="AH92" t="s">
        <v>3055</v>
      </c>
      <c r="AI92" t="s">
        <v>3035</v>
      </c>
      <c r="AJ92" t="s">
        <v>3036</v>
      </c>
      <c r="AK92" t="s">
        <v>3037</v>
      </c>
      <c r="AL92" t="s">
        <v>3038</v>
      </c>
      <c r="AM92" t="s">
        <v>9174</v>
      </c>
      <c r="AN92" t="s">
        <v>9175</v>
      </c>
    </row>
    <row r="93" spans="1:40" x14ac:dyDescent="0.25">
      <c r="A93">
        <v>1</v>
      </c>
      <c r="B93">
        <v>0</v>
      </c>
      <c r="C93">
        <v>1</v>
      </c>
      <c r="D93">
        <v>1</v>
      </c>
      <c r="E93" t="s">
        <v>6464</v>
      </c>
      <c r="F93">
        <v>92</v>
      </c>
      <c r="G93" t="s">
        <v>436</v>
      </c>
      <c r="H93" t="s">
        <v>2557</v>
      </c>
      <c r="I93" t="s">
        <v>6465</v>
      </c>
      <c r="J93" t="s">
        <v>38</v>
      </c>
      <c r="K93" t="s">
        <v>39</v>
      </c>
      <c r="L93" t="s">
        <v>40</v>
      </c>
      <c r="M93" s="23" t="s">
        <v>6466</v>
      </c>
      <c r="N93" s="23" t="s">
        <v>6467</v>
      </c>
      <c r="O93">
        <v>0</v>
      </c>
      <c r="P93">
        <v>7</v>
      </c>
      <c r="Q93" t="s">
        <v>41</v>
      </c>
      <c r="R93" t="s">
        <v>41</v>
      </c>
      <c r="S93" t="s">
        <v>51</v>
      </c>
      <c r="T93" t="s">
        <v>52</v>
      </c>
      <c r="U93" t="s">
        <v>53</v>
      </c>
      <c r="V93" s="23" t="s">
        <v>7561</v>
      </c>
      <c r="Y93" t="s">
        <v>41</v>
      </c>
      <c r="Z93" s="20">
        <v>0</v>
      </c>
      <c r="AA93" s="20" t="s">
        <v>9203</v>
      </c>
      <c r="AB93" t="s">
        <v>5988</v>
      </c>
      <c r="AC93" s="21">
        <v>7150277192227</v>
      </c>
      <c r="AD93" s="22">
        <v>37585</v>
      </c>
      <c r="AE93" t="s">
        <v>3032</v>
      </c>
      <c r="AF93" t="s">
        <v>3059</v>
      </c>
      <c r="AG93" t="s">
        <v>5989</v>
      </c>
      <c r="AH93" t="s">
        <v>3025</v>
      </c>
      <c r="AI93" t="s">
        <v>3035</v>
      </c>
      <c r="AJ93" t="s">
        <v>3036</v>
      </c>
      <c r="AK93" t="s">
        <v>3037</v>
      </c>
      <c r="AL93" t="s">
        <v>3066</v>
      </c>
      <c r="AM93" t="s">
        <v>9174</v>
      </c>
      <c r="AN93" t="s">
        <v>9175</v>
      </c>
    </row>
    <row r="94" spans="1:40" x14ac:dyDescent="0.25">
      <c r="A94">
        <v>0</v>
      </c>
      <c r="B94">
        <v>0</v>
      </c>
      <c r="C94" t="s">
        <v>44</v>
      </c>
      <c r="D94">
        <v>0</v>
      </c>
      <c r="E94" t="s">
        <v>3285</v>
      </c>
      <c r="F94">
        <v>93</v>
      </c>
      <c r="G94" t="s">
        <v>304</v>
      </c>
      <c r="H94" t="s">
        <v>305</v>
      </c>
      <c r="I94" t="s">
        <v>306</v>
      </c>
      <c r="J94" t="s">
        <v>38</v>
      </c>
      <c r="K94" t="s">
        <v>39</v>
      </c>
      <c r="L94" t="s">
        <v>40</v>
      </c>
      <c r="M94" s="23" t="s">
        <v>6468</v>
      </c>
      <c r="N94" s="23"/>
      <c r="O94">
        <v>0</v>
      </c>
      <c r="P94">
        <v>7</v>
      </c>
      <c r="Q94" t="s">
        <v>41</v>
      </c>
      <c r="R94" t="s">
        <v>41</v>
      </c>
      <c r="S94" t="s">
        <v>51</v>
      </c>
      <c r="T94" t="s">
        <v>52</v>
      </c>
      <c r="U94" t="s">
        <v>53</v>
      </c>
      <c r="V94" s="23" t="s">
        <v>7561</v>
      </c>
      <c r="Y94" t="s">
        <v>41</v>
      </c>
      <c r="Z94" s="20">
        <v>0</v>
      </c>
      <c r="AA94" s="20" t="s">
        <v>9203</v>
      </c>
      <c r="AB94" t="s">
        <v>3286</v>
      </c>
      <c r="AC94" s="21">
        <v>1520123108997</v>
      </c>
      <c r="AD94" s="22">
        <v>36661</v>
      </c>
      <c r="AE94" t="s">
        <v>3032</v>
      </c>
      <c r="AF94" t="s">
        <v>3041</v>
      </c>
      <c r="AG94" t="s">
        <v>3287</v>
      </c>
      <c r="AH94" t="s">
        <v>3025</v>
      </c>
      <c r="AI94" t="s">
        <v>3035</v>
      </c>
      <c r="AJ94" t="s">
        <v>3061</v>
      </c>
      <c r="AK94" t="s">
        <v>3076</v>
      </c>
      <c r="AL94" t="s">
        <v>3038</v>
      </c>
      <c r="AM94" t="s">
        <v>9174</v>
      </c>
      <c r="AN94" t="s">
        <v>9175</v>
      </c>
    </row>
    <row r="95" spans="1:40" x14ac:dyDescent="0.25">
      <c r="A95">
        <v>0</v>
      </c>
      <c r="B95">
        <v>0</v>
      </c>
      <c r="C95" t="s">
        <v>44</v>
      </c>
      <c r="D95">
        <v>0</v>
      </c>
      <c r="E95" t="s">
        <v>3288</v>
      </c>
      <c r="F95">
        <v>94</v>
      </c>
      <c r="G95" t="s">
        <v>307</v>
      </c>
      <c r="H95" t="s">
        <v>308</v>
      </c>
      <c r="I95" t="s">
        <v>309</v>
      </c>
      <c r="J95" t="s">
        <v>49</v>
      </c>
      <c r="K95" t="s">
        <v>50</v>
      </c>
      <c r="L95" t="s">
        <v>40</v>
      </c>
      <c r="M95" s="23" t="s">
        <v>6469</v>
      </c>
      <c r="N95" s="23" t="s">
        <v>6470</v>
      </c>
      <c r="O95">
        <v>0</v>
      </c>
      <c r="P95">
        <v>9</v>
      </c>
      <c r="Q95" t="s">
        <v>41</v>
      </c>
      <c r="R95" t="s">
        <v>41</v>
      </c>
      <c r="S95" t="s">
        <v>76</v>
      </c>
      <c r="T95" t="s">
        <v>77</v>
      </c>
      <c r="U95" t="s">
        <v>53</v>
      </c>
      <c r="V95" s="23" t="s">
        <v>7558</v>
      </c>
      <c r="Y95" t="s">
        <v>41</v>
      </c>
      <c r="Z95" s="20">
        <v>0</v>
      </c>
      <c r="AA95" s="20" t="s">
        <v>9203</v>
      </c>
      <c r="AB95" t="s">
        <v>3289</v>
      </c>
      <c r="AC95" s="21">
        <v>7150186768280</v>
      </c>
      <c r="AD95" s="22">
        <v>36312</v>
      </c>
      <c r="AE95" t="s">
        <v>3032</v>
      </c>
      <c r="AF95" t="s">
        <v>3059</v>
      </c>
      <c r="AG95" t="s">
        <v>3290</v>
      </c>
      <c r="AH95" t="s">
        <v>3055</v>
      </c>
      <c r="AI95" t="s">
        <v>3035</v>
      </c>
      <c r="AJ95" t="s">
        <v>3047</v>
      </c>
      <c r="AK95" t="s">
        <v>3181</v>
      </c>
      <c r="AL95" t="s">
        <v>3029</v>
      </c>
      <c r="AM95" t="s">
        <v>9174</v>
      </c>
      <c r="AN95" t="s">
        <v>9173</v>
      </c>
    </row>
    <row r="96" spans="1:40" x14ac:dyDescent="0.25">
      <c r="A96">
        <v>0</v>
      </c>
      <c r="B96">
        <v>0</v>
      </c>
      <c r="C96" t="s">
        <v>44</v>
      </c>
      <c r="D96">
        <v>0</v>
      </c>
      <c r="E96" t="s">
        <v>3291</v>
      </c>
      <c r="F96">
        <v>95</v>
      </c>
      <c r="G96" t="s">
        <v>310</v>
      </c>
      <c r="H96" t="s">
        <v>311</v>
      </c>
      <c r="I96" t="s">
        <v>312</v>
      </c>
      <c r="J96" t="s">
        <v>197</v>
      </c>
      <c r="K96" t="s">
        <v>198</v>
      </c>
      <c r="L96" t="s">
        <v>40</v>
      </c>
      <c r="M96" s="23" t="s">
        <v>6471</v>
      </c>
      <c r="N96" s="23" t="s">
        <v>6472</v>
      </c>
      <c r="O96">
        <v>0</v>
      </c>
      <c r="P96">
        <v>8</v>
      </c>
      <c r="Q96" t="s">
        <v>41</v>
      </c>
      <c r="R96" t="s">
        <v>41</v>
      </c>
      <c r="S96" t="s">
        <v>76</v>
      </c>
      <c r="T96" t="s">
        <v>77</v>
      </c>
      <c r="U96" t="s">
        <v>53</v>
      </c>
      <c r="V96" s="23"/>
      <c r="Y96" t="s">
        <v>41</v>
      </c>
      <c r="Z96" s="20">
        <v>0</v>
      </c>
      <c r="AA96" s="20" t="s">
        <v>9203</v>
      </c>
      <c r="AB96" t="s">
        <v>3292</v>
      </c>
      <c r="AC96" s="21">
        <v>7150197356394</v>
      </c>
      <c r="AD96" s="22">
        <v>37749</v>
      </c>
      <c r="AE96" t="s">
        <v>3032</v>
      </c>
      <c r="AF96" t="s">
        <v>3041</v>
      </c>
      <c r="AG96" t="s">
        <v>3075</v>
      </c>
      <c r="AH96" t="s">
        <v>3055</v>
      </c>
      <c r="AI96" t="s">
        <v>3035</v>
      </c>
      <c r="AJ96" t="s">
        <v>3061</v>
      </c>
      <c r="AK96" t="s">
        <v>3037</v>
      </c>
      <c r="AL96" t="s">
        <v>3038</v>
      </c>
      <c r="AM96" t="s">
        <v>9174</v>
      </c>
      <c r="AN96" t="s">
        <v>9176</v>
      </c>
    </row>
    <row r="97" spans="1:40" x14ac:dyDescent="0.25">
      <c r="A97">
        <v>0</v>
      </c>
      <c r="B97">
        <v>1</v>
      </c>
      <c r="C97" t="s">
        <v>44</v>
      </c>
      <c r="D97">
        <v>0</v>
      </c>
      <c r="E97" t="s">
        <v>9329</v>
      </c>
      <c r="F97">
        <v>96</v>
      </c>
      <c r="G97" t="s">
        <v>670</v>
      </c>
      <c r="H97" t="s">
        <v>671</v>
      </c>
      <c r="I97" t="s">
        <v>672</v>
      </c>
      <c r="J97" t="s">
        <v>38</v>
      </c>
      <c r="K97" t="s">
        <v>39</v>
      </c>
      <c r="L97" t="s">
        <v>40</v>
      </c>
      <c r="M97" s="23" t="s">
        <v>9330</v>
      </c>
      <c r="N97" s="23" t="s">
        <v>9331</v>
      </c>
      <c r="O97">
        <v>1</v>
      </c>
      <c r="P97">
        <v>7</v>
      </c>
      <c r="Q97" t="s">
        <v>41</v>
      </c>
      <c r="R97" t="s">
        <v>41</v>
      </c>
      <c r="S97" t="s">
        <v>76</v>
      </c>
      <c r="T97" t="s">
        <v>77</v>
      </c>
      <c r="V97" s="23" t="s">
        <v>7561</v>
      </c>
      <c r="Y97" t="s">
        <v>41</v>
      </c>
      <c r="Z97" s="20">
        <v>0.14285714285714285</v>
      </c>
      <c r="AA97" s="20" t="s">
        <v>9197</v>
      </c>
      <c r="AB97" t="s">
        <v>3657</v>
      </c>
      <c r="AC97" s="21">
        <v>7140295731118</v>
      </c>
      <c r="AD97" s="22">
        <v>37721</v>
      </c>
      <c r="AE97" t="s">
        <v>3032</v>
      </c>
      <c r="AF97" t="s">
        <v>3041</v>
      </c>
      <c r="AG97" t="s">
        <v>3658</v>
      </c>
      <c r="AH97" t="s">
        <v>3055</v>
      </c>
      <c r="AI97" t="s">
        <v>3035</v>
      </c>
      <c r="AJ97" t="s">
        <v>3061</v>
      </c>
      <c r="AK97" t="s">
        <v>3043</v>
      </c>
      <c r="AL97" t="s">
        <v>3066</v>
      </c>
      <c r="AM97" t="s">
        <v>9174</v>
      </c>
      <c r="AN97" t="s">
        <v>9175</v>
      </c>
    </row>
    <row r="98" spans="1:40" x14ac:dyDescent="0.25">
      <c r="A98">
        <v>1</v>
      </c>
      <c r="B98">
        <v>0</v>
      </c>
      <c r="C98">
        <v>1</v>
      </c>
      <c r="D98">
        <v>1</v>
      </c>
      <c r="E98" t="s">
        <v>3293</v>
      </c>
      <c r="F98">
        <v>97</v>
      </c>
      <c r="G98" t="s">
        <v>313</v>
      </c>
      <c r="H98" t="s">
        <v>314</v>
      </c>
      <c r="I98" t="s">
        <v>315</v>
      </c>
      <c r="J98" t="s">
        <v>49</v>
      </c>
      <c r="K98" t="s">
        <v>50</v>
      </c>
      <c r="L98" t="s">
        <v>40</v>
      </c>
      <c r="M98" s="23" t="s">
        <v>6473</v>
      </c>
      <c r="N98" s="23" t="s">
        <v>6474</v>
      </c>
      <c r="O98">
        <v>0</v>
      </c>
      <c r="P98">
        <v>9</v>
      </c>
      <c r="Q98" t="s">
        <v>41</v>
      </c>
      <c r="R98" t="s">
        <v>41</v>
      </c>
      <c r="S98" t="s">
        <v>76</v>
      </c>
      <c r="T98" t="s">
        <v>77</v>
      </c>
      <c r="V98" s="23" t="s">
        <v>7558</v>
      </c>
      <c r="Y98" t="s">
        <v>41</v>
      </c>
      <c r="Z98" s="20">
        <v>0</v>
      </c>
      <c r="AA98" s="20" t="s">
        <v>9203</v>
      </c>
      <c r="AB98" t="s">
        <v>3294</v>
      </c>
      <c r="AC98" s="21">
        <v>1520257574672</v>
      </c>
      <c r="AD98" s="22">
        <v>37335</v>
      </c>
      <c r="AE98" t="s">
        <v>3032</v>
      </c>
      <c r="AF98" t="s">
        <v>3033</v>
      </c>
      <c r="AG98" t="s">
        <v>3295</v>
      </c>
      <c r="AH98" t="s">
        <v>3055</v>
      </c>
      <c r="AI98" t="s">
        <v>3035</v>
      </c>
      <c r="AJ98" t="s">
        <v>3056</v>
      </c>
      <c r="AK98" t="s">
        <v>3043</v>
      </c>
      <c r="AL98" t="s">
        <v>3029</v>
      </c>
      <c r="AM98" t="s">
        <v>9174</v>
      </c>
      <c r="AN98" t="s">
        <v>9175</v>
      </c>
    </row>
    <row r="99" spans="1:40" x14ac:dyDescent="0.25">
      <c r="A99">
        <v>0</v>
      </c>
      <c r="B99">
        <v>0</v>
      </c>
      <c r="C99" t="s">
        <v>44</v>
      </c>
      <c r="D99">
        <v>0</v>
      </c>
      <c r="E99" t="s">
        <v>3299</v>
      </c>
      <c r="F99">
        <v>98</v>
      </c>
      <c r="G99" t="s">
        <v>319</v>
      </c>
      <c r="H99" t="s">
        <v>320</v>
      </c>
      <c r="I99" t="s">
        <v>321</v>
      </c>
      <c r="J99" t="s">
        <v>49</v>
      </c>
      <c r="K99" t="s">
        <v>50</v>
      </c>
      <c r="L99" t="s">
        <v>40</v>
      </c>
      <c r="M99" s="23" t="s">
        <v>6476</v>
      </c>
      <c r="N99" s="23" t="s">
        <v>6477</v>
      </c>
      <c r="O99">
        <v>0</v>
      </c>
      <c r="P99">
        <v>9</v>
      </c>
      <c r="Q99" t="s">
        <v>41</v>
      </c>
      <c r="R99" t="s">
        <v>41</v>
      </c>
      <c r="S99" t="s">
        <v>76</v>
      </c>
      <c r="T99" t="s">
        <v>77</v>
      </c>
      <c r="U99" t="s">
        <v>53</v>
      </c>
      <c r="V99" s="23" t="s">
        <v>7561</v>
      </c>
      <c r="Y99" t="s">
        <v>41</v>
      </c>
      <c r="Z99" s="20">
        <v>0</v>
      </c>
      <c r="AA99" s="20" t="s">
        <v>9203</v>
      </c>
      <c r="AB99" t="s">
        <v>3300</v>
      </c>
      <c r="AC99" s="21">
        <v>7140157837774</v>
      </c>
      <c r="AD99" s="22">
        <v>34716</v>
      </c>
      <c r="AE99" t="s">
        <v>3032</v>
      </c>
      <c r="AF99" t="s">
        <v>3041</v>
      </c>
      <c r="AG99" t="s">
        <v>3075</v>
      </c>
      <c r="AH99" t="s">
        <v>3055</v>
      </c>
      <c r="AI99" t="s">
        <v>3035</v>
      </c>
      <c r="AJ99" t="s">
        <v>3061</v>
      </c>
      <c r="AK99" t="s">
        <v>3076</v>
      </c>
      <c r="AL99" t="s">
        <v>3038</v>
      </c>
      <c r="AM99" t="s">
        <v>9172</v>
      </c>
      <c r="AN99" t="s">
        <v>9173</v>
      </c>
    </row>
    <row r="100" spans="1:40" x14ac:dyDescent="0.25">
      <c r="A100">
        <v>1</v>
      </c>
      <c r="B100">
        <v>0</v>
      </c>
      <c r="C100">
        <v>1</v>
      </c>
      <c r="D100">
        <v>1</v>
      </c>
      <c r="E100" t="s">
        <v>3301</v>
      </c>
      <c r="F100">
        <v>99</v>
      </c>
      <c r="G100" t="s">
        <v>322</v>
      </c>
      <c r="H100" t="s">
        <v>323</v>
      </c>
      <c r="I100" t="s">
        <v>324</v>
      </c>
      <c r="J100" t="s">
        <v>57</v>
      </c>
      <c r="K100" t="s">
        <v>58</v>
      </c>
      <c r="L100" t="s">
        <v>40</v>
      </c>
      <c r="M100" s="23" t="s">
        <v>6478</v>
      </c>
      <c r="N100" s="23" t="s">
        <v>6479</v>
      </c>
      <c r="O100">
        <v>1</v>
      </c>
      <c r="P100">
        <v>9</v>
      </c>
      <c r="Q100" t="s">
        <v>41</v>
      </c>
      <c r="R100" t="s">
        <v>41</v>
      </c>
      <c r="S100" t="s">
        <v>76</v>
      </c>
      <c r="T100" t="s">
        <v>77</v>
      </c>
      <c r="V100" s="23" t="s">
        <v>7561</v>
      </c>
      <c r="Y100" t="s">
        <v>41</v>
      </c>
      <c r="Z100" s="20">
        <v>0.1111111111111111</v>
      </c>
      <c r="AA100" s="20" t="s">
        <v>9197</v>
      </c>
      <c r="AB100" t="s">
        <v>3302</v>
      </c>
      <c r="AC100" s="21">
        <v>3430129575842</v>
      </c>
      <c r="AD100" s="22">
        <v>39318</v>
      </c>
      <c r="AE100" t="s">
        <v>3032</v>
      </c>
      <c r="AF100" t="s">
        <v>3059</v>
      </c>
      <c r="AG100" t="s">
        <v>3303</v>
      </c>
      <c r="AH100" t="s">
        <v>3055</v>
      </c>
      <c r="AI100" t="s">
        <v>3035</v>
      </c>
      <c r="AJ100" t="s">
        <v>3036</v>
      </c>
      <c r="AK100" t="s">
        <v>3037</v>
      </c>
      <c r="AL100" t="s">
        <v>3066</v>
      </c>
      <c r="AM100" t="s">
        <v>9174</v>
      </c>
      <c r="AN100" t="s">
        <v>9176</v>
      </c>
    </row>
    <row r="101" spans="1:40" x14ac:dyDescent="0.25">
      <c r="A101">
        <v>0</v>
      </c>
      <c r="B101">
        <v>0</v>
      </c>
      <c r="C101" t="s">
        <v>44</v>
      </c>
      <c r="D101">
        <v>0</v>
      </c>
      <c r="E101" t="s">
        <v>3304</v>
      </c>
      <c r="F101">
        <v>100</v>
      </c>
      <c r="G101" t="s">
        <v>325</v>
      </c>
      <c r="H101" t="s">
        <v>326</v>
      </c>
      <c r="I101" t="s">
        <v>327</v>
      </c>
      <c r="J101" t="s">
        <v>49</v>
      </c>
      <c r="K101" t="s">
        <v>50</v>
      </c>
      <c r="L101" t="s">
        <v>40</v>
      </c>
      <c r="M101" s="23" t="s">
        <v>6480</v>
      </c>
      <c r="N101" s="23"/>
      <c r="O101">
        <v>0</v>
      </c>
      <c r="P101">
        <v>9</v>
      </c>
      <c r="Q101" t="s">
        <v>41</v>
      </c>
      <c r="R101" t="s">
        <v>41</v>
      </c>
      <c r="S101" t="s">
        <v>76</v>
      </c>
      <c r="T101" t="s">
        <v>77</v>
      </c>
      <c r="V101" s="23"/>
      <c r="Y101" t="s">
        <v>41</v>
      </c>
      <c r="Z101" s="20">
        <v>0</v>
      </c>
      <c r="AA101" s="20" t="s">
        <v>9203</v>
      </c>
      <c r="AB101" t="s">
        <v>3305</v>
      </c>
      <c r="AC101" s="21">
        <v>1520123120288</v>
      </c>
      <c r="AD101" s="22">
        <v>38383</v>
      </c>
      <c r="AE101" t="s">
        <v>3032</v>
      </c>
      <c r="AF101" t="s">
        <v>3041</v>
      </c>
      <c r="AG101" t="s">
        <v>3307</v>
      </c>
      <c r="AH101" t="s">
        <v>3055</v>
      </c>
      <c r="AI101" t="s">
        <v>3035</v>
      </c>
      <c r="AJ101" t="s">
        <v>3036</v>
      </c>
      <c r="AK101" t="s">
        <v>3181</v>
      </c>
      <c r="AL101" t="s">
        <v>3062</v>
      </c>
      <c r="AM101" t="s">
        <v>9174</v>
      </c>
      <c r="AN101" t="s">
        <v>9176</v>
      </c>
    </row>
    <row r="102" spans="1:40" x14ac:dyDescent="0.25">
      <c r="A102">
        <v>0</v>
      </c>
      <c r="B102">
        <v>0</v>
      </c>
      <c r="C102" t="s">
        <v>44</v>
      </c>
      <c r="D102">
        <v>0</v>
      </c>
      <c r="E102" t="s">
        <v>3308</v>
      </c>
      <c r="F102">
        <v>101</v>
      </c>
      <c r="G102" t="s">
        <v>107</v>
      </c>
      <c r="H102" t="s">
        <v>108</v>
      </c>
      <c r="I102" t="s">
        <v>109</v>
      </c>
      <c r="J102" t="s">
        <v>197</v>
      </c>
      <c r="K102" t="s">
        <v>198</v>
      </c>
      <c r="L102" t="s">
        <v>40</v>
      </c>
      <c r="M102" s="23" t="s">
        <v>6481</v>
      </c>
      <c r="N102" s="23"/>
      <c r="O102">
        <v>0</v>
      </c>
      <c r="P102">
        <v>8</v>
      </c>
      <c r="Q102" t="s">
        <v>41</v>
      </c>
      <c r="R102" t="s">
        <v>41</v>
      </c>
      <c r="S102" t="s">
        <v>51</v>
      </c>
      <c r="T102" t="s">
        <v>52</v>
      </c>
      <c r="U102" t="s">
        <v>53</v>
      </c>
      <c r="V102" s="23" t="s">
        <v>7558</v>
      </c>
      <c r="Y102" t="s">
        <v>41</v>
      </c>
      <c r="Z102" s="20">
        <v>0</v>
      </c>
      <c r="AA102" s="20" t="s">
        <v>9203</v>
      </c>
      <c r="AB102" t="s">
        <v>3093</v>
      </c>
      <c r="AC102" s="21">
        <v>7140253332139</v>
      </c>
      <c r="AD102" s="22">
        <v>36589</v>
      </c>
      <c r="AE102" t="s">
        <v>3032</v>
      </c>
      <c r="AF102" t="s">
        <v>3041</v>
      </c>
      <c r="AG102" t="s">
        <v>3095</v>
      </c>
      <c r="AH102" t="s">
        <v>3025</v>
      </c>
      <c r="AI102" t="s">
        <v>3035</v>
      </c>
      <c r="AJ102" t="s">
        <v>3061</v>
      </c>
      <c r="AK102" t="s">
        <v>3028</v>
      </c>
      <c r="AL102" t="s">
        <v>3038</v>
      </c>
      <c r="AM102" t="s">
        <v>9174</v>
      </c>
      <c r="AN102" t="s">
        <v>9175</v>
      </c>
    </row>
    <row r="103" spans="1:40" x14ac:dyDescent="0.25">
      <c r="A103">
        <v>0</v>
      </c>
      <c r="B103">
        <v>0</v>
      </c>
      <c r="C103" t="s">
        <v>44</v>
      </c>
      <c r="D103">
        <v>0</v>
      </c>
      <c r="E103" t="s">
        <v>3309</v>
      </c>
      <c r="F103">
        <v>102</v>
      </c>
      <c r="G103" t="s">
        <v>186</v>
      </c>
      <c r="H103" t="s">
        <v>187</v>
      </c>
      <c r="I103" t="s">
        <v>188</v>
      </c>
      <c r="J103" t="s">
        <v>49</v>
      </c>
      <c r="K103" t="s">
        <v>50</v>
      </c>
      <c r="L103" t="s">
        <v>40</v>
      </c>
      <c r="M103" s="23" t="s">
        <v>6482</v>
      </c>
      <c r="N103" s="23" t="s">
        <v>6483</v>
      </c>
      <c r="O103">
        <v>1</v>
      </c>
      <c r="P103">
        <v>8</v>
      </c>
      <c r="Q103" t="s">
        <v>41</v>
      </c>
      <c r="R103" t="s">
        <v>41</v>
      </c>
      <c r="S103" t="s">
        <v>42</v>
      </c>
      <c r="T103" t="s">
        <v>43</v>
      </c>
      <c r="U103" t="s">
        <v>53</v>
      </c>
      <c r="V103" s="23" t="s">
        <v>7561</v>
      </c>
      <c r="Y103" t="s">
        <v>41</v>
      </c>
      <c r="Z103" s="20">
        <v>0.125</v>
      </c>
      <c r="AA103" s="20" t="s">
        <v>9197</v>
      </c>
      <c r="AB103" t="s">
        <v>3171</v>
      </c>
      <c r="AC103" s="21">
        <v>7140181125423</v>
      </c>
      <c r="AD103" s="22">
        <v>36942</v>
      </c>
      <c r="AE103" t="s">
        <v>3022</v>
      </c>
      <c r="AF103" t="s">
        <v>3023</v>
      </c>
      <c r="AG103" t="s">
        <v>3172</v>
      </c>
      <c r="AH103" t="s">
        <v>3025</v>
      </c>
      <c r="AI103" t="s">
        <v>3035</v>
      </c>
      <c r="AJ103" t="s">
        <v>3056</v>
      </c>
      <c r="AK103" t="s">
        <v>3043</v>
      </c>
      <c r="AL103" t="s">
        <v>3066</v>
      </c>
      <c r="AM103" t="s">
        <v>9174</v>
      </c>
      <c r="AN103" t="s">
        <v>9175</v>
      </c>
    </row>
    <row r="104" spans="1:40" x14ac:dyDescent="0.25">
      <c r="A104">
        <v>1</v>
      </c>
      <c r="B104">
        <v>0</v>
      </c>
      <c r="C104">
        <v>1</v>
      </c>
      <c r="D104">
        <v>1</v>
      </c>
      <c r="E104" t="s">
        <v>3313</v>
      </c>
      <c r="F104">
        <v>103</v>
      </c>
      <c r="G104" t="s">
        <v>331</v>
      </c>
      <c r="H104" t="s">
        <v>332</v>
      </c>
      <c r="I104" t="s">
        <v>333</v>
      </c>
      <c r="J104" t="s">
        <v>99</v>
      </c>
      <c r="K104" t="s">
        <v>100</v>
      </c>
      <c r="L104" t="s">
        <v>40</v>
      </c>
      <c r="M104" s="23" t="s">
        <v>6488</v>
      </c>
      <c r="N104" s="23" t="s">
        <v>9602</v>
      </c>
      <c r="O104">
        <v>3</v>
      </c>
      <c r="P104">
        <v>8</v>
      </c>
      <c r="Q104" t="s">
        <v>41</v>
      </c>
      <c r="R104" t="s">
        <v>41</v>
      </c>
      <c r="S104" t="s">
        <v>51</v>
      </c>
      <c r="T104" t="s">
        <v>52</v>
      </c>
      <c r="V104" s="23" t="s">
        <v>7558</v>
      </c>
      <c r="Y104" t="s">
        <v>41</v>
      </c>
      <c r="Z104" s="20">
        <v>0.375</v>
      </c>
      <c r="AA104" s="20" t="s">
        <v>9199</v>
      </c>
      <c r="AB104" t="s">
        <v>3314</v>
      </c>
      <c r="AC104" s="21">
        <v>3840353855577</v>
      </c>
      <c r="AD104" s="22">
        <v>38094</v>
      </c>
      <c r="AE104" t="s">
        <v>3032</v>
      </c>
      <c r="AF104" t="s">
        <v>3059</v>
      </c>
      <c r="AG104" t="s">
        <v>3149</v>
      </c>
      <c r="AH104" t="s">
        <v>3025</v>
      </c>
      <c r="AI104" t="s">
        <v>3035</v>
      </c>
      <c r="AJ104" t="s">
        <v>3036</v>
      </c>
      <c r="AK104" t="s">
        <v>3076</v>
      </c>
      <c r="AL104" t="s">
        <v>3111</v>
      </c>
      <c r="AM104" t="s">
        <v>9174</v>
      </c>
      <c r="AN104" t="s">
        <v>9176</v>
      </c>
    </row>
    <row r="105" spans="1:40" x14ac:dyDescent="0.25">
      <c r="A105">
        <v>1</v>
      </c>
      <c r="B105">
        <v>0</v>
      </c>
      <c r="C105">
        <v>1</v>
      </c>
      <c r="D105">
        <v>1</v>
      </c>
      <c r="E105" t="s">
        <v>3315</v>
      </c>
      <c r="F105">
        <v>104</v>
      </c>
      <c r="G105" t="s">
        <v>334</v>
      </c>
      <c r="H105" t="s">
        <v>335</v>
      </c>
      <c r="I105" t="s">
        <v>336</v>
      </c>
      <c r="J105" t="s">
        <v>38</v>
      </c>
      <c r="K105" t="s">
        <v>39</v>
      </c>
      <c r="L105" t="s">
        <v>40</v>
      </c>
      <c r="M105" s="23" t="s">
        <v>6489</v>
      </c>
      <c r="N105" s="23" t="s">
        <v>9603</v>
      </c>
      <c r="O105">
        <v>6</v>
      </c>
      <c r="P105">
        <v>7</v>
      </c>
      <c r="Q105" t="s">
        <v>41</v>
      </c>
      <c r="R105" t="s">
        <v>41</v>
      </c>
      <c r="S105" t="s">
        <v>76</v>
      </c>
      <c r="T105" t="s">
        <v>77</v>
      </c>
      <c r="U105" t="s">
        <v>53</v>
      </c>
      <c r="V105" s="23"/>
      <c r="Y105" t="s">
        <v>41</v>
      </c>
      <c r="Z105" s="20">
        <v>0.8571428571428571</v>
      </c>
      <c r="AA105" s="20" t="s">
        <v>9196</v>
      </c>
      <c r="AB105" t="s">
        <v>3316</v>
      </c>
      <c r="AC105" s="21">
        <v>7140201539806</v>
      </c>
      <c r="AD105" s="22">
        <v>38087</v>
      </c>
      <c r="AE105" t="s">
        <v>3032</v>
      </c>
      <c r="AF105" t="s">
        <v>3041</v>
      </c>
      <c r="AG105" t="s">
        <v>3318</v>
      </c>
      <c r="AH105" t="s">
        <v>3055</v>
      </c>
      <c r="AI105" t="s">
        <v>3035</v>
      </c>
      <c r="AJ105" t="s">
        <v>3036</v>
      </c>
      <c r="AK105" t="s">
        <v>3076</v>
      </c>
      <c r="AL105" t="s">
        <v>3062</v>
      </c>
      <c r="AM105" t="s">
        <v>9174</v>
      </c>
      <c r="AN105" t="s">
        <v>9175</v>
      </c>
    </row>
    <row r="106" spans="1:40" x14ac:dyDescent="0.25">
      <c r="A106">
        <v>1</v>
      </c>
      <c r="B106">
        <v>0</v>
      </c>
      <c r="C106">
        <v>1</v>
      </c>
      <c r="D106">
        <v>1</v>
      </c>
      <c r="E106" t="s">
        <v>3319</v>
      </c>
      <c r="F106">
        <v>105</v>
      </c>
      <c r="G106" t="s">
        <v>337</v>
      </c>
      <c r="H106" t="s">
        <v>338</v>
      </c>
      <c r="I106" t="s">
        <v>339</v>
      </c>
      <c r="J106" t="s">
        <v>99</v>
      </c>
      <c r="K106" t="s">
        <v>100</v>
      </c>
      <c r="L106" t="s">
        <v>40</v>
      </c>
      <c r="M106" s="23" t="s">
        <v>6490</v>
      </c>
      <c r="N106" s="23"/>
      <c r="O106">
        <v>0</v>
      </c>
      <c r="P106">
        <v>8</v>
      </c>
      <c r="Q106" t="s">
        <v>41</v>
      </c>
      <c r="R106" t="s">
        <v>41</v>
      </c>
      <c r="S106" t="s">
        <v>51</v>
      </c>
      <c r="T106" t="s">
        <v>52</v>
      </c>
      <c r="V106" s="23" t="s">
        <v>7561</v>
      </c>
      <c r="Y106" t="s">
        <v>41</v>
      </c>
      <c r="Z106" s="20">
        <v>0</v>
      </c>
      <c r="AA106" s="20" t="s">
        <v>9203</v>
      </c>
      <c r="AB106" t="s">
        <v>3320</v>
      </c>
      <c r="AC106" s="21">
        <v>1520192572919</v>
      </c>
      <c r="AD106" s="22">
        <v>35873</v>
      </c>
      <c r="AE106" t="s">
        <v>3032</v>
      </c>
      <c r="AF106" t="s">
        <v>3041</v>
      </c>
      <c r="AG106" t="s">
        <v>3322</v>
      </c>
      <c r="AH106" t="s">
        <v>3025</v>
      </c>
      <c r="AI106" t="s">
        <v>3035</v>
      </c>
      <c r="AJ106" t="s">
        <v>3036</v>
      </c>
      <c r="AK106" t="s">
        <v>3076</v>
      </c>
      <c r="AL106" t="s">
        <v>3111</v>
      </c>
      <c r="AM106" t="s">
        <v>9172</v>
      </c>
      <c r="AN106" t="s">
        <v>9175</v>
      </c>
    </row>
    <row r="107" spans="1:40" x14ac:dyDescent="0.25">
      <c r="A107">
        <v>1</v>
      </c>
      <c r="B107">
        <v>0</v>
      </c>
      <c r="C107">
        <v>1</v>
      </c>
      <c r="D107">
        <v>1</v>
      </c>
      <c r="E107" t="s">
        <v>3323</v>
      </c>
      <c r="F107">
        <v>106</v>
      </c>
      <c r="G107" t="s">
        <v>340</v>
      </c>
      <c r="H107" t="s">
        <v>341</v>
      </c>
      <c r="I107" t="s">
        <v>342</v>
      </c>
      <c r="J107" t="s">
        <v>49</v>
      </c>
      <c r="K107" t="s">
        <v>50</v>
      </c>
      <c r="L107" t="s">
        <v>40</v>
      </c>
      <c r="M107" s="23" t="s">
        <v>6491</v>
      </c>
      <c r="N107" s="23" t="s">
        <v>6492</v>
      </c>
      <c r="O107">
        <v>0</v>
      </c>
      <c r="P107">
        <v>9</v>
      </c>
      <c r="Q107" t="s">
        <v>41</v>
      </c>
      <c r="R107" t="s">
        <v>41</v>
      </c>
      <c r="S107" t="s">
        <v>51</v>
      </c>
      <c r="T107" t="s">
        <v>52</v>
      </c>
      <c r="V107" s="23" t="s">
        <v>7558</v>
      </c>
      <c r="Y107" t="s">
        <v>41</v>
      </c>
      <c r="Z107" s="20">
        <v>0</v>
      </c>
      <c r="AA107" s="20" t="s">
        <v>9203</v>
      </c>
      <c r="AB107" t="s">
        <v>3324</v>
      </c>
      <c r="AC107" s="21">
        <v>1520254703041</v>
      </c>
      <c r="AD107" s="22">
        <v>38424</v>
      </c>
      <c r="AE107" t="s">
        <v>3032</v>
      </c>
      <c r="AF107" t="s">
        <v>3041</v>
      </c>
      <c r="AG107" t="s">
        <v>3325</v>
      </c>
      <c r="AH107" t="s">
        <v>3025</v>
      </c>
      <c r="AI107" t="s">
        <v>3035</v>
      </c>
      <c r="AJ107" t="s">
        <v>3036</v>
      </c>
      <c r="AK107" t="s">
        <v>3028</v>
      </c>
      <c r="AL107" t="s">
        <v>3038</v>
      </c>
      <c r="AM107" t="s">
        <v>9174</v>
      </c>
      <c r="AN107" t="s">
        <v>9175</v>
      </c>
    </row>
    <row r="108" spans="1:40" x14ac:dyDescent="0.25">
      <c r="A108">
        <v>1</v>
      </c>
      <c r="B108">
        <v>0</v>
      </c>
      <c r="C108">
        <v>1</v>
      </c>
      <c r="D108">
        <v>1</v>
      </c>
      <c r="E108" t="s">
        <v>3326</v>
      </c>
      <c r="F108">
        <v>107</v>
      </c>
      <c r="G108" t="s">
        <v>343</v>
      </c>
      <c r="H108" t="s">
        <v>344</v>
      </c>
      <c r="I108" t="s">
        <v>345</v>
      </c>
      <c r="J108" t="s">
        <v>49</v>
      </c>
      <c r="K108" t="s">
        <v>50</v>
      </c>
      <c r="L108" t="s">
        <v>40</v>
      </c>
      <c r="M108" s="23" t="s">
        <v>6493</v>
      </c>
      <c r="N108" s="23" t="s">
        <v>6494</v>
      </c>
      <c r="O108">
        <v>0</v>
      </c>
      <c r="P108">
        <v>9</v>
      </c>
      <c r="Q108" t="s">
        <v>41</v>
      </c>
      <c r="R108" t="s">
        <v>41</v>
      </c>
      <c r="S108" t="s">
        <v>51</v>
      </c>
      <c r="T108" t="s">
        <v>52</v>
      </c>
      <c r="U108" t="s">
        <v>53</v>
      </c>
      <c r="V108" s="23" t="s">
        <v>7561</v>
      </c>
      <c r="Y108" t="s">
        <v>41</v>
      </c>
      <c r="Z108" s="20">
        <v>0</v>
      </c>
      <c r="AA108" s="20" t="s">
        <v>9203</v>
      </c>
      <c r="AB108" t="s">
        <v>3327</v>
      </c>
      <c r="AC108" s="21">
        <v>7140131638039</v>
      </c>
      <c r="AD108" s="22">
        <v>37786</v>
      </c>
      <c r="AE108" t="s">
        <v>3032</v>
      </c>
      <c r="AF108" t="s">
        <v>3059</v>
      </c>
      <c r="AG108" t="s">
        <v>3328</v>
      </c>
      <c r="AH108" t="s">
        <v>3025</v>
      </c>
      <c r="AI108" t="s">
        <v>3035</v>
      </c>
      <c r="AJ108" t="s">
        <v>3036</v>
      </c>
      <c r="AK108" t="s">
        <v>3043</v>
      </c>
      <c r="AL108" t="s">
        <v>3029</v>
      </c>
      <c r="AM108" t="s">
        <v>9174</v>
      </c>
      <c r="AN108" t="s">
        <v>9175</v>
      </c>
    </row>
    <row r="109" spans="1:40" x14ac:dyDescent="0.25">
      <c r="A109">
        <v>0</v>
      </c>
      <c r="B109">
        <v>1</v>
      </c>
      <c r="C109" t="s">
        <v>44</v>
      </c>
      <c r="D109">
        <v>0</v>
      </c>
      <c r="E109" t="s">
        <v>3329</v>
      </c>
      <c r="F109">
        <v>108</v>
      </c>
      <c r="G109" t="s">
        <v>346</v>
      </c>
      <c r="H109" t="s">
        <v>347</v>
      </c>
      <c r="I109" t="s">
        <v>348</v>
      </c>
      <c r="J109" t="s">
        <v>149</v>
      </c>
      <c r="K109" t="s">
        <v>150</v>
      </c>
      <c r="L109" t="s">
        <v>40</v>
      </c>
      <c r="M109" s="23" t="s">
        <v>6495</v>
      </c>
      <c r="N109" s="23" t="s">
        <v>6496</v>
      </c>
      <c r="O109">
        <v>0</v>
      </c>
      <c r="P109">
        <v>4</v>
      </c>
      <c r="Q109" t="s">
        <v>41</v>
      </c>
      <c r="R109" t="s">
        <v>41</v>
      </c>
      <c r="S109" t="s">
        <v>68</v>
      </c>
      <c r="T109" t="s">
        <v>69</v>
      </c>
      <c r="V109" s="23"/>
      <c r="Y109" t="s">
        <v>41</v>
      </c>
      <c r="Z109" s="20">
        <v>0</v>
      </c>
      <c r="AA109" s="20" t="s">
        <v>9203</v>
      </c>
      <c r="AB109" t="s">
        <v>3330</v>
      </c>
      <c r="AC109" s="21">
        <v>7150207487160</v>
      </c>
      <c r="AD109" s="22">
        <v>35556</v>
      </c>
      <c r="AE109" t="s">
        <v>3022</v>
      </c>
      <c r="AF109" t="s">
        <v>3023</v>
      </c>
      <c r="AG109" t="s">
        <v>3046</v>
      </c>
      <c r="AH109" t="s">
        <v>3055</v>
      </c>
      <c r="AI109" t="s">
        <v>3035</v>
      </c>
      <c r="AJ109" t="s">
        <v>3061</v>
      </c>
      <c r="AK109" t="s">
        <v>3043</v>
      </c>
      <c r="AL109" t="s">
        <v>3066</v>
      </c>
      <c r="AM109" t="s">
        <v>9172</v>
      </c>
      <c r="AN109" t="s">
        <v>9173</v>
      </c>
    </row>
    <row r="110" spans="1:40" x14ac:dyDescent="0.25">
      <c r="A110">
        <v>1</v>
      </c>
      <c r="B110">
        <v>0</v>
      </c>
      <c r="C110">
        <v>1</v>
      </c>
      <c r="D110">
        <v>1</v>
      </c>
      <c r="E110" t="s">
        <v>3331</v>
      </c>
      <c r="F110">
        <v>109</v>
      </c>
      <c r="G110" t="s">
        <v>349</v>
      </c>
      <c r="H110" t="s">
        <v>350</v>
      </c>
      <c r="I110" t="s">
        <v>351</v>
      </c>
      <c r="J110" t="s">
        <v>81</v>
      </c>
      <c r="K110" t="s">
        <v>82</v>
      </c>
      <c r="L110" t="s">
        <v>40</v>
      </c>
      <c r="M110" s="23" t="s">
        <v>6497</v>
      </c>
      <c r="N110" s="23" t="s">
        <v>9604</v>
      </c>
      <c r="O110">
        <v>0</v>
      </c>
      <c r="P110">
        <v>5</v>
      </c>
      <c r="Q110" t="s">
        <v>41</v>
      </c>
      <c r="R110" t="s">
        <v>41</v>
      </c>
      <c r="S110" t="s">
        <v>51</v>
      </c>
      <c r="T110" t="s">
        <v>52</v>
      </c>
      <c r="U110" t="s">
        <v>53</v>
      </c>
      <c r="V110" s="23" t="s">
        <v>7558</v>
      </c>
      <c r="Y110" t="s">
        <v>41</v>
      </c>
      <c r="Z110" s="20">
        <v>0</v>
      </c>
      <c r="AA110" s="20" t="s">
        <v>9203</v>
      </c>
      <c r="AB110" t="s">
        <v>3332</v>
      </c>
      <c r="AC110" s="21">
        <v>7140148988645</v>
      </c>
      <c r="AD110" s="22">
        <v>38081</v>
      </c>
      <c r="AE110" t="s">
        <v>3032</v>
      </c>
      <c r="AF110" t="s">
        <v>3041</v>
      </c>
      <c r="AG110" t="s">
        <v>3203</v>
      </c>
      <c r="AH110" t="s">
        <v>3025</v>
      </c>
      <c r="AI110" t="s">
        <v>3035</v>
      </c>
      <c r="AJ110" t="s">
        <v>3036</v>
      </c>
      <c r="AK110" t="s">
        <v>3043</v>
      </c>
      <c r="AL110" t="s">
        <v>3062</v>
      </c>
      <c r="AM110" t="s">
        <v>9174</v>
      </c>
      <c r="AN110" t="s">
        <v>9176</v>
      </c>
    </row>
    <row r="111" spans="1:40" x14ac:dyDescent="0.25">
      <c r="A111">
        <v>0</v>
      </c>
      <c r="B111">
        <v>0</v>
      </c>
      <c r="C111" t="s">
        <v>44</v>
      </c>
      <c r="D111">
        <v>0</v>
      </c>
      <c r="E111" t="s">
        <v>3333</v>
      </c>
      <c r="F111">
        <v>110</v>
      </c>
      <c r="G111" t="s">
        <v>352</v>
      </c>
      <c r="H111" t="s">
        <v>353</v>
      </c>
      <c r="I111" t="s">
        <v>354</v>
      </c>
      <c r="J111" t="s">
        <v>99</v>
      </c>
      <c r="K111" t="s">
        <v>100</v>
      </c>
      <c r="L111" t="s">
        <v>40</v>
      </c>
      <c r="M111" s="23" t="s">
        <v>6498</v>
      </c>
      <c r="N111" s="23" t="s">
        <v>6499</v>
      </c>
      <c r="O111">
        <v>1</v>
      </c>
      <c r="P111">
        <v>8</v>
      </c>
      <c r="Q111" t="s">
        <v>41</v>
      </c>
      <c r="R111" t="s">
        <v>41</v>
      </c>
      <c r="S111" t="s">
        <v>42</v>
      </c>
      <c r="T111" t="s">
        <v>43</v>
      </c>
      <c r="V111" s="23" t="s">
        <v>7561</v>
      </c>
      <c r="Y111" t="s">
        <v>41</v>
      </c>
      <c r="Z111" s="20">
        <v>0.125</v>
      </c>
      <c r="AA111" s="20" t="s">
        <v>9197</v>
      </c>
      <c r="AB111" t="s">
        <v>3334</v>
      </c>
      <c r="AC111" s="21">
        <v>7140108382513</v>
      </c>
      <c r="AD111" s="22">
        <v>38616</v>
      </c>
      <c r="AE111" t="s">
        <v>3022</v>
      </c>
      <c r="AF111" t="s">
        <v>3023</v>
      </c>
      <c r="AG111" t="s">
        <v>3335</v>
      </c>
      <c r="AH111" t="s">
        <v>3025</v>
      </c>
      <c r="AI111" t="s">
        <v>3035</v>
      </c>
      <c r="AJ111" t="s">
        <v>3061</v>
      </c>
      <c r="AK111" t="s">
        <v>3043</v>
      </c>
      <c r="AL111" t="s">
        <v>3038</v>
      </c>
      <c r="AM111" t="s">
        <v>9174</v>
      </c>
      <c r="AN111" t="s">
        <v>9175</v>
      </c>
    </row>
    <row r="112" spans="1:40" x14ac:dyDescent="0.25">
      <c r="A112">
        <v>1</v>
      </c>
      <c r="B112">
        <v>0</v>
      </c>
      <c r="C112">
        <v>1</v>
      </c>
      <c r="D112">
        <v>1</v>
      </c>
      <c r="E112" t="s">
        <v>3336</v>
      </c>
      <c r="F112">
        <v>111</v>
      </c>
      <c r="G112" t="s">
        <v>355</v>
      </c>
      <c r="H112" t="s">
        <v>356</v>
      </c>
      <c r="I112" t="s">
        <v>357</v>
      </c>
      <c r="J112" t="s">
        <v>38</v>
      </c>
      <c r="K112" t="s">
        <v>39</v>
      </c>
      <c r="L112" t="s">
        <v>40</v>
      </c>
      <c r="M112" s="23" t="s">
        <v>6500</v>
      </c>
      <c r="N112" s="23" t="s">
        <v>6501</v>
      </c>
      <c r="O112">
        <v>0</v>
      </c>
      <c r="P112">
        <v>7</v>
      </c>
      <c r="Q112" t="s">
        <v>41</v>
      </c>
      <c r="R112" t="s">
        <v>41</v>
      </c>
      <c r="S112" t="s">
        <v>76</v>
      </c>
      <c r="T112" t="s">
        <v>77</v>
      </c>
      <c r="U112" t="s">
        <v>53</v>
      </c>
      <c r="V112" s="23" t="s">
        <v>7561</v>
      </c>
      <c r="Y112" t="s">
        <v>41</v>
      </c>
      <c r="Z112" s="20">
        <v>0</v>
      </c>
      <c r="AA112" s="20" t="s">
        <v>9203</v>
      </c>
      <c r="AB112" t="s">
        <v>3337</v>
      </c>
      <c r="AC112" s="21">
        <v>7150262461528</v>
      </c>
      <c r="AD112" s="22">
        <v>37370</v>
      </c>
      <c r="AE112" t="s">
        <v>3032</v>
      </c>
      <c r="AF112" t="s">
        <v>3041</v>
      </c>
      <c r="AG112" t="s">
        <v>3338</v>
      </c>
      <c r="AH112" t="s">
        <v>3055</v>
      </c>
      <c r="AI112" t="s">
        <v>3035</v>
      </c>
      <c r="AJ112" t="s">
        <v>3047</v>
      </c>
      <c r="AK112" t="s">
        <v>3037</v>
      </c>
      <c r="AL112" t="s">
        <v>3062</v>
      </c>
      <c r="AM112" t="s">
        <v>9174</v>
      </c>
      <c r="AN112" t="s">
        <v>9175</v>
      </c>
    </row>
    <row r="113" spans="1:40" x14ac:dyDescent="0.25">
      <c r="A113">
        <v>0</v>
      </c>
      <c r="B113">
        <v>0</v>
      </c>
      <c r="C113" t="s">
        <v>44</v>
      </c>
      <c r="D113">
        <v>0</v>
      </c>
      <c r="E113" t="s">
        <v>6502</v>
      </c>
      <c r="F113">
        <v>112</v>
      </c>
      <c r="G113" t="s">
        <v>244</v>
      </c>
      <c r="H113" t="s">
        <v>245</v>
      </c>
      <c r="I113" t="s">
        <v>246</v>
      </c>
      <c r="J113" t="s">
        <v>192</v>
      </c>
      <c r="K113" t="s">
        <v>193</v>
      </c>
      <c r="L113" t="s">
        <v>40</v>
      </c>
      <c r="M113" s="23" t="s">
        <v>6503</v>
      </c>
      <c r="N113" s="23" t="s">
        <v>9332</v>
      </c>
      <c r="O113">
        <v>0</v>
      </c>
      <c r="P113">
        <v>4</v>
      </c>
      <c r="Q113" t="s">
        <v>41</v>
      </c>
      <c r="R113" t="s">
        <v>41</v>
      </c>
      <c r="S113" t="s">
        <v>51</v>
      </c>
      <c r="T113" t="s">
        <v>52</v>
      </c>
      <c r="U113" t="s">
        <v>53</v>
      </c>
      <c r="V113" s="23" t="s">
        <v>7558</v>
      </c>
      <c r="Y113" t="s">
        <v>41</v>
      </c>
      <c r="Z113" s="20">
        <v>0</v>
      </c>
      <c r="AA113" s="20" t="s">
        <v>9203</v>
      </c>
      <c r="AB113" t="s">
        <v>3228</v>
      </c>
      <c r="AC113" s="21">
        <v>7140303610483</v>
      </c>
      <c r="AD113" s="22">
        <v>37747</v>
      </c>
      <c r="AE113" t="s">
        <v>3032</v>
      </c>
      <c r="AF113" t="s">
        <v>3059</v>
      </c>
      <c r="AG113" t="s">
        <v>3229</v>
      </c>
      <c r="AH113" t="s">
        <v>3025</v>
      </c>
      <c r="AI113" t="s">
        <v>3035</v>
      </c>
      <c r="AJ113" t="s">
        <v>3056</v>
      </c>
      <c r="AK113" t="s">
        <v>3028</v>
      </c>
      <c r="AL113" t="s">
        <v>3038</v>
      </c>
      <c r="AM113" t="s">
        <v>9174</v>
      </c>
      <c r="AN113" t="s">
        <v>9175</v>
      </c>
    </row>
    <row r="114" spans="1:40" x14ac:dyDescent="0.25">
      <c r="A114">
        <v>0</v>
      </c>
      <c r="B114">
        <v>0</v>
      </c>
      <c r="C114" t="s">
        <v>44</v>
      </c>
      <c r="D114">
        <v>0</v>
      </c>
      <c r="E114" t="s">
        <v>3339</v>
      </c>
      <c r="F114">
        <v>113</v>
      </c>
      <c r="G114" t="s">
        <v>186</v>
      </c>
      <c r="H114" t="s">
        <v>187</v>
      </c>
      <c r="I114" t="s">
        <v>188</v>
      </c>
      <c r="J114" t="s">
        <v>38</v>
      </c>
      <c r="K114" t="s">
        <v>39</v>
      </c>
      <c r="L114" t="s">
        <v>40</v>
      </c>
      <c r="M114" s="23" t="s">
        <v>6504</v>
      </c>
      <c r="N114" s="23"/>
      <c r="O114">
        <v>0</v>
      </c>
      <c r="P114">
        <v>7</v>
      </c>
      <c r="Q114" t="s">
        <v>41</v>
      </c>
      <c r="R114" t="s">
        <v>41</v>
      </c>
      <c r="S114" t="s">
        <v>42</v>
      </c>
      <c r="T114" t="s">
        <v>43</v>
      </c>
      <c r="V114" s="23"/>
      <c r="Y114" t="s">
        <v>41</v>
      </c>
      <c r="Z114" s="20">
        <v>0</v>
      </c>
      <c r="AA114" s="20" t="s">
        <v>9203</v>
      </c>
      <c r="AB114" t="s">
        <v>3171</v>
      </c>
      <c r="AC114" s="21">
        <v>7140181125423</v>
      </c>
      <c r="AD114" s="22">
        <v>36942</v>
      </c>
      <c r="AE114" t="s">
        <v>3022</v>
      </c>
      <c r="AF114" t="s">
        <v>3023</v>
      </c>
      <c r="AG114" t="s">
        <v>3172</v>
      </c>
      <c r="AH114" t="s">
        <v>3025</v>
      </c>
      <c r="AI114" t="s">
        <v>3035</v>
      </c>
      <c r="AJ114" t="s">
        <v>3056</v>
      </c>
      <c r="AK114" t="s">
        <v>3043</v>
      </c>
      <c r="AL114" t="s">
        <v>3066</v>
      </c>
      <c r="AM114" t="s">
        <v>9174</v>
      </c>
      <c r="AN114" t="s">
        <v>9175</v>
      </c>
    </row>
    <row r="115" spans="1:40" x14ac:dyDescent="0.25">
      <c r="A115">
        <v>1</v>
      </c>
      <c r="B115">
        <v>0</v>
      </c>
      <c r="C115">
        <v>1</v>
      </c>
      <c r="D115">
        <v>1</v>
      </c>
      <c r="E115" t="s">
        <v>3340</v>
      </c>
      <c r="F115">
        <v>114</v>
      </c>
      <c r="G115" t="s">
        <v>358</v>
      </c>
      <c r="H115" t="s">
        <v>359</v>
      </c>
      <c r="I115" t="s">
        <v>360</v>
      </c>
      <c r="J115" t="s">
        <v>49</v>
      </c>
      <c r="K115" t="s">
        <v>50</v>
      </c>
      <c r="L115" t="s">
        <v>40</v>
      </c>
      <c r="M115" s="23" t="s">
        <v>6505</v>
      </c>
      <c r="N115" s="23" t="s">
        <v>6506</v>
      </c>
      <c r="O115">
        <v>0</v>
      </c>
      <c r="P115">
        <v>9</v>
      </c>
      <c r="Q115" t="s">
        <v>41</v>
      </c>
      <c r="R115" t="s">
        <v>41</v>
      </c>
      <c r="S115" t="s">
        <v>51</v>
      </c>
      <c r="T115" t="s">
        <v>52</v>
      </c>
      <c r="U115" t="s">
        <v>53</v>
      </c>
      <c r="V115" s="23" t="s">
        <v>7561</v>
      </c>
      <c r="Y115" t="s">
        <v>41</v>
      </c>
      <c r="Z115" s="20">
        <v>0</v>
      </c>
      <c r="AA115" s="20" t="s">
        <v>9203</v>
      </c>
      <c r="AB115" t="s">
        <v>3341</v>
      </c>
      <c r="AC115" s="21">
        <v>1520142795425</v>
      </c>
      <c r="AD115" s="22">
        <v>36444</v>
      </c>
      <c r="AE115" t="s">
        <v>3032</v>
      </c>
      <c r="AF115" t="s">
        <v>3041</v>
      </c>
      <c r="AG115" t="s">
        <v>3342</v>
      </c>
      <c r="AH115" t="s">
        <v>3025</v>
      </c>
      <c r="AI115" t="s">
        <v>3035</v>
      </c>
      <c r="AJ115" t="s">
        <v>3047</v>
      </c>
      <c r="AK115" t="s">
        <v>3028</v>
      </c>
      <c r="AL115" t="s">
        <v>3038</v>
      </c>
      <c r="AM115" t="s">
        <v>9174</v>
      </c>
      <c r="AN115" t="s">
        <v>9175</v>
      </c>
    </row>
    <row r="116" spans="1:40" x14ac:dyDescent="0.25">
      <c r="A116">
        <v>1</v>
      </c>
      <c r="B116">
        <v>0</v>
      </c>
      <c r="C116">
        <v>1</v>
      </c>
      <c r="D116">
        <v>1</v>
      </c>
      <c r="E116" t="s">
        <v>3343</v>
      </c>
      <c r="F116">
        <v>115</v>
      </c>
      <c r="G116" t="s">
        <v>361</v>
      </c>
      <c r="H116" t="s">
        <v>362</v>
      </c>
      <c r="I116" t="s">
        <v>363</v>
      </c>
      <c r="J116" t="s">
        <v>38</v>
      </c>
      <c r="K116" t="s">
        <v>39</v>
      </c>
      <c r="L116" t="s">
        <v>40</v>
      </c>
      <c r="M116" s="23" t="s">
        <v>6507</v>
      </c>
      <c r="N116" s="23" t="s">
        <v>9605</v>
      </c>
      <c r="O116">
        <v>2</v>
      </c>
      <c r="P116">
        <v>7</v>
      </c>
      <c r="Q116" t="s">
        <v>41</v>
      </c>
      <c r="R116" t="s">
        <v>41</v>
      </c>
      <c r="S116" t="s">
        <v>76</v>
      </c>
      <c r="T116" t="s">
        <v>77</v>
      </c>
      <c r="V116" s="23"/>
      <c r="Y116" t="s">
        <v>41</v>
      </c>
      <c r="Z116" s="20">
        <v>0.2857142857142857</v>
      </c>
      <c r="AA116" s="20" t="s">
        <v>9198</v>
      </c>
      <c r="AB116" t="s">
        <v>3344</v>
      </c>
      <c r="AC116" s="21">
        <v>7170305671984</v>
      </c>
      <c r="AD116" s="22">
        <v>45782</v>
      </c>
      <c r="AE116" t="s">
        <v>3032</v>
      </c>
      <c r="AF116" t="s">
        <v>3041</v>
      </c>
      <c r="AG116" t="s">
        <v>3203</v>
      </c>
      <c r="AH116" t="s">
        <v>3055</v>
      </c>
      <c r="AI116" t="s">
        <v>3035</v>
      </c>
      <c r="AJ116" t="s">
        <v>3056</v>
      </c>
      <c r="AK116" t="s">
        <v>3028</v>
      </c>
      <c r="AL116" t="s">
        <v>3111</v>
      </c>
      <c r="AM116" t="s">
        <v>9174</v>
      </c>
      <c r="AN116" t="s">
        <v>9175</v>
      </c>
    </row>
    <row r="117" spans="1:40" x14ac:dyDescent="0.25">
      <c r="A117">
        <v>0</v>
      </c>
      <c r="B117">
        <v>0</v>
      </c>
      <c r="C117" t="s">
        <v>44</v>
      </c>
      <c r="D117">
        <v>0</v>
      </c>
      <c r="E117" t="s">
        <v>6511</v>
      </c>
      <c r="F117">
        <v>116</v>
      </c>
      <c r="G117" t="s">
        <v>2464</v>
      </c>
      <c r="H117" t="s">
        <v>2465</v>
      </c>
      <c r="I117" t="s">
        <v>6326</v>
      </c>
      <c r="J117" t="s">
        <v>91</v>
      </c>
      <c r="K117" t="s">
        <v>92</v>
      </c>
      <c r="L117" t="s">
        <v>40</v>
      </c>
      <c r="M117" s="23" t="s">
        <v>6512</v>
      </c>
      <c r="N117" s="23"/>
      <c r="O117">
        <v>0</v>
      </c>
      <c r="P117">
        <v>6</v>
      </c>
      <c r="Q117" t="s">
        <v>41</v>
      </c>
      <c r="R117" t="s">
        <v>41</v>
      </c>
      <c r="S117" t="s">
        <v>51</v>
      </c>
      <c r="T117" t="s">
        <v>52</v>
      </c>
      <c r="V117" s="23" t="s">
        <v>7558</v>
      </c>
      <c r="Y117" t="s">
        <v>41</v>
      </c>
      <c r="Z117" s="20">
        <v>0</v>
      </c>
      <c r="AA117" s="20" t="s">
        <v>9203</v>
      </c>
      <c r="AB117" t="s">
        <v>5912</v>
      </c>
      <c r="AC117" s="21">
        <v>1520146085765</v>
      </c>
      <c r="AD117" s="22">
        <v>37704</v>
      </c>
      <c r="AE117" t="s">
        <v>3032</v>
      </c>
      <c r="AF117" t="s">
        <v>3041</v>
      </c>
      <c r="AG117" t="s">
        <v>5913</v>
      </c>
      <c r="AH117" t="s">
        <v>3025</v>
      </c>
      <c r="AI117" t="s">
        <v>3035</v>
      </c>
      <c r="AJ117" t="s">
        <v>3036</v>
      </c>
      <c r="AK117" t="s">
        <v>3218</v>
      </c>
      <c r="AL117" t="s">
        <v>3267</v>
      </c>
      <c r="AM117" t="s">
        <v>9174</v>
      </c>
      <c r="AN117" t="s">
        <v>9175</v>
      </c>
    </row>
    <row r="118" spans="1:40" x14ac:dyDescent="0.25">
      <c r="A118">
        <v>1</v>
      </c>
      <c r="B118">
        <v>0</v>
      </c>
      <c r="C118">
        <v>1</v>
      </c>
      <c r="D118">
        <v>1</v>
      </c>
      <c r="E118" t="s">
        <v>3347</v>
      </c>
      <c r="F118">
        <v>117</v>
      </c>
      <c r="G118" t="s">
        <v>367</v>
      </c>
      <c r="H118" t="s">
        <v>368</v>
      </c>
      <c r="I118" t="s">
        <v>369</v>
      </c>
      <c r="J118" t="s">
        <v>38</v>
      </c>
      <c r="K118" t="s">
        <v>39</v>
      </c>
      <c r="L118" t="s">
        <v>40</v>
      </c>
      <c r="M118" s="23" t="s">
        <v>6513</v>
      </c>
      <c r="N118" s="23"/>
      <c r="O118">
        <v>0</v>
      </c>
      <c r="P118">
        <v>7</v>
      </c>
      <c r="Q118" t="s">
        <v>41</v>
      </c>
      <c r="R118" t="s">
        <v>41</v>
      </c>
      <c r="S118" t="s">
        <v>51</v>
      </c>
      <c r="T118" t="s">
        <v>52</v>
      </c>
      <c r="U118" t="s">
        <v>53</v>
      </c>
      <c r="V118" s="23" t="s">
        <v>7561</v>
      </c>
      <c r="Y118" t="s">
        <v>41</v>
      </c>
      <c r="Z118" s="20">
        <v>0</v>
      </c>
      <c r="AA118" s="20" t="s">
        <v>9203</v>
      </c>
      <c r="AB118" t="s">
        <v>3348</v>
      </c>
      <c r="AC118" s="21">
        <v>1520202525825</v>
      </c>
      <c r="AD118" s="22">
        <v>37336</v>
      </c>
      <c r="AE118" t="s">
        <v>3032</v>
      </c>
      <c r="AF118" t="s">
        <v>3041</v>
      </c>
      <c r="AG118" t="s">
        <v>3349</v>
      </c>
      <c r="AH118" t="s">
        <v>3025</v>
      </c>
      <c r="AI118" t="s">
        <v>3035</v>
      </c>
      <c r="AJ118" t="s">
        <v>3036</v>
      </c>
      <c r="AK118" t="s">
        <v>3043</v>
      </c>
      <c r="AL118" t="s">
        <v>3066</v>
      </c>
      <c r="AM118" t="s">
        <v>9174</v>
      </c>
      <c r="AN118" t="s">
        <v>9176</v>
      </c>
    </row>
    <row r="119" spans="1:40" x14ac:dyDescent="0.25">
      <c r="A119">
        <v>0</v>
      </c>
      <c r="B119">
        <v>0</v>
      </c>
      <c r="C119" t="s">
        <v>44</v>
      </c>
      <c r="D119">
        <v>0</v>
      </c>
      <c r="E119" t="s">
        <v>6518</v>
      </c>
      <c r="F119">
        <v>118</v>
      </c>
      <c r="G119" t="s">
        <v>2464</v>
      </c>
      <c r="H119" t="s">
        <v>2465</v>
      </c>
      <c r="I119" t="s">
        <v>6326</v>
      </c>
      <c r="J119" t="s">
        <v>197</v>
      </c>
      <c r="K119" t="s">
        <v>198</v>
      </c>
      <c r="L119" t="s">
        <v>40</v>
      </c>
      <c r="M119" s="23" t="s">
        <v>6519</v>
      </c>
      <c r="N119" s="23"/>
      <c r="O119">
        <v>0</v>
      </c>
      <c r="P119">
        <v>8</v>
      </c>
      <c r="Q119" t="s">
        <v>41</v>
      </c>
      <c r="R119" t="s">
        <v>41</v>
      </c>
      <c r="S119" t="s">
        <v>51</v>
      </c>
      <c r="T119" t="s">
        <v>52</v>
      </c>
      <c r="U119" t="s">
        <v>53</v>
      </c>
      <c r="V119" s="23"/>
      <c r="Y119" t="s">
        <v>41</v>
      </c>
      <c r="Z119" s="20">
        <v>0</v>
      </c>
      <c r="AA119" s="20" t="s">
        <v>9203</v>
      </c>
      <c r="AB119" t="s">
        <v>5912</v>
      </c>
      <c r="AC119" s="21">
        <v>1520146085765</v>
      </c>
      <c r="AD119" s="22">
        <v>37704</v>
      </c>
      <c r="AE119" t="s">
        <v>3032</v>
      </c>
      <c r="AF119" t="s">
        <v>3041</v>
      </c>
      <c r="AG119" t="s">
        <v>5913</v>
      </c>
      <c r="AH119" t="s">
        <v>3025</v>
      </c>
      <c r="AI119" t="s">
        <v>3035</v>
      </c>
      <c r="AJ119" t="s">
        <v>3036</v>
      </c>
      <c r="AK119" t="s">
        <v>3218</v>
      </c>
      <c r="AL119" t="s">
        <v>3267</v>
      </c>
      <c r="AM119" t="s">
        <v>9174</v>
      </c>
      <c r="AN119" t="s">
        <v>9175</v>
      </c>
    </row>
    <row r="120" spans="1:40" x14ac:dyDescent="0.25">
      <c r="A120">
        <v>0</v>
      </c>
      <c r="B120">
        <v>0</v>
      </c>
      <c r="C120" t="s">
        <v>44</v>
      </c>
      <c r="D120">
        <v>0</v>
      </c>
      <c r="E120" t="s">
        <v>6520</v>
      </c>
      <c r="F120">
        <v>119</v>
      </c>
      <c r="G120" t="s">
        <v>2464</v>
      </c>
      <c r="H120" t="s">
        <v>2465</v>
      </c>
      <c r="I120" t="s">
        <v>6326</v>
      </c>
      <c r="J120" t="s">
        <v>149</v>
      </c>
      <c r="K120" t="s">
        <v>150</v>
      </c>
      <c r="L120" t="s">
        <v>40</v>
      </c>
      <c r="M120" s="23" t="s">
        <v>6521</v>
      </c>
      <c r="N120" s="23"/>
      <c r="O120">
        <v>0</v>
      </c>
      <c r="P120">
        <v>4</v>
      </c>
      <c r="Q120" t="s">
        <v>41</v>
      </c>
      <c r="R120" t="s">
        <v>41</v>
      </c>
      <c r="S120" t="s">
        <v>51</v>
      </c>
      <c r="T120" t="s">
        <v>52</v>
      </c>
      <c r="U120" t="s">
        <v>53</v>
      </c>
      <c r="V120" s="23"/>
      <c r="Y120" t="s">
        <v>41</v>
      </c>
      <c r="Z120" s="20">
        <v>0</v>
      </c>
      <c r="AA120" s="20" t="s">
        <v>9203</v>
      </c>
      <c r="AB120" t="s">
        <v>5912</v>
      </c>
      <c r="AC120" s="21">
        <v>1520146085765</v>
      </c>
      <c r="AD120" s="22">
        <v>37704</v>
      </c>
      <c r="AE120" t="s">
        <v>3032</v>
      </c>
      <c r="AF120" t="s">
        <v>3041</v>
      </c>
      <c r="AG120" t="s">
        <v>5913</v>
      </c>
      <c r="AH120" t="s">
        <v>3025</v>
      </c>
      <c r="AI120" t="s">
        <v>3035</v>
      </c>
      <c r="AJ120" t="s">
        <v>3036</v>
      </c>
      <c r="AK120" t="s">
        <v>3218</v>
      </c>
      <c r="AL120" t="s">
        <v>3267</v>
      </c>
      <c r="AM120" t="s">
        <v>9174</v>
      </c>
      <c r="AN120" t="s">
        <v>9175</v>
      </c>
    </row>
    <row r="121" spans="1:40" x14ac:dyDescent="0.25">
      <c r="A121">
        <v>0</v>
      </c>
      <c r="B121">
        <v>0</v>
      </c>
      <c r="C121" t="s">
        <v>44</v>
      </c>
      <c r="D121">
        <v>0</v>
      </c>
      <c r="E121" t="s">
        <v>3355</v>
      </c>
      <c r="F121">
        <v>120</v>
      </c>
      <c r="G121" t="s">
        <v>376</v>
      </c>
      <c r="H121" t="s">
        <v>377</v>
      </c>
      <c r="I121" t="s">
        <v>378</v>
      </c>
      <c r="J121" t="s">
        <v>49</v>
      </c>
      <c r="K121" t="s">
        <v>50</v>
      </c>
      <c r="L121" t="s">
        <v>40</v>
      </c>
      <c r="M121" s="23" t="s">
        <v>6522</v>
      </c>
      <c r="N121" s="23" t="s">
        <v>6523</v>
      </c>
      <c r="O121">
        <v>0</v>
      </c>
      <c r="P121">
        <v>9</v>
      </c>
      <c r="Q121" t="s">
        <v>41</v>
      </c>
      <c r="R121" t="s">
        <v>41</v>
      </c>
      <c r="S121" t="s">
        <v>51</v>
      </c>
      <c r="T121" t="s">
        <v>52</v>
      </c>
      <c r="V121" s="23" t="s">
        <v>7558</v>
      </c>
      <c r="Y121" t="s">
        <v>41</v>
      </c>
      <c r="Z121" s="20">
        <v>0</v>
      </c>
      <c r="AA121" s="20" t="s">
        <v>9203</v>
      </c>
      <c r="AB121" t="s">
        <v>3356</v>
      </c>
      <c r="AC121" s="21">
        <v>7150232031493</v>
      </c>
      <c r="AD121" s="22">
        <v>38571</v>
      </c>
      <c r="AE121" t="s">
        <v>3032</v>
      </c>
      <c r="AF121" t="s">
        <v>3041</v>
      </c>
      <c r="AG121" t="s">
        <v>3124</v>
      </c>
      <c r="AH121" t="s">
        <v>3025</v>
      </c>
      <c r="AI121" t="s">
        <v>3035</v>
      </c>
      <c r="AJ121" t="s">
        <v>3036</v>
      </c>
      <c r="AK121" t="s">
        <v>3028</v>
      </c>
      <c r="AL121" t="s">
        <v>3029</v>
      </c>
      <c r="AM121" t="s">
        <v>9174</v>
      </c>
      <c r="AN121" t="s">
        <v>9175</v>
      </c>
    </row>
    <row r="122" spans="1:40" x14ac:dyDescent="0.25">
      <c r="A122">
        <v>1</v>
      </c>
      <c r="B122">
        <v>0</v>
      </c>
      <c r="C122">
        <v>1</v>
      </c>
      <c r="D122">
        <v>1</v>
      </c>
      <c r="E122" t="s">
        <v>3357</v>
      </c>
      <c r="F122">
        <v>121</v>
      </c>
      <c r="G122" t="s">
        <v>379</v>
      </c>
      <c r="H122" t="s">
        <v>380</v>
      </c>
      <c r="I122" t="s">
        <v>381</v>
      </c>
      <c r="J122" t="s">
        <v>57</v>
      </c>
      <c r="K122" t="s">
        <v>58</v>
      </c>
      <c r="L122" t="s">
        <v>40</v>
      </c>
      <c r="M122" s="23" t="s">
        <v>6524</v>
      </c>
      <c r="N122" s="23" t="s">
        <v>6525</v>
      </c>
      <c r="O122">
        <v>0</v>
      </c>
      <c r="P122">
        <v>9</v>
      </c>
      <c r="Q122" t="s">
        <v>41</v>
      </c>
      <c r="R122" t="s">
        <v>41</v>
      </c>
      <c r="S122" t="s">
        <v>51</v>
      </c>
      <c r="T122" t="s">
        <v>52</v>
      </c>
      <c r="U122" t="s">
        <v>53</v>
      </c>
      <c r="V122" s="23" t="s">
        <v>7561</v>
      </c>
      <c r="Y122" t="s">
        <v>41</v>
      </c>
      <c r="Z122" s="20">
        <v>0</v>
      </c>
      <c r="AA122" s="20" t="s">
        <v>9203</v>
      </c>
      <c r="AB122" t="s">
        <v>3358</v>
      </c>
      <c r="AC122" s="21">
        <v>1520242641015</v>
      </c>
      <c r="AD122" s="22">
        <v>37501</v>
      </c>
      <c r="AE122" t="s">
        <v>3032</v>
      </c>
      <c r="AF122" t="s">
        <v>3041</v>
      </c>
      <c r="AG122" t="s">
        <v>3203</v>
      </c>
      <c r="AH122" t="s">
        <v>3025</v>
      </c>
      <c r="AI122" t="s">
        <v>3035</v>
      </c>
      <c r="AJ122" t="s">
        <v>3036</v>
      </c>
      <c r="AK122" t="s">
        <v>3043</v>
      </c>
      <c r="AL122" t="s">
        <v>3038</v>
      </c>
      <c r="AM122" t="s">
        <v>9174</v>
      </c>
      <c r="AN122" t="s">
        <v>9175</v>
      </c>
    </row>
    <row r="123" spans="1:40" x14ac:dyDescent="0.25">
      <c r="A123">
        <v>0</v>
      </c>
      <c r="B123">
        <v>0</v>
      </c>
      <c r="C123" t="s">
        <v>44</v>
      </c>
      <c r="D123">
        <v>0</v>
      </c>
      <c r="E123" t="s">
        <v>3361</v>
      </c>
      <c r="F123">
        <v>122</v>
      </c>
      <c r="G123" t="s">
        <v>382</v>
      </c>
      <c r="H123" t="s">
        <v>383</v>
      </c>
      <c r="I123" t="s">
        <v>384</v>
      </c>
      <c r="J123" t="s">
        <v>149</v>
      </c>
      <c r="K123" t="s">
        <v>150</v>
      </c>
      <c r="L123" t="s">
        <v>40</v>
      </c>
      <c r="M123" s="23" t="s">
        <v>6529</v>
      </c>
      <c r="N123" s="23"/>
      <c r="O123">
        <v>0</v>
      </c>
      <c r="P123">
        <v>4</v>
      </c>
      <c r="Q123" t="s">
        <v>41</v>
      </c>
      <c r="R123" t="s">
        <v>41</v>
      </c>
      <c r="S123" t="s">
        <v>76</v>
      </c>
      <c r="T123" t="s">
        <v>77</v>
      </c>
      <c r="U123" t="s">
        <v>53</v>
      </c>
      <c r="V123" s="23" t="s">
        <v>7558</v>
      </c>
      <c r="Y123" t="s">
        <v>41</v>
      </c>
      <c r="Z123" s="20">
        <v>0</v>
      </c>
      <c r="AA123" s="20" t="s">
        <v>9203</v>
      </c>
      <c r="AB123" t="s">
        <v>3362</v>
      </c>
      <c r="AC123" s="21">
        <v>7150194657300</v>
      </c>
      <c r="AD123" s="22">
        <v>34784</v>
      </c>
      <c r="AE123" t="s">
        <v>3032</v>
      </c>
      <c r="AF123" t="s">
        <v>3041</v>
      </c>
      <c r="AG123" t="s">
        <v>3363</v>
      </c>
      <c r="AH123" t="s">
        <v>3055</v>
      </c>
      <c r="AI123" t="s">
        <v>3364</v>
      </c>
      <c r="AJ123" t="s">
        <v>3047</v>
      </c>
      <c r="AK123" t="s">
        <v>3084</v>
      </c>
      <c r="AL123" t="s">
        <v>3062</v>
      </c>
      <c r="AM123" t="s">
        <v>9172</v>
      </c>
      <c r="AN123" t="s">
        <v>9173</v>
      </c>
    </row>
    <row r="124" spans="1:40" x14ac:dyDescent="0.25">
      <c r="A124">
        <v>1</v>
      </c>
      <c r="B124">
        <v>0</v>
      </c>
      <c r="C124">
        <v>1</v>
      </c>
      <c r="D124">
        <v>1</v>
      </c>
      <c r="E124" t="s">
        <v>3365</v>
      </c>
      <c r="F124">
        <v>123</v>
      </c>
      <c r="G124" t="s">
        <v>385</v>
      </c>
      <c r="H124" t="s">
        <v>386</v>
      </c>
      <c r="I124" t="s">
        <v>387</v>
      </c>
      <c r="J124" t="s">
        <v>49</v>
      </c>
      <c r="K124" t="s">
        <v>50</v>
      </c>
      <c r="L124" t="s">
        <v>40</v>
      </c>
      <c r="M124" s="23" t="s">
        <v>6530</v>
      </c>
      <c r="N124" s="23" t="s">
        <v>9333</v>
      </c>
      <c r="O124">
        <v>1</v>
      </c>
      <c r="P124">
        <v>9</v>
      </c>
      <c r="Q124" t="s">
        <v>41</v>
      </c>
      <c r="R124" t="s">
        <v>41</v>
      </c>
      <c r="S124" t="s">
        <v>76</v>
      </c>
      <c r="T124" t="s">
        <v>77</v>
      </c>
      <c r="U124" t="s">
        <v>53</v>
      </c>
      <c r="V124" s="23" t="s">
        <v>7561</v>
      </c>
      <c r="Y124" t="s">
        <v>41</v>
      </c>
      <c r="Z124" s="20">
        <v>0.1111111111111111</v>
      </c>
      <c r="AA124" s="20" t="s">
        <v>9197</v>
      </c>
      <c r="AB124" t="s">
        <v>3366</v>
      </c>
      <c r="AC124" s="21">
        <v>7150152202608</v>
      </c>
      <c r="AD124" s="22">
        <v>35898</v>
      </c>
      <c r="AE124" t="s">
        <v>3032</v>
      </c>
      <c r="AF124" t="s">
        <v>3041</v>
      </c>
      <c r="AG124" t="s">
        <v>3367</v>
      </c>
      <c r="AH124" t="s">
        <v>3055</v>
      </c>
      <c r="AI124" t="s">
        <v>3035</v>
      </c>
      <c r="AJ124" t="s">
        <v>3047</v>
      </c>
      <c r="AK124" t="s">
        <v>3121</v>
      </c>
      <c r="AL124" t="s">
        <v>3038</v>
      </c>
      <c r="AM124" t="s">
        <v>9172</v>
      </c>
      <c r="AN124" t="s">
        <v>9175</v>
      </c>
    </row>
    <row r="125" spans="1:40" x14ac:dyDescent="0.25">
      <c r="A125">
        <v>1</v>
      </c>
      <c r="B125">
        <v>0</v>
      </c>
      <c r="C125">
        <v>2</v>
      </c>
      <c r="D125">
        <v>1</v>
      </c>
      <c r="E125" t="s">
        <v>3371</v>
      </c>
      <c r="F125">
        <v>124</v>
      </c>
      <c r="G125" t="s">
        <v>325</v>
      </c>
      <c r="H125" t="s">
        <v>326</v>
      </c>
      <c r="I125" t="s">
        <v>327</v>
      </c>
      <c r="J125" t="s">
        <v>57</v>
      </c>
      <c r="K125" t="s">
        <v>58</v>
      </c>
      <c r="L125" t="s">
        <v>40</v>
      </c>
      <c r="M125" s="23" t="s">
        <v>6535</v>
      </c>
      <c r="N125" s="23" t="s">
        <v>6536</v>
      </c>
      <c r="O125">
        <v>5</v>
      </c>
      <c r="P125">
        <v>9</v>
      </c>
      <c r="Q125" t="s">
        <v>41</v>
      </c>
      <c r="R125" t="s">
        <v>41</v>
      </c>
      <c r="S125" t="s">
        <v>76</v>
      </c>
      <c r="T125" t="s">
        <v>77</v>
      </c>
      <c r="U125" t="s">
        <v>53</v>
      </c>
      <c r="V125" s="23" t="s">
        <v>7558</v>
      </c>
      <c r="Y125" t="s">
        <v>41</v>
      </c>
      <c r="Z125" s="20">
        <v>0.55555555555555558</v>
      </c>
      <c r="AA125" s="20" t="s">
        <v>9195</v>
      </c>
      <c r="AB125" t="s">
        <v>3305</v>
      </c>
      <c r="AC125" s="21">
        <v>1520123120288</v>
      </c>
      <c r="AD125" s="22">
        <v>38383</v>
      </c>
      <c r="AE125" t="s">
        <v>3032</v>
      </c>
      <c r="AF125" t="s">
        <v>3041</v>
      </c>
      <c r="AG125" t="s">
        <v>3307</v>
      </c>
      <c r="AH125" t="s">
        <v>3055</v>
      </c>
      <c r="AI125" t="s">
        <v>3035</v>
      </c>
      <c r="AJ125" t="s">
        <v>3036</v>
      </c>
      <c r="AK125" t="s">
        <v>3181</v>
      </c>
      <c r="AL125" t="s">
        <v>3062</v>
      </c>
      <c r="AM125" t="s">
        <v>9174</v>
      </c>
      <c r="AN125" t="s">
        <v>9176</v>
      </c>
    </row>
    <row r="126" spans="1:40" x14ac:dyDescent="0.25">
      <c r="A126">
        <v>1</v>
      </c>
      <c r="B126">
        <v>0</v>
      </c>
      <c r="C126">
        <v>1</v>
      </c>
      <c r="D126">
        <v>1</v>
      </c>
      <c r="E126" t="s">
        <v>3372</v>
      </c>
      <c r="F126">
        <v>125</v>
      </c>
      <c r="G126" t="s">
        <v>391</v>
      </c>
      <c r="H126" t="s">
        <v>392</v>
      </c>
      <c r="I126" t="s">
        <v>393</v>
      </c>
      <c r="J126" t="s">
        <v>49</v>
      </c>
      <c r="K126" t="s">
        <v>50</v>
      </c>
      <c r="L126" t="s">
        <v>40</v>
      </c>
      <c r="M126" s="23" t="s">
        <v>6537</v>
      </c>
      <c r="N126" s="23" t="s">
        <v>9606</v>
      </c>
      <c r="O126">
        <v>1</v>
      </c>
      <c r="P126">
        <v>9</v>
      </c>
      <c r="Q126" t="s">
        <v>41</v>
      </c>
      <c r="R126" t="s">
        <v>41</v>
      </c>
      <c r="S126" t="s">
        <v>51</v>
      </c>
      <c r="T126" t="s">
        <v>52</v>
      </c>
      <c r="U126" t="s">
        <v>53</v>
      </c>
      <c r="V126" s="23"/>
      <c r="Y126" t="s">
        <v>41</v>
      </c>
      <c r="Z126" s="20">
        <v>0.1111111111111111</v>
      </c>
      <c r="AA126" s="20" t="s">
        <v>9197</v>
      </c>
      <c r="AB126" t="s">
        <v>3373</v>
      </c>
      <c r="AC126" s="21">
        <v>7140303544853</v>
      </c>
      <c r="AD126" s="22">
        <v>37038</v>
      </c>
      <c r="AE126" t="s">
        <v>3032</v>
      </c>
      <c r="AF126" t="s">
        <v>3041</v>
      </c>
      <c r="AG126" t="s">
        <v>3124</v>
      </c>
      <c r="AH126" t="s">
        <v>3025</v>
      </c>
      <c r="AI126" t="s">
        <v>3035</v>
      </c>
      <c r="AJ126" t="s">
        <v>3056</v>
      </c>
      <c r="AK126" t="s">
        <v>3043</v>
      </c>
      <c r="AL126" t="s">
        <v>3029</v>
      </c>
      <c r="AM126" t="s">
        <v>9174</v>
      </c>
      <c r="AN126" t="s">
        <v>9175</v>
      </c>
    </row>
    <row r="127" spans="1:40" x14ac:dyDescent="0.25">
      <c r="A127">
        <v>0</v>
      </c>
      <c r="B127">
        <v>0</v>
      </c>
      <c r="C127" t="s">
        <v>44</v>
      </c>
      <c r="D127">
        <v>0</v>
      </c>
      <c r="E127" t="s">
        <v>6542</v>
      </c>
      <c r="F127">
        <v>126</v>
      </c>
      <c r="G127" t="s">
        <v>1028</v>
      </c>
      <c r="H127" t="s">
        <v>1029</v>
      </c>
      <c r="I127" t="s">
        <v>1030</v>
      </c>
      <c r="J127" t="s">
        <v>57</v>
      </c>
      <c r="K127" t="s">
        <v>58</v>
      </c>
      <c r="L127" t="s">
        <v>40</v>
      </c>
      <c r="M127" s="23" t="s">
        <v>6543</v>
      </c>
      <c r="N127" s="23" t="s">
        <v>9607</v>
      </c>
      <c r="O127">
        <v>3</v>
      </c>
      <c r="P127">
        <v>9</v>
      </c>
      <c r="Q127" t="s">
        <v>41</v>
      </c>
      <c r="R127" t="s">
        <v>41</v>
      </c>
      <c r="S127" t="s">
        <v>76</v>
      </c>
      <c r="T127" t="s">
        <v>77</v>
      </c>
      <c r="V127" s="23" t="s">
        <v>7561</v>
      </c>
      <c r="Y127" t="s">
        <v>41</v>
      </c>
      <c r="Z127" s="20">
        <v>0.33333333333333331</v>
      </c>
      <c r="AA127" s="20" t="s">
        <v>9199</v>
      </c>
      <c r="AB127" t="s">
        <v>4059</v>
      </c>
      <c r="AC127" s="21">
        <v>7140405765672</v>
      </c>
      <c r="AD127" s="22">
        <v>39990</v>
      </c>
      <c r="AE127" t="s">
        <v>3032</v>
      </c>
      <c r="AF127" t="s">
        <v>3041</v>
      </c>
      <c r="AG127" t="s">
        <v>3075</v>
      </c>
      <c r="AH127" t="s">
        <v>3055</v>
      </c>
      <c r="AI127" t="s">
        <v>3035</v>
      </c>
      <c r="AJ127" t="s">
        <v>3036</v>
      </c>
      <c r="AK127" t="s">
        <v>3028</v>
      </c>
      <c r="AL127" t="s">
        <v>3038</v>
      </c>
      <c r="AM127" t="s">
        <v>9174</v>
      </c>
      <c r="AN127" t="s">
        <v>9175</v>
      </c>
    </row>
    <row r="128" spans="1:40" x14ac:dyDescent="0.25">
      <c r="A128">
        <v>0</v>
      </c>
      <c r="B128">
        <v>0</v>
      </c>
      <c r="C128" t="s">
        <v>44</v>
      </c>
      <c r="D128">
        <v>0</v>
      </c>
      <c r="E128" t="s">
        <v>3377</v>
      </c>
      <c r="F128">
        <v>127</v>
      </c>
      <c r="G128" t="s">
        <v>397</v>
      </c>
      <c r="H128" t="s">
        <v>398</v>
      </c>
      <c r="I128" t="s">
        <v>399</v>
      </c>
      <c r="J128" t="s">
        <v>86</v>
      </c>
      <c r="K128" t="s">
        <v>87</v>
      </c>
      <c r="L128" t="s">
        <v>40</v>
      </c>
      <c r="M128" s="23" t="s">
        <v>6544</v>
      </c>
      <c r="N128" s="23" t="s">
        <v>6545</v>
      </c>
      <c r="O128">
        <v>0</v>
      </c>
      <c r="P128">
        <v>8</v>
      </c>
      <c r="Q128" t="s">
        <v>41</v>
      </c>
      <c r="R128" t="s">
        <v>41</v>
      </c>
      <c r="S128" t="s">
        <v>76</v>
      </c>
      <c r="T128" t="s">
        <v>77</v>
      </c>
      <c r="U128" t="s">
        <v>53</v>
      </c>
      <c r="V128" s="23"/>
      <c r="Y128" t="s">
        <v>41</v>
      </c>
      <c r="Z128" s="20">
        <v>0</v>
      </c>
      <c r="AA128" s="20" t="s">
        <v>9203</v>
      </c>
      <c r="AB128" t="s">
        <v>3378</v>
      </c>
      <c r="AC128" s="21">
        <v>7150504036486</v>
      </c>
      <c r="AD128" s="22">
        <v>31781</v>
      </c>
      <c r="AE128" t="s">
        <v>3032</v>
      </c>
      <c r="AF128" t="s">
        <v>3041</v>
      </c>
      <c r="AG128" t="s">
        <v>3203</v>
      </c>
      <c r="AH128" t="s">
        <v>3055</v>
      </c>
      <c r="AI128" t="s">
        <v>3026</v>
      </c>
      <c r="AJ128" t="s">
        <v>3061</v>
      </c>
      <c r="AK128" t="s">
        <v>3037</v>
      </c>
      <c r="AL128" t="s">
        <v>3062</v>
      </c>
      <c r="AM128" t="s">
        <v>9179</v>
      </c>
      <c r="AN128" t="s">
        <v>9173</v>
      </c>
    </row>
    <row r="129" spans="1:40" x14ac:dyDescent="0.25">
      <c r="A129">
        <v>1</v>
      </c>
      <c r="B129">
        <v>0</v>
      </c>
      <c r="C129">
        <v>1</v>
      </c>
      <c r="D129">
        <v>1</v>
      </c>
      <c r="E129" t="s">
        <v>3379</v>
      </c>
      <c r="F129">
        <v>128</v>
      </c>
      <c r="G129" t="s">
        <v>400</v>
      </c>
      <c r="H129" t="s">
        <v>401</v>
      </c>
      <c r="I129" t="s">
        <v>402</v>
      </c>
      <c r="J129" t="s">
        <v>99</v>
      </c>
      <c r="K129" t="s">
        <v>100</v>
      </c>
      <c r="L129" t="s">
        <v>40</v>
      </c>
      <c r="M129" s="23" t="s">
        <v>6546</v>
      </c>
      <c r="N129" s="23" t="s">
        <v>9608</v>
      </c>
      <c r="O129">
        <v>4</v>
      </c>
      <c r="P129">
        <v>8</v>
      </c>
      <c r="Q129" t="s">
        <v>41</v>
      </c>
      <c r="R129" t="s">
        <v>41</v>
      </c>
      <c r="S129" t="s">
        <v>68</v>
      </c>
      <c r="T129" t="s">
        <v>69</v>
      </c>
      <c r="V129" s="23"/>
      <c r="Y129" t="s">
        <v>41</v>
      </c>
      <c r="Z129" s="20">
        <v>0.5</v>
      </c>
      <c r="AA129" s="20" t="s">
        <v>9200</v>
      </c>
      <c r="AB129" t="s">
        <v>3380</v>
      </c>
      <c r="AC129" s="21">
        <v>7140155302646</v>
      </c>
      <c r="AD129" s="22">
        <v>36893</v>
      </c>
      <c r="AE129" t="s">
        <v>3022</v>
      </c>
      <c r="AF129" t="s">
        <v>3023</v>
      </c>
      <c r="AG129" t="s">
        <v>3381</v>
      </c>
      <c r="AH129" t="s">
        <v>3055</v>
      </c>
      <c r="AI129" t="s">
        <v>3035</v>
      </c>
      <c r="AJ129" t="s">
        <v>3036</v>
      </c>
      <c r="AK129" t="s">
        <v>3218</v>
      </c>
      <c r="AL129" t="s">
        <v>3038</v>
      </c>
      <c r="AM129" t="s">
        <v>9174</v>
      </c>
      <c r="AN129" t="s">
        <v>9175</v>
      </c>
    </row>
    <row r="130" spans="1:40" x14ac:dyDescent="0.25">
      <c r="A130">
        <v>1</v>
      </c>
      <c r="B130">
        <v>0</v>
      </c>
      <c r="C130">
        <v>1</v>
      </c>
      <c r="D130">
        <v>1</v>
      </c>
      <c r="E130" t="s">
        <v>3382</v>
      </c>
      <c r="F130">
        <v>129</v>
      </c>
      <c r="G130" t="s">
        <v>403</v>
      </c>
      <c r="H130" t="s">
        <v>404</v>
      </c>
      <c r="I130" t="s">
        <v>405</v>
      </c>
      <c r="J130" t="s">
        <v>86</v>
      </c>
      <c r="K130" t="s">
        <v>87</v>
      </c>
      <c r="L130" t="s">
        <v>40</v>
      </c>
      <c r="M130" s="23" t="s">
        <v>6547</v>
      </c>
      <c r="N130" s="23" t="s">
        <v>6548</v>
      </c>
      <c r="O130">
        <v>0</v>
      </c>
      <c r="P130">
        <v>8</v>
      </c>
      <c r="Q130" t="s">
        <v>41</v>
      </c>
      <c r="R130" t="s">
        <v>41</v>
      </c>
      <c r="S130" t="s">
        <v>51</v>
      </c>
      <c r="T130" t="s">
        <v>52</v>
      </c>
      <c r="V130" s="23" t="s">
        <v>7561</v>
      </c>
      <c r="Y130" t="s">
        <v>41</v>
      </c>
      <c r="Z130" s="20">
        <v>0</v>
      </c>
      <c r="AA130" s="20" t="s">
        <v>9203</v>
      </c>
      <c r="AB130" t="s">
        <v>3383</v>
      </c>
      <c r="AC130" s="21">
        <v>7150250456873</v>
      </c>
      <c r="AD130" s="22">
        <v>37734</v>
      </c>
      <c r="AE130" t="s">
        <v>3032</v>
      </c>
      <c r="AF130" t="s">
        <v>3041</v>
      </c>
      <c r="AG130" t="s">
        <v>3167</v>
      </c>
      <c r="AH130" t="s">
        <v>3025</v>
      </c>
      <c r="AI130" t="s">
        <v>3035</v>
      </c>
      <c r="AJ130" t="s">
        <v>3047</v>
      </c>
      <c r="AK130" t="s">
        <v>3181</v>
      </c>
      <c r="AL130" t="s">
        <v>3038</v>
      </c>
      <c r="AM130" t="s">
        <v>9174</v>
      </c>
      <c r="AN130" t="s">
        <v>9175</v>
      </c>
    </row>
    <row r="131" spans="1:40" x14ac:dyDescent="0.25">
      <c r="A131">
        <v>1</v>
      </c>
      <c r="B131">
        <v>0</v>
      </c>
      <c r="C131">
        <v>2</v>
      </c>
      <c r="D131">
        <v>1</v>
      </c>
      <c r="E131" t="s">
        <v>3384</v>
      </c>
      <c r="F131">
        <v>130</v>
      </c>
      <c r="G131" t="s">
        <v>406</v>
      </c>
      <c r="H131" t="s">
        <v>407</v>
      </c>
      <c r="I131" t="s">
        <v>408</v>
      </c>
      <c r="J131" t="s">
        <v>38</v>
      </c>
      <c r="K131" t="s">
        <v>39</v>
      </c>
      <c r="L131" t="s">
        <v>40</v>
      </c>
      <c r="M131" s="23" t="s">
        <v>6549</v>
      </c>
      <c r="N131" s="23" t="s">
        <v>6550</v>
      </c>
      <c r="O131">
        <v>1</v>
      </c>
      <c r="P131">
        <v>7</v>
      </c>
      <c r="Q131" t="s">
        <v>41</v>
      </c>
      <c r="R131" t="s">
        <v>41</v>
      </c>
      <c r="S131" t="s">
        <v>51</v>
      </c>
      <c r="T131" t="s">
        <v>52</v>
      </c>
      <c r="U131" t="s">
        <v>53</v>
      </c>
      <c r="V131" s="23"/>
      <c r="Y131" t="s">
        <v>41</v>
      </c>
      <c r="Z131" s="20">
        <v>0.14285714285714285</v>
      </c>
      <c r="AA131" s="20" t="s">
        <v>9197</v>
      </c>
      <c r="AB131" t="s">
        <v>3385</v>
      </c>
      <c r="AC131" s="21">
        <v>1520252980589</v>
      </c>
      <c r="AD131" s="22">
        <v>38062</v>
      </c>
      <c r="AE131" t="s">
        <v>3032</v>
      </c>
      <c r="AF131" t="s">
        <v>3033</v>
      </c>
      <c r="AG131" t="s">
        <v>3386</v>
      </c>
      <c r="AH131" t="s">
        <v>3025</v>
      </c>
      <c r="AI131" t="s">
        <v>3035</v>
      </c>
      <c r="AJ131" t="s">
        <v>3036</v>
      </c>
      <c r="AK131" t="s">
        <v>3028</v>
      </c>
      <c r="AL131" t="s">
        <v>3038</v>
      </c>
      <c r="AM131" t="s">
        <v>9174</v>
      </c>
      <c r="AN131" t="s">
        <v>9176</v>
      </c>
    </row>
    <row r="132" spans="1:40" x14ac:dyDescent="0.25">
      <c r="A132">
        <v>1</v>
      </c>
      <c r="B132">
        <v>0</v>
      </c>
      <c r="C132">
        <v>1</v>
      </c>
      <c r="D132">
        <v>1</v>
      </c>
      <c r="E132" t="s">
        <v>3387</v>
      </c>
      <c r="F132">
        <v>131</v>
      </c>
      <c r="G132" t="s">
        <v>409</v>
      </c>
      <c r="H132" t="s">
        <v>410</v>
      </c>
      <c r="I132" t="s">
        <v>411</v>
      </c>
      <c r="J132" t="s">
        <v>38</v>
      </c>
      <c r="K132" t="s">
        <v>39</v>
      </c>
      <c r="L132" t="s">
        <v>40</v>
      </c>
      <c r="M132" s="23" t="s">
        <v>6551</v>
      </c>
      <c r="N132" s="23" t="s">
        <v>9334</v>
      </c>
      <c r="O132">
        <v>3</v>
      </c>
      <c r="P132">
        <v>7</v>
      </c>
      <c r="Q132" t="s">
        <v>41</v>
      </c>
      <c r="R132" t="s">
        <v>41</v>
      </c>
      <c r="S132" t="s">
        <v>42</v>
      </c>
      <c r="T132" t="s">
        <v>43</v>
      </c>
      <c r="V132" s="23" t="s">
        <v>7561</v>
      </c>
      <c r="Y132" t="s">
        <v>41</v>
      </c>
      <c r="Z132" s="20">
        <v>0.42857142857142855</v>
      </c>
      <c r="AA132" s="20" t="s">
        <v>9200</v>
      </c>
      <c r="AB132" t="s">
        <v>3388</v>
      </c>
      <c r="AC132" s="21">
        <v>7150197384003</v>
      </c>
      <c r="AD132" s="22">
        <v>36988</v>
      </c>
      <c r="AE132" t="s">
        <v>3022</v>
      </c>
      <c r="AF132" t="s">
        <v>3023</v>
      </c>
      <c r="AG132" t="s">
        <v>3389</v>
      </c>
      <c r="AH132" t="s">
        <v>3025</v>
      </c>
      <c r="AI132" t="s">
        <v>3035</v>
      </c>
      <c r="AJ132" t="s">
        <v>3056</v>
      </c>
      <c r="AK132" t="s">
        <v>3043</v>
      </c>
      <c r="AL132" t="s">
        <v>3062</v>
      </c>
      <c r="AM132" t="s">
        <v>9174</v>
      </c>
      <c r="AN132" t="s">
        <v>9175</v>
      </c>
    </row>
    <row r="133" spans="1:40" x14ac:dyDescent="0.25">
      <c r="A133">
        <v>1</v>
      </c>
      <c r="B133">
        <v>0</v>
      </c>
      <c r="C133">
        <v>1</v>
      </c>
      <c r="D133">
        <v>1</v>
      </c>
      <c r="E133" t="s">
        <v>3390</v>
      </c>
      <c r="F133">
        <v>132</v>
      </c>
      <c r="G133" t="s">
        <v>412</v>
      </c>
      <c r="H133" t="s">
        <v>413</v>
      </c>
      <c r="I133" t="s">
        <v>414</v>
      </c>
      <c r="J133" t="s">
        <v>57</v>
      </c>
      <c r="K133" t="s">
        <v>58</v>
      </c>
      <c r="L133" t="s">
        <v>40</v>
      </c>
      <c r="M133" s="23" t="s">
        <v>6552</v>
      </c>
      <c r="N133" s="23" t="s">
        <v>6553</v>
      </c>
      <c r="O133">
        <v>0</v>
      </c>
      <c r="P133">
        <v>9</v>
      </c>
      <c r="Q133" t="s">
        <v>41</v>
      </c>
      <c r="R133" t="s">
        <v>41</v>
      </c>
      <c r="S133" t="s">
        <v>51</v>
      </c>
      <c r="T133" t="s">
        <v>52</v>
      </c>
      <c r="U133" t="s">
        <v>53</v>
      </c>
      <c r="V133" s="23" t="s">
        <v>7561</v>
      </c>
      <c r="Y133" t="s">
        <v>41</v>
      </c>
      <c r="Z133" s="20">
        <v>0</v>
      </c>
      <c r="AA133" s="20" t="s">
        <v>9203</v>
      </c>
      <c r="AB133" t="s">
        <v>3391</v>
      </c>
      <c r="AC133" s="21">
        <v>6110110426043</v>
      </c>
      <c r="AD133" s="22">
        <v>38780</v>
      </c>
      <c r="AE133" t="s">
        <v>3032</v>
      </c>
      <c r="AF133" t="s">
        <v>3041</v>
      </c>
      <c r="AG133" t="s">
        <v>3392</v>
      </c>
      <c r="AH133" t="s">
        <v>3025</v>
      </c>
      <c r="AI133" t="s">
        <v>3035</v>
      </c>
      <c r="AJ133" t="s">
        <v>3036</v>
      </c>
      <c r="AK133" t="s">
        <v>3084</v>
      </c>
      <c r="AL133" t="s">
        <v>3066</v>
      </c>
      <c r="AM133" t="s">
        <v>9174</v>
      </c>
      <c r="AN133" t="s">
        <v>9181</v>
      </c>
    </row>
    <row r="134" spans="1:40" x14ac:dyDescent="0.25">
      <c r="A134">
        <v>1</v>
      </c>
      <c r="B134">
        <v>0</v>
      </c>
      <c r="C134">
        <v>1</v>
      </c>
      <c r="D134">
        <v>1</v>
      </c>
      <c r="E134" t="s">
        <v>3398</v>
      </c>
      <c r="F134">
        <v>133</v>
      </c>
      <c r="G134" t="s">
        <v>421</v>
      </c>
      <c r="H134" t="s">
        <v>422</v>
      </c>
      <c r="I134" t="s">
        <v>423</v>
      </c>
      <c r="J134" t="s">
        <v>99</v>
      </c>
      <c r="K134" t="s">
        <v>100</v>
      </c>
      <c r="L134" t="s">
        <v>40</v>
      </c>
      <c r="M134" s="23" t="s">
        <v>6557</v>
      </c>
      <c r="N134" s="23" t="s">
        <v>9609</v>
      </c>
      <c r="O134">
        <v>1</v>
      </c>
      <c r="P134">
        <v>8</v>
      </c>
      <c r="Q134" t="s">
        <v>41</v>
      </c>
      <c r="R134" t="s">
        <v>41</v>
      </c>
      <c r="S134" t="s">
        <v>76</v>
      </c>
      <c r="T134" t="s">
        <v>77</v>
      </c>
      <c r="U134" t="s">
        <v>53</v>
      </c>
      <c r="V134" s="23" t="s">
        <v>7558</v>
      </c>
      <c r="Y134" t="s">
        <v>41</v>
      </c>
      <c r="Z134" s="20">
        <v>0.125</v>
      </c>
      <c r="AA134" s="20" t="s">
        <v>9197</v>
      </c>
      <c r="AB134" t="s">
        <v>3399</v>
      </c>
      <c r="AC134" s="21">
        <v>7150403887296</v>
      </c>
      <c r="AD134" s="22">
        <v>38395</v>
      </c>
      <c r="AE134" t="s">
        <v>3032</v>
      </c>
      <c r="AF134" t="s">
        <v>3041</v>
      </c>
      <c r="AG134" t="s">
        <v>3075</v>
      </c>
      <c r="AH134" t="s">
        <v>3055</v>
      </c>
      <c r="AI134" t="s">
        <v>3035</v>
      </c>
      <c r="AJ134" t="s">
        <v>3036</v>
      </c>
      <c r="AK134" t="s">
        <v>3028</v>
      </c>
      <c r="AL134" t="s">
        <v>3111</v>
      </c>
      <c r="AM134" t="s">
        <v>9174</v>
      </c>
      <c r="AN134" t="s">
        <v>9176</v>
      </c>
    </row>
    <row r="135" spans="1:40" x14ac:dyDescent="0.25">
      <c r="A135">
        <v>0</v>
      </c>
      <c r="B135">
        <v>0</v>
      </c>
      <c r="C135" t="s">
        <v>44</v>
      </c>
      <c r="D135">
        <v>0</v>
      </c>
      <c r="E135" t="s">
        <v>3400</v>
      </c>
      <c r="F135">
        <v>134</v>
      </c>
      <c r="G135" t="s">
        <v>424</v>
      </c>
      <c r="H135" t="s">
        <v>425</v>
      </c>
      <c r="I135" t="s">
        <v>426</v>
      </c>
      <c r="J135" t="s">
        <v>99</v>
      </c>
      <c r="K135" t="s">
        <v>100</v>
      </c>
      <c r="L135" t="s">
        <v>40</v>
      </c>
      <c r="M135" s="23" t="s">
        <v>6558</v>
      </c>
      <c r="N135" s="23"/>
      <c r="O135">
        <v>0</v>
      </c>
      <c r="P135">
        <v>8</v>
      </c>
      <c r="Q135" t="s">
        <v>41</v>
      </c>
      <c r="R135" t="s">
        <v>41</v>
      </c>
      <c r="S135" t="s">
        <v>51</v>
      </c>
      <c r="T135" t="s">
        <v>52</v>
      </c>
      <c r="U135" t="s">
        <v>53</v>
      </c>
      <c r="V135" s="23" t="s">
        <v>7558</v>
      </c>
      <c r="Y135" t="s">
        <v>41</v>
      </c>
      <c r="Z135" s="20">
        <v>0</v>
      </c>
      <c r="AA135" s="20" t="s">
        <v>9203</v>
      </c>
      <c r="AB135" t="s">
        <v>3401</v>
      </c>
      <c r="AC135" s="21">
        <v>1520242694991</v>
      </c>
      <c r="AD135" s="22">
        <v>38086</v>
      </c>
      <c r="AE135" t="s">
        <v>3032</v>
      </c>
      <c r="AF135" t="s">
        <v>3033</v>
      </c>
      <c r="AG135" t="s">
        <v>3402</v>
      </c>
      <c r="AH135" t="s">
        <v>3025</v>
      </c>
      <c r="AI135" t="s">
        <v>3035</v>
      </c>
      <c r="AJ135" t="s">
        <v>3036</v>
      </c>
      <c r="AK135" t="s">
        <v>3037</v>
      </c>
      <c r="AL135" t="s">
        <v>3038</v>
      </c>
      <c r="AM135" t="s">
        <v>9174</v>
      </c>
      <c r="AN135" t="s">
        <v>9175</v>
      </c>
    </row>
    <row r="136" spans="1:40" x14ac:dyDescent="0.25">
      <c r="A136">
        <v>1</v>
      </c>
      <c r="B136">
        <v>0</v>
      </c>
      <c r="C136">
        <v>1</v>
      </c>
      <c r="D136">
        <v>1</v>
      </c>
      <c r="E136" t="s">
        <v>3403</v>
      </c>
      <c r="F136">
        <v>135</v>
      </c>
      <c r="G136" t="s">
        <v>427</v>
      </c>
      <c r="H136" t="s">
        <v>428</v>
      </c>
      <c r="I136" t="s">
        <v>429</v>
      </c>
      <c r="J136" t="s">
        <v>99</v>
      </c>
      <c r="K136" t="s">
        <v>100</v>
      </c>
      <c r="L136" t="s">
        <v>40</v>
      </c>
      <c r="M136" s="23" t="s">
        <v>6559</v>
      </c>
      <c r="N136" s="23" t="s">
        <v>6560</v>
      </c>
      <c r="O136">
        <v>0</v>
      </c>
      <c r="P136">
        <v>8</v>
      </c>
      <c r="Q136" t="s">
        <v>41</v>
      </c>
      <c r="R136" t="s">
        <v>41</v>
      </c>
      <c r="S136" t="s">
        <v>51</v>
      </c>
      <c r="T136" t="s">
        <v>52</v>
      </c>
      <c r="U136" t="s">
        <v>53</v>
      </c>
      <c r="V136" s="23" t="s">
        <v>7558</v>
      </c>
      <c r="Y136" t="s">
        <v>41</v>
      </c>
      <c r="Z136" s="20">
        <v>0</v>
      </c>
      <c r="AA136" s="20" t="s">
        <v>9203</v>
      </c>
      <c r="AB136" t="s">
        <v>3404</v>
      </c>
      <c r="AC136" s="21">
        <v>1520248083103</v>
      </c>
      <c r="AD136" s="22">
        <v>37747</v>
      </c>
      <c r="AE136" t="s">
        <v>3032</v>
      </c>
      <c r="AF136" t="s">
        <v>3033</v>
      </c>
      <c r="AG136" t="s">
        <v>3405</v>
      </c>
      <c r="AH136" t="s">
        <v>3025</v>
      </c>
      <c r="AI136" t="s">
        <v>3035</v>
      </c>
      <c r="AJ136" t="s">
        <v>3036</v>
      </c>
      <c r="AK136" t="s">
        <v>3028</v>
      </c>
      <c r="AL136" t="s">
        <v>3111</v>
      </c>
      <c r="AM136" t="s">
        <v>9174</v>
      </c>
      <c r="AN136" t="s">
        <v>9175</v>
      </c>
    </row>
    <row r="137" spans="1:40" x14ac:dyDescent="0.25">
      <c r="A137">
        <v>0</v>
      </c>
      <c r="B137">
        <v>0</v>
      </c>
      <c r="C137" t="s">
        <v>44</v>
      </c>
      <c r="D137">
        <v>0</v>
      </c>
      <c r="E137" t="s">
        <v>9335</v>
      </c>
      <c r="F137">
        <v>136</v>
      </c>
      <c r="G137" t="s">
        <v>544</v>
      </c>
      <c r="H137" t="s">
        <v>545</v>
      </c>
      <c r="I137" t="s">
        <v>546</v>
      </c>
      <c r="J137" t="s">
        <v>99</v>
      </c>
      <c r="K137" t="s">
        <v>100</v>
      </c>
      <c r="L137" t="s">
        <v>40</v>
      </c>
      <c r="M137" s="23" t="s">
        <v>9336</v>
      </c>
      <c r="N137" s="23" t="s">
        <v>9610</v>
      </c>
      <c r="O137">
        <v>0</v>
      </c>
      <c r="P137">
        <v>8</v>
      </c>
      <c r="Q137" t="s">
        <v>41</v>
      </c>
      <c r="R137" t="s">
        <v>41</v>
      </c>
      <c r="S137" t="s">
        <v>76</v>
      </c>
      <c r="T137" t="s">
        <v>77</v>
      </c>
      <c r="V137" s="23" t="s">
        <v>7558</v>
      </c>
      <c r="Y137" t="s">
        <v>41</v>
      </c>
      <c r="Z137" s="20">
        <v>0</v>
      </c>
      <c r="AA137" s="20" t="s">
        <v>9203</v>
      </c>
      <c r="AB137" t="s">
        <v>3522</v>
      </c>
      <c r="AC137" s="21">
        <v>7140138954256</v>
      </c>
      <c r="AD137" s="22">
        <v>35348</v>
      </c>
      <c r="AE137" t="s">
        <v>3032</v>
      </c>
      <c r="AF137" t="s">
        <v>3041</v>
      </c>
      <c r="AG137" t="s">
        <v>3523</v>
      </c>
      <c r="AH137" t="s">
        <v>3055</v>
      </c>
      <c r="AI137" t="s">
        <v>3026</v>
      </c>
      <c r="AJ137" t="s">
        <v>3056</v>
      </c>
      <c r="AK137" t="s">
        <v>3028</v>
      </c>
      <c r="AL137" t="s">
        <v>3038</v>
      </c>
      <c r="AM137" t="s">
        <v>9172</v>
      </c>
      <c r="AN137" t="s">
        <v>9175</v>
      </c>
    </row>
    <row r="138" spans="1:40" x14ac:dyDescent="0.25">
      <c r="A138">
        <v>0</v>
      </c>
      <c r="B138">
        <v>0</v>
      </c>
      <c r="C138" t="s">
        <v>44</v>
      </c>
      <c r="D138">
        <v>0</v>
      </c>
      <c r="E138" t="s">
        <v>3406</v>
      </c>
      <c r="F138">
        <v>137</v>
      </c>
      <c r="G138" t="s">
        <v>430</v>
      </c>
      <c r="H138" t="s">
        <v>431</v>
      </c>
      <c r="I138" t="s">
        <v>432</v>
      </c>
      <c r="J138" t="s">
        <v>86</v>
      </c>
      <c r="K138" t="s">
        <v>87</v>
      </c>
      <c r="L138" t="s">
        <v>40</v>
      </c>
      <c r="M138" s="23" t="s">
        <v>6561</v>
      </c>
      <c r="N138" s="23" t="s">
        <v>6562</v>
      </c>
      <c r="O138">
        <v>0</v>
      </c>
      <c r="P138">
        <v>8</v>
      </c>
      <c r="Q138" t="s">
        <v>41</v>
      </c>
      <c r="R138" t="s">
        <v>41</v>
      </c>
      <c r="S138" t="s">
        <v>76</v>
      </c>
      <c r="T138" t="s">
        <v>77</v>
      </c>
      <c r="U138" t="s">
        <v>53</v>
      </c>
      <c r="V138" s="23"/>
      <c r="Y138" t="s">
        <v>41</v>
      </c>
      <c r="Z138" s="20">
        <v>0</v>
      </c>
      <c r="AA138" s="20" t="s">
        <v>9203</v>
      </c>
      <c r="AB138" t="s">
        <v>3407</v>
      </c>
      <c r="AC138" s="21">
        <v>7140168775846</v>
      </c>
      <c r="AD138" s="22">
        <v>37901</v>
      </c>
      <c r="AE138" t="s">
        <v>3032</v>
      </c>
      <c r="AF138" t="s">
        <v>3041</v>
      </c>
      <c r="AG138" t="s">
        <v>3408</v>
      </c>
      <c r="AH138" t="s">
        <v>3055</v>
      </c>
      <c r="AI138" t="s">
        <v>3035</v>
      </c>
      <c r="AJ138" t="s">
        <v>3036</v>
      </c>
      <c r="AK138" t="s">
        <v>3076</v>
      </c>
      <c r="AL138" t="s">
        <v>3038</v>
      </c>
      <c r="AM138" t="s">
        <v>9174</v>
      </c>
      <c r="AN138" t="s">
        <v>9176</v>
      </c>
    </row>
    <row r="139" spans="1:40" x14ac:dyDescent="0.25">
      <c r="A139">
        <v>0</v>
      </c>
      <c r="B139">
        <v>0</v>
      </c>
      <c r="C139" t="s">
        <v>44</v>
      </c>
      <c r="D139">
        <v>0</v>
      </c>
      <c r="E139" t="s">
        <v>3409</v>
      </c>
      <c r="F139">
        <v>138</v>
      </c>
      <c r="G139" t="s">
        <v>433</v>
      </c>
      <c r="H139" t="s">
        <v>434</v>
      </c>
      <c r="I139" t="s">
        <v>435</v>
      </c>
      <c r="J139" t="s">
        <v>99</v>
      </c>
      <c r="K139" t="s">
        <v>100</v>
      </c>
      <c r="L139" t="s">
        <v>40</v>
      </c>
      <c r="M139" s="23" t="s">
        <v>6563</v>
      </c>
      <c r="N139" s="23" t="s">
        <v>6564</v>
      </c>
      <c r="O139">
        <v>0</v>
      </c>
      <c r="P139">
        <v>8</v>
      </c>
      <c r="Q139" t="s">
        <v>41</v>
      </c>
      <c r="R139" t="s">
        <v>41</v>
      </c>
      <c r="S139" t="s">
        <v>51</v>
      </c>
      <c r="T139" t="s">
        <v>52</v>
      </c>
      <c r="U139" t="s">
        <v>53</v>
      </c>
      <c r="V139" s="23"/>
      <c r="Y139" t="s">
        <v>41</v>
      </c>
      <c r="Z139" s="20">
        <v>0</v>
      </c>
      <c r="AA139" s="20" t="s">
        <v>9203</v>
      </c>
      <c r="AB139" t="s">
        <v>3410</v>
      </c>
      <c r="AC139" s="21">
        <v>7140403507171</v>
      </c>
      <c r="AD139" s="22">
        <v>38500</v>
      </c>
      <c r="AE139" t="s">
        <v>3032</v>
      </c>
      <c r="AF139" t="s">
        <v>3041</v>
      </c>
      <c r="AG139" t="s">
        <v>3146</v>
      </c>
      <c r="AH139" t="s">
        <v>3025</v>
      </c>
      <c r="AI139" t="s">
        <v>3035</v>
      </c>
      <c r="AJ139" t="s">
        <v>3036</v>
      </c>
      <c r="AK139" t="s">
        <v>3028</v>
      </c>
      <c r="AL139" t="s">
        <v>3066</v>
      </c>
      <c r="AM139" t="s">
        <v>9174</v>
      </c>
      <c r="AN139" t="s">
        <v>9175</v>
      </c>
    </row>
    <row r="140" spans="1:40" x14ac:dyDescent="0.25">
      <c r="A140">
        <v>1</v>
      </c>
      <c r="B140">
        <v>0</v>
      </c>
      <c r="C140">
        <v>1</v>
      </c>
      <c r="D140">
        <v>1</v>
      </c>
      <c r="E140" t="s">
        <v>9611</v>
      </c>
      <c r="F140">
        <v>139</v>
      </c>
      <c r="G140" t="s">
        <v>2529</v>
      </c>
      <c r="H140" t="s">
        <v>2530</v>
      </c>
      <c r="I140" t="s">
        <v>9001</v>
      </c>
      <c r="J140" t="s">
        <v>81</v>
      </c>
      <c r="K140" t="s">
        <v>82</v>
      </c>
      <c r="L140" t="s">
        <v>40</v>
      </c>
      <c r="M140" s="23" t="s">
        <v>9612</v>
      </c>
      <c r="N140" s="23" t="s">
        <v>9613</v>
      </c>
      <c r="O140">
        <v>0</v>
      </c>
      <c r="P140">
        <v>5</v>
      </c>
      <c r="Q140" t="s">
        <v>41</v>
      </c>
      <c r="R140" t="s">
        <v>41</v>
      </c>
      <c r="S140" t="s">
        <v>51</v>
      </c>
      <c r="T140" t="s">
        <v>52</v>
      </c>
      <c r="V140" s="23"/>
      <c r="Y140" t="s">
        <v>41</v>
      </c>
      <c r="Z140" s="20">
        <v>0</v>
      </c>
      <c r="AA140" s="20" t="s">
        <v>9203</v>
      </c>
      <c r="AB140" t="s">
        <v>5967</v>
      </c>
      <c r="AC140" s="21">
        <v>1520210464451</v>
      </c>
      <c r="AD140" s="22">
        <v>38436</v>
      </c>
      <c r="AE140" t="s">
        <v>3032</v>
      </c>
      <c r="AF140" t="s">
        <v>3041</v>
      </c>
      <c r="AG140" t="s">
        <v>5968</v>
      </c>
      <c r="AH140" t="s">
        <v>3025</v>
      </c>
      <c r="AI140" t="s">
        <v>3035</v>
      </c>
      <c r="AJ140" t="s">
        <v>3036</v>
      </c>
      <c r="AK140" t="s">
        <v>3043</v>
      </c>
      <c r="AL140" t="s">
        <v>3062</v>
      </c>
      <c r="AM140" t="s">
        <v>9174</v>
      </c>
      <c r="AN140" t="s">
        <v>9176</v>
      </c>
    </row>
    <row r="141" spans="1:40" x14ac:dyDescent="0.25">
      <c r="A141">
        <v>0</v>
      </c>
      <c r="B141">
        <v>0</v>
      </c>
      <c r="C141" t="s">
        <v>44</v>
      </c>
      <c r="D141">
        <v>0</v>
      </c>
      <c r="E141" t="s">
        <v>3413</v>
      </c>
      <c r="F141">
        <v>140</v>
      </c>
      <c r="G141" t="s">
        <v>107</v>
      </c>
      <c r="H141" t="s">
        <v>108</v>
      </c>
      <c r="I141" t="s">
        <v>109</v>
      </c>
      <c r="J141" t="s">
        <v>91</v>
      </c>
      <c r="K141" t="s">
        <v>92</v>
      </c>
      <c r="L141" t="s">
        <v>40</v>
      </c>
      <c r="M141" s="23" t="s">
        <v>6569</v>
      </c>
      <c r="N141" s="23"/>
      <c r="O141">
        <v>0</v>
      </c>
      <c r="P141">
        <v>6</v>
      </c>
      <c r="Q141" t="s">
        <v>41</v>
      </c>
      <c r="R141" t="s">
        <v>41</v>
      </c>
      <c r="S141" t="s">
        <v>51</v>
      </c>
      <c r="T141" t="s">
        <v>52</v>
      </c>
      <c r="U141" t="s">
        <v>53</v>
      </c>
      <c r="V141" s="23"/>
      <c r="Y141" t="s">
        <v>41</v>
      </c>
      <c r="Z141" s="20">
        <v>0</v>
      </c>
      <c r="AA141" s="20" t="s">
        <v>9203</v>
      </c>
      <c r="AB141" t="s">
        <v>3093</v>
      </c>
      <c r="AC141" s="21">
        <v>7140253332139</v>
      </c>
      <c r="AD141" s="22">
        <v>36589</v>
      </c>
      <c r="AE141" t="s">
        <v>3032</v>
      </c>
      <c r="AF141" t="s">
        <v>3041</v>
      </c>
      <c r="AG141" t="s">
        <v>3095</v>
      </c>
      <c r="AH141" t="s">
        <v>3025</v>
      </c>
      <c r="AI141" t="s">
        <v>3035</v>
      </c>
      <c r="AJ141" t="s">
        <v>3061</v>
      </c>
      <c r="AK141" t="s">
        <v>3028</v>
      </c>
      <c r="AL141" t="s">
        <v>3038</v>
      </c>
      <c r="AM141" t="s">
        <v>9174</v>
      </c>
      <c r="AN141" t="s">
        <v>9175</v>
      </c>
    </row>
    <row r="142" spans="1:40" x14ac:dyDescent="0.25">
      <c r="A142">
        <v>1</v>
      </c>
      <c r="B142">
        <v>0</v>
      </c>
      <c r="C142">
        <v>1</v>
      </c>
      <c r="D142">
        <v>1</v>
      </c>
      <c r="E142" t="s">
        <v>3414</v>
      </c>
      <c r="F142">
        <v>141</v>
      </c>
      <c r="G142" t="s">
        <v>439</v>
      </c>
      <c r="H142" t="s">
        <v>440</v>
      </c>
      <c r="I142" t="s">
        <v>441</v>
      </c>
      <c r="J142" t="s">
        <v>99</v>
      </c>
      <c r="K142" t="s">
        <v>100</v>
      </c>
      <c r="L142" t="s">
        <v>40</v>
      </c>
      <c r="M142" s="23" t="s">
        <v>6570</v>
      </c>
      <c r="N142" s="23" t="s">
        <v>9614</v>
      </c>
      <c r="O142">
        <v>1</v>
      </c>
      <c r="P142">
        <v>8</v>
      </c>
      <c r="Q142" t="s">
        <v>41</v>
      </c>
      <c r="R142" t="s">
        <v>41</v>
      </c>
      <c r="S142" t="s">
        <v>76</v>
      </c>
      <c r="T142" t="s">
        <v>77</v>
      </c>
      <c r="V142" s="23" t="s">
        <v>7558</v>
      </c>
      <c r="Y142" t="s">
        <v>41</v>
      </c>
      <c r="Z142" s="20">
        <v>0.125</v>
      </c>
      <c r="AA142" s="20" t="s">
        <v>9197</v>
      </c>
      <c r="AB142" t="s">
        <v>3415</v>
      </c>
      <c r="AC142" s="21">
        <v>7150504087636</v>
      </c>
      <c r="AD142" s="22">
        <v>36264</v>
      </c>
      <c r="AE142" t="s">
        <v>3032</v>
      </c>
      <c r="AF142" t="s">
        <v>3041</v>
      </c>
      <c r="AG142" t="s">
        <v>3203</v>
      </c>
      <c r="AH142" t="s">
        <v>3055</v>
      </c>
      <c r="AI142" t="s">
        <v>3035</v>
      </c>
      <c r="AJ142" t="s">
        <v>3047</v>
      </c>
      <c r="AK142" t="s">
        <v>3043</v>
      </c>
      <c r="AL142" t="s">
        <v>3038</v>
      </c>
      <c r="AM142" t="s">
        <v>9172</v>
      </c>
      <c r="AN142" t="s">
        <v>9175</v>
      </c>
    </row>
    <row r="143" spans="1:40" x14ac:dyDescent="0.25">
      <c r="A143">
        <v>0</v>
      </c>
      <c r="B143">
        <v>0</v>
      </c>
      <c r="C143" t="s">
        <v>44</v>
      </c>
      <c r="D143">
        <v>0</v>
      </c>
      <c r="E143" t="s">
        <v>9615</v>
      </c>
      <c r="F143">
        <v>142</v>
      </c>
      <c r="G143" t="s">
        <v>2446</v>
      </c>
      <c r="H143" t="s">
        <v>2447</v>
      </c>
      <c r="I143" t="s">
        <v>8964</v>
      </c>
      <c r="J143" t="s">
        <v>49</v>
      </c>
      <c r="K143" t="s">
        <v>50</v>
      </c>
      <c r="L143" t="s">
        <v>40</v>
      </c>
      <c r="M143" s="23" t="s">
        <v>9616</v>
      </c>
      <c r="N143" s="23" t="s">
        <v>9617</v>
      </c>
      <c r="O143">
        <v>0</v>
      </c>
      <c r="P143">
        <v>9</v>
      </c>
      <c r="Q143" t="s">
        <v>41</v>
      </c>
      <c r="R143" t="s">
        <v>41</v>
      </c>
      <c r="S143" t="s">
        <v>51</v>
      </c>
      <c r="T143" t="s">
        <v>52</v>
      </c>
      <c r="U143" t="s">
        <v>53</v>
      </c>
      <c r="V143" s="23" t="s">
        <v>7561</v>
      </c>
      <c r="Y143" t="s">
        <v>41</v>
      </c>
      <c r="Z143" s="20">
        <v>0</v>
      </c>
      <c r="AA143" s="20" t="s">
        <v>9203</v>
      </c>
      <c r="AB143" t="s">
        <v>5899</v>
      </c>
      <c r="AC143" s="21">
        <v>7140143296797</v>
      </c>
      <c r="AD143" s="22">
        <v>33734</v>
      </c>
      <c r="AE143" t="s">
        <v>3032</v>
      </c>
      <c r="AF143" t="s">
        <v>3041</v>
      </c>
      <c r="AG143" t="s">
        <v>41</v>
      </c>
      <c r="AH143" t="s">
        <v>3025</v>
      </c>
      <c r="AI143" t="s">
        <v>3035</v>
      </c>
      <c r="AJ143" t="s">
        <v>3047</v>
      </c>
      <c r="AK143" t="s">
        <v>3218</v>
      </c>
      <c r="AL143" t="s">
        <v>3029</v>
      </c>
      <c r="AM143" t="s">
        <v>9172</v>
      </c>
      <c r="AN143" t="s">
        <v>9173</v>
      </c>
    </row>
    <row r="144" spans="1:40" x14ac:dyDescent="0.25">
      <c r="A144">
        <v>1</v>
      </c>
      <c r="B144">
        <v>0</v>
      </c>
      <c r="C144">
        <v>2</v>
      </c>
      <c r="D144">
        <v>1</v>
      </c>
      <c r="E144" t="s">
        <v>3416</v>
      </c>
      <c r="F144">
        <v>143</v>
      </c>
      <c r="G144" t="s">
        <v>376</v>
      </c>
      <c r="H144" t="s">
        <v>377</v>
      </c>
      <c r="I144" t="s">
        <v>378</v>
      </c>
      <c r="J144" t="s">
        <v>99</v>
      </c>
      <c r="K144" t="s">
        <v>100</v>
      </c>
      <c r="L144" t="s">
        <v>40</v>
      </c>
      <c r="M144" s="23" t="s">
        <v>6571</v>
      </c>
      <c r="N144" s="23" t="s">
        <v>9618</v>
      </c>
      <c r="O144">
        <v>1</v>
      </c>
      <c r="P144">
        <v>8</v>
      </c>
      <c r="Q144" t="s">
        <v>41</v>
      </c>
      <c r="R144" t="s">
        <v>41</v>
      </c>
      <c r="S144" t="s">
        <v>51</v>
      </c>
      <c r="T144" t="s">
        <v>52</v>
      </c>
      <c r="U144" t="s">
        <v>53</v>
      </c>
      <c r="V144" s="23" t="s">
        <v>7558</v>
      </c>
      <c r="Y144" t="s">
        <v>41</v>
      </c>
      <c r="Z144" s="20">
        <v>0.125</v>
      </c>
      <c r="AA144" s="20" t="s">
        <v>9197</v>
      </c>
      <c r="AB144" t="s">
        <v>3356</v>
      </c>
      <c r="AC144" s="21">
        <v>7150232031493</v>
      </c>
      <c r="AD144" s="22">
        <v>38571</v>
      </c>
      <c r="AE144" t="s">
        <v>3032</v>
      </c>
      <c r="AF144" t="s">
        <v>3041</v>
      </c>
      <c r="AG144" t="s">
        <v>3124</v>
      </c>
      <c r="AH144" t="s">
        <v>3025</v>
      </c>
      <c r="AI144" t="s">
        <v>3035</v>
      </c>
      <c r="AJ144" t="s">
        <v>3036</v>
      </c>
      <c r="AK144" t="s">
        <v>3028</v>
      </c>
      <c r="AL144" t="s">
        <v>3029</v>
      </c>
      <c r="AM144" t="s">
        <v>9174</v>
      </c>
      <c r="AN144" t="s">
        <v>9175</v>
      </c>
    </row>
    <row r="145" spans="1:40" x14ac:dyDescent="0.25">
      <c r="A145">
        <v>1</v>
      </c>
      <c r="B145">
        <v>0</v>
      </c>
      <c r="C145">
        <v>1</v>
      </c>
      <c r="D145">
        <v>1</v>
      </c>
      <c r="E145" t="s">
        <v>3417</v>
      </c>
      <c r="F145">
        <v>144</v>
      </c>
      <c r="G145" t="s">
        <v>442</v>
      </c>
      <c r="H145" t="s">
        <v>443</v>
      </c>
      <c r="I145" t="s">
        <v>444</v>
      </c>
      <c r="J145" t="s">
        <v>38</v>
      </c>
      <c r="K145" t="s">
        <v>39</v>
      </c>
      <c r="L145" t="s">
        <v>40</v>
      </c>
      <c r="M145" s="23" t="s">
        <v>6572</v>
      </c>
      <c r="N145" s="23" t="s">
        <v>9619</v>
      </c>
      <c r="O145">
        <v>6</v>
      </c>
      <c r="P145">
        <v>7</v>
      </c>
      <c r="Q145" t="s">
        <v>41</v>
      </c>
      <c r="R145" t="s">
        <v>41</v>
      </c>
      <c r="S145" t="s">
        <v>68</v>
      </c>
      <c r="T145" t="s">
        <v>69</v>
      </c>
      <c r="V145" s="23"/>
      <c r="Y145" t="s">
        <v>41</v>
      </c>
      <c r="Z145" s="20">
        <v>0.8571428571428571</v>
      </c>
      <c r="AA145" s="20" t="s">
        <v>9196</v>
      </c>
      <c r="AB145" t="s">
        <v>3418</v>
      </c>
      <c r="AC145" s="21">
        <v>1520160391802</v>
      </c>
      <c r="AD145" s="22">
        <v>37117</v>
      </c>
      <c r="AE145" t="s">
        <v>3022</v>
      </c>
      <c r="AF145" t="s">
        <v>3023</v>
      </c>
      <c r="AG145" t="s">
        <v>3419</v>
      </c>
      <c r="AH145" t="s">
        <v>3055</v>
      </c>
      <c r="AI145" t="s">
        <v>3035</v>
      </c>
      <c r="AJ145" t="s">
        <v>3061</v>
      </c>
      <c r="AK145" t="s">
        <v>3037</v>
      </c>
      <c r="AL145" t="s">
        <v>3062</v>
      </c>
      <c r="AM145" t="s">
        <v>9174</v>
      </c>
      <c r="AN145" t="s">
        <v>9175</v>
      </c>
    </row>
    <row r="146" spans="1:40" x14ac:dyDescent="0.25">
      <c r="A146">
        <v>0</v>
      </c>
      <c r="B146">
        <v>0</v>
      </c>
      <c r="C146" t="s">
        <v>44</v>
      </c>
      <c r="D146">
        <v>0</v>
      </c>
      <c r="E146" t="s">
        <v>3420</v>
      </c>
      <c r="F146">
        <v>145</v>
      </c>
      <c r="G146" t="s">
        <v>415</v>
      </c>
      <c r="H146" t="s">
        <v>416</v>
      </c>
      <c r="I146" t="s">
        <v>417</v>
      </c>
      <c r="J146" t="s">
        <v>149</v>
      </c>
      <c r="K146" t="s">
        <v>150</v>
      </c>
      <c r="L146" t="s">
        <v>40</v>
      </c>
      <c r="M146" s="23" t="s">
        <v>6573</v>
      </c>
      <c r="N146" s="23" t="s">
        <v>9337</v>
      </c>
      <c r="O146">
        <v>0</v>
      </c>
      <c r="P146">
        <v>4</v>
      </c>
      <c r="Q146" t="s">
        <v>41</v>
      </c>
      <c r="R146" t="s">
        <v>41</v>
      </c>
      <c r="S146" t="s">
        <v>76</v>
      </c>
      <c r="T146" t="s">
        <v>77</v>
      </c>
      <c r="V146" s="23" t="s">
        <v>7558</v>
      </c>
      <c r="Y146" t="s">
        <v>41</v>
      </c>
      <c r="Z146" s="20">
        <v>0</v>
      </c>
      <c r="AA146" s="20" t="s">
        <v>9203</v>
      </c>
      <c r="AB146" t="s">
        <v>3394</v>
      </c>
      <c r="AC146" s="21">
        <v>3840337674772</v>
      </c>
      <c r="AD146" s="22">
        <v>33296</v>
      </c>
      <c r="AE146" t="s">
        <v>3032</v>
      </c>
      <c r="AF146" t="s">
        <v>3041</v>
      </c>
      <c r="AG146" t="s">
        <v>3395</v>
      </c>
      <c r="AH146" t="s">
        <v>3055</v>
      </c>
      <c r="AI146" t="s">
        <v>3026</v>
      </c>
      <c r="AJ146" t="s">
        <v>3061</v>
      </c>
      <c r="AK146" t="s">
        <v>3043</v>
      </c>
      <c r="AL146" t="s">
        <v>3038</v>
      </c>
      <c r="AM146" t="s">
        <v>9172</v>
      </c>
      <c r="AN146" t="s">
        <v>9173</v>
      </c>
    </row>
    <row r="147" spans="1:40" x14ac:dyDescent="0.25">
      <c r="A147">
        <v>1</v>
      </c>
      <c r="B147">
        <v>0</v>
      </c>
      <c r="C147">
        <v>1</v>
      </c>
      <c r="D147">
        <v>1</v>
      </c>
      <c r="E147" t="s">
        <v>3421</v>
      </c>
      <c r="F147">
        <v>146</v>
      </c>
      <c r="G147" t="s">
        <v>445</v>
      </c>
      <c r="H147" t="s">
        <v>446</v>
      </c>
      <c r="I147" t="s">
        <v>447</v>
      </c>
      <c r="J147" t="s">
        <v>49</v>
      </c>
      <c r="K147" t="s">
        <v>50</v>
      </c>
      <c r="L147" t="s">
        <v>40</v>
      </c>
      <c r="M147" s="23" t="s">
        <v>6574</v>
      </c>
      <c r="N147" s="23" t="s">
        <v>9620</v>
      </c>
      <c r="O147">
        <v>0</v>
      </c>
      <c r="P147">
        <v>9</v>
      </c>
      <c r="Q147" t="s">
        <v>41</v>
      </c>
      <c r="R147" t="s">
        <v>41</v>
      </c>
      <c r="S147" t="s">
        <v>51</v>
      </c>
      <c r="T147" t="s">
        <v>52</v>
      </c>
      <c r="U147" t="s">
        <v>53</v>
      </c>
      <c r="V147" s="23" t="s">
        <v>7561</v>
      </c>
      <c r="Y147" t="s">
        <v>41</v>
      </c>
      <c r="Z147" s="20">
        <v>0</v>
      </c>
      <c r="AA147" s="20" t="s">
        <v>9203</v>
      </c>
      <c r="AB147" t="s">
        <v>3422</v>
      </c>
      <c r="AC147" s="21">
        <v>7140160503811</v>
      </c>
      <c r="AD147" s="22">
        <v>45658</v>
      </c>
      <c r="AE147" t="s">
        <v>3032</v>
      </c>
      <c r="AF147" t="s">
        <v>3059</v>
      </c>
      <c r="AG147" t="s">
        <v>3423</v>
      </c>
      <c r="AH147" t="s">
        <v>3025</v>
      </c>
      <c r="AI147" t="s">
        <v>3035</v>
      </c>
      <c r="AJ147" t="s">
        <v>3061</v>
      </c>
      <c r="AK147" t="s">
        <v>3037</v>
      </c>
      <c r="AL147" t="s">
        <v>3029</v>
      </c>
      <c r="AM147" t="s">
        <v>9174</v>
      </c>
      <c r="AN147" t="s">
        <v>9175</v>
      </c>
    </row>
    <row r="148" spans="1:40" x14ac:dyDescent="0.25">
      <c r="A148">
        <v>0</v>
      </c>
      <c r="B148">
        <v>0</v>
      </c>
      <c r="C148" t="s">
        <v>44</v>
      </c>
      <c r="D148">
        <v>0</v>
      </c>
      <c r="E148" t="s">
        <v>3424</v>
      </c>
      <c r="F148">
        <v>147</v>
      </c>
      <c r="G148" t="s">
        <v>448</v>
      </c>
      <c r="H148" t="s">
        <v>449</v>
      </c>
      <c r="I148" t="s">
        <v>450</v>
      </c>
      <c r="J148" t="s">
        <v>99</v>
      </c>
      <c r="K148" t="s">
        <v>100</v>
      </c>
      <c r="L148" t="s">
        <v>40</v>
      </c>
      <c r="M148" s="23" t="s">
        <v>6575</v>
      </c>
      <c r="N148" s="23"/>
      <c r="O148">
        <v>0</v>
      </c>
      <c r="P148">
        <v>8</v>
      </c>
      <c r="Q148" t="s">
        <v>41</v>
      </c>
      <c r="R148" t="s">
        <v>41</v>
      </c>
      <c r="S148" t="s">
        <v>51</v>
      </c>
      <c r="T148" t="s">
        <v>52</v>
      </c>
      <c r="U148" t="s">
        <v>53</v>
      </c>
      <c r="V148" s="23"/>
      <c r="Y148" t="s">
        <v>41</v>
      </c>
      <c r="Z148" s="20">
        <v>0</v>
      </c>
      <c r="AA148" s="20" t="s">
        <v>9203</v>
      </c>
      <c r="AB148" t="s">
        <v>3425</v>
      </c>
      <c r="AC148" s="21">
        <v>7140273197581</v>
      </c>
      <c r="AD148" s="22">
        <v>36295</v>
      </c>
      <c r="AE148" t="s">
        <v>3032</v>
      </c>
      <c r="AF148" t="s">
        <v>3041</v>
      </c>
      <c r="AG148" t="s">
        <v>3124</v>
      </c>
      <c r="AH148" t="s">
        <v>3025</v>
      </c>
      <c r="AI148" t="s">
        <v>3035</v>
      </c>
      <c r="AJ148" t="s">
        <v>3061</v>
      </c>
      <c r="AK148" t="s">
        <v>3028</v>
      </c>
      <c r="AL148" t="s">
        <v>3062</v>
      </c>
      <c r="AM148" t="s">
        <v>9174</v>
      </c>
      <c r="AN148" t="s">
        <v>9175</v>
      </c>
    </row>
    <row r="149" spans="1:40" x14ac:dyDescent="0.25">
      <c r="A149">
        <v>1</v>
      </c>
      <c r="B149">
        <v>0</v>
      </c>
      <c r="C149">
        <v>2</v>
      </c>
      <c r="D149">
        <v>1</v>
      </c>
      <c r="E149" t="s">
        <v>3426</v>
      </c>
      <c r="F149">
        <v>148</v>
      </c>
      <c r="G149" t="s">
        <v>208</v>
      </c>
      <c r="H149" t="s">
        <v>209</v>
      </c>
      <c r="I149" t="s">
        <v>210</v>
      </c>
      <c r="J149" t="s">
        <v>99</v>
      </c>
      <c r="K149" t="s">
        <v>100</v>
      </c>
      <c r="L149" t="s">
        <v>40</v>
      </c>
      <c r="M149" s="23" t="s">
        <v>6576</v>
      </c>
      <c r="N149" s="23"/>
      <c r="O149">
        <v>0</v>
      </c>
      <c r="P149">
        <v>8</v>
      </c>
      <c r="Q149" t="s">
        <v>41</v>
      </c>
      <c r="R149" t="s">
        <v>41</v>
      </c>
      <c r="S149" t="s">
        <v>68</v>
      </c>
      <c r="T149" t="s">
        <v>69</v>
      </c>
      <c r="U149" t="s">
        <v>53</v>
      </c>
      <c r="V149" s="23" t="s">
        <v>7558</v>
      </c>
      <c r="Y149" t="s">
        <v>41</v>
      </c>
      <c r="Z149" s="20">
        <v>0</v>
      </c>
      <c r="AA149" s="20" t="s">
        <v>9203</v>
      </c>
      <c r="AB149" t="s">
        <v>3189</v>
      </c>
      <c r="AC149" s="21">
        <v>7150177202922</v>
      </c>
      <c r="AD149" s="22">
        <v>37348</v>
      </c>
      <c r="AE149" t="s">
        <v>3022</v>
      </c>
      <c r="AF149" t="s">
        <v>3023</v>
      </c>
      <c r="AG149" t="s">
        <v>3190</v>
      </c>
      <c r="AH149" t="s">
        <v>3055</v>
      </c>
      <c r="AI149" t="s">
        <v>3035</v>
      </c>
      <c r="AJ149" t="s">
        <v>3056</v>
      </c>
      <c r="AK149" t="s">
        <v>3043</v>
      </c>
      <c r="AL149" t="s">
        <v>3062</v>
      </c>
      <c r="AM149" t="s">
        <v>9174</v>
      </c>
      <c r="AN149" t="s">
        <v>9175</v>
      </c>
    </row>
    <row r="150" spans="1:40" x14ac:dyDescent="0.25">
      <c r="A150">
        <v>0</v>
      </c>
      <c r="B150">
        <v>0</v>
      </c>
      <c r="C150" t="s">
        <v>44</v>
      </c>
      <c r="D150">
        <v>0</v>
      </c>
      <c r="E150" t="s">
        <v>3427</v>
      </c>
      <c r="F150">
        <v>149</v>
      </c>
      <c r="G150" t="s">
        <v>451</v>
      </c>
      <c r="H150" t="s">
        <v>452</v>
      </c>
      <c r="I150" t="s">
        <v>453</v>
      </c>
      <c r="J150" t="s">
        <v>99</v>
      </c>
      <c r="K150" t="s">
        <v>100</v>
      </c>
      <c r="L150" t="s">
        <v>40</v>
      </c>
      <c r="M150" s="23" t="s">
        <v>6577</v>
      </c>
      <c r="N150" s="23" t="s">
        <v>9621</v>
      </c>
      <c r="O150">
        <v>1</v>
      </c>
      <c r="P150">
        <v>8</v>
      </c>
      <c r="Q150" t="s">
        <v>41</v>
      </c>
      <c r="R150" t="s">
        <v>41</v>
      </c>
      <c r="S150" t="s">
        <v>51</v>
      </c>
      <c r="T150" t="s">
        <v>52</v>
      </c>
      <c r="V150" s="23" t="s">
        <v>7561</v>
      </c>
      <c r="Y150" t="s">
        <v>41</v>
      </c>
      <c r="Z150" s="20">
        <v>0.125</v>
      </c>
      <c r="AA150" s="20" t="s">
        <v>9197</v>
      </c>
      <c r="AB150" t="s">
        <v>3428</v>
      </c>
      <c r="AC150" s="21">
        <v>1520238691561</v>
      </c>
      <c r="AD150" s="22">
        <v>36239</v>
      </c>
      <c r="AE150" t="s">
        <v>3032</v>
      </c>
      <c r="AF150" t="s">
        <v>3041</v>
      </c>
      <c r="AG150" t="s">
        <v>3429</v>
      </c>
      <c r="AH150" t="s">
        <v>3025</v>
      </c>
      <c r="AI150" t="s">
        <v>3035</v>
      </c>
      <c r="AJ150" t="s">
        <v>3061</v>
      </c>
      <c r="AK150" t="s">
        <v>3037</v>
      </c>
      <c r="AL150" t="s">
        <v>3111</v>
      </c>
      <c r="AM150" t="s">
        <v>9174</v>
      </c>
      <c r="AN150" t="s">
        <v>9175</v>
      </c>
    </row>
    <row r="151" spans="1:40" x14ac:dyDescent="0.25">
      <c r="A151">
        <v>1</v>
      </c>
      <c r="B151">
        <v>0</v>
      </c>
      <c r="C151">
        <v>1</v>
      </c>
      <c r="D151">
        <v>1</v>
      </c>
      <c r="E151" t="s">
        <v>3430</v>
      </c>
      <c r="F151">
        <v>150</v>
      </c>
      <c r="G151" t="s">
        <v>454</v>
      </c>
      <c r="H151" t="s">
        <v>455</v>
      </c>
      <c r="I151" t="s">
        <v>456</v>
      </c>
      <c r="J151" t="s">
        <v>99</v>
      </c>
      <c r="K151" t="s">
        <v>100</v>
      </c>
      <c r="L151" t="s">
        <v>40</v>
      </c>
      <c r="M151" s="23" t="s">
        <v>6578</v>
      </c>
      <c r="N151" s="23" t="s">
        <v>6579</v>
      </c>
      <c r="O151">
        <v>0</v>
      </c>
      <c r="P151">
        <v>8</v>
      </c>
      <c r="Q151" t="s">
        <v>41</v>
      </c>
      <c r="R151" t="s">
        <v>41</v>
      </c>
      <c r="S151" t="s">
        <v>51</v>
      </c>
      <c r="T151" t="s">
        <v>52</v>
      </c>
      <c r="V151" s="23" t="s">
        <v>7561</v>
      </c>
      <c r="Y151" t="s">
        <v>41</v>
      </c>
      <c r="Z151" s="20">
        <v>0</v>
      </c>
      <c r="AA151" s="20" t="s">
        <v>9203</v>
      </c>
      <c r="AB151" t="s">
        <v>3431</v>
      </c>
      <c r="AC151" s="21">
        <v>1520171529151</v>
      </c>
      <c r="AD151" s="22">
        <v>38513</v>
      </c>
      <c r="AE151" t="s">
        <v>3032</v>
      </c>
      <c r="AF151" t="s">
        <v>3041</v>
      </c>
      <c r="AG151" t="s">
        <v>3432</v>
      </c>
      <c r="AH151" t="s">
        <v>3025</v>
      </c>
      <c r="AI151" t="s">
        <v>3035</v>
      </c>
      <c r="AJ151" t="s">
        <v>3036</v>
      </c>
      <c r="AK151" t="s">
        <v>3028</v>
      </c>
      <c r="AL151" t="s">
        <v>3029</v>
      </c>
      <c r="AM151" t="s">
        <v>9174</v>
      </c>
      <c r="AN151" t="s">
        <v>9176</v>
      </c>
    </row>
    <row r="152" spans="1:40" x14ac:dyDescent="0.25">
      <c r="A152">
        <v>1</v>
      </c>
      <c r="B152">
        <v>0</v>
      </c>
      <c r="C152">
        <v>1</v>
      </c>
      <c r="D152">
        <v>1</v>
      </c>
      <c r="E152" t="s">
        <v>3433</v>
      </c>
      <c r="F152">
        <v>151</v>
      </c>
      <c r="G152" t="s">
        <v>457</v>
      </c>
      <c r="H152" t="s">
        <v>458</v>
      </c>
      <c r="I152" t="s">
        <v>459</v>
      </c>
      <c r="J152" t="s">
        <v>99</v>
      </c>
      <c r="K152" t="s">
        <v>100</v>
      </c>
      <c r="L152" t="s">
        <v>40</v>
      </c>
      <c r="M152" s="23" t="s">
        <v>6580</v>
      </c>
      <c r="N152" s="23" t="s">
        <v>9622</v>
      </c>
      <c r="O152">
        <v>2</v>
      </c>
      <c r="P152">
        <v>8</v>
      </c>
      <c r="Q152" t="s">
        <v>41</v>
      </c>
      <c r="R152" t="s">
        <v>41</v>
      </c>
      <c r="S152" t="s">
        <v>76</v>
      </c>
      <c r="T152" t="s">
        <v>77</v>
      </c>
      <c r="V152" s="23" t="s">
        <v>7561</v>
      </c>
      <c r="Y152" t="s">
        <v>41</v>
      </c>
      <c r="Z152" s="20">
        <v>0.25</v>
      </c>
      <c r="AA152" s="20" t="s">
        <v>9198</v>
      </c>
      <c r="AB152" t="s">
        <v>3434</v>
      </c>
      <c r="AC152" s="21">
        <v>7140503328252</v>
      </c>
      <c r="AD152" s="22">
        <v>36185</v>
      </c>
      <c r="AE152" t="s">
        <v>3032</v>
      </c>
      <c r="AF152" t="s">
        <v>3041</v>
      </c>
      <c r="AG152" t="s">
        <v>3203</v>
      </c>
      <c r="AH152" t="s">
        <v>3055</v>
      </c>
      <c r="AI152" t="s">
        <v>3035</v>
      </c>
      <c r="AJ152" t="s">
        <v>3061</v>
      </c>
      <c r="AK152" t="s">
        <v>3028</v>
      </c>
      <c r="AL152" t="s">
        <v>3038</v>
      </c>
      <c r="AM152" t="s">
        <v>9172</v>
      </c>
      <c r="AN152" t="s">
        <v>9175</v>
      </c>
    </row>
    <row r="153" spans="1:40" x14ac:dyDescent="0.25">
      <c r="A153">
        <v>1</v>
      </c>
      <c r="B153">
        <v>0</v>
      </c>
      <c r="C153">
        <v>1</v>
      </c>
      <c r="D153">
        <v>1</v>
      </c>
      <c r="E153" t="s">
        <v>3435</v>
      </c>
      <c r="F153">
        <v>152</v>
      </c>
      <c r="G153" t="s">
        <v>460</v>
      </c>
      <c r="H153" t="s">
        <v>461</v>
      </c>
      <c r="I153" t="s">
        <v>462</v>
      </c>
      <c r="J153" t="s">
        <v>57</v>
      </c>
      <c r="K153" t="s">
        <v>58</v>
      </c>
      <c r="L153" t="s">
        <v>40</v>
      </c>
      <c r="M153" s="23" t="s">
        <v>6581</v>
      </c>
      <c r="N153" s="23" t="s">
        <v>9623</v>
      </c>
      <c r="O153">
        <v>6</v>
      </c>
      <c r="P153">
        <v>9</v>
      </c>
      <c r="Q153" t="s">
        <v>41</v>
      </c>
      <c r="R153" t="s">
        <v>41</v>
      </c>
      <c r="S153" t="s">
        <v>51</v>
      </c>
      <c r="T153" t="s">
        <v>52</v>
      </c>
      <c r="V153" s="23"/>
      <c r="Y153" t="s">
        <v>41</v>
      </c>
      <c r="Z153" s="20">
        <v>0.66666666666666663</v>
      </c>
      <c r="AA153" s="20" t="s">
        <v>9195</v>
      </c>
      <c r="AB153" t="s">
        <v>3436</v>
      </c>
      <c r="AC153" s="21">
        <v>7150242720671</v>
      </c>
      <c r="AD153" s="22">
        <v>38015</v>
      </c>
      <c r="AE153" t="s">
        <v>3032</v>
      </c>
      <c r="AF153" t="s">
        <v>3059</v>
      </c>
      <c r="AG153" t="s">
        <v>3437</v>
      </c>
      <c r="AH153" t="s">
        <v>3025</v>
      </c>
      <c r="AI153" t="s">
        <v>3035</v>
      </c>
      <c r="AJ153" t="s">
        <v>3061</v>
      </c>
      <c r="AK153" t="s">
        <v>3076</v>
      </c>
      <c r="AL153" t="s">
        <v>3029</v>
      </c>
      <c r="AM153" t="s">
        <v>9174</v>
      </c>
      <c r="AN153" t="s">
        <v>9176</v>
      </c>
    </row>
    <row r="154" spans="1:40" x14ac:dyDescent="0.25">
      <c r="A154">
        <v>0</v>
      </c>
      <c r="B154">
        <v>0</v>
      </c>
      <c r="C154" t="s">
        <v>44</v>
      </c>
      <c r="D154">
        <v>0</v>
      </c>
      <c r="E154" t="s">
        <v>3441</v>
      </c>
      <c r="F154">
        <v>153</v>
      </c>
      <c r="G154" t="s">
        <v>466</v>
      </c>
      <c r="H154" t="s">
        <v>467</v>
      </c>
      <c r="I154" t="s">
        <v>468</v>
      </c>
      <c r="J154" t="s">
        <v>38</v>
      </c>
      <c r="K154" t="s">
        <v>39</v>
      </c>
      <c r="L154" t="s">
        <v>40</v>
      </c>
      <c r="M154" s="23" t="s">
        <v>6586</v>
      </c>
      <c r="N154" s="23" t="s">
        <v>9624</v>
      </c>
      <c r="O154">
        <v>3</v>
      </c>
      <c r="P154">
        <v>7</v>
      </c>
      <c r="Q154" t="s">
        <v>41</v>
      </c>
      <c r="R154" t="s">
        <v>41</v>
      </c>
      <c r="S154" t="s">
        <v>76</v>
      </c>
      <c r="T154" t="s">
        <v>77</v>
      </c>
      <c r="V154" s="23" t="s">
        <v>7558</v>
      </c>
      <c r="Y154" t="s">
        <v>41</v>
      </c>
      <c r="Z154" s="20">
        <v>0.42857142857142855</v>
      </c>
      <c r="AA154" s="20" t="s">
        <v>9200</v>
      </c>
      <c r="AB154" t="s">
        <v>3442</v>
      </c>
      <c r="AC154" s="21">
        <v>7140228200582</v>
      </c>
      <c r="AD154" s="22">
        <v>37304</v>
      </c>
      <c r="AE154" t="s">
        <v>3443</v>
      </c>
      <c r="AF154" t="s">
        <v>3094</v>
      </c>
      <c r="AG154" t="s">
        <v>3444</v>
      </c>
      <c r="AH154" t="s">
        <v>3055</v>
      </c>
      <c r="AI154" t="s">
        <v>3035</v>
      </c>
      <c r="AJ154" t="s">
        <v>3056</v>
      </c>
      <c r="AK154" t="s">
        <v>3028</v>
      </c>
      <c r="AL154" t="s">
        <v>3029</v>
      </c>
      <c r="AM154" t="s">
        <v>9174</v>
      </c>
      <c r="AN154" t="s">
        <v>9173</v>
      </c>
    </row>
    <row r="155" spans="1:40" x14ac:dyDescent="0.25">
      <c r="A155">
        <v>0</v>
      </c>
      <c r="B155">
        <v>0</v>
      </c>
      <c r="C155" t="s">
        <v>44</v>
      </c>
      <c r="D155">
        <v>0</v>
      </c>
      <c r="E155" t="s">
        <v>3445</v>
      </c>
      <c r="F155">
        <v>154</v>
      </c>
      <c r="G155" t="s">
        <v>469</v>
      </c>
      <c r="H155" t="s">
        <v>470</v>
      </c>
      <c r="I155" t="s">
        <v>471</v>
      </c>
      <c r="J155" t="s">
        <v>49</v>
      </c>
      <c r="K155" t="s">
        <v>50</v>
      </c>
      <c r="L155" t="s">
        <v>40</v>
      </c>
      <c r="M155" s="23" t="s">
        <v>6587</v>
      </c>
      <c r="N155" s="23" t="s">
        <v>6588</v>
      </c>
      <c r="O155">
        <v>0</v>
      </c>
      <c r="P155">
        <v>9</v>
      </c>
      <c r="Q155" t="s">
        <v>41</v>
      </c>
      <c r="R155" t="s">
        <v>41</v>
      </c>
      <c r="S155" t="s">
        <v>51</v>
      </c>
      <c r="T155" t="s">
        <v>52</v>
      </c>
      <c r="U155" t="s">
        <v>53</v>
      </c>
      <c r="V155" s="23" t="s">
        <v>7561</v>
      </c>
      <c r="Y155" t="s">
        <v>41</v>
      </c>
      <c r="Z155" s="20">
        <v>0</v>
      </c>
      <c r="AA155" s="20" t="s">
        <v>9203</v>
      </c>
      <c r="AB155" t="s">
        <v>3446</v>
      </c>
      <c r="AC155" s="21">
        <v>7140303519023</v>
      </c>
      <c r="AD155" s="22">
        <v>37622</v>
      </c>
      <c r="AE155" t="s">
        <v>3032</v>
      </c>
      <c r="AF155" t="s">
        <v>3059</v>
      </c>
      <c r="AG155" t="s">
        <v>3447</v>
      </c>
      <c r="AH155" t="s">
        <v>3025</v>
      </c>
      <c r="AI155" t="s">
        <v>3035</v>
      </c>
      <c r="AJ155" t="s">
        <v>3056</v>
      </c>
      <c r="AK155" t="s">
        <v>3037</v>
      </c>
      <c r="AL155" t="s">
        <v>3111</v>
      </c>
      <c r="AM155" t="s">
        <v>9174</v>
      </c>
      <c r="AN155" t="s">
        <v>9175</v>
      </c>
    </row>
    <row r="156" spans="1:40" x14ac:dyDescent="0.25">
      <c r="A156">
        <v>0</v>
      </c>
      <c r="B156">
        <v>0</v>
      </c>
      <c r="C156" t="s">
        <v>44</v>
      </c>
      <c r="D156">
        <v>0</v>
      </c>
      <c r="E156" t="s">
        <v>3448</v>
      </c>
      <c r="F156">
        <v>155</v>
      </c>
      <c r="G156" t="s">
        <v>466</v>
      </c>
      <c r="H156" t="s">
        <v>467</v>
      </c>
      <c r="I156" t="s">
        <v>468</v>
      </c>
      <c r="J156" t="s">
        <v>57</v>
      </c>
      <c r="K156" t="s">
        <v>58</v>
      </c>
      <c r="L156" t="s">
        <v>40</v>
      </c>
      <c r="M156" s="23" t="s">
        <v>6589</v>
      </c>
      <c r="N156" s="23"/>
      <c r="O156">
        <v>0</v>
      </c>
      <c r="P156">
        <v>9</v>
      </c>
      <c r="Q156" t="s">
        <v>41</v>
      </c>
      <c r="R156" t="s">
        <v>41</v>
      </c>
      <c r="S156" t="s">
        <v>76</v>
      </c>
      <c r="T156" t="s">
        <v>77</v>
      </c>
      <c r="V156" s="23"/>
      <c r="Y156" t="s">
        <v>41</v>
      </c>
      <c r="Z156" s="20">
        <v>0</v>
      </c>
      <c r="AA156" s="20" t="s">
        <v>9203</v>
      </c>
      <c r="AB156" t="s">
        <v>3442</v>
      </c>
      <c r="AC156" s="21">
        <v>7140228200582</v>
      </c>
      <c r="AD156" s="22">
        <v>37304</v>
      </c>
      <c r="AE156" t="s">
        <v>3443</v>
      </c>
      <c r="AF156" t="s">
        <v>3094</v>
      </c>
      <c r="AG156" t="s">
        <v>3444</v>
      </c>
      <c r="AH156" t="s">
        <v>3055</v>
      </c>
      <c r="AI156" t="s">
        <v>3035</v>
      </c>
      <c r="AJ156" t="s">
        <v>3056</v>
      </c>
      <c r="AK156" t="s">
        <v>3028</v>
      </c>
      <c r="AL156" t="s">
        <v>3029</v>
      </c>
      <c r="AM156" t="s">
        <v>9174</v>
      </c>
      <c r="AN156" t="s">
        <v>9173</v>
      </c>
    </row>
    <row r="157" spans="1:40" x14ac:dyDescent="0.25">
      <c r="A157">
        <v>1</v>
      </c>
      <c r="B157">
        <v>0</v>
      </c>
      <c r="C157">
        <v>1</v>
      </c>
      <c r="D157">
        <v>1</v>
      </c>
      <c r="E157" t="s">
        <v>3449</v>
      </c>
      <c r="F157">
        <v>156</v>
      </c>
      <c r="G157" t="s">
        <v>472</v>
      </c>
      <c r="H157" t="s">
        <v>473</v>
      </c>
      <c r="I157" t="s">
        <v>474</v>
      </c>
      <c r="J157" t="s">
        <v>99</v>
      </c>
      <c r="K157" t="s">
        <v>100</v>
      </c>
      <c r="L157" t="s">
        <v>40</v>
      </c>
      <c r="M157" s="23" t="s">
        <v>6590</v>
      </c>
      <c r="N157" s="23" t="s">
        <v>6591</v>
      </c>
      <c r="O157">
        <v>0</v>
      </c>
      <c r="P157">
        <v>8</v>
      </c>
      <c r="Q157" t="s">
        <v>41</v>
      </c>
      <c r="R157" t="s">
        <v>41</v>
      </c>
      <c r="S157" t="s">
        <v>51</v>
      </c>
      <c r="T157" t="s">
        <v>52</v>
      </c>
      <c r="U157" t="s">
        <v>53</v>
      </c>
      <c r="V157" s="23" t="s">
        <v>7561</v>
      </c>
      <c r="Y157" t="s">
        <v>41</v>
      </c>
      <c r="Z157" s="20">
        <v>0</v>
      </c>
      <c r="AA157" s="20" t="s">
        <v>9203</v>
      </c>
      <c r="AB157" t="s">
        <v>3450</v>
      </c>
      <c r="AC157" s="21">
        <v>1520293805921</v>
      </c>
      <c r="AD157" s="22">
        <v>39182</v>
      </c>
      <c r="AE157" t="s">
        <v>3032</v>
      </c>
      <c r="AF157" t="s">
        <v>3033</v>
      </c>
      <c r="AG157" t="s">
        <v>3451</v>
      </c>
      <c r="AH157" t="s">
        <v>3025</v>
      </c>
      <c r="AI157" t="s">
        <v>3035</v>
      </c>
      <c r="AJ157" t="s">
        <v>3036</v>
      </c>
      <c r="AK157" t="s">
        <v>3043</v>
      </c>
      <c r="AL157" t="s">
        <v>3038</v>
      </c>
      <c r="AM157" t="s">
        <v>9174</v>
      </c>
      <c r="AN157" t="s">
        <v>9176</v>
      </c>
    </row>
    <row r="158" spans="1:40" x14ac:dyDescent="0.25">
      <c r="A158">
        <v>0</v>
      </c>
      <c r="B158">
        <v>0</v>
      </c>
      <c r="C158" t="s">
        <v>44</v>
      </c>
      <c r="D158">
        <v>0</v>
      </c>
      <c r="E158" t="s">
        <v>3452</v>
      </c>
      <c r="F158">
        <v>157</v>
      </c>
      <c r="G158" t="s">
        <v>475</v>
      </c>
      <c r="H158" t="s">
        <v>476</v>
      </c>
      <c r="I158" t="s">
        <v>477</v>
      </c>
      <c r="J158" t="s">
        <v>197</v>
      </c>
      <c r="K158" t="s">
        <v>198</v>
      </c>
      <c r="L158" t="s">
        <v>40</v>
      </c>
      <c r="M158" s="23" t="s">
        <v>6592</v>
      </c>
      <c r="N158" s="23" t="s">
        <v>6593</v>
      </c>
      <c r="O158">
        <v>0</v>
      </c>
      <c r="P158">
        <v>8</v>
      </c>
      <c r="Q158" t="s">
        <v>41</v>
      </c>
      <c r="R158" t="s">
        <v>41</v>
      </c>
      <c r="S158" t="s">
        <v>51</v>
      </c>
      <c r="T158" t="s">
        <v>52</v>
      </c>
      <c r="U158" t="s">
        <v>53</v>
      </c>
      <c r="V158" s="23" t="s">
        <v>7561</v>
      </c>
      <c r="Y158" t="s">
        <v>41</v>
      </c>
      <c r="Z158" s="20">
        <v>0</v>
      </c>
      <c r="AA158" s="20" t="s">
        <v>9203</v>
      </c>
      <c r="AB158" t="s">
        <v>3453</v>
      </c>
      <c r="AC158" s="21">
        <v>1520214919997</v>
      </c>
      <c r="AD158" s="22">
        <v>37096</v>
      </c>
      <c r="AE158" t="s">
        <v>3032</v>
      </c>
      <c r="AF158" t="s">
        <v>3033</v>
      </c>
      <c r="AG158" t="s">
        <v>3386</v>
      </c>
      <c r="AH158" t="s">
        <v>3025</v>
      </c>
      <c r="AI158" t="s">
        <v>3035</v>
      </c>
      <c r="AJ158" t="s">
        <v>3036</v>
      </c>
      <c r="AK158" t="s">
        <v>3037</v>
      </c>
      <c r="AL158" t="s">
        <v>3038</v>
      </c>
      <c r="AM158" t="s">
        <v>9174</v>
      </c>
      <c r="AN158" t="s">
        <v>9176</v>
      </c>
    </row>
    <row r="159" spans="1:40" x14ac:dyDescent="0.25">
      <c r="A159">
        <v>1</v>
      </c>
      <c r="B159">
        <v>0</v>
      </c>
      <c r="C159">
        <v>1</v>
      </c>
      <c r="D159">
        <v>1</v>
      </c>
      <c r="E159" t="s">
        <v>3454</v>
      </c>
      <c r="F159">
        <v>158</v>
      </c>
      <c r="G159" t="s">
        <v>478</v>
      </c>
      <c r="H159" t="s">
        <v>479</v>
      </c>
      <c r="I159" t="s">
        <v>480</v>
      </c>
      <c r="J159" t="s">
        <v>81</v>
      </c>
      <c r="K159" t="s">
        <v>82</v>
      </c>
      <c r="L159" t="s">
        <v>40</v>
      </c>
      <c r="M159" s="23" t="s">
        <v>6594</v>
      </c>
      <c r="N159" s="23"/>
      <c r="O159">
        <v>0</v>
      </c>
      <c r="P159">
        <v>5</v>
      </c>
      <c r="Q159" t="s">
        <v>41</v>
      </c>
      <c r="R159" t="s">
        <v>41</v>
      </c>
      <c r="S159" t="s">
        <v>51</v>
      </c>
      <c r="T159" t="s">
        <v>52</v>
      </c>
      <c r="U159" t="s">
        <v>53</v>
      </c>
      <c r="V159" s="23" t="s">
        <v>7561</v>
      </c>
      <c r="Y159" t="s">
        <v>41</v>
      </c>
      <c r="Z159" s="20">
        <v>0</v>
      </c>
      <c r="AA159" s="20" t="s">
        <v>9203</v>
      </c>
      <c r="AB159" t="s">
        <v>3455</v>
      </c>
      <c r="AC159" s="21">
        <v>3630242149257</v>
      </c>
      <c r="AD159" s="22">
        <v>37500</v>
      </c>
      <c r="AE159" t="s">
        <v>3032</v>
      </c>
      <c r="AF159" t="s">
        <v>3193</v>
      </c>
      <c r="AG159" t="s">
        <v>3456</v>
      </c>
      <c r="AH159" t="s">
        <v>3025</v>
      </c>
      <c r="AI159" t="s">
        <v>3026</v>
      </c>
      <c r="AJ159" t="s">
        <v>3027</v>
      </c>
      <c r="AK159" t="s">
        <v>3181</v>
      </c>
      <c r="AL159" t="s">
        <v>3267</v>
      </c>
      <c r="AM159" t="s">
        <v>9174</v>
      </c>
      <c r="AN159" t="s">
        <v>9175</v>
      </c>
    </row>
    <row r="160" spans="1:40" x14ac:dyDescent="0.25">
      <c r="A160">
        <v>1</v>
      </c>
      <c r="B160">
        <v>0</v>
      </c>
      <c r="C160">
        <v>2</v>
      </c>
      <c r="D160">
        <v>1</v>
      </c>
      <c r="E160" t="s">
        <v>9338</v>
      </c>
      <c r="F160">
        <v>159</v>
      </c>
      <c r="G160" t="s">
        <v>262</v>
      </c>
      <c r="H160" t="s">
        <v>263</v>
      </c>
      <c r="I160" t="s">
        <v>264</v>
      </c>
      <c r="J160" t="s">
        <v>81</v>
      </c>
      <c r="K160" t="s">
        <v>82</v>
      </c>
      <c r="L160" t="s">
        <v>40</v>
      </c>
      <c r="M160" s="23" t="s">
        <v>9339</v>
      </c>
      <c r="N160" s="23" t="s">
        <v>9340</v>
      </c>
      <c r="O160">
        <v>1</v>
      </c>
      <c r="P160">
        <v>5</v>
      </c>
      <c r="Q160" t="s">
        <v>41</v>
      </c>
      <c r="R160" t="s">
        <v>41</v>
      </c>
      <c r="S160" t="s">
        <v>76</v>
      </c>
      <c r="T160" t="s">
        <v>77</v>
      </c>
      <c r="V160" s="23"/>
      <c r="Y160" t="s">
        <v>41</v>
      </c>
      <c r="Z160" s="20">
        <v>0.2</v>
      </c>
      <c r="AA160" s="20" t="s">
        <v>9197</v>
      </c>
      <c r="AB160" t="s">
        <v>3246</v>
      </c>
      <c r="AC160" s="21">
        <v>1520189664078</v>
      </c>
      <c r="AD160" s="22">
        <v>36970</v>
      </c>
      <c r="AE160" t="s">
        <v>3032</v>
      </c>
      <c r="AF160" t="s">
        <v>3041</v>
      </c>
      <c r="AG160" t="s">
        <v>3203</v>
      </c>
      <c r="AH160" t="s">
        <v>3055</v>
      </c>
      <c r="AI160" t="s">
        <v>3035</v>
      </c>
      <c r="AJ160" t="s">
        <v>3061</v>
      </c>
      <c r="AK160" t="s">
        <v>3043</v>
      </c>
      <c r="AL160" t="s">
        <v>3247</v>
      </c>
      <c r="AM160" t="s">
        <v>9174</v>
      </c>
      <c r="AN160" t="s">
        <v>9175</v>
      </c>
    </row>
    <row r="161" spans="1:40" x14ac:dyDescent="0.25">
      <c r="A161">
        <v>0</v>
      </c>
      <c r="B161">
        <v>0</v>
      </c>
      <c r="C161" t="s">
        <v>44</v>
      </c>
      <c r="D161">
        <v>0</v>
      </c>
      <c r="E161" t="s">
        <v>6599</v>
      </c>
      <c r="F161">
        <v>160</v>
      </c>
      <c r="G161" t="s">
        <v>2464</v>
      </c>
      <c r="H161" t="s">
        <v>2465</v>
      </c>
      <c r="I161" t="s">
        <v>6326</v>
      </c>
      <c r="J161" t="s">
        <v>57</v>
      </c>
      <c r="K161" t="s">
        <v>58</v>
      </c>
      <c r="L161" t="s">
        <v>40</v>
      </c>
      <c r="M161" s="23" t="s">
        <v>6600</v>
      </c>
      <c r="N161" s="23" t="s">
        <v>9341</v>
      </c>
      <c r="O161">
        <v>0</v>
      </c>
      <c r="P161">
        <v>9</v>
      </c>
      <c r="Q161" t="s">
        <v>41</v>
      </c>
      <c r="R161" t="s">
        <v>41</v>
      </c>
      <c r="S161" t="s">
        <v>51</v>
      </c>
      <c r="T161" t="s">
        <v>52</v>
      </c>
      <c r="V161" s="23" t="s">
        <v>7561</v>
      </c>
      <c r="Y161" t="s">
        <v>41</v>
      </c>
      <c r="Z161" s="20">
        <v>0</v>
      </c>
      <c r="AA161" s="20" t="s">
        <v>9203</v>
      </c>
      <c r="AB161" t="s">
        <v>5912</v>
      </c>
      <c r="AC161" s="21">
        <v>1520146085765</v>
      </c>
      <c r="AD161" s="22">
        <v>37704</v>
      </c>
      <c r="AE161" t="s">
        <v>3032</v>
      </c>
      <c r="AF161" t="s">
        <v>3041</v>
      </c>
      <c r="AG161" t="s">
        <v>5913</v>
      </c>
      <c r="AH161" t="s">
        <v>3025</v>
      </c>
      <c r="AI161" t="s">
        <v>3035</v>
      </c>
      <c r="AJ161" t="s">
        <v>3036</v>
      </c>
      <c r="AK161" t="s">
        <v>3218</v>
      </c>
      <c r="AL161" t="s">
        <v>3267</v>
      </c>
      <c r="AM161" t="s">
        <v>9174</v>
      </c>
      <c r="AN161" t="s">
        <v>9175</v>
      </c>
    </row>
    <row r="162" spans="1:40" x14ac:dyDescent="0.25">
      <c r="A162">
        <v>1</v>
      </c>
      <c r="B162">
        <v>0</v>
      </c>
      <c r="C162">
        <v>1</v>
      </c>
      <c r="D162">
        <v>1</v>
      </c>
      <c r="E162" t="s">
        <v>3462</v>
      </c>
      <c r="F162">
        <v>161</v>
      </c>
      <c r="G162" t="s">
        <v>487</v>
      </c>
      <c r="H162" t="s">
        <v>488</v>
      </c>
      <c r="I162" t="s">
        <v>489</v>
      </c>
      <c r="J162" t="s">
        <v>57</v>
      </c>
      <c r="K162" t="s">
        <v>58</v>
      </c>
      <c r="L162" t="s">
        <v>40</v>
      </c>
      <c r="M162" s="23" t="s">
        <v>6601</v>
      </c>
      <c r="N162" s="23"/>
      <c r="O162">
        <v>0</v>
      </c>
      <c r="P162">
        <v>9</v>
      </c>
      <c r="Q162" t="s">
        <v>41</v>
      </c>
      <c r="R162" t="s">
        <v>41</v>
      </c>
      <c r="S162" t="s">
        <v>51</v>
      </c>
      <c r="T162" t="s">
        <v>52</v>
      </c>
      <c r="V162" s="23"/>
      <c r="Y162" t="s">
        <v>41</v>
      </c>
      <c r="Z162" s="20">
        <v>0</v>
      </c>
      <c r="AA162" s="20" t="s">
        <v>9203</v>
      </c>
      <c r="AB162" t="s">
        <v>3463</v>
      </c>
      <c r="AC162" s="21">
        <v>7140153446925</v>
      </c>
      <c r="AD162" s="22">
        <v>38696</v>
      </c>
      <c r="AE162" t="s">
        <v>3032</v>
      </c>
      <c r="AF162" t="s">
        <v>3041</v>
      </c>
      <c r="AG162" t="s">
        <v>3134</v>
      </c>
      <c r="AH162" t="s">
        <v>3025</v>
      </c>
      <c r="AI162" t="s">
        <v>3035</v>
      </c>
      <c r="AJ162" t="s">
        <v>3036</v>
      </c>
      <c r="AK162" t="s">
        <v>3028</v>
      </c>
      <c r="AL162" t="s">
        <v>3111</v>
      </c>
      <c r="AM162" t="s">
        <v>9174</v>
      </c>
      <c r="AN162" t="s">
        <v>9175</v>
      </c>
    </row>
    <row r="163" spans="1:40" x14ac:dyDescent="0.25">
      <c r="A163">
        <v>0</v>
      </c>
      <c r="B163">
        <v>0</v>
      </c>
      <c r="C163" t="s">
        <v>44</v>
      </c>
      <c r="D163">
        <v>0</v>
      </c>
      <c r="E163" t="s">
        <v>6602</v>
      </c>
      <c r="F163">
        <v>162</v>
      </c>
      <c r="G163" t="s">
        <v>2464</v>
      </c>
      <c r="H163" t="s">
        <v>2465</v>
      </c>
      <c r="I163" t="s">
        <v>6326</v>
      </c>
      <c r="J163" t="s">
        <v>86</v>
      </c>
      <c r="K163" t="s">
        <v>87</v>
      </c>
      <c r="L163" t="s">
        <v>40</v>
      </c>
      <c r="M163" s="23" t="s">
        <v>6603</v>
      </c>
      <c r="N163" s="23"/>
      <c r="O163">
        <v>0</v>
      </c>
      <c r="P163">
        <v>8</v>
      </c>
      <c r="Q163" t="s">
        <v>41</v>
      </c>
      <c r="R163" t="s">
        <v>41</v>
      </c>
      <c r="S163" t="s">
        <v>51</v>
      </c>
      <c r="T163" t="s">
        <v>52</v>
      </c>
      <c r="U163" t="s">
        <v>53</v>
      </c>
      <c r="V163" s="23" t="s">
        <v>7558</v>
      </c>
      <c r="Y163" t="s">
        <v>41</v>
      </c>
      <c r="Z163" s="20">
        <v>0</v>
      </c>
      <c r="AA163" s="20" t="s">
        <v>9203</v>
      </c>
      <c r="AB163" t="s">
        <v>5912</v>
      </c>
      <c r="AC163" s="21">
        <v>1520146085765</v>
      </c>
      <c r="AD163" s="22">
        <v>37704</v>
      </c>
      <c r="AE163" t="s">
        <v>3032</v>
      </c>
      <c r="AF163" t="s">
        <v>3041</v>
      </c>
      <c r="AG163" t="s">
        <v>5913</v>
      </c>
      <c r="AH163" t="s">
        <v>3025</v>
      </c>
      <c r="AI163" t="s">
        <v>3035</v>
      </c>
      <c r="AJ163" t="s">
        <v>3036</v>
      </c>
      <c r="AK163" t="s">
        <v>3218</v>
      </c>
      <c r="AL163" t="s">
        <v>3267</v>
      </c>
      <c r="AM163" t="s">
        <v>9174</v>
      </c>
      <c r="AN163" t="s">
        <v>9175</v>
      </c>
    </row>
    <row r="164" spans="1:40" x14ac:dyDescent="0.25">
      <c r="A164">
        <v>1</v>
      </c>
      <c r="B164">
        <v>0</v>
      </c>
      <c r="C164">
        <v>1</v>
      </c>
      <c r="D164">
        <v>1</v>
      </c>
      <c r="E164" t="s">
        <v>3464</v>
      </c>
      <c r="F164">
        <v>163</v>
      </c>
      <c r="G164" t="s">
        <v>490</v>
      </c>
      <c r="H164" t="s">
        <v>491</v>
      </c>
      <c r="I164" t="s">
        <v>492</v>
      </c>
      <c r="J164" t="s">
        <v>99</v>
      </c>
      <c r="K164" t="s">
        <v>100</v>
      </c>
      <c r="L164" t="s">
        <v>40</v>
      </c>
      <c r="M164" s="23" t="s">
        <v>6604</v>
      </c>
      <c r="N164" s="23" t="s">
        <v>6605</v>
      </c>
      <c r="O164">
        <v>0</v>
      </c>
      <c r="P164">
        <v>8</v>
      </c>
      <c r="Q164" t="s">
        <v>41</v>
      </c>
      <c r="R164" t="s">
        <v>41</v>
      </c>
      <c r="S164" t="s">
        <v>68</v>
      </c>
      <c r="T164" t="s">
        <v>69</v>
      </c>
      <c r="V164" s="23"/>
      <c r="Y164" t="s">
        <v>41</v>
      </c>
      <c r="Z164" s="20">
        <v>0</v>
      </c>
      <c r="AA164" s="20" t="s">
        <v>9203</v>
      </c>
      <c r="AB164" t="s">
        <v>3465</v>
      </c>
      <c r="AC164" s="21">
        <v>7140231021418</v>
      </c>
      <c r="AD164" s="22">
        <v>38632</v>
      </c>
      <c r="AE164" t="s">
        <v>3022</v>
      </c>
      <c r="AF164" t="s">
        <v>3023</v>
      </c>
      <c r="AG164" t="s">
        <v>3466</v>
      </c>
      <c r="AH164" t="s">
        <v>3055</v>
      </c>
      <c r="AI164" t="s">
        <v>3035</v>
      </c>
      <c r="AJ164" t="s">
        <v>3036</v>
      </c>
      <c r="AK164" t="s">
        <v>3037</v>
      </c>
      <c r="AL164" t="s">
        <v>3029</v>
      </c>
      <c r="AM164" t="s">
        <v>9174</v>
      </c>
      <c r="AN164" t="s">
        <v>9176</v>
      </c>
    </row>
    <row r="165" spans="1:40" x14ac:dyDescent="0.25">
      <c r="A165">
        <v>1</v>
      </c>
      <c r="B165">
        <v>0</v>
      </c>
      <c r="C165">
        <v>1</v>
      </c>
      <c r="D165">
        <v>1</v>
      </c>
      <c r="E165" t="s">
        <v>3467</v>
      </c>
      <c r="F165">
        <v>164</v>
      </c>
      <c r="G165" t="s">
        <v>493</v>
      </c>
      <c r="H165" t="s">
        <v>494</v>
      </c>
      <c r="I165" t="s">
        <v>495</v>
      </c>
      <c r="J165" t="s">
        <v>192</v>
      </c>
      <c r="K165" t="s">
        <v>193</v>
      </c>
      <c r="L165" t="s">
        <v>40</v>
      </c>
      <c r="M165" s="23" t="s">
        <v>6606</v>
      </c>
      <c r="N165" s="23" t="s">
        <v>9342</v>
      </c>
      <c r="O165">
        <v>0</v>
      </c>
      <c r="P165">
        <v>4</v>
      </c>
      <c r="Q165" t="s">
        <v>41</v>
      </c>
      <c r="R165" t="s">
        <v>41</v>
      </c>
      <c r="S165" t="s">
        <v>68</v>
      </c>
      <c r="T165" t="s">
        <v>69</v>
      </c>
      <c r="U165" t="s">
        <v>53</v>
      </c>
      <c r="V165" s="23" t="s">
        <v>7561</v>
      </c>
      <c r="Y165" t="s">
        <v>41</v>
      </c>
      <c r="Z165" s="20">
        <v>0</v>
      </c>
      <c r="AA165" s="20" t="s">
        <v>9203</v>
      </c>
      <c r="AB165" t="s">
        <v>3468</v>
      </c>
      <c r="AC165" s="21">
        <v>7150504091416</v>
      </c>
      <c r="AD165" s="22">
        <v>37976</v>
      </c>
      <c r="AE165" t="s">
        <v>3022</v>
      </c>
      <c r="AF165" t="s">
        <v>3023</v>
      </c>
      <c r="AG165" t="s">
        <v>3469</v>
      </c>
      <c r="AH165" t="s">
        <v>3055</v>
      </c>
      <c r="AI165" t="s">
        <v>3035</v>
      </c>
      <c r="AJ165" t="s">
        <v>3061</v>
      </c>
      <c r="AK165" t="s">
        <v>3028</v>
      </c>
      <c r="AL165" t="s">
        <v>3111</v>
      </c>
      <c r="AM165" t="s">
        <v>9174</v>
      </c>
      <c r="AN165" t="s">
        <v>9175</v>
      </c>
    </row>
    <row r="166" spans="1:40" x14ac:dyDescent="0.25">
      <c r="A166">
        <v>0</v>
      </c>
      <c r="B166">
        <v>1</v>
      </c>
      <c r="C166" t="s">
        <v>44</v>
      </c>
      <c r="D166">
        <v>0</v>
      </c>
      <c r="E166" t="s">
        <v>3470</v>
      </c>
      <c r="F166">
        <v>165</v>
      </c>
      <c r="G166" t="s">
        <v>373</v>
      </c>
      <c r="H166" t="s">
        <v>374</v>
      </c>
      <c r="I166" t="s">
        <v>375</v>
      </c>
      <c r="J166" t="s">
        <v>49</v>
      </c>
      <c r="K166" t="s">
        <v>50</v>
      </c>
      <c r="L166" t="s">
        <v>40</v>
      </c>
      <c r="M166" s="23" t="s">
        <v>6607</v>
      </c>
      <c r="N166" s="23" t="s">
        <v>6515</v>
      </c>
      <c r="O166">
        <v>2</v>
      </c>
      <c r="P166">
        <v>9</v>
      </c>
      <c r="Q166" t="s">
        <v>41</v>
      </c>
      <c r="R166" t="s">
        <v>41</v>
      </c>
      <c r="S166" t="s">
        <v>51</v>
      </c>
      <c r="T166" t="s">
        <v>52</v>
      </c>
      <c r="U166" t="s">
        <v>53</v>
      </c>
      <c r="V166" s="23" t="s">
        <v>7558</v>
      </c>
      <c r="Y166" t="s">
        <v>41</v>
      </c>
      <c r="Z166" s="20">
        <v>0.22222222222222221</v>
      </c>
      <c r="AA166" s="20" t="s">
        <v>9198</v>
      </c>
      <c r="AB166" t="s">
        <v>3353</v>
      </c>
      <c r="AC166" s="21">
        <v>4240180218229</v>
      </c>
      <c r="AD166" s="22">
        <v>34979</v>
      </c>
      <c r="AE166" t="s">
        <v>3032</v>
      </c>
      <c r="AF166" t="s">
        <v>3155</v>
      </c>
      <c r="AG166" t="s">
        <v>3354</v>
      </c>
      <c r="AH166" t="s">
        <v>3025</v>
      </c>
      <c r="AI166" t="s">
        <v>3035</v>
      </c>
      <c r="AJ166" t="s">
        <v>3036</v>
      </c>
      <c r="AK166" t="s">
        <v>3028</v>
      </c>
      <c r="AL166" t="s">
        <v>3062</v>
      </c>
      <c r="AM166" t="s">
        <v>9172</v>
      </c>
      <c r="AN166" t="s">
        <v>9173</v>
      </c>
    </row>
    <row r="167" spans="1:40" x14ac:dyDescent="0.25">
      <c r="A167">
        <v>1</v>
      </c>
      <c r="B167">
        <v>0</v>
      </c>
      <c r="C167">
        <v>1</v>
      </c>
      <c r="D167">
        <v>1</v>
      </c>
      <c r="E167" t="s">
        <v>3471</v>
      </c>
      <c r="F167">
        <v>166</v>
      </c>
      <c r="G167" t="s">
        <v>496</v>
      </c>
      <c r="H167" t="s">
        <v>497</v>
      </c>
      <c r="I167" t="s">
        <v>498</v>
      </c>
      <c r="J167" t="s">
        <v>81</v>
      </c>
      <c r="K167" t="s">
        <v>82</v>
      </c>
      <c r="L167" t="s">
        <v>40</v>
      </c>
      <c r="M167" s="23" t="s">
        <v>6608</v>
      </c>
      <c r="N167" s="23"/>
      <c r="O167">
        <v>0</v>
      </c>
      <c r="P167">
        <v>5</v>
      </c>
      <c r="Q167" t="s">
        <v>41</v>
      </c>
      <c r="R167" t="s">
        <v>41</v>
      </c>
      <c r="S167" t="s">
        <v>51</v>
      </c>
      <c r="T167" t="s">
        <v>52</v>
      </c>
      <c r="U167" t="s">
        <v>53</v>
      </c>
      <c r="V167" s="23" t="s">
        <v>7558</v>
      </c>
      <c r="Y167" t="s">
        <v>41</v>
      </c>
      <c r="Z167" s="20">
        <v>0</v>
      </c>
      <c r="AA167" s="20" t="s">
        <v>9203</v>
      </c>
      <c r="AB167" t="s">
        <v>3472</v>
      </c>
      <c r="AC167" s="21">
        <v>7150240539569</v>
      </c>
      <c r="AD167" s="22">
        <v>34587</v>
      </c>
      <c r="AE167" t="s">
        <v>3032</v>
      </c>
      <c r="AF167" t="s">
        <v>3041</v>
      </c>
      <c r="AG167" t="s">
        <v>3134</v>
      </c>
      <c r="AH167" t="s">
        <v>3025</v>
      </c>
      <c r="AI167" t="s">
        <v>3026</v>
      </c>
      <c r="AJ167" t="s">
        <v>3061</v>
      </c>
      <c r="AK167" t="s">
        <v>3028</v>
      </c>
      <c r="AL167" t="s">
        <v>3029</v>
      </c>
      <c r="AM167" t="s">
        <v>9172</v>
      </c>
      <c r="AN167" t="s">
        <v>9173</v>
      </c>
    </row>
    <row r="168" spans="1:40" x14ac:dyDescent="0.25">
      <c r="A168">
        <v>1</v>
      </c>
      <c r="B168">
        <v>0</v>
      </c>
      <c r="C168">
        <v>1</v>
      </c>
      <c r="D168">
        <v>1</v>
      </c>
      <c r="E168" t="s">
        <v>3476</v>
      </c>
      <c r="F168">
        <v>167</v>
      </c>
      <c r="G168" t="s">
        <v>502</v>
      </c>
      <c r="H168" t="s">
        <v>503</v>
      </c>
      <c r="I168" t="s">
        <v>504</v>
      </c>
      <c r="J168" t="s">
        <v>49</v>
      </c>
      <c r="K168" t="s">
        <v>50</v>
      </c>
      <c r="L168" t="s">
        <v>40</v>
      </c>
      <c r="M168" s="23" t="s">
        <v>6610</v>
      </c>
      <c r="N168" s="23" t="s">
        <v>6611</v>
      </c>
      <c r="O168">
        <v>0</v>
      </c>
      <c r="P168">
        <v>9</v>
      </c>
      <c r="Q168" t="s">
        <v>41</v>
      </c>
      <c r="R168" t="s">
        <v>41</v>
      </c>
      <c r="S168" t="s">
        <v>42</v>
      </c>
      <c r="T168" t="s">
        <v>43</v>
      </c>
      <c r="U168" t="s">
        <v>53</v>
      </c>
      <c r="V168" s="23"/>
      <c r="Y168" t="s">
        <v>41</v>
      </c>
      <c r="Z168" s="20">
        <v>0</v>
      </c>
      <c r="AA168" s="20" t="s">
        <v>9203</v>
      </c>
      <c r="AB168" t="s">
        <v>3477</v>
      </c>
      <c r="AC168" s="21">
        <v>7140303493051</v>
      </c>
      <c r="AD168" s="22">
        <v>36240</v>
      </c>
      <c r="AE168" t="s">
        <v>3022</v>
      </c>
      <c r="AF168" t="s">
        <v>3023</v>
      </c>
      <c r="AG168" t="s">
        <v>3478</v>
      </c>
      <c r="AH168" t="s">
        <v>3025</v>
      </c>
      <c r="AI168" t="s">
        <v>3035</v>
      </c>
      <c r="AJ168" t="s">
        <v>3056</v>
      </c>
      <c r="AK168" t="s">
        <v>3037</v>
      </c>
      <c r="AL168" t="s">
        <v>3038</v>
      </c>
      <c r="AM168" t="s">
        <v>9172</v>
      </c>
      <c r="AN168" t="s">
        <v>9175</v>
      </c>
    </row>
    <row r="169" spans="1:40" x14ac:dyDescent="0.25">
      <c r="A169">
        <v>0</v>
      </c>
      <c r="B169">
        <v>0</v>
      </c>
      <c r="C169" t="s">
        <v>44</v>
      </c>
      <c r="D169">
        <v>0</v>
      </c>
      <c r="E169" t="s">
        <v>3479</v>
      </c>
      <c r="F169">
        <v>168</v>
      </c>
      <c r="G169" t="s">
        <v>505</v>
      </c>
      <c r="H169" t="s">
        <v>506</v>
      </c>
      <c r="I169" t="s">
        <v>507</v>
      </c>
      <c r="J169" t="s">
        <v>38</v>
      </c>
      <c r="K169" t="s">
        <v>39</v>
      </c>
      <c r="L169" t="s">
        <v>40</v>
      </c>
      <c r="M169" s="23" t="s">
        <v>6612</v>
      </c>
      <c r="N169" s="23" t="s">
        <v>6613</v>
      </c>
      <c r="O169">
        <v>1</v>
      </c>
      <c r="P169">
        <v>7</v>
      </c>
      <c r="Q169" t="s">
        <v>41</v>
      </c>
      <c r="R169" t="s">
        <v>41</v>
      </c>
      <c r="S169" t="s">
        <v>68</v>
      </c>
      <c r="T169" t="s">
        <v>69</v>
      </c>
      <c r="U169" t="s">
        <v>53</v>
      </c>
      <c r="V169" s="23"/>
      <c r="Y169" t="s">
        <v>41</v>
      </c>
      <c r="Z169" s="20">
        <v>0.14285714285714285</v>
      </c>
      <c r="AA169" s="20" t="s">
        <v>9197</v>
      </c>
      <c r="AB169" t="s">
        <v>3480</v>
      </c>
      <c r="AC169" s="21">
        <v>7140169563994</v>
      </c>
      <c r="AD169" s="22">
        <v>36865</v>
      </c>
      <c r="AE169" t="s">
        <v>3022</v>
      </c>
      <c r="AF169" t="s">
        <v>3023</v>
      </c>
      <c r="AG169" t="s">
        <v>3481</v>
      </c>
      <c r="AH169" t="s">
        <v>3055</v>
      </c>
      <c r="AI169" t="s">
        <v>3035</v>
      </c>
      <c r="AJ169" t="s">
        <v>3061</v>
      </c>
      <c r="AK169" t="s">
        <v>3043</v>
      </c>
      <c r="AL169" t="s">
        <v>3062</v>
      </c>
      <c r="AM169" t="s">
        <v>9174</v>
      </c>
      <c r="AN169" t="s">
        <v>9175</v>
      </c>
    </row>
    <row r="170" spans="1:40" x14ac:dyDescent="0.25">
      <c r="A170">
        <v>1</v>
      </c>
      <c r="B170">
        <v>0</v>
      </c>
      <c r="C170">
        <v>1</v>
      </c>
      <c r="D170">
        <v>1</v>
      </c>
      <c r="E170" t="s">
        <v>3482</v>
      </c>
      <c r="F170">
        <v>169</v>
      </c>
      <c r="G170" t="s">
        <v>508</v>
      </c>
      <c r="H170" t="s">
        <v>509</v>
      </c>
      <c r="I170" t="s">
        <v>510</v>
      </c>
      <c r="J170" t="s">
        <v>99</v>
      </c>
      <c r="K170" t="s">
        <v>100</v>
      </c>
      <c r="L170" t="s">
        <v>40</v>
      </c>
      <c r="M170" s="23" t="s">
        <v>6614</v>
      </c>
      <c r="N170" s="23" t="s">
        <v>6615</v>
      </c>
      <c r="O170">
        <v>0</v>
      </c>
      <c r="P170">
        <v>8</v>
      </c>
      <c r="Q170" t="s">
        <v>41</v>
      </c>
      <c r="R170" t="s">
        <v>41</v>
      </c>
      <c r="S170" t="s">
        <v>51</v>
      </c>
      <c r="T170" t="s">
        <v>52</v>
      </c>
      <c r="U170" t="s">
        <v>53</v>
      </c>
      <c r="V170" s="23"/>
      <c r="Y170" t="s">
        <v>41</v>
      </c>
      <c r="Z170" s="20">
        <v>0</v>
      </c>
      <c r="AA170" s="20" t="s">
        <v>9203</v>
      </c>
      <c r="AB170" t="s">
        <v>3483</v>
      </c>
      <c r="AC170" s="21">
        <v>7150504147845</v>
      </c>
      <c r="AD170" s="22">
        <v>35961</v>
      </c>
      <c r="AE170" t="s">
        <v>3032</v>
      </c>
      <c r="AF170" t="s">
        <v>3041</v>
      </c>
      <c r="AG170" t="s">
        <v>3484</v>
      </c>
      <c r="AH170" t="s">
        <v>3025</v>
      </c>
      <c r="AI170" t="s">
        <v>3026</v>
      </c>
      <c r="AJ170" t="s">
        <v>3047</v>
      </c>
      <c r="AK170" t="s">
        <v>3218</v>
      </c>
      <c r="AL170" t="s">
        <v>3062</v>
      </c>
      <c r="AM170" t="s">
        <v>9172</v>
      </c>
      <c r="AN170" t="s">
        <v>9176</v>
      </c>
    </row>
    <row r="171" spans="1:40" x14ac:dyDescent="0.25">
      <c r="A171">
        <v>0</v>
      </c>
      <c r="B171">
        <v>0</v>
      </c>
      <c r="C171" t="s">
        <v>44</v>
      </c>
      <c r="D171">
        <v>0</v>
      </c>
      <c r="E171" t="s">
        <v>6620</v>
      </c>
      <c r="F171">
        <v>170</v>
      </c>
      <c r="G171" t="s">
        <v>2464</v>
      </c>
      <c r="H171" t="s">
        <v>2465</v>
      </c>
      <c r="I171" t="s">
        <v>6326</v>
      </c>
      <c r="J171" t="s">
        <v>49</v>
      </c>
      <c r="K171" t="s">
        <v>50</v>
      </c>
      <c r="L171" t="s">
        <v>40</v>
      </c>
      <c r="M171" s="23" t="s">
        <v>6621</v>
      </c>
      <c r="N171" s="23"/>
      <c r="O171">
        <v>0</v>
      </c>
      <c r="P171">
        <v>9</v>
      </c>
      <c r="Q171" t="s">
        <v>41</v>
      </c>
      <c r="R171" t="s">
        <v>41</v>
      </c>
      <c r="S171" t="s">
        <v>51</v>
      </c>
      <c r="T171" t="s">
        <v>52</v>
      </c>
      <c r="V171" s="23"/>
      <c r="Y171" t="s">
        <v>41</v>
      </c>
      <c r="Z171" s="20">
        <v>0</v>
      </c>
      <c r="AA171" s="20" t="s">
        <v>9203</v>
      </c>
      <c r="AB171" t="s">
        <v>5912</v>
      </c>
      <c r="AC171" s="21">
        <v>1520146085765</v>
      </c>
      <c r="AD171" s="22">
        <v>37704</v>
      </c>
      <c r="AE171" t="s">
        <v>3032</v>
      </c>
      <c r="AF171" t="s">
        <v>3041</v>
      </c>
      <c r="AG171" t="s">
        <v>5913</v>
      </c>
      <c r="AH171" t="s">
        <v>3025</v>
      </c>
      <c r="AI171" t="s">
        <v>3035</v>
      </c>
      <c r="AJ171" t="s">
        <v>3036</v>
      </c>
      <c r="AK171" t="s">
        <v>3218</v>
      </c>
      <c r="AL171" t="s">
        <v>3267</v>
      </c>
      <c r="AM171" t="s">
        <v>9174</v>
      </c>
      <c r="AN171" t="s">
        <v>9175</v>
      </c>
    </row>
    <row r="172" spans="1:40" x14ac:dyDescent="0.25">
      <c r="A172">
        <v>1</v>
      </c>
      <c r="B172">
        <v>0</v>
      </c>
      <c r="C172">
        <v>2</v>
      </c>
      <c r="D172">
        <v>1</v>
      </c>
      <c r="E172" t="s">
        <v>3487</v>
      </c>
      <c r="F172">
        <v>171</v>
      </c>
      <c r="G172" t="s">
        <v>134</v>
      </c>
      <c r="H172" t="s">
        <v>135</v>
      </c>
      <c r="I172" t="s">
        <v>136</v>
      </c>
      <c r="J172" t="s">
        <v>38</v>
      </c>
      <c r="K172" t="s">
        <v>39</v>
      </c>
      <c r="L172" t="s">
        <v>40</v>
      </c>
      <c r="M172" s="23" t="s">
        <v>6622</v>
      </c>
      <c r="N172" s="23" t="s">
        <v>9625</v>
      </c>
      <c r="O172">
        <v>2</v>
      </c>
      <c r="P172">
        <v>7</v>
      </c>
      <c r="Q172" t="s">
        <v>41</v>
      </c>
      <c r="R172" t="s">
        <v>41</v>
      </c>
      <c r="S172" t="s">
        <v>76</v>
      </c>
      <c r="T172" t="s">
        <v>77</v>
      </c>
      <c r="V172" s="23"/>
      <c r="Y172" t="s">
        <v>41</v>
      </c>
      <c r="Z172" s="20">
        <v>0.2857142857142857</v>
      </c>
      <c r="AA172" s="20" t="s">
        <v>9198</v>
      </c>
      <c r="AB172" t="s">
        <v>3123</v>
      </c>
      <c r="AC172" s="21">
        <v>7150197972564</v>
      </c>
      <c r="AD172" s="22">
        <v>36343</v>
      </c>
      <c r="AE172" t="s">
        <v>3032</v>
      </c>
      <c r="AF172" t="s">
        <v>3041</v>
      </c>
      <c r="AG172" t="s">
        <v>3124</v>
      </c>
      <c r="AH172" t="s">
        <v>3055</v>
      </c>
      <c r="AI172" t="s">
        <v>3035</v>
      </c>
      <c r="AJ172" t="s">
        <v>3061</v>
      </c>
      <c r="AK172" t="s">
        <v>3037</v>
      </c>
      <c r="AL172" t="s">
        <v>3062</v>
      </c>
      <c r="AM172" t="s">
        <v>9172</v>
      </c>
      <c r="AN172" t="s">
        <v>9175</v>
      </c>
    </row>
    <row r="173" spans="1:40" x14ac:dyDescent="0.25">
      <c r="A173">
        <v>1</v>
      </c>
      <c r="B173">
        <v>0</v>
      </c>
      <c r="C173">
        <v>1</v>
      </c>
      <c r="D173">
        <v>1</v>
      </c>
      <c r="E173" t="s">
        <v>3488</v>
      </c>
      <c r="F173">
        <v>172</v>
      </c>
      <c r="G173" t="s">
        <v>514</v>
      </c>
      <c r="H173" t="s">
        <v>515</v>
      </c>
      <c r="I173" t="s">
        <v>516</v>
      </c>
      <c r="J173" t="s">
        <v>86</v>
      </c>
      <c r="K173" t="s">
        <v>87</v>
      </c>
      <c r="L173" t="s">
        <v>40</v>
      </c>
      <c r="M173" s="23" t="s">
        <v>6623</v>
      </c>
      <c r="N173" s="23" t="s">
        <v>6624</v>
      </c>
      <c r="O173">
        <v>0</v>
      </c>
      <c r="P173">
        <v>8</v>
      </c>
      <c r="Q173" t="s">
        <v>41</v>
      </c>
      <c r="R173" t="s">
        <v>41</v>
      </c>
      <c r="S173" t="s">
        <v>51</v>
      </c>
      <c r="T173" t="s">
        <v>52</v>
      </c>
      <c r="U173" t="s">
        <v>53</v>
      </c>
      <c r="V173" s="23" t="s">
        <v>7558</v>
      </c>
      <c r="Y173" t="s">
        <v>41</v>
      </c>
      <c r="Z173" s="20">
        <v>0</v>
      </c>
      <c r="AA173" s="20" t="s">
        <v>9203</v>
      </c>
      <c r="AB173" t="s">
        <v>3489</v>
      </c>
      <c r="AC173" s="21">
        <v>7150246664451</v>
      </c>
      <c r="AD173" s="22">
        <v>37586</v>
      </c>
      <c r="AE173" t="s">
        <v>3032</v>
      </c>
      <c r="AF173" t="s">
        <v>3041</v>
      </c>
      <c r="AG173" t="s">
        <v>3490</v>
      </c>
      <c r="AH173" t="s">
        <v>3025</v>
      </c>
      <c r="AI173" t="s">
        <v>3035</v>
      </c>
      <c r="AJ173" t="s">
        <v>3036</v>
      </c>
      <c r="AK173" t="s">
        <v>3181</v>
      </c>
      <c r="AL173" t="s">
        <v>3038</v>
      </c>
      <c r="AM173" t="s">
        <v>9174</v>
      </c>
      <c r="AN173" t="s">
        <v>9176</v>
      </c>
    </row>
    <row r="174" spans="1:40" x14ac:dyDescent="0.25">
      <c r="A174">
        <v>0</v>
      </c>
      <c r="B174">
        <v>0</v>
      </c>
      <c r="C174" t="s">
        <v>44</v>
      </c>
      <c r="D174">
        <v>0</v>
      </c>
      <c r="E174" t="s">
        <v>3491</v>
      </c>
      <c r="F174">
        <v>173</v>
      </c>
      <c r="G174" t="s">
        <v>517</v>
      </c>
      <c r="H174" t="s">
        <v>518</v>
      </c>
      <c r="I174" t="s">
        <v>519</v>
      </c>
      <c r="J174" t="s">
        <v>99</v>
      </c>
      <c r="K174" t="s">
        <v>100</v>
      </c>
      <c r="L174" t="s">
        <v>40</v>
      </c>
      <c r="M174" s="23" t="s">
        <v>6625</v>
      </c>
      <c r="N174" s="23" t="s">
        <v>6626</v>
      </c>
      <c r="O174">
        <v>0</v>
      </c>
      <c r="P174">
        <v>8</v>
      </c>
      <c r="Q174" t="s">
        <v>41</v>
      </c>
      <c r="R174" t="s">
        <v>41</v>
      </c>
      <c r="S174" t="s">
        <v>42</v>
      </c>
      <c r="T174" t="s">
        <v>43</v>
      </c>
      <c r="U174" t="s">
        <v>53</v>
      </c>
      <c r="V174" s="23" t="s">
        <v>7561</v>
      </c>
      <c r="Y174" t="s">
        <v>41</v>
      </c>
      <c r="Z174" s="20">
        <v>0</v>
      </c>
      <c r="AA174" s="20" t="s">
        <v>9203</v>
      </c>
      <c r="AB174" t="s">
        <v>3492</v>
      </c>
      <c r="AC174" s="21">
        <v>7140303463865</v>
      </c>
      <c r="AD174" s="22">
        <v>34456</v>
      </c>
      <c r="AE174" t="s">
        <v>3022</v>
      </c>
      <c r="AF174" t="s">
        <v>3023</v>
      </c>
      <c r="AG174" t="s">
        <v>3493</v>
      </c>
      <c r="AH174" t="s">
        <v>3025</v>
      </c>
      <c r="AI174" t="s">
        <v>3035</v>
      </c>
      <c r="AJ174" t="s">
        <v>3061</v>
      </c>
      <c r="AK174" t="s">
        <v>3076</v>
      </c>
      <c r="AL174" t="s">
        <v>3029</v>
      </c>
      <c r="AM174" t="s">
        <v>9172</v>
      </c>
      <c r="AN174" t="s">
        <v>9176</v>
      </c>
    </row>
    <row r="175" spans="1:40" x14ac:dyDescent="0.25">
      <c r="A175">
        <v>1</v>
      </c>
      <c r="B175">
        <v>0</v>
      </c>
      <c r="C175">
        <v>2</v>
      </c>
      <c r="D175">
        <v>1</v>
      </c>
      <c r="E175" t="s">
        <v>3494</v>
      </c>
      <c r="F175">
        <v>174</v>
      </c>
      <c r="G175" t="s">
        <v>238</v>
      </c>
      <c r="H175" t="s">
        <v>239</v>
      </c>
      <c r="I175" t="s">
        <v>240</v>
      </c>
      <c r="J175" t="s">
        <v>49</v>
      </c>
      <c r="K175" t="s">
        <v>50</v>
      </c>
      <c r="L175" t="s">
        <v>40</v>
      </c>
      <c r="M175" s="23" t="s">
        <v>6627</v>
      </c>
      <c r="N175" s="23" t="s">
        <v>6628</v>
      </c>
      <c r="O175">
        <v>4</v>
      </c>
      <c r="P175">
        <v>9</v>
      </c>
      <c r="Q175" t="s">
        <v>41</v>
      </c>
      <c r="R175" t="s">
        <v>41</v>
      </c>
      <c r="S175" t="s">
        <v>76</v>
      </c>
      <c r="T175" t="s">
        <v>77</v>
      </c>
      <c r="U175" t="s">
        <v>53</v>
      </c>
      <c r="V175" s="23"/>
      <c r="Y175" t="s">
        <v>41</v>
      </c>
      <c r="Z175" s="20">
        <v>0.44444444444444442</v>
      </c>
      <c r="AA175" s="20" t="s">
        <v>9200</v>
      </c>
      <c r="AB175" t="s">
        <v>3222</v>
      </c>
      <c r="AC175" s="21">
        <v>3520214485268</v>
      </c>
      <c r="AD175" s="22">
        <v>37931</v>
      </c>
      <c r="AE175" t="s">
        <v>3032</v>
      </c>
      <c r="AF175" t="s">
        <v>3041</v>
      </c>
      <c r="AG175" t="s">
        <v>3203</v>
      </c>
      <c r="AH175" t="s">
        <v>3055</v>
      </c>
      <c r="AI175" t="s">
        <v>3035</v>
      </c>
      <c r="AJ175" t="s">
        <v>3036</v>
      </c>
      <c r="AK175" t="s">
        <v>3043</v>
      </c>
      <c r="AL175" t="s">
        <v>3066</v>
      </c>
      <c r="AM175" t="s">
        <v>9174</v>
      </c>
      <c r="AN175" t="s">
        <v>9176</v>
      </c>
    </row>
    <row r="176" spans="1:40" x14ac:dyDescent="0.25">
      <c r="A176">
        <v>1</v>
      </c>
      <c r="B176">
        <v>0</v>
      </c>
      <c r="C176">
        <v>1</v>
      </c>
      <c r="D176">
        <v>1</v>
      </c>
      <c r="E176" t="s">
        <v>3495</v>
      </c>
      <c r="F176">
        <v>175</v>
      </c>
      <c r="G176" t="s">
        <v>520</v>
      </c>
      <c r="H176" t="s">
        <v>521</v>
      </c>
      <c r="I176" t="s">
        <v>522</v>
      </c>
      <c r="J176" t="s">
        <v>49</v>
      </c>
      <c r="K176" t="s">
        <v>50</v>
      </c>
      <c r="L176" t="s">
        <v>40</v>
      </c>
      <c r="M176" s="23" t="s">
        <v>6629</v>
      </c>
      <c r="N176" s="23" t="s">
        <v>6630</v>
      </c>
      <c r="O176">
        <v>6</v>
      </c>
      <c r="P176">
        <v>9</v>
      </c>
      <c r="Q176" t="s">
        <v>41</v>
      </c>
      <c r="R176" t="s">
        <v>41</v>
      </c>
      <c r="S176" t="s">
        <v>76</v>
      </c>
      <c r="T176" t="s">
        <v>77</v>
      </c>
      <c r="U176" t="s">
        <v>53</v>
      </c>
      <c r="V176" s="23" t="s">
        <v>7558</v>
      </c>
      <c r="Y176" t="s">
        <v>41</v>
      </c>
      <c r="Z176" s="20">
        <v>0.66666666666666663</v>
      </c>
      <c r="AA176" s="20" t="s">
        <v>9195</v>
      </c>
      <c r="AB176" t="s">
        <v>3496</v>
      </c>
      <c r="AC176" s="21">
        <v>3840355619536</v>
      </c>
      <c r="AD176" s="22">
        <v>37798</v>
      </c>
      <c r="AE176" t="s">
        <v>3032</v>
      </c>
      <c r="AF176" t="s">
        <v>3155</v>
      </c>
      <c r="AG176" t="s">
        <v>3497</v>
      </c>
      <c r="AH176" t="s">
        <v>3055</v>
      </c>
      <c r="AI176" t="s">
        <v>3035</v>
      </c>
      <c r="AJ176" t="s">
        <v>3036</v>
      </c>
      <c r="AK176" t="s">
        <v>3043</v>
      </c>
      <c r="AL176" t="s">
        <v>3062</v>
      </c>
      <c r="AM176" t="s">
        <v>9174</v>
      </c>
      <c r="AN176" t="s">
        <v>9176</v>
      </c>
    </row>
    <row r="177" spans="1:40" x14ac:dyDescent="0.25">
      <c r="A177">
        <v>0</v>
      </c>
      <c r="B177">
        <v>0</v>
      </c>
      <c r="C177" t="s">
        <v>44</v>
      </c>
      <c r="D177">
        <v>0</v>
      </c>
      <c r="E177" t="s">
        <v>3393</v>
      </c>
      <c r="F177">
        <v>176</v>
      </c>
      <c r="G177" t="s">
        <v>415</v>
      </c>
      <c r="H177" t="s">
        <v>416</v>
      </c>
      <c r="I177" t="s">
        <v>417</v>
      </c>
      <c r="J177" t="s">
        <v>38</v>
      </c>
      <c r="K177" t="s">
        <v>39</v>
      </c>
      <c r="L177" t="s">
        <v>40</v>
      </c>
      <c r="M177" s="23" t="s">
        <v>6631</v>
      </c>
      <c r="N177" s="23" t="s">
        <v>9343</v>
      </c>
      <c r="O177">
        <v>0</v>
      </c>
      <c r="P177">
        <v>7</v>
      </c>
      <c r="Q177" t="s">
        <v>41</v>
      </c>
      <c r="R177" t="s">
        <v>41</v>
      </c>
      <c r="S177" t="s">
        <v>76</v>
      </c>
      <c r="T177" t="s">
        <v>77</v>
      </c>
      <c r="V177" s="23" t="s">
        <v>7561</v>
      </c>
      <c r="Y177" t="s">
        <v>41</v>
      </c>
      <c r="Z177" s="20">
        <v>0</v>
      </c>
      <c r="AA177" s="20" t="s">
        <v>9203</v>
      </c>
      <c r="AB177" t="s">
        <v>3394</v>
      </c>
      <c r="AC177" s="21">
        <v>3840337674772</v>
      </c>
      <c r="AD177" s="22">
        <v>33296</v>
      </c>
      <c r="AE177" t="s">
        <v>3032</v>
      </c>
      <c r="AF177" t="s">
        <v>3041</v>
      </c>
      <c r="AG177" t="s">
        <v>3395</v>
      </c>
      <c r="AH177" t="s">
        <v>3055</v>
      </c>
      <c r="AI177" t="s">
        <v>3026</v>
      </c>
      <c r="AJ177" t="s">
        <v>3061</v>
      </c>
      <c r="AK177" t="s">
        <v>3043</v>
      </c>
      <c r="AL177" t="s">
        <v>3038</v>
      </c>
      <c r="AM177" t="s">
        <v>9172</v>
      </c>
      <c r="AN177" t="s">
        <v>9173</v>
      </c>
    </row>
    <row r="178" spans="1:40" x14ac:dyDescent="0.25">
      <c r="A178">
        <v>0</v>
      </c>
      <c r="B178">
        <v>0</v>
      </c>
      <c r="C178" t="s">
        <v>44</v>
      </c>
      <c r="D178">
        <v>0</v>
      </c>
      <c r="E178" t="s">
        <v>3498</v>
      </c>
      <c r="F178">
        <v>177</v>
      </c>
      <c r="G178" t="s">
        <v>523</v>
      </c>
      <c r="H178" t="s">
        <v>524</v>
      </c>
      <c r="I178" t="s">
        <v>525</v>
      </c>
      <c r="J178" t="s">
        <v>49</v>
      </c>
      <c r="K178" t="s">
        <v>50</v>
      </c>
      <c r="L178" t="s">
        <v>40</v>
      </c>
      <c r="M178" s="23" t="s">
        <v>6632</v>
      </c>
      <c r="N178" s="23"/>
      <c r="O178">
        <v>0</v>
      </c>
      <c r="P178">
        <v>9</v>
      </c>
      <c r="Q178" t="s">
        <v>41</v>
      </c>
      <c r="R178" t="s">
        <v>41</v>
      </c>
      <c r="S178" t="s">
        <v>76</v>
      </c>
      <c r="T178" t="s">
        <v>77</v>
      </c>
      <c r="U178" t="s">
        <v>53</v>
      </c>
      <c r="V178" s="23"/>
      <c r="Y178" t="s">
        <v>41</v>
      </c>
      <c r="Z178" s="20">
        <v>0</v>
      </c>
      <c r="AA178" s="20" t="s">
        <v>9203</v>
      </c>
      <c r="AB178" t="s">
        <v>3499</v>
      </c>
      <c r="AC178" s="21">
        <v>7150295043546</v>
      </c>
      <c r="AD178" s="22">
        <v>34824</v>
      </c>
      <c r="AE178" t="s">
        <v>3032</v>
      </c>
      <c r="AF178" t="s">
        <v>3059</v>
      </c>
      <c r="AG178" t="s">
        <v>3500</v>
      </c>
      <c r="AH178" t="s">
        <v>3055</v>
      </c>
      <c r="AI178" t="s">
        <v>3035</v>
      </c>
      <c r="AJ178" t="s">
        <v>3047</v>
      </c>
      <c r="AK178" t="s">
        <v>3028</v>
      </c>
      <c r="AL178" t="s">
        <v>3267</v>
      </c>
      <c r="AM178" t="s">
        <v>9172</v>
      </c>
      <c r="AN178" t="s">
        <v>9175</v>
      </c>
    </row>
    <row r="179" spans="1:40" x14ac:dyDescent="0.25">
      <c r="A179">
        <v>0</v>
      </c>
      <c r="B179">
        <v>0</v>
      </c>
      <c r="C179" t="s">
        <v>44</v>
      </c>
      <c r="D179">
        <v>0</v>
      </c>
      <c r="E179" t="s">
        <v>3501</v>
      </c>
      <c r="F179">
        <v>178</v>
      </c>
      <c r="G179" t="s">
        <v>526</v>
      </c>
      <c r="H179" t="s">
        <v>527</v>
      </c>
      <c r="I179" t="s">
        <v>528</v>
      </c>
      <c r="J179" t="s">
        <v>38</v>
      </c>
      <c r="K179" t="s">
        <v>39</v>
      </c>
      <c r="L179" t="s">
        <v>40</v>
      </c>
      <c r="M179" s="23" t="s">
        <v>6633</v>
      </c>
      <c r="N179" s="23" t="s">
        <v>9626</v>
      </c>
      <c r="O179">
        <v>0</v>
      </c>
      <c r="P179">
        <v>7</v>
      </c>
      <c r="Q179" t="s">
        <v>41</v>
      </c>
      <c r="R179" t="s">
        <v>41</v>
      </c>
      <c r="S179" t="s">
        <v>76</v>
      </c>
      <c r="T179" t="s">
        <v>77</v>
      </c>
      <c r="U179" t="s">
        <v>53</v>
      </c>
      <c r="V179" s="23"/>
      <c r="Y179" t="s">
        <v>41</v>
      </c>
      <c r="Z179" s="20">
        <v>0</v>
      </c>
      <c r="AA179" s="20" t="s">
        <v>9203</v>
      </c>
      <c r="AB179" t="s">
        <v>3502</v>
      </c>
      <c r="AC179" s="21">
        <v>7140289141570</v>
      </c>
      <c r="AD179" s="22">
        <v>38267</v>
      </c>
      <c r="AE179" t="s">
        <v>3032</v>
      </c>
      <c r="AF179" t="s">
        <v>3041</v>
      </c>
      <c r="AG179" t="s">
        <v>3503</v>
      </c>
      <c r="AH179" t="s">
        <v>3055</v>
      </c>
      <c r="AI179" t="s">
        <v>3035</v>
      </c>
      <c r="AJ179" t="s">
        <v>3036</v>
      </c>
      <c r="AK179" t="s">
        <v>3043</v>
      </c>
      <c r="AL179" t="s">
        <v>3062</v>
      </c>
      <c r="AM179" t="s">
        <v>9174</v>
      </c>
      <c r="AN179" t="s">
        <v>9176</v>
      </c>
    </row>
    <row r="180" spans="1:40" x14ac:dyDescent="0.25">
      <c r="A180">
        <v>1</v>
      </c>
      <c r="B180">
        <v>0</v>
      </c>
      <c r="C180">
        <v>1</v>
      </c>
      <c r="D180">
        <v>1</v>
      </c>
      <c r="E180" t="s">
        <v>3504</v>
      </c>
      <c r="F180">
        <v>179</v>
      </c>
      <c r="G180" t="s">
        <v>529</v>
      </c>
      <c r="H180" t="s">
        <v>530</v>
      </c>
      <c r="I180" t="s">
        <v>531</v>
      </c>
      <c r="J180" t="s">
        <v>197</v>
      </c>
      <c r="K180" t="s">
        <v>198</v>
      </c>
      <c r="L180" t="s">
        <v>40</v>
      </c>
      <c r="M180" s="23" t="s">
        <v>6634</v>
      </c>
      <c r="N180" s="23" t="s">
        <v>9344</v>
      </c>
      <c r="O180">
        <v>0</v>
      </c>
      <c r="P180">
        <v>8</v>
      </c>
      <c r="Q180" t="s">
        <v>41</v>
      </c>
      <c r="R180" t="s">
        <v>41</v>
      </c>
      <c r="S180" t="s">
        <v>76</v>
      </c>
      <c r="T180" t="s">
        <v>77</v>
      </c>
      <c r="V180" s="23"/>
      <c r="Y180" t="s">
        <v>41</v>
      </c>
      <c r="Z180" s="20">
        <v>0</v>
      </c>
      <c r="AA180" s="20" t="s">
        <v>9203</v>
      </c>
      <c r="AB180" t="s">
        <v>3505</v>
      </c>
      <c r="AC180" s="21">
        <v>7140305905158</v>
      </c>
      <c r="AD180" s="22">
        <v>37262</v>
      </c>
      <c r="AE180" t="s">
        <v>3032</v>
      </c>
      <c r="AF180" t="s">
        <v>3041</v>
      </c>
      <c r="AG180" t="s">
        <v>3506</v>
      </c>
      <c r="AH180" t="s">
        <v>3055</v>
      </c>
      <c r="AI180" t="s">
        <v>3364</v>
      </c>
      <c r="AJ180" t="s">
        <v>3036</v>
      </c>
      <c r="AK180" t="s">
        <v>3084</v>
      </c>
      <c r="AL180" t="s">
        <v>3038</v>
      </c>
      <c r="AM180" t="s">
        <v>9174</v>
      </c>
      <c r="AN180" t="s">
        <v>9175</v>
      </c>
    </row>
    <row r="181" spans="1:40" x14ac:dyDescent="0.25">
      <c r="A181">
        <v>0</v>
      </c>
      <c r="B181">
        <v>0</v>
      </c>
      <c r="C181" t="s">
        <v>44</v>
      </c>
      <c r="D181">
        <v>0</v>
      </c>
      <c r="E181" t="s">
        <v>3507</v>
      </c>
      <c r="F181">
        <v>180</v>
      </c>
      <c r="G181" t="s">
        <v>532</v>
      </c>
      <c r="H181" t="s">
        <v>533</v>
      </c>
      <c r="I181" t="s">
        <v>534</v>
      </c>
      <c r="J181" t="s">
        <v>49</v>
      </c>
      <c r="K181" t="s">
        <v>50</v>
      </c>
      <c r="L181" t="s">
        <v>40</v>
      </c>
      <c r="M181" s="23" t="s">
        <v>6635</v>
      </c>
      <c r="N181" s="23" t="s">
        <v>6636</v>
      </c>
      <c r="O181">
        <v>1</v>
      </c>
      <c r="P181">
        <v>9</v>
      </c>
      <c r="Q181" t="s">
        <v>41</v>
      </c>
      <c r="R181" t="s">
        <v>41</v>
      </c>
      <c r="S181" t="s">
        <v>76</v>
      </c>
      <c r="T181" t="s">
        <v>77</v>
      </c>
      <c r="U181" t="s">
        <v>53</v>
      </c>
      <c r="V181" s="23" t="s">
        <v>7561</v>
      </c>
      <c r="Y181" t="s">
        <v>41</v>
      </c>
      <c r="Z181" s="20">
        <v>0.1111111111111111</v>
      </c>
      <c r="AA181" s="20" t="s">
        <v>9197</v>
      </c>
      <c r="AB181" t="s">
        <v>3508</v>
      </c>
      <c r="AC181" s="21">
        <v>3630254206114</v>
      </c>
      <c r="AD181" s="22">
        <v>37834</v>
      </c>
      <c r="AE181" t="s">
        <v>3032</v>
      </c>
      <c r="AF181" t="s">
        <v>3193</v>
      </c>
      <c r="AG181" t="s">
        <v>3509</v>
      </c>
      <c r="AH181" t="s">
        <v>3055</v>
      </c>
      <c r="AI181" t="s">
        <v>3035</v>
      </c>
      <c r="AJ181" t="s">
        <v>3036</v>
      </c>
      <c r="AK181" t="s">
        <v>3037</v>
      </c>
      <c r="AL181" t="s">
        <v>3062</v>
      </c>
      <c r="AM181" t="s">
        <v>9174</v>
      </c>
      <c r="AN181" t="s">
        <v>9175</v>
      </c>
    </row>
    <row r="182" spans="1:40" x14ac:dyDescent="0.25">
      <c r="A182">
        <v>1</v>
      </c>
      <c r="B182">
        <v>0</v>
      </c>
      <c r="C182">
        <v>2</v>
      </c>
      <c r="D182">
        <v>1</v>
      </c>
      <c r="E182" t="s">
        <v>3510</v>
      </c>
      <c r="F182">
        <v>181</v>
      </c>
      <c r="G182" t="s">
        <v>424</v>
      </c>
      <c r="H182" t="s">
        <v>425</v>
      </c>
      <c r="I182" t="s">
        <v>426</v>
      </c>
      <c r="J182" t="s">
        <v>197</v>
      </c>
      <c r="K182" t="s">
        <v>198</v>
      </c>
      <c r="L182" t="s">
        <v>40</v>
      </c>
      <c r="M182" s="23" t="s">
        <v>6637</v>
      </c>
      <c r="N182" s="23"/>
      <c r="O182">
        <v>0</v>
      </c>
      <c r="P182">
        <v>8</v>
      </c>
      <c r="Q182" t="s">
        <v>41</v>
      </c>
      <c r="R182" t="s">
        <v>41</v>
      </c>
      <c r="S182" t="s">
        <v>51</v>
      </c>
      <c r="T182" t="s">
        <v>52</v>
      </c>
      <c r="U182" t="s">
        <v>53</v>
      </c>
      <c r="V182" s="23" t="s">
        <v>7558</v>
      </c>
      <c r="Y182" t="s">
        <v>41</v>
      </c>
      <c r="Z182" s="20">
        <v>0</v>
      </c>
      <c r="AA182" s="20" t="s">
        <v>9203</v>
      </c>
      <c r="AB182" t="s">
        <v>3401</v>
      </c>
      <c r="AC182" s="21">
        <v>1520242694991</v>
      </c>
      <c r="AD182" s="22">
        <v>38086</v>
      </c>
      <c r="AE182" t="s">
        <v>3032</v>
      </c>
      <c r="AF182" t="s">
        <v>3033</v>
      </c>
      <c r="AG182" t="s">
        <v>3402</v>
      </c>
      <c r="AH182" t="s">
        <v>3025</v>
      </c>
      <c r="AI182" t="s">
        <v>3035</v>
      </c>
      <c r="AJ182" t="s">
        <v>3036</v>
      </c>
      <c r="AK182" t="s">
        <v>3037</v>
      </c>
      <c r="AL182" t="s">
        <v>3038</v>
      </c>
      <c r="AM182" t="s">
        <v>9174</v>
      </c>
      <c r="AN182" t="s">
        <v>9175</v>
      </c>
    </row>
    <row r="183" spans="1:40" x14ac:dyDescent="0.25">
      <c r="A183">
        <v>1</v>
      </c>
      <c r="B183">
        <v>0</v>
      </c>
      <c r="C183">
        <v>1</v>
      </c>
      <c r="D183">
        <v>1</v>
      </c>
      <c r="E183" t="s">
        <v>3511</v>
      </c>
      <c r="F183">
        <v>182</v>
      </c>
      <c r="G183" t="s">
        <v>535</v>
      </c>
      <c r="H183" t="s">
        <v>536</v>
      </c>
      <c r="I183" t="s">
        <v>537</v>
      </c>
      <c r="J183" t="s">
        <v>86</v>
      </c>
      <c r="K183" t="s">
        <v>87</v>
      </c>
      <c r="L183" t="s">
        <v>40</v>
      </c>
      <c r="M183" s="23" t="s">
        <v>6638</v>
      </c>
      <c r="N183" s="23" t="s">
        <v>9627</v>
      </c>
      <c r="O183">
        <v>0</v>
      </c>
      <c r="P183">
        <v>8</v>
      </c>
      <c r="Q183" t="s">
        <v>41</v>
      </c>
      <c r="R183" t="s">
        <v>41</v>
      </c>
      <c r="S183" t="s">
        <v>76</v>
      </c>
      <c r="T183" t="s">
        <v>77</v>
      </c>
      <c r="V183" s="23" t="s">
        <v>7561</v>
      </c>
      <c r="Y183" t="s">
        <v>41</v>
      </c>
      <c r="Z183" s="20">
        <v>0</v>
      </c>
      <c r="AA183" s="20" t="s">
        <v>9203</v>
      </c>
      <c r="AB183" t="s">
        <v>3512</v>
      </c>
      <c r="AC183" s="21">
        <v>3430166070000</v>
      </c>
      <c r="AD183" s="22">
        <v>38348</v>
      </c>
      <c r="AE183" t="s">
        <v>3032</v>
      </c>
      <c r="AF183" t="s">
        <v>3041</v>
      </c>
      <c r="AG183" t="s">
        <v>3203</v>
      </c>
      <c r="AH183" t="s">
        <v>3055</v>
      </c>
      <c r="AI183" t="s">
        <v>3035</v>
      </c>
      <c r="AJ183" t="s">
        <v>3036</v>
      </c>
      <c r="AK183" t="s">
        <v>3037</v>
      </c>
      <c r="AL183" t="s">
        <v>3111</v>
      </c>
      <c r="AM183" t="s">
        <v>9174</v>
      </c>
      <c r="AN183" t="s">
        <v>9176</v>
      </c>
    </row>
    <row r="184" spans="1:40" x14ac:dyDescent="0.25">
      <c r="A184">
        <v>0</v>
      </c>
      <c r="B184">
        <v>0</v>
      </c>
      <c r="C184" t="s">
        <v>44</v>
      </c>
      <c r="D184">
        <v>0</v>
      </c>
      <c r="E184" t="s">
        <v>3513</v>
      </c>
      <c r="F184">
        <v>183</v>
      </c>
      <c r="G184" t="s">
        <v>538</v>
      </c>
      <c r="H184" t="s">
        <v>539</v>
      </c>
      <c r="I184" t="s">
        <v>540</v>
      </c>
      <c r="J184" t="s">
        <v>38</v>
      </c>
      <c r="K184" t="s">
        <v>39</v>
      </c>
      <c r="L184" t="s">
        <v>40</v>
      </c>
      <c r="M184" s="23" t="s">
        <v>6639</v>
      </c>
      <c r="N184" s="23" t="s">
        <v>9345</v>
      </c>
      <c r="O184">
        <v>1</v>
      </c>
      <c r="P184">
        <v>7</v>
      </c>
      <c r="Q184" t="s">
        <v>41</v>
      </c>
      <c r="R184" t="s">
        <v>41</v>
      </c>
      <c r="S184" t="s">
        <v>42</v>
      </c>
      <c r="T184" t="s">
        <v>43</v>
      </c>
      <c r="U184" t="s">
        <v>53</v>
      </c>
      <c r="V184" s="23" t="s">
        <v>7561</v>
      </c>
      <c r="Y184" t="s">
        <v>41</v>
      </c>
      <c r="Z184" s="20">
        <v>0.14285714285714285</v>
      </c>
      <c r="AA184" s="20" t="s">
        <v>9197</v>
      </c>
      <c r="AB184" t="s">
        <v>3514</v>
      </c>
      <c r="AC184" s="21">
        <v>7140105818365</v>
      </c>
      <c r="AD184" s="22">
        <v>37288</v>
      </c>
      <c r="AE184" t="s">
        <v>3022</v>
      </c>
      <c r="AF184" t="s">
        <v>3023</v>
      </c>
      <c r="AG184" t="s">
        <v>3515</v>
      </c>
      <c r="AH184" t="s">
        <v>3025</v>
      </c>
      <c r="AI184" t="s">
        <v>3035</v>
      </c>
      <c r="AJ184" t="s">
        <v>3056</v>
      </c>
      <c r="AK184" t="s">
        <v>3043</v>
      </c>
      <c r="AL184" t="s">
        <v>3062</v>
      </c>
      <c r="AM184" t="s">
        <v>9174</v>
      </c>
      <c r="AN184" t="s">
        <v>9175</v>
      </c>
    </row>
    <row r="185" spans="1:40" x14ac:dyDescent="0.25">
      <c r="A185">
        <v>0</v>
      </c>
      <c r="B185">
        <v>0</v>
      </c>
      <c r="C185" t="s">
        <v>44</v>
      </c>
      <c r="D185">
        <v>0</v>
      </c>
      <c r="E185" t="s">
        <v>3516</v>
      </c>
      <c r="F185">
        <v>184</v>
      </c>
      <c r="G185" t="s">
        <v>304</v>
      </c>
      <c r="H185" t="s">
        <v>305</v>
      </c>
      <c r="I185" t="s">
        <v>306</v>
      </c>
      <c r="J185" t="s">
        <v>99</v>
      </c>
      <c r="K185" t="s">
        <v>100</v>
      </c>
      <c r="L185" t="s">
        <v>40</v>
      </c>
      <c r="M185" s="23" t="s">
        <v>6640</v>
      </c>
      <c r="N185" s="23" t="s">
        <v>6641</v>
      </c>
      <c r="O185">
        <v>0</v>
      </c>
      <c r="P185">
        <v>8</v>
      </c>
      <c r="Q185" t="s">
        <v>41</v>
      </c>
      <c r="R185" t="s">
        <v>41</v>
      </c>
      <c r="S185" t="s">
        <v>51</v>
      </c>
      <c r="T185" t="s">
        <v>52</v>
      </c>
      <c r="U185" t="s">
        <v>53</v>
      </c>
      <c r="V185" s="23" t="s">
        <v>7561</v>
      </c>
      <c r="Y185" t="s">
        <v>41</v>
      </c>
      <c r="Z185" s="20">
        <v>0</v>
      </c>
      <c r="AA185" s="20" t="s">
        <v>9203</v>
      </c>
      <c r="AB185" t="s">
        <v>3286</v>
      </c>
      <c r="AC185" s="21">
        <v>1520123108997</v>
      </c>
      <c r="AD185" s="22">
        <v>36661</v>
      </c>
      <c r="AE185" t="s">
        <v>3032</v>
      </c>
      <c r="AF185" t="s">
        <v>3041</v>
      </c>
      <c r="AG185" t="s">
        <v>3287</v>
      </c>
      <c r="AH185" t="s">
        <v>3025</v>
      </c>
      <c r="AI185" t="s">
        <v>3035</v>
      </c>
      <c r="AJ185" t="s">
        <v>3061</v>
      </c>
      <c r="AK185" t="s">
        <v>3076</v>
      </c>
      <c r="AL185" t="s">
        <v>3038</v>
      </c>
      <c r="AM185" t="s">
        <v>9174</v>
      </c>
      <c r="AN185" t="s">
        <v>9175</v>
      </c>
    </row>
    <row r="186" spans="1:40" x14ac:dyDescent="0.25">
      <c r="A186">
        <v>0</v>
      </c>
      <c r="B186">
        <v>0</v>
      </c>
      <c r="C186" t="s">
        <v>44</v>
      </c>
      <c r="D186">
        <v>0</v>
      </c>
      <c r="E186" t="s">
        <v>3517</v>
      </c>
      <c r="F186">
        <v>185</v>
      </c>
      <c r="G186" t="s">
        <v>541</v>
      </c>
      <c r="H186" t="s">
        <v>542</v>
      </c>
      <c r="I186" t="s">
        <v>543</v>
      </c>
      <c r="J186" t="s">
        <v>172</v>
      </c>
      <c r="K186" t="s">
        <v>173</v>
      </c>
      <c r="L186" t="s">
        <v>40</v>
      </c>
      <c r="M186" s="23" t="s">
        <v>6642</v>
      </c>
      <c r="N186" s="23" t="s">
        <v>6643</v>
      </c>
      <c r="O186">
        <v>0</v>
      </c>
      <c r="P186">
        <v>7</v>
      </c>
      <c r="Q186" t="s">
        <v>41</v>
      </c>
      <c r="R186" t="s">
        <v>41</v>
      </c>
      <c r="S186" t="s">
        <v>51</v>
      </c>
      <c r="T186" t="s">
        <v>52</v>
      </c>
      <c r="U186" t="s">
        <v>53</v>
      </c>
      <c r="V186" s="23" t="s">
        <v>7561</v>
      </c>
      <c r="Y186" t="s">
        <v>41</v>
      </c>
      <c r="Z186" s="20">
        <v>0</v>
      </c>
      <c r="AA186" s="20" t="s">
        <v>9203</v>
      </c>
      <c r="AB186" t="s">
        <v>3518</v>
      </c>
      <c r="AC186" s="21">
        <v>1520247322501</v>
      </c>
      <c r="AD186" s="22">
        <v>38829</v>
      </c>
      <c r="AE186" t="s">
        <v>3032</v>
      </c>
      <c r="AF186" t="s">
        <v>3041</v>
      </c>
      <c r="AG186" t="s">
        <v>3520</v>
      </c>
      <c r="AH186" t="s">
        <v>3025</v>
      </c>
      <c r="AI186" t="s">
        <v>3035</v>
      </c>
      <c r="AJ186" t="s">
        <v>3036</v>
      </c>
      <c r="AK186" t="s">
        <v>3028</v>
      </c>
      <c r="AL186" t="s">
        <v>3038</v>
      </c>
      <c r="AM186" t="s">
        <v>9174</v>
      </c>
      <c r="AN186" t="s">
        <v>9176</v>
      </c>
    </row>
    <row r="187" spans="1:40" x14ac:dyDescent="0.25">
      <c r="A187">
        <v>0</v>
      </c>
      <c r="B187">
        <v>0</v>
      </c>
      <c r="C187" t="s">
        <v>44</v>
      </c>
      <c r="D187">
        <v>0</v>
      </c>
      <c r="E187" t="s">
        <v>3521</v>
      </c>
      <c r="F187">
        <v>186</v>
      </c>
      <c r="G187" t="s">
        <v>544</v>
      </c>
      <c r="H187" t="s">
        <v>545</v>
      </c>
      <c r="I187" t="s">
        <v>546</v>
      </c>
      <c r="J187" t="s">
        <v>49</v>
      </c>
      <c r="K187" t="s">
        <v>50</v>
      </c>
      <c r="L187" t="s">
        <v>40</v>
      </c>
      <c r="M187" s="23" t="s">
        <v>6644</v>
      </c>
      <c r="N187" s="23"/>
      <c r="O187">
        <v>0</v>
      </c>
      <c r="P187">
        <v>9</v>
      </c>
      <c r="Q187" t="s">
        <v>41</v>
      </c>
      <c r="R187" t="s">
        <v>41</v>
      </c>
      <c r="S187" t="s">
        <v>76</v>
      </c>
      <c r="T187" t="s">
        <v>77</v>
      </c>
      <c r="U187" t="s">
        <v>53</v>
      </c>
      <c r="V187" s="23" t="s">
        <v>7561</v>
      </c>
      <c r="Y187" t="s">
        <v>41</v>
      </c>
      <c r="Z187" s="20">
        <v>0</v>
      </c>
      <c r="AA187" s="20" t="s">
        <v>9203</v>
      </c>
      <c r="AB187" t="s">
        <v>3522</v>
      </c>
      <c r="AC187" s="21">
        <v>7140138954256</v>
      </c>
      <c r="AD187" s="22">
        <v>35348</v>
      </c>
      <c r="AE187" t="s">
        <v>3032</v>
      </c>
      <c r="AF187" t="s">
        <v>3041</v>
      </c>
      <c r="AG187" t="s">
        <v>3523</v>
      </c>
      <c r="AH187" t="s">
        <v>3055</v>
      </c>
      <c r="AI187" t="s">
        <v>3026</v>
      </c>
      <c r="AJ187" t="s">
        <v>3056</v>
      </c>
      <c r="AK187" t="s">
        <v>3028</v>
      </c>
      <c r="AL187" t="s">
        <v>3038</v>
      </c>
      <c r="AM187" t="s">
        <v>9172</v>
      </c>
      <c r="AN187" t="s">
        <v>9175</v>
      </c>
    </row>
    <row r="188" spans="1:40" x14ac:dyDescent="0.25">
      <c r="A188">
        <v>1</v>
      </c>
      <c r="B188">
        <v>0</v>
      </c>
      <c r="C188">
        <v>1</v>
      </c>
      <c r="D188">
        <v>1</v>
      </c>
      <c r="E188" t="s">
        <v>3524</v>
      </c>
      <c r="F188">
        <v>187</v>
      </c>
      <c r="G188" t="s">
        <v>547</v>
      </c>
      <c r="H188" t="s">
        <v>548</v>
      </c>
      <c r="I188" t="s">
        <v>549</v>
      </c>
      <c r="J188" t="s">
        <v>81</v>
      </c>
      <c r="K188" t="s">
        <v>82</v>
      </c>
      <c r="L188" t="s">
        <v>40</v>
      </c>
      <c r="M188" s="23" t="s">
        <v>6645</v>
      </c>
      <c r="N188" s="23" t="s">
        <v>6646</v>
      </c>
      <c r="O188">
        <v>0</v>
      </c>
      <c r="P188">
        <v>5</v>
      </c>
      <c r="Q188" t="s">
        <v>41</v>
      </c>
      <c r="R188" t="s">
        <v>41</v>
      </c>
      <c r="S188" t="s">
        <v>51</v>
      </c>
      <c r="T188" t="s">
        <v>52</v>
      </c>
      <c r="U188" t="s">
        <v>53</v>
      </c>
      <c r="V188" s="23"/>
      <c r="Y188" t="s">
        <v>41</v>
      </c>
      <c r="Z188" s="20">
        <v>0</v>
      </c>
      <c r="AA188" s="20" t="s">
        <v>9203</v>
      </c>
      <c r="AB188" t="s">
        <v>3525</v>
      </c>
      <c r="AC188" s="21">
        <v>1520283764429</v>
      </c>
      <c r="AD188" s="22">
        <v>30742</v>
      </c>
      <c r="AE188" t="s">
        <v>3032</v>
      </c>
      <c r="AF188" t="s">
        <v>3033</v>
      </c>
      <c r="AG188" t="s">
        <v>3526</v>
      </c>
      <c r="AH188" t="s">
        <v>3025</v>
      </c>
      <c r="AI188" t="s">
        <v>3026</v>
      </c>
      <c r="AJ188" t="s">
        <v>3047</v>
      </c>
      <c r="AK188" t="s">
        <v>3084</v>
      </c>
      <c r="AL188" t="s">
        <v>3038</v>
      </c>
      <c r="AM188" t="s">
        <v>9179</v>
      </c>
      <c r="AN188" t="s">
        <v>9173</v>
      </c>
    </row>
    <row r="189" spans="1:40" x14ac:dyDescent="0.25">
      <c r="A189">
        <v>1</v>
      </c>
      <c r="B189">
        <v>0</v>
      </c>
      <c r="C189">
        <v>1</v>
      </c>
      <c r="D189">
        <v>1</v>
      </c>
      <c r="E189" t="s">
        <v>3527</v>
      </c>
      <c r="F189">
        <v>188</v>
      </c>
      <c r="G189" t="s">
        <v>550</v>
      </c>
      <c r="H189" t="s">
        <v>551</v>
      </c>
      <c r="I189" t="s">
        <v>552</v>
      </c>
      <c r="J189" t="s">
        <v>99</v>
      </c>
      <c r="K189" t="s">
        <v>100</v>
      </c>
      <c r="L189" t="s">
        <v>40</v>
      </c>
      <c r="M189" s="23" t="s">
        <v>6647</v>
      </c>
      <c r="N189" s="23" t="s">
        <v>6648</v>
      </c>
      <c r="O189">
        <v>3</v>
      </c>
      <c r="P189">
        <v>8</v>
      </c>
      <c r="Q189" t="s">
        <v>41</v>
      </c>
      <c r="R189" t="s">
        <v>41</v>
      </c>
      <c r="S189" t="s">
        <v>42</v>
      </c>
      <c r="T189" t="s">
        <v>43</v>
      </c>
      <c r="U189" t="s">
        <v>53</v>
      </c>
      <c r="V189" s="23"/>
      <c r="Y189" t="s">
        <v>41</v>
      </c>
      <c r="Z189" s="20">
        <v>0.375</v>
      </c>
      <c r="AA189" s="20" t="s">
        <v>9199</v>
      </c>
      <c r="AB189" t="s">
        <v>3528</v>
      </c>
      <c r="AC189" s="21">
        <v>7140292784991</v>
      </c>
      <c r="AD189" s="22">
        <v>37747</v>
      </c>
      <c r="AE189" t="s">
        <v>3022</v>
      </c>
      <c r="AF189" t="s">
        <v>3023</v>
      </c>
      <c r="AG189" t="s">
        <v>3529</v>
      </c>
      <c r="AH189" t="s">
        <v>3025</v>
      </c>
      <c r="AI189" t="s">
        <v>3035</v>
      </c>
      <c r="AJ189" t="s">
        <v>3036</v>
      </c>
      <c r="AK189" t="s">
        <v>3028</v>
      </c>
      <c r="AL189" t="s">
        <v>3038</v>
      </c>
      <c r="AM189" t="s">
        <v>9174</v>
      </c>
      <c r="AN189" t="s">
        <v>9176</v>
      </c>
    </row>
    <row r="190" spans="1:40" x14ac:dyDescent="0.25">
      <c r="A190">
        <v>0</v>
      </c>
      <c r="B190">
        <v>0</v>
      </c>
      <c r="C190" t="s">
        <v>44</v>
      </c>
      <c r="D190">
        <v>0</v>
      </c>
      <c r="E190" t="s">
        <v>3530</v>
      </c>
      <c r="F190">
        <v>189</v>
      </c>
      <c r="G190" t="s">
        <v>553</v>
      </c>
      <c r="H190" t="s">
        <v>554</v>
      </c>
      <c r="I190" t="s">
        <v>555</v>
      </c>
      <c r="J190" t="s">
        <v>57</v>
      </c>
      <c r="K190" t="s">
        <v>58</v>
      </c>
      <c r="L190" t="s">
        <v>40</v>
      </c>
      <c r="M190" s="23" t="s">
        <v>6649</v>
      </c>
      <c r="N190" s="23" t="s">
        <v>6650</v>
      </c>
      <c r="O190">
        <v>1</v>
      </c>
      <c r="P190">
        <v>9</v>
      </c>
      <c r="Q190" t="s">
        <v>41</v>
      </c>
      <c r="R190" t="s">
        <v>41</v>
      </c>
      <c r="S190" t="s">
        <v>51</v>
      </c>
      <c r="T190" t="s">
        <v>52</v>
      </c>
      <c r="V190" s="23"/>
      <c r="Y190" t="s">
        <v>41</v>
      </c>
      <c r="Z190" s="20">
        <v>0.1111111111111111</v>
      </c>
      <c r="AA190" s="20" t="s">
        <v>9197</v>
      </c>
      <c r="AB190" t="s">
        <v>3531</v>
      </c>
      <c r="AC190" s="21">
        <v>1521015713997</v>
      </c>
      <c r="AD190" s="22">
        <v>38053</v>
      </c>
      <c r="AE190" t="s">
        <v>3032</v>
      </c>
      <c r="AF190" t="s">
        <v>3041</v>
      </c>
      <c r="AG190" t="s">
        <v>3532</v>
      </c>
      <c r="AH190" t="s">
        <v>3025</v>
      </c>
      <c r="AI190" t="s">
        <v>3035</v>
      </c>
      <c r="AJ190" t="s">
        <v>3027</v>
      </c>
      <c r="AK190" t="s">
        <v>3218</v>
      </c>
      <c r="AL190" t="s">
        <v>3038</v>
      </c>
      <c r="AM190" t="s">
        <v>9174</v>
      </c>
      <c r="AN190" t="s">
        <v>9176</v>
      </c>
    </row>
    <row r="191" spans="1:40" x14ac:dyDescent="0.25">
      <c r="A191">
        <v>1</v>
      </c>
      <c r="B191">
        <v>0</v>
      </c>
      <c r="C191">
        <v>1</v>
      </c>
      <c r="D191">
        <v>1</v>
      </c>
      <c r="E191" t="s">
        <v>3533</v>
      </c>
      <c r="F191">
        <v>190</v>
      </c>
      <c r="G191" t="s">
        <v>556</v>
      </c>
      <c r="H191" t="s">
        <v>557</v>
      </c>
      <c r="I191" t="s">
        <v>558</v>
      </c>
      <c r="J191" t="s">
        <v>57</v>
      </c>
      <c r="K191" t="s">
        <v>58</v>
      </c>
      <c r="L191" t="s">
        <v>40</v>
      </c>
      <c r="M191" s="23" t="s">
        <v>6651</v>
      </c>
      <c r="N191" s="23" t="s">
        <v>9346</v>
      </c>
      <c r="O191">
        <v>0</v>
      </c>
      <c r="P191">
        <v>9</v>
      </c>
      <c r="Q191" t="s">
        <v>41</v>
      </c>
      <c r="R191" t="s">
        <v>41</v>
      </c>
      <c r="S191" t="s">
        <v>51</v>
      </c>
      <c r="T191" t="s">
        <v>52</v>
      </c>
      <c r="U191" t="s">
        <v>53</v>
      </c>
      <c r="V191" s="23" t="s">
        <v>7561</v>
      </c>
      <c r="Y191" t="s">
        <v>41</v>
      </c>
      <c r="Z191" s="20">
        <v>0</v>
      </c>
      <c r="AA191" s="20" t="s">
        <v>9203</v>
      </c>
      <c r="AB191" t="s">
        <v>3534</v>
      </c>
      <c r="AC191" s="21">
        <v>7150197043861</v>
      </c>
      <c r="AD191" s="22">
        <v>34521</v>
      </c>
      <c r="AE191" t="s">
        <v>3032</v>
      </c>
      <c r="AF191" t="s">
        <v>3059</v>
      </c>
      <c r="AG191" t="s">
        <v>3107</v>
      </c>
      <c r="AH191" t="s">
        <v>3025</v>
      </c>
      <c r="AI191" t="s">
        <v>3035</v>
      </c>
      <c r="AJ191" t="s">
        <v>3047</v>
      </c>
      <c r="AK191" t="s">
        <v>3037</v>
      </c>
      <c r="AL191" t="s">
        <v>3038</v>
      </c>
      <c r="AM191" t="s">
        <v>9172</v>
      </c>
      <c r="AN191" t="s">
        <v>9175</v>
      </c>
    </row>
    <row r="192" spans="1:40" x14ac:dyDescent="0.25">
      <c r="A192">
        <v>1</v>
      </c>
      <c r="B192">
        <v>0</v>
      </c>
      <c r="C192">
        <v>2</v>
      </c>
      <c r="D192">
        <v>1</v>
      </c>
      <c r="E192" t="s">
        <v>9628</v>
      </c>
      <c r="F192">
        <v>191</v>
      </c>
      <c r="G192" t="s">
        <v>475</v>
      </c>
      <c r="H192" t="s">
        <v>476</v>
      </c>
      <c r="I192" t="s">
        <v>477</v>
      </c>
      <c r="J192" t="s">
        <v>99</v>
      </c>
      <c r="K192" t="s">
        <v>100</v>
      </c>
      <c r="L192" t="s">
        <v>40</v>
      </c>
      <c r="M192" s="23" t="s">
        <v>9629</v>
      </c>
      <c r="N192" s="23" t="s">
        <v>9630</v>
      </c>
      <c r="O192">
        <v>0</v>
      </c>
      <c r="P192">
        <v>8</v>
      </c>
      <c r="Q192" t="s">
        <v>41</v>
      </c>
      <c r="R192" t="s">
        <v>41</v>
      </c>
      <c r="S192" t="s">
        <v>51</v>
      </c>
      <c r="T192" t="s">
        <v>52</v>
      </c>
      <c r="V192" s="23" t="s">
        <v>7558</v>
      </c>
      <c r="Y192" t="s">
        <v>41</v>
      </c>
      <c r="Z192" s="20">
        <v>0</v>
      </c>
      <c r="AA192" s="20" t="s">
        <v>9203</v>
      </c>
      <c r="AB192" t="s">
        <v>3453</v>
      </c>
      <c r="AC192" s="21">
        <v>1520214919997</v>
      </c>
      <c r="AD192" s="22">
        <v>37096</v>
      </c>
      <c r="AE192" t="s">
        <v>3032</v>
      </c>
      <c r="AF192" t="s">
        <v>3033</v>
      </c>
      <c r="AG192" t="s">
        <v>3386</v>
      </c>
      <c r="AH192" t="s">
        <v>3025</v>
      </c>
      <c r="AI192" t="s">
        <v>3035</v>
      </c>
      <c r="AJ192" t="s">
        <v>3036</v>
      </c>
      <c r="AK192" t="s">
        <v>3037</v>
      </c>
      <c r="AL192" t="s">
        <v>3038</v>
      </c>
      <c r="AM192" t="s">
        <v>9174</v>
      </c>
      <c r="AN192" t="s">
        <v>9176</v>
      </c>
    </row>
    <row r="193" spans="1:40" x14ac:dyDescent="0.25">
      <c r="A193">
        <v>1</v>
      </c>
      <c r="B193">
        <v>0</v>
      </c>
      <c r="C193">
        <v>1</v>
      </c>
      <c r="D193">
        <v>1</v>
      </c>
      <c r="E193" t="s">
        <v>3540</v>
      </c>
      <c r="F193">
        <v>192</v>
      </c>
      <c r="G193" t="s">
        <v>565</v>
      </c>
      <c r="H193" t="s">
        <v>566</v>
      </c>
      <c r="I193" t="s">
        <v>567</v>
      </c>
      <c r="J193" t="s">
        <v>49</v>
      </c>
      <c r="K193" t="s">
        <v>50</v>
      </c>
      <c r="L193" t="s">
        <v>40</v>
      </c>
      <c r="M193" s="23" t="s">
        <v>6654</v>
      </c>
      <c r="N193" s="23" t="s">
        <v>6655</v>
      </c>
      <c r="O193">
        <v>0</v>
      </c>
      <c r="P193">
        <v>9</v>
      </c>
      <c r="Q193" t="s">
        <v>41</v>
      </c>
      <c r="R193" t="s">
        <v>41</v>
      </c>
      <c r="S193" t="s">
        <v>51</v>
      </c>
      <c r="T193" t="s">
        <v>52</v>
      </c>
      <c r="U193" t="s">
        <v>53</v>
      </c>
      <c r="V193" s="23"/>
      <c r="Y193" t="s">
        <v>41</v>
      </c>
      <c r="Z193" s="20">
        <v>0</v>
      </c>
      <c r="AA193" s="20" t="s">
        <v>9203</v>
      </c>
      <c r="AB193" t="s">
        <v>3541</v>
      </c>
      <c r="AC193" s="21">
        <v>1520222740213</v>
      </c>
      <c r="AD193" s="22">
        <v>35536</v>
      </c>
      <c r="AE193" t="s">
        <v>3032</v>
      </c>
      <c r="AF193" t="s">
        <v>3041</v>
      </c>
      <c r="AG193" t="s">
        <v>3542</v>
      </c>
      <c r="AH193" t="s">
        <v>3025</v>
      </c>
      <c r="AI193" t="s">
        <v>3035</v>
      </c>
      <c r="AJ193" t="s">
        <v>3036</v>
      </c>
      <c r="AK193" t="s">
        <v>3218</v>
      </c>
      <c r="AL193" t="s">
        <v>3062</v>
      </c>
      <c r="AM193" t="s">
        <v>9172</v>
      </c>
      <c r="AN193" t="s">
        <v>9175</v>
      </c>
    </row>
    <row r="194" spans="1:40" x14ac:dyDescent="0.25">
      <c r="A194">
        <v>1</v>
      </c>
      <c r="B194">
        <v>0</v>
      </c>
      <c r="C194">
        <v>2</v>
      </c>
      <c r="D194">
        <v>1</v>
      </c>
      <c r="E194" t="s">
        <v>3543</v>
      </c>
      <c r="F194">
        <v>193</v>
      </c>
      <c r="G194" t="s">
        <v>448</v>
      </c>
      <c r="H194" t="s">
        <v>449</v>
      </c>
      <c r="I194" t="s">
        <v>450</v>
      </c>
      <c r="J194" t="s">
        <v>86</v>
      </c>
      <c r="K194" t="s">
        <v>87</v>
      </c>
      <c r="L194" t="s">
        <v>40</v>
      </c>
      <c r="M194" s="23" t="s">
        <v>6656</v>
      </c>
      <c r="N194" s="23"/>
      <c r="O194">
        <v>0</v>
      </c>
      <c r="P194">
        <v>8</v>
      </c>
      <c r="Q194" t="s">
        <v>41</v>
      </c>
      <c r="R194" t="s">
        <v>41</v>
      </c>
      <c r="S194" t="s">
        <v>51</v>
      </c>
      <c r="T194" t="s">
        <v>52</v>
      </c>
      <c r="U194" t="s">
        <v>53</v>
      </c>
      <c r="V194" s="23" t="s">
        <v>7561</v>
      </c>
      <c r="Y194" t="s">
        <v>41</v>
      </c>
      <c r="Z194" s="20">
        <v>0</v>
      </c>
      <c r="AA194" s="20" t="s">
        <v>9203</v>
      </c>
      <c r="AB194" t="s">
        <v>3425</v>
      </c>
      <c r="AC194" s="21">
        <v>7140273197581</v>
      </c>
      <c r="AD194" s="22">
        <v>36295</v>
      </c>
      <c r="AE194" t="s">
        <v>3032</v>
      </c>
      <c r="AF194" t="s">
        <v>3041</v>
      </c>
      <c r="AG194" t="s">
        <v>3124</v>
      </c>
      <c r="AH194" t="s">
        <v>3025</v>
      </c>
      <c r="AI194" t="s">
        <v>3035</v>
      </c>
      <c r="AJ194" t="s">
        <v>3061</v>
      </c>
      <c r="AK194" t="s">
        <v>3028</v>
      </c>
      <c r="AL194" t="s">
        <v>3062</v>
      </c>
      <c r="AM194" t="s">
        <v>9174</v>
      </c>
      <c r="AN194" t="s">
        <v>9175</v>
      </c>
    </row>
    <row r="195" spans="1:40" x14ac:dyDescent="0.25">
      <c r="A195">
        <v>0</v>
      </c>
      <c r="B195">
        <v>0</v>
      </c>
      <c r="C195" t="s">
        <v>44</v>
      </c>
      <c r="D195">
        <v>0</v>
      </c>
      <c r="E195" t="s">
        <v>3544</v>
      </c>
      <c r="F195">
        <v>194</v>
      </c>
      <c r="G195" t="s">
        <v>538</v>
      </c>
      <c r="H195" t="s">
        <v>539</v>
      </c>
      <c r="I195" t="s">
        <v>540</v>
      </c>
      <c r="J195" t="s">
        <v>99</v>
      </c>
      <c r="K195" t="s">
        <v>100</v>
      </c>
      <c r="L195" t="s">
        <v>40</v>
      </c>
      <c r="M195" s="23" t="s">
        <v>6657</v>
      </c>
      <c r="N195" s="23" t="s">
        <v>6658</v>
      </c>
      <c r="O195">
        <v>0</v>
      </c>
      <c r="P195">
        <v>8</v>
      </c>
      <c r="Q195" t="s">
        <v>41</v>
      </c>
      <c r="R195" t="s">
        <v>41</v>
      </c>
      <c r="S195" t="s">
        <v>42</v>
      </c>
      <c r="T195" t="s">
        <v>43</v>
      </c>
      <c r="U195" t="s">
        <v>53</v>
      </c>
      <c r="V195" s="23" t="s">
        <v>7558</v>
      </c>
      <c r="Y195" t="s">
        <v>41</v>
      </c>
      <c r="Z195" s="20">
        <v>0</v>
      </c>
      <c r="AA195" s="20" t="s">
        <v>9203</v>
      </c>
      <c r="AB195" t="s">
        <v>3514</v>
      </c>
      <c r="AC195" s="21">
        <v>7140105818365</v>
      </c>
      <c r="AD195" s="22">
        <v>37288</v>
      </c>
      <c r="AE195" t="s">
        <v>3022</v>
      </c>
      <c r="AF195" t="s">
        <v>3023</v>
      </c>
      <c r="AG195" t="s">
        <v>3515</v>
      </c>
      <c r="AH195" t="s">
        <v>3025</v>
      </c>
      <c r="AI195" t="s">
        <v>3035</v>
      </c>
      <c r="AJ195" t="s">
        <v>3056</v>
      </c>
      <c r="AK195" t="s">
        <v>3043</v>
      </c>
      <c r="AL195" t="s">
        <v>3062</v>
      </c>
      <c r="AM195" t="s">
        <v>9174</v>
      </c>
      <c r="AN195" t="s">
        <v>9175</v>
      </c>
    </row>
    <row r="196" spans="1:40" x14ac:dyDescent="0.25">
      <c r="A196">
        <v>1</v>
      </c>
      <c r="B196">
        <v>0</v>
      </c>
      <c r="C196">
        <v>2</v>
      </c>
      <c r="D196">
        <v>1</v>
      </c>
      <c r="E196" t="s">
        <v>3545</v>
      </c>
      <c r="F196">
        <v>195</v>
      </c>
      <c r="G196" t="s">
        <v>553</v>
      </c>
      <c r="H196" t="s">
        <v>554</v>
      </c>
      <c r="I196" t="s">
        <v>555</v>
      </c>
      <c r="J196" t="s">
        <v>49</v>
      </c>
      <c r="K196" t="s">
        <v>50</v>
      </c>
      <c r="L196" t="s">
        <v>40</v>
      </c>
      <c r="M196" s="23" t="s">
        <v>6659</v>
      </c>
      <c r="N196" s="23" t="s">
        <v>9631</v>
      </c>
      <c r="O196">
        <v>2</v>
      </c>
      <c r="P196">
        <v>9</v>
      </c>
      <c r="Q196" t="s">
        <v>41</v>
      </c>
      <c r="R196" t="s">
        <v>41</v>
      </c>
      <c r="S196" t="s">
        <v>51</v>
      </c>
      <c r="T196" t="s">
        <v>52</v>
      </c>
      <c r="U196" t="s">
        <v>53</v>
      </c>
      <c r="V196" s="23" t="s">
        <v>7558</v>
      </c>
      <c r="Y196" t="s">
        <v>41</v>
      </c>
      <c r="Z196" s="20">
        <v>0.22222222222222221</v>
      </c>
      <c r="AA196" s="20" t="s">
        <v>9198</v>
      </c>
      <c r="AB196" t="s">
        <v>3531</v>
      </c>
      <c r="AC196" s="21">
        <v>1521015713997</v>
      </c>
      <c r="AD196" s="22">
        <v>38053</v>
      </c>
      <c r="AE196" t="s">
        <v>3032</v>
      </c>
      <c r="AF196" t="s">
        <v>3041</v>
      </c>
      <c r="AG196" t="s">
        <v>3532</v>
      </c>
      <c r="AH196" t="s">
        <v>3025</v>
      </c>
      <c r="AI196" t="s">
        <v>3035</v>
      </c>
      <c r="AJ196" t="s">
        <v>3027</v>
      </c>
      <c r="AK196" t="s">
        <v>3218</v>
      </c>
      <c r="AL196" t="s">
        <v>3038</v>
      </c>
      <c r="AM196" t="s">
        <v>9174</v>
      </c>
      <c r="AN196" t="s">
        <v>9176</v>
      </c>
    </row>
    <row r="197" spans="1:40" x14ac:dyDescent="0.25">
      <c r="A197">
        <v>0</v>
      </c>
      <c r="B197">
        <v>0</v>
      </c>
      <c r="C197" t="s">
        <v>44</v>
      </c>
      <c r="D197">
        <v>0</v>
      </c>
      <c r="E197" t="s">
        <v>3546</v>
      </c>
      <c r="F197">
        <v>196</v>
      </c>
      <c r="G197" t="s">
        <v>517</v>
      </c>
      <c r="H197" t="s">
        <v>518</v>
      </c>
      <c r="I197" t="s">
        <v>519</v>
      </c>
      <c r="J197" t="s">
        <v>149</v>
      </c>
      <c r="K197" t="s">
        <v>150</v>
      </c>
      <c r="L197" t="s">
        <v>40</v>
      </c>
      <c r="M197" s="23" t="s">
        <v>6660</v>
      </c>
      <c r="N197" s="23"/>
      <c r="O197">
        <v>0</v>
      </c>
      <c r="P197">
        <v>4</v>
      </c>
      <c r="Q197" t="s">
        <v>41</v>
      </c>
      <c r="R197" t="s">
        <v>41</v>
      </c>
      <c r="S197" t="s">
        <v>42</v>
      </c>
      <c r="T197" t="s">
        <v>43</v>
      </c>
      <c r="U197" t="s">
        <v>53</v>
      </c>
      <c r="V197" s="23" t="s">
        <v>7558</v>
      </c>
      <c r="Y197" t="s">
        <v>41</v>
      </c>
      <c r="Z197" s="20">
        <v>0</v>
      </c>
      <c r="AA197" s="20" t="s">
        <v>9203</v>
      </c>
      <c r="AB197" t="s">
        <v>3492</v>
      </c>
      <c r="AC197" s="21">
        <v>7140303463865</v>
      </c>
      <c r="AD197" s="22">
        <v>34456</v>
      </c>
      <c r="AE197" t="s">
        <v>3022</v>
      </c>
      <c r="AF197" t="s">
        <v>3023</v>
      </c>
      <c r="AG197" t="s">
        <v>3493</v>
      </c>
      <c r="AH197" t="s">
        <v>3025</v>
      </c>
      <c r="AI197" t="s">
        <v>3035</v>
      </c>
      <c r="AJ197" t="s">
        <v>3061</v>
      </c>
      <c r="AK197" t="s">
        <v>3076</v>
      </c>
      <c r="AL197" t="s">
        <v>3029</v>
      </c>
      <c r="AM197" t="s">
        <v>9172</v>
      </c>
      <c r="AN197" t="s">
        <v>9176</v>
      </c>
    </row>
    <row r="198" spans="1:40" x14ac:dyDescent="0.25">
      <c r="A198">
        <v>0</v>
      </c>
      <c r="B198">
        <v>1</v>
      </c>
      <c r="C198" t="s">
        <v>44</v>
      </c>
      <c r="D198">
        <v>0</v>
      </c>
      <c r="E198" t="s">
        <v>3547</v>
      </c>
      <c r="F198">
        <v>197</v>
      </c>
      <c r="G198" t="s">
        <v>511</v>
      </c>
      <c r="H198" t="s">
        <v>512</v>
      </c>
      <c r="I198" t="s">
        <v>513</v>
      </c>
      <c r="J198" t="s">
        <v>149</v>
      </c>
      <c r="K198" t="s">
        <v>150</v>
      </c>
      <c r="L198" t="s">
        <v>40</v>
      </c>
      <c r="M198" s="23" t="s">
        <v>6661</v>
      </c>
      <c r="N198" s="23" t="s">
        <v>6662</v>
      </c>
      <c r="O198">
        <v>1</v>
      </c>
      <c r="P198">
        <v>4</v>
      </c>
      <c r="Q198" t="s">
        <v>41</v>
      </c>
      <c r="R198" t="s">
        <v>41</v>
      </c>
      <c r="S198" t="s">
        <v>51</v>
      </c>
      <c r="T198" t="s">
        <v>52</v>
      </c>
      <c r="V198" s="23"/>
      <c r="Y198" t="s">
        <v>41</v>
      </c>
      <c r="Z198" s="20">
        <v>0.25</v>
      </c>
      <c r="AA198" s="20" t="s">
        <v>9198</v>
      </c>
      <c r="AB198" t="s">
        <v>3486</v>
      </c>
      <c r="AC198" s="21">
        <v>1520250181483</v>
      </c>
      <c r="AD198" s="22">
        <v>35318</v>
      </c>
      <c r="AE198" t="s">
        <v>3032</v>
      </c>
      <c r="AF198" t="s">
        <v>3041</v>
      </c>
      <c r="AG198" t="s">
        <v>3203</v>
      </c>
      <c r="AH198" t="s">
        <v>3025</v>
      </c>
      <c r="AI198" t="s">
        <v>3035</v>
      </c>
      <c r="AJ198" t="s">
        <v>3047</v>
      </c>
      <c r="AK198" t="s">
        <v>3028</v>
      </c>
      <c r="AL198" t="s">
        <v>3038</v>
      </c>
      <c r="AM198" t="s">
        <v>9172</v>
      </c>
      <c r="AN198" t="s">
        <v>9173</v>
      </c>
    </row>
    <row r="199" spans="1:40" x14ac:dyDescent="0.25">
      <c r="A199">
        <v>0</v>
      </c>
      <c r="B199">
        <v>0</v>
      </c>
      <c r="C199" t="s">
        <v>44</v>
      </c>
      <c r="D199">
        <v>0</v>
      </c>
      <c r="E199" t="s">
        <v>6663</v>
      </c>
      <c r="F199">
        <v>198</v>
      </c>
      <c r="G199" t="s">
        <v>541</v>
      </c>
      <c r="H199" t="s">
        <v>542</v>
      </c>
      <c r="I199" t="s">
        <v>543</v>
      </c>
      <c r="J199" t="s">
        <v>57</v>
      </c>
      <c r="K199" t="s">
        <v>58</v>
      </c>
      <c r="L199" t="s">
        <v>40</v>
      </c>
      <c r="M199" s="23" t="s">
        <v>6664</v>
      </c>
      <c r="N199" s="23" t="s">
        <v>9632</v>
      </c>
      <c r="O199">
        <v>2</v>
      </c>
      <c r="P199">
        <v>9</v>
      </c>
      <c r="Q199" t="s">
        <v>41</v>
      </c>
      <c r="R199" t="s">
        <v>41</v>
      </c>
      <c r="S199" t="s">
        <v>51</v>
      </c>
      <c r="T199" t="s">
        <v>52</v>
      </c>
      <c r="U199" t="s">
        <v>53</v>
      </c>
      <c r="V199" s="23" t="s">
        <v>7558</v>
      </c>
      <c r="Y199" t="s">
        <v>41</v>
      </c>
      <c r="Z199" s="20">
        <v>0.22222222222222221</v>
      </c>
      <c r="AA199" s="20" t="s">
        <v>9198</v>
      </c>
      <c r="AB199" t="s">
        <v>3518</v>
      </c>
      <c r="AC199" s="21">
        <v>1520247322501</v>
      </c>
      <c r="AD199" s="22">
        <v>38829</v>
      </c>
      <c r="AE199" t="s">
        <v>3032</v>
      </c>
      <c r="AF199" t="s">
        <v>3041</v>
      </c>
      <c r="AG199" t="s">
        <v>3520</v>
      </c>
      <c r="AH199" t="s">
        <v>3025</v>
      </c>
      <c r="AI199" t="s">
        <v>3035</v>
      </c>
      <c r="AJ199" t="s">
        <v>3036</v>
      </c>
      <c r="AK199" t="s">
        <v>3028</v>
      </c>
      <c r="AL199" t="s">
        <v>3038</v>
      </c>
      <c r="AM199" t="s">
        <v>9174</v>
      </c>
      <c r="AN199" t="s">
        <v>9176</v>
      </c>
    </row>
    <row r="200" spans="1:40" x14ac:dyDescent="0.25">
      <c r="A200">
        <v>1</v>
      </c>
      <c r="B200">
        <v>0</v>
      </c>
      <c r="C200">
        <v>1</v>
      </c>
      <c r="D200">
        <v>1</v>
      </c>
      <c r="E200" t="s">
        <v>3550</v>
      </c>
      <c r="F200">
        <v>199</v>
      </c>
      <c r="G200" t="s">
        <v>571</v>
      </c>
      <c r="H200" t="s">
        <v>572</v>
      </c>
      <c r="I200" t="s">
        <v>573</v>
      </c>
      <c r="J200" t="s">
        <v>49</v>
      </c>
      <c r="K200" t="s">
        <v>50</v>
      </c>
      <c r="L200" t="s">
        <v>40</v>
      </c>
      <c r="M200" s="23" t="s">
        <v>6669</v>
      </c>
      <c r="N200" s="23" t="s">
        <v>6670</v>
      </c>
      <c r="O200">
        <v>0</v>
      </c>
      <c r="P200">
        <v>9</v>
      </c>
      <c r="Q200" t="s">
        <v>41</v>
      </c>
      <c r="R200" t="s">
        <v>41</v>
      </c>
      <c r="S200" t="s">
        <v>76</v>
      </c>
      <c r="T200" t="s">
        <v>77</v>
      </c>
      <c r="V200" s="23" t="s">
        <v>7558</v>
      </c>
      <c r="Y200" t="s">
        <v>41</v>
      </c>
      <c r="Z200" s="20">
        <v>0</v>
      </c>
      <c r="AA200" s="20" t="s">
        <v>9203</v>
      </c>
      <c r="AB200" t="s">
        <v>3551</v>
      </c>
      <c r="AC200" s="21">
        <v>7150403822058</v>
      </c>
      <c r="AD200" s="22">
        <v>35326</v>
      </c>
      <c r="AE200" t="s">
        <v>3032</v>
      </c>
      <c r="AF200" t="s">
        <v>3041</v>
      </c>
      <c r="AG200" t="s">
        <v>3552</v>
      </c>
      <c r="AH200" t="s">
        <v>3055</v>
      </c>
      <c r="AI200" t="s">
        <v>3035</v>
      </c>
      <c r="AJ200" t="s">
        <v>3047</v>
      </c>
      <c r="AK200" t="s">
        <v>3037</v>
      </c>
      <c r="AL200" t="s">
        <v>3062</v>
      </c>
      <c r="AM200" t="s">
        <v>9172</v>
      </c>
      <c r="AN200" t="s">
        <v>9176</v>
      </c>
    </row>
    <row r="201" spans="1:40" x14ac:dyDescent="0.25">
      <c r="A201">
        <v>0</v>
      </c>
      <c r="B201">
        <v>0</v>
      </c>
      <c r="C201" t="s">
        <v>44</v>
      </c>
      <c r="D201">
        <v>0</v>
      </c>
      <c r="E201" t="s">
        <v>3553</v>
      </c>
      <c r="F201">
        <v>200</v>
      </c>
      <c r="G201" t="s">
        <v>574</v>
      </c>
      <c r="H201" t="s">
        <v>575</v>
      </c>
      <c r="I201" t="s">
        <v>576</v>
      </c>
      <c r="J201" t="s">
        <v>149</v>
      </c>
      <c r="K201" t="s">
        <v>150</v>
      </c>
      <c r="L201" t="s">
        <v>40</v>
      </c>
      <c r="M201" s="23" t="s">
        <v>6671</v>
      </c>
      <c r="N201" s="23" t="s">
        <v>6672</v>
      </c>
      <c r="O201">
        <v>0</v>
      </c>
      <c r="P201">
        <v>4</v>
      </c>
      <c r="Q201" t="s">
        <v>41</v>
      </c>
      <c r="R201" t="s">
        <v>41</v>
      </c>
      <c r="S201" t="s">
        <v>76</v>
      </c>
      <c r="T201" t="s">
        <v>77</v>
      </c>
      <c r="V201" s="23" t="s">
        <v>7558</v>
      </c>
      <c r="Y201" t="s">
        <v>41</v>
      </c>
      <c r="Z201" s="20">
        <v>0</v>
      </c>
      <c r="AA201" s="20" t="s">
        <v>9203</v>
      </c>
      <c r="AB201" t="s">
        <v>3554</v>
      </c>
      <c r="AC201" s="21">
        <v>1520247290054</v>
      </c>
      <c r="AD201" s="22">
        <v>34700</v>
      </c>
      <c r="AE201" t="s">
        <v>3032</v>
      </c>
      <c r="AF201" t="s">
        <v>3555</v>
      </c>
      <c r="AG201" t="s">
        <v>3556</v>
      </c>
      <c r="AH201" t="s">
        <v>3055</v>
      </c>
      <c r="AI201" t="s">
        <v>3035</v>
      </c>
      <c r="AJ201" t="s">
        <v>3061</v>
      </c>
      <c r="AK201" t="s">
        <v>3028</v>
      </c>
      <c r="AL201" t="s">
        <v>3029</v>
      </c>
      <c r="AM201" t="s">
        <v>9172</v>
      </c>
      <c r="AN201" t="s">
        <v>9173</v>
      </c>
    </row>
    <row r="202" spans="1:40" x14ac:dyDescent="0.25">
      <c r="A202">
        <v>0</v>
      </c>
      <c r="B202">
        <v>0</v>
      </c>
      <c r="C202" t="s">
        <v>44</v>
      </c>
      <c r="D202">
        <v>0</v>
      </c>
      <c r="E202" t="s">
        <v>3557</v>
      </c>
      <c r="F202">
        <v>201</v>
      </c>
      <c r="G202" t="s">
        <v>125</v>
      </c>
      <c r="H202" t="s">
        <v>126</v>
      </c>
      <c r="I202" t="s">
        <v>127</v>
      </c>
      <c r="J202" t="s">
        <v>99</v>
      </c>
      <c r="K202" t="s">
        <v>100</v>
      </c>
      <c r="L202" t="s">
        <v>40</v>
      </c>
      <c r="M202" s="23" t="s">
        <v>6673</v>
      </c>
      <c r="N202" s="23" t="s">
        <v>6674</v>
      </c>
      <c r="O202">
        <v>2</v>
      </c>
      <c r="P202">
        <v>8</v>
      </c>
      <c r="Q202" t="s">
        <v>41</v>
      </c>
      <c r="R202" t="s">
        <v>41</v>
      </c>
      <c r="S202" t="s">
        <v>76</v>
      </c>
      <c r="T202" t="s">
        <v>77</v>
      </c>
      <c r="V202" s="23"/>
      <c r="Y202" t="s">
        <v>41</v>
      </c>
      <c r="Z202" s="20">
        <v>0.25</v>
      </c>
      <c r="AA202" s="20" t="s">
        <v>9198</v>
      </c>
      <c r="AB202" t="s">
        <v>3113</v>
      </c>
      <c r="AC202" s="21">
        <v>1520290086362</v>
      </c>
      <c r="AD202" s="22">
        <v>35471</v>
      </c>
      <c r="AE202" t="s">
        <v>3032</v>
      </c>
      <c r="AF202" t="s">
        <v>3041</v>
      </c>
      <c r="AG202" t="s">
        <v>3114</v>
      </c>
      <c r="AH202" t="s">
        <v>3055</v>
      </c>
      <c r="AI202" t="s">
        <v>3035</v>
      </c>
      <c r="AJ202" t="s">
        <v>3056</v>
      </c>
      <c r="AK202" t="s">
        <v>3043</v>
      </c>
      <c r="AL202" t="s">
        <v>3111</v>
      </c>
      <c r="AM202" t="s">
        <v>9172</v>
      </c>
      <c r="AN202" t="s">
        <v>9175</v>
      </c>
    </row>
    <row r="203" spans="1:40" x14ac:dyDescent="0.25">
      <c r="A203">
        <v>1</v>
      </c>
      <c r="B203">
        <v>0</v>
      </c>
      <c r="C203">
        <v>1</v>
      </c>
      <c r="D203">
        <v>1</v>
      </c>
      <c r="E203" t="s">
        <v>3558</v>
      </c>
      <c r="F203">
        <v>202</v>
      </c>
      <c r="G203" t="s">
        <v>577</v>
      </c>
      <c r="H203" t="s">
        <v>578</v>
      </c>
      <c r="I203" t="s">
        <v>579</v>
      </c>
      <c r="J203" t="s">
        <v>99</v>
      </c>
      <c r="K203" t="s">
        <v>100</v>
      </c>
      <c r="L203" t="s">
        <v>40</v>
      </c>
      <c r="M203" s="23" t="s">
        <v>6675</v>
      </c>
      <c r="N203" s="23" t="s">
        <v>6676</v>
      </c>
      <c r="O203">
        <v>4</v>
      </c>
      <c r="P203">
        <v>8</v>
      </c>
      <c r="Q203" t="s">
        <v>41</v>
      </c>
      <c r="R203" t="s">
        <v>41</v>
      </c>
      <c r="S203" t="s">
        <v>51</v>
      </c>
      <c r="T203" t="s">
        <v>52</v>
      </c>
      <c r="V203" s="23"/>
      <c r="Y203" t="s">
        <v>41</v>
      </c>
      <c r="Z203" s="20">
        <v>0.5</v>
      </c>
      <c r="AA203" s="20" t="s">
        <v>9200</v>
      </c>
      <c r="AB203" t="s">
        <v>3559</v>
      </c>
      <c r="AC203" s="21">
        <v>7140111221965</v>
      </c>
      <c r="AD203" s="22">
        <v>36955</v>
      </c>
      <c r="AE203" t="s">
        <v>3032</v>
      </c>
      <c r="AF203" t="s">
        <v>3041</v>
      </c>
      <c r="AG203" t="s">
        <v>3075</v>
      </c>
      <c r="AH203" t="s">
        <v>3025</v>
      </c>
      <c r="AI203" t="s">
        <v>3035</v>
      </c>
      <c r="AJ203" t="s">
        <v>3047</v>
      </c>
      <c r="AK203" t="s">
        <v>3043</v>
      </c>
      <c r="AL203" t="s">
        <v>3038</v>
      </c>
      <c r="AM203" t="s">
        <v>9174</v>
      </c>
      <c r="AN203" t="s">
        <v>9175</v>
      </c>
    </row>
    <row r="204" spans="1:40" x14ac:dyDescent="0.25">
      <c r="A204">
        <v>1</v>
      </c>
      <c r="B204">
        <v>0</v>
      </c>
      <c r="C204">
        <v>1</v>
      </c>
      <c r="D204">
        <v>1</v>
      </c>
      <c r="E204" t="s">
        <v>3560</v>
      </c>
      <c r="F204">
        <v>203</v>
      </c>
      <c r="G204" t="s">
        <v>580</v>
      </c>
      <c r="H204" t="s">
        <v>581</v>
      </c>
      <c r="I204" t="s">
        <v>582</v>
      </c>
      <c r="J204" t="s">
        <v>172</v>
      </c>
      <c r="K204" t="s">
        <v>173</v>
      </c>
      <c r="L204" t="s">
        <v>40</v>
      </c>
      <c r="M204" s="23" t="s">
        <v>6677</v>
      </c>
      <c r="N204" s="23" t="s">
        <v>6678</v>
      </c>
      <c r="O204">
        <v>0</v>
      </c>
      <c r="P204">
        <v>7</v>
      </c>
      <c r="Q204" t="s">
        <v>41</v>
      </c>
      <c r="R204" t="s">
        <v>41</v>
      </c>
      <c r="S204" t="s">
        <v>51</v>
      </c>
      <c r="T204" t="s">
        <v>52</v>
      </c>
      <c r="U204" t="s">
        <v>53</v>
      </c>
      <c r="V204" s="23"/>
      <c r="Y204" t="s">
        <v>41</v>
      </c>
      <c r="Z204" s="20">
        <v>0</v>
      </c>
      <c r="AA204" s="20" t="s">
        <v>9203</v>
      </c>
      <c r="AB204" t="s">
        <v>3561</v>
      </c>
      <c r="AC204" s="21">
        <v>7150281683755</v>
      </c>
      <c r="AD204" s="22">
        <v>37991</v>
      </c>
      <c r="AE204" t="s">
        <v>3032</v>
      </c>
      <c r="AF204" t="s">
        <v>3041</v>
      </c>
      <c r="AG204" t="s">
        <v>3562</v>
      </c>
      <c r="AH204" t="s">
        <v>3025</v>
      </c>
      <c r="AI204" t="s">
        <v>3035</v>
      </c>
      <c r="AJ204" t="s">
        <v>3036</v>
      </c>
      <c r="AK204" t="s">
        <v>3121</v>
      </c>
      <c r="AL204" t="s">
        <v>3066</v>
      </c>
      <c r="AM204" t="s">
        <v>9174</v>
      </c>
      <c r="AN204" t="s">
        <v>9176</v>
      </c>
    </row>
    <row r="205" spans="1:40" x14ac:dyDescent="0.25">
      <c r="A205">
        <v>1</v>
      </c>
      <c r="B205">
        <v>0</v>
      </c>
      <c r="C205">
        <v>1</v>
      </c>
      <c r="D205">
        <v>1</v>
      </c>
      <c r="E205" t="s">
        <v>3564</v>
      </c>
      <c r="F205">
        <v>204</v>
      </c>
      <c r="G205" t="s">
        <v>583</v>
      </c>
      <c r="H205" t="s">
        <v>584</v>
      </c>
      <c r="I205" t="s">
        <v>585</v>
      </c>
      <c r="J205" t="s">
        <v>49</v>
      </c>
      <c r="K205" t="s">
        <v>50</v>
      </c>
      <c r="L205" t="s">
        <v>40</v>
      </c>
      <c r="M205" s="23" t="s">
        <v>6683</v>
      </c>
      <c r="N205" s="23" t="s">
        <v>9347</v>
      </c>
      <c r="O205">
        <v>1</v>
      </c>
      <c r="P205">
        <v>8</v>
      </c>
      <c r="Q205" t="s">
        <v>41</v>
      </c>
      <c r="R205" t="s">
        <v>41</v>
      </c>
      <c r="S205" t="s">
        <v>76</v>
      </c>
      <c r="T205" t="s">
        <v>77</v>
      </c>
      <c r="U205" t="s">
        <v>53</v>
      </c>
      <c r="V205" s="23" t="s">
        <v>7561</v>
      </c>
      <c r="Y205" t="s">
        <v>41</v>
      </c>
      <c r="Z205" s="20">
        <v>0.125</v>
      </c>
      <c r="AA205" s="20" t="s">
        <v>9197</v>
      </c>
      <c r="AB205" t="s">
        <v>3565</v>
      </c>
      <c r="AC205" s="21">
        <v>1520189298798</v>
      </c>
      <c r="AD205" s="22">
        <v>36275</v>
      </c>
      <c r="AE205" t="s">
        <v>3032</v>
      </c>
      <c r="AF205" t="s">
        <v>3041</v>
      </c>
      <c r="AG205" t="s">
        <v>3566</v>
      </c>
      <c r="AH205" t="s">
        <v>3055</v>
      </c>
      <c r="AI205" t="s">
        <v>3035</v>
      </c>
      <c r="AJ205" t="s">
        <v>3056</v>
      </c>
      <c r="AK205" t="s">
        <v>3037</v>
      </c>
      <c r="AL205" t="s">
        <v>3038</v>
      </c>
      <c r="AM205" t="s">
        <v>9172</v>
      </c>
      <c r="AN205" t="s">
        <v>9173</v>
      </c>
    </row>
    <row r="206" spans="1:40" x14ac:dyDescent="0.25">
      <c r="A206">
        <v>0</v>
      </c>
      <c r="B206">
        <v>1</v>
      </c>
      <c r="C206" t="s">
        <v>44</v>
      </c>
      <c r="D206">
        <v>0</v>
      </c>
      <c r="E206" t="s">
        <v>9633</v>
      </c>
      <c r="F206">
        <v>205</v>
      </c>
      <c r="G206" t="s">
        <v>568</v>
      </c>
      <c r="H206" t="s">
        <v>569</v>
      </c>
      <c r="I206" t="s">
        <v>570</v>
      </c>
      <c r="J206" t="s">
        <v>38</v>
      </c>
      <c r="K206" t="s">
        <v>39</v>
      </c>
      <c r="L206" t="s">
        <v>40</v>
      </c>
      <c r="M206" s="23" t="s">
        <v>9634</v>
      </c>
      <c r="N206" s="23"/>
      <c r="O206">
        <v>0</v>
      </c>
      <c r="P206">
        <v>6</v>
      </c>
      <c r="Q206" t="s">
        <v>41</v>
      </c>
      <c r="R206" t="s">
        <v>41</v>
      </c>
      <c r="S206" t="s">
        <v>51</v>
      </c>
      <c r="T206" t="s">
        <v>52</v>
      </c>
      <c r="V206" s="23" t="s">
        <v>7561</v>
      </c>
      <c r="Y206" t="s">
        <v>41</v>
      </c>
      <c r="Z206" s="20">
        <v>0</v>
      </c>
      <c r="AA206" s="20" t="s">
        <v>9203</v>
      </c>
      <c r="AB206" t="s">
        <v>3549</v>
      </c>
      <c r="AC206" s="21">
        <v>7140132333563</v>
      </c>
      <c r="AD206" s="22">
        <v>37256</v>
      </c>
      <c r="AE206" t="s">
        <v>3032</v>
      </c>
      <c r="AF206" t="s">
        <v>3041</v>
      </c>
      <c r="AG206" t="s">
        <v>3203</v>
      </c>
      <c r="AH206" t="s">
        <v>3025</v>
      </c>
      <c r="AI206" t="s">
        <v>3035</v>
      </c>
      <c r="AJ206" t="s">
        <v>3061</v>
      </c>
      <c r="AK206" t="s">
        <v>3028</v>
      </c>
      <c r="AL206" t="s">
        <v>3038</v>
      </c>
      <c r="AM206" t="s">
        <v>9174</v>
      </c>
      <c r="AN206" t="s">
        <v>9176</v>
      </c>
    </row>
    <row r="207" spans="1:40" x14ac:dyDescent="0.25">
      <c r="A207">
        <v>1</v>
      </c>
      <c r="B207">
        <v>0</v>
      </c>
      <c r="C207">
        <v>2</v>
      </c>
      <c r="D207">
        <v>1</v>
      </c>
      <c r="E207" t="s">
        <v>3567</v>
      </c>
      <c r="F207">
        <v>206</v>
      </c>
      <c r="G207" t="s">
        <v>433</v>
      </c>
      <c r="H207" t="s">
        <v>434</v>
      </c>
      <c r="I207" t="s">
        <v>435</v>
      </c>
      <c r="J207" t="s">
        <v>57</v>
      </c>
      <c r="K207" t="s">
        <v>58</v>
      </c>
      <c r="L207" t="s">
        <v>40</v>
      </c>
      <c r="M207" s="23" t="s">
        <v>6684</v>
      </c>
      <c r="N207" s="23" t="s">
        <v>9635</v>
      </c>
      <c r="O207">
        <v>1</v>
      </c>
      <c r="P207">
        <v>9</v>
      </c>
      <c r="Q207" t="s">
        <v>41</v>
      </c>
      <c r="R207" t="s">
        <v>41</v>
      </c>
      <c r="S207" t="s">
        <v>51</v>
      </c>
      <c r="T207" t="s">
        <v>52</v>
      </c>
      <c r="U207" t="s">
        <v>53</v>
      </c>
      <c r="V207" s="23" t="s">
        <v>7558</v>
      </c>
      <c r="Y207" t="s">
        <v>41</v>
      </c>
      <c r="Z207" s="20">
        <v>0.1111111111111111</v>
      </c>
      <c r="AA207" s="20" t="s">
        <v>9197</v>
      </c>
      <c r="AB207" t="s">
        <v>3410</v>
      </c>
      <c r="AC207" s="21">
        <v>7140403507171</v>
      </c>
      <c r="AD207" s="22">
        <v>38500</v>
      </c>
      <c r="AE207" t="s">
        <v>3032</v>
      </c>
      <c r="AF207" t="s">
        <v>3041</v>
      </c>
      <c r="AG207" t="s">
        <v>3146</v>
      </c>
      <c r="AH207" t="s">
        <v>3025</v>
      </c>
      <c r="AI207" t="s">
        <v>3035</v>
      </c>
      <c r="AJ207" t="s">
        <v>3036</v>
      </c>
      <c r="AK207" t="s">
        <v>3028</v>
      </c>
      <c r="AL207" t="s">
        <v>3066</v>
      </c>
      <c r="AM207" t="s">
        <v>9174</v>
      </c>
      <c r="AN207" t="s">
        <v>9175</v>
      </c>
    </row>
    <row r="208" spans="1:40" x14ac:dyDescent="0.25">
      <c r="A208">
        <v>1</v>
      </c>
      <c r="B208">
        <v>0</v>
      </c>
      <c r="C208">
        <v>1</v>
      </c>
      <c r="D208">
        <v>1</v>
      </c>
      <c r="E208" t="s">
        <v>6685</v>
      </c>
      <c r="F208">
        <v>207</v>
      </c>
      <c r="G208" t="s">
        <v>2537</v>
      </c>
      <c r="H208" t="s">
        <v>2538</v>
      </c>
      <c r="I208" t="s">
        <v>6686</v>
      </c>
      <c r="J208" t="s">
        <v>49</v>
      </c>
      <c r="K208" t="s">
        <v>50</v>
      </c>
      <c r="L208" t="s">
        <v>40</v>
      </c>
      <c r="M208" s="23" t="s">
        <v>6687</v>
      </c>
      <c r="N208" s="23" t="s">
        <v>6688</v>
      </c>
      <c r="O208">
        <v>0</v>
      </c>
      <c r="P208">
        <v>9</v>
      </c>
      <c r="Q208" t="s">
        <v>41</v>
      </c>
      <c r="R208" t="s">
        <v>41</v>
      </c>
      <c r="S208" t="s">
        <v>51</v>
      </c>
      <c r="T208" t="s">
        <v>52</v>
      </c>
      <c r="U208" t="s">
        <v>53</v>
      </c>
      <c r="V208" s="23"/>
      <c r="Y208" t="s">
        <v>41</v>
      </c>
      <c r="Z208" s="20">
        <v>0</v>
      </c>
      <c r="AA208" s="20" t="s">
        <v>9203</v>
      </c>
      <c r="AB208" t="s">
        <v>5974</v>
      </c>
      <c r="AC208" s="21">
        <v>7150156100297</v>
      </c>
      <c r="AD208" s="22">
        <v>38438</v>
      </c>
      <c r="AE208" t="s">
        <v>3032</v>
      </c>
      <c r="AF208" t="s">
        <v>3041</v>
      </c>
      <c r="AG208" t="s">
        <v>3134</v>
      </c>
      <c r="AH208" t="s">
        <v>3025</v>
      </c>
      <c r="AI208" t="s">
        <v>3035</v>
      </c>
      <c r="AJ208" t="s">
        <v>3036</v>
      </c>
      <c r="AK208" t="s">
        <v>3028</v>
      </c>
      <c r="AL208" t="s">
        <v>3066</v>
      </c>
      <c r="AM208" t="s">
        <v>9174</v>
      </c>
      <c r="AN208" t="s">
        <v>9176</v>
      </c>
    </row>
    <row r="209" spans="1:40" x14ac:dyDescent="0.25">
      <c r="A209">
        <v>1</v>
      </c>
      <c r="B209">
        <v>0</v>
      </c>
      <c r="C209">
        <v>1</v>
      </c>
      <c r="D209">
        <v>1</v>
      </c>
      <c r="E209" t="s">
        <v>3568</v>
      </c>
      <c r="F209">
        <v>208</v>
      </c>
      <c r="G209" t="s">
        <v>586</v>
      </c>
      <c r="H209" t="s">
        <v>587</v>
      </c>
      <c r="I209" t="s">
        <v>588</v>
      </c>
      <c r="J209" t="s">
        <v>49</v>
      </c>
      <c r="K209" t="s">
        <v>50</v>
      </c>
      <c r="L209" t="s">
        <v>40</v>
      </c>
      <c r="M209" s="23" t="s">
        <v>6689</v>
      </c>
      <c r="N209" s="23" t="s">
        <v>9636</v>
      </c>
      <c r="O209">
        <v>1</v>
      </c>
      <c r="P209">
        <v>9</v>
      </c>
      <c r="Q209" t="s">
        <v>41</v>
      </c>
      <c r="R209" t="s">
        <v>41</v>
      </c>
      <c r="S209" t="s">
        <v>76</v>
      </c>
      <c r="T209" t="s">
        <v>77</v>
      </c>
      <c r="U209" t="s">
        <v>53</v>
      </c>
      <c r="V209" s="23" t="s">
        <v>7558</v>
      </c>
      <c r="Y209" t="s">
        <v>41</v>
      </c>
      <c r="Z209" s="20">
        <v>0.1111111111111111</v>
      </c>
      <c r="AA209" s="20" t="s">
        <v>9197</v>
      </c>
      <c r="AB209" t="s">
        <v>3569</v>
      </c>
      <c r="AC209" s="21">
        <v>7150143502660</v>
      </c>
      <c r="AD209" s="22">
        <v>37496</v>
      </c>
      <c r="AE209" t="s">
        <v>3032</v>
      </c>
      <c r="AF209" t="s">
        <v>3041</v>
      </c>
      <c r="AG209" t="s">
        <v>3203</v>
      </c>
      <c r="AH209" t="s">
        <v>3055</v>
      </c>
      <c r="AI209" t="s">
        <v>3035</v>
      </c>
      <c r="AJ209" t="s">
        <v>3036</v>
      </c>
      <c r="AK209" t="s">
        <v>3076</v>
      </c>
      <c r="AL209" t="s">
        <v>3066</v>
      </c>
      <c r="AM209" t="s">
        <v>9174</v>
      </c>
      <c r="AN209" t="s">
        <v>9176</v>
      </c>
    </row>
    <row r="210" spans="1:40" x14ac:dyDescent="0.25">
      <c r="A210">
        <v>1</v>
      </c>
      <c r="B210">
        <v>0</v>
      </c>
      <c r="C210">
        <v>1</v>
      </c>
      <c r="D210">
        <v>1</v>
      </c>
      <c r="E210" t="s">
        <v>3570</v>
      </c>
      <c r="F210">
        <v>209</v>
      </c>
      <c r="G210" t="s">
        <v>589</v>
      </c>
      <c r="H210" t="s">
        <v>590</v>
      </c>
      <c r="I210" t="s">
        <v>591</v>
      </c>
      <c r="J210" t="s">
        <v>49</v>
      </c>
      <c r="K210" t="s">
        <v>50</v>
      </c>
      <c r="L210" t="s">
        <v>40</v>
      </c>
      <c r="M210" s="23" t="s">
        <v>6690</v>
      </c>
      <c r="N210" s="23"/>
      <c r="O210">
        <v>0</v>
      </c>
      <c r="P210">
        <v>9</v>
      </c>
      <c r="Q210" t="s">
        <v>41</v>
      </c>
      <c r="R210" t="s">
        <v>41</v>
      </c>
      <c r="S210" t="s">
        <v>51</v>
      </c>
      <c r="T210" t="s">
        <v>52</v>
      </c>
      <c r="U210" t="s">
        <v>53</v>
      </c>
      <c r="V210" s="23"/>
      <c r="Y210" t="s">
        <v>41</v>
      </c>
      <c r="Z210" s="20">
        <v>0</v>
      </c>
      <c r="AA210" s="20" t="s">
        <v>9203</v>
      </c>
      <c r="AB210" t="s">
        <v>3571</v>
      </c>
      <c r="AC210" s="21">
        <v>1520240689001</v>
      </c>
      <c r="AD210" s="22">
        <v>37625</v>
      </c>
      <c r="AE210" t="s">
        <v>3032</v>
      </c>
      <c r="AF210" t="s">
        <v>3041</v>
      </c>
      <c r="AG210" t="s">
        <v>3572</v>
      </c>
      <c r="AH210" t="s">
        <v>3025</v>
      </c>
      <c r="AI210" t="s">
        <v>3035</v>
      </c>
      <c r="AJ210" t="s">
        <v>3036</v>
      </c>
      <c r="AK210" t="s">
        <v>3028</v>
      </c>
      <c r="AL210" t="s">
        <v>3038</v>
      </c>
      <c r="AM210" t="s">
        <v>9174</v>
      </c>
      <c r="AN210" t="s">
        <v>9175</v>
      </c>
    </row>
    <row r="211" spans="1:40" x14ac:dyDescent="0.25">
      <c r="A211">
        <v>0</v>
      </c>
      <c r="B211">
        <v>0</v>
      </c>
      <c r="C211" t="s">
        <v>44</v>
      </c>
      <c r="D211">
        <v>0</v>
      </c>
      <c r="E211" t="s">
        <v>3573</v>
      </c>
      <c r="F211">
        <v>210</v>
      </c>
      <c r="G211" t="s">
        <v>592</v>
      </c>
      <c r="H211" t="s">
        <v>593</v>
      </c>
      <c r="I211" t="s">
        <v>594</v>
      </c>
      <c r="J211" t="s">
        <v>99</v>
      </c>
      <c r="K211" t="s">
        <v>100</v>
      </c>
      <c r="L211" t="s">
        <v>40</v>
      </c>
      <c r="M211" s="23" t="s">
        <v>6691</v>
      </c>
      <c r="N211" s="23" t="s">
        <v>9637</v>
      </c>
      <c r="O211">
        <v>2</v>
      </c>
      <c r="P211">
        <v>8</v>
      </c>
      <c r="Q211" t="s">
        <v>41</v>
      </c>
      <c r="R211" t="s">
        <v>41</v>
      </c>
      <c r="S211" t="s">
        <v>76</v>
      </c>
      <c r="T211" t="s">
        <v>77</v>
      </c>
      <c r="U211" t="s">
        <v>53</v>
      </c>
      <c r="V211" s="23" t="s">
        <v>7561</v>
      </c>
      <c r="Y211" t="s">
        <v>41</v>
      </c>
      <c r="Z211" s="20">
        <v>0.25</v>
      </c>
      <c r="AA211" s="20" t="s">
        <v>9198</v>
      </c>
      <c r="AB211" t="s">
        <v>3574</v>
      </c>
      <c r="AC211" s="21">
        <v>7170205660454</v>
      </c>
      <c r="AD211" s="22">
        <v>37585</v>
      </c>
      <c r="AE211" t="s">
        <v>3032</v>
      </c>
      <c r="AF211" t="s">
        <v>3041</v>
      </c>
      <c r="AG211" t="s">
        <v>3325</v>
      </c>
      <c r="AH211" t="s">
        <v>3055</v>
      </c>
      <c r="AI211" t="s">
        <v>3035</v>
      </c>
      <c r="AJ211" t="s">
        <v>3036</v>
      </c>
      <c r="AK211" t="s">
        <v>3043</v>
      </c>
      <c r="AL211" t="s">
        <v>3038</v>
      </c>
      <c r="AM211" t="s">
        <v>9174</v>
      </c>
      <c r="AN211" t="s">
        <v>9175</v>
      </c>
    </row>
    <row r="212" spans="1:40" x14ac:dyDescent="0.25">
      <c r="A212">
        <v>0</v>
      </c>
      <c r="B212">
        <v>0</v>
      </c>
      <c r="C212" t="s">
        <v>44</v>
      </c>
      <c r="D212">
        <v>0</v>
      </c>
      <c r="E212" t="s">
        <v>3575</v>
      </c>
      <c r="F212">
        <v>211</v>
      </c>
      <c r="G212" t="s">
        <v>595</v>
      </c>
      <c r="H212" t="s">
        <v>596</v>
      </c>
      <c r="I212" t="s">
        <v>597</v>
      </c>
      <c r="J212" t="s">
        <v>49</v>
      </c>
      <c r="K212" t="s">
        <v>50</v>
      </c>
      <c r="L212" t="s">
        <v>40</v>
      </c>
      <c r="M212" s="23" t="s">
        <v>6692</v>
      </c>
      <c r="N212" s="23" t="s">
        <v>9638</v>
      </c>
      <c r="O212">
        <v>2</v>
      </c>
      <c r="P212">
        <v>9</v>
      </c>
      <c r="Q212" t="s">
        <v>41</v>
      </c>
      <c r="R212" t="s">
        <v>41</v>
      </c>
      <c r="S212" t="s">
        <v>76</v>
      </c>
      <c r="T212" t="s">
        <v>77</v>
      </c>
      <c r="U212" t="s">
        <v>53</v>
      </c>
      <c r="V212" s="23"/>
      <c r="Y212" t="s">
        <v>41</v>
      </c>
      <c r="Z212" s="20">
        <v>0.22222222222222221</v>
      </c>
      <c r="AA212" s="20" t="s">
        <v>9198</v>
      </c>
      <c r="AB212" t="s">
        <v>3576</v>
      </c>
      <c r="AC212" s="21">
        <v>7150403919664</v>
      </c>
      <c r="AD212" s="22">
        <v>33333</v>
      </c>
      <c r="AE212" t="s">
        <v>3032</v>
      </c>
      <c r="AF212" t="s">
        <v>3041</v>
      </c>
      <c r="AG212" t="s">
        <v>3577</v>
      </c>
      <c r="AH212" t="s">
        <v>3055</v>
      </c>
      <c r="AI212" t="s">
        <v>3026</v>
      </c>
      <c r="AJ212" t="s">
        <v>3027</v>
      </c>
      <c r="AK212" t="s">
        <v>3181</v>
      </c>
      <c r="AL212" t="s">
        <v>3029</v>
      </c>
      <c r="AM212" t="s">
        <v>9172</v>
      </c>
      <c r="AN212" t="s">
        <v>9175</v>
      </c>
    </row>
    <row r="213" spans="1:40" x14ac:dyDescent="0.25">
      <c r="A213">
        <v>1</v>
      </c>
      <c r="B213">
        <v>0</v>
      </c>
      <c r="C213">
        <v>1</v>
      </c>
      <c r="D213">
        <v>1</v>
      </c>
      <c r="E213" t="s">
        <v>3578</v>
      </c>
      <c r="F213">
        <v>212</v>
      </c>
      <c r="G213" t="s">
        <v>598</v>
      </c>
      <c r="H213" t="s">
        <v>599</v>
      </c>
      <c r="I213" t="s">
        <v>600</v>
      </c>
      <c r="J213" t="s">
        <v>38</v>
      </c>
      <c r="K213" t="s">
        <v>39</v>
      </c>
      <c r="L213" t="s">
        <v>40</v>
      </c>
      <c r="M213" s="23" t="s">
        <v>6693</v>
      </c>
      <c r="N213" s="23" t="s">
        <v>6694</v>
      </c>
      <c r="O213">
        <v>0</v>
      </c>
      <c r="P213">
        <v>7</v>
      </c>
      <c r="Q213" t="s">
        <v>41</v>
      </c>
      <c r="R213" t="s">
        <v>41</v>
      </c>
      <c r="S213" t="s">
        <v>76</v>
      </c>
      <c r="T213" t="s">
        <v>77</v>
      </c>
      <c r="U213" t="s">
        <v>53</v>
      </c>
      <c r="V213" s="23" t="s">
        <v>7561</v>
      </c>
      <c r="Y213" t="s">
        <v>41</v>
      </c>
      <c r="Z213" s="20">
        <v>0</v>
      </c>
      <c r="AA213" s="20" t="s">
        <v>9203</v>
      </c>
      <c r="AB213" t="s">
        <v>3579</v>
      </c>
      <c r="AC213" s="21">
        <v>7140108835336</v>
      </c>
      <c r="AD213" s="22">
        <v>38003</v>
      </c>
      <c r="AE213" t="s">
        <v>3032</v>
      </c>
      <c r="AF213" t="s">
        <v>3041</v>
      </c>
      <c r="AG213" t="s">
        <v>3580</v>
      </c>
      <c r="AH213" t="s">
        <v>3055</v>
      </c>
      <c r="AI213" t="s">
        <v>3035</v>
      </c>
      <c r="AJ213" t="s">
        <v>3036</v>
      </c>
      <c r="AK213" t="s">
        <v>3076</v>
      </c>
      <c r="AL213" t="s">
        <v>3066</v>
      </c>
      <c r="AM213" t="s">
        <v>9174</v>
      </c>
      <c r="AN213" t="s">
        <v>9176</v>
      </c>
    </row>
    <row r="214" spans="1:40" x14ac:dyDescent="0.25">
      <c r="A214">
        <v>1</v>
      </c>
      <c r="B214">
        <v>0</v>
      </c>
      <c r="C214">
        <v>1</v>
      </c>
      <c r="D214">
        <v>1</v>
      </c>
      <c r="E214" t="s">
        <v>3581</v>
      </c>
      <c r="F214">
        <v>213</v>
      </c>
      <c r="G214" t="s">
        <v>601</v>
      </c>
      <c r="H214" t="s">
        <v>602</v>
      </c>
      <c r="I214" t="s">
        <v>603</v>
      </c>
      <c r="J214" t="s">
        <v>99</v>
      </c>
      <c r="K214" t="s">
        <v>100</v>
      </c>
      <c r="L214" t="s">
        <v>40</v>
      </c>
      <c r="M214" s="23" t="s">
        <v>6695</v>
      </c>
      <c r="N214" s="23"/>
      <c r="O214">
        <v>0</v>
      </c>
      <c r="P214">
        <v>8</v>
      </c>
      <c r="Q214" t="s">
        <v>41</v>
      </c>
      <c r="R214" t="s">
        <v>41</v>
      </c>
      <c r="S214" t="s">
        <v>51</v>
      </c>
      <c r="T214" t="s">
        <v>52</v>
      </c>
      <c r="V214" s="23" t="s">
        <v>7561</v>
      </c>
      <c r="Y214" t="s">
        <v>41</v>
      </c>
      <c r="Z214" s="20">
        <v>0</v>
      </c>
      <c r="AA214" s="20" t="s">
        <v>9203</v>
      </c>
      <c r="AB214" t="s">
        <v>3582</v>
      </c>
      <c r="AC214" s="21">
        <v>7140146974251</v>
      </c>
      <c r="AD214" s="22">
        <v>37817</v>
      </c>
      <c r="AE214" t="s">
        <v>3032</v>
      </c>
      <c r="AF214" t="s">
        <v>3041</v>
      </c>
      <c r="AG214" t="s">
        <v>3124</v>
      </c>
      <c r="AH214" t="s">
        <v>3025</v>
      </c>
      <c r="AI214" t="s">
        <v>3035</v>
      </c>
      <c r="AJ214" t="s">
        <v>3047</v>
      </c>
      <c r="AK214" t="s">
        <v>3028</v>
      </c>
      <c r="AL214" t="s">
        <v>3066</v>
      </c>
      <c r="AM214" t="s">
        <v>9174</v>
      </c>
      <c r="AN214" t="s">
        <v>9176</v>
      </c>
    </row>
    <row r="215" spans="1:40" x14ac:dyDescent="0.25">
      <c r="A215">
        <v>0</v>
      </c>
      <c r="B215">
        <v>1</v>
      </c>
      <c r="C215" t="s">
        <v>44</v>
      </c>
      <c r="D215">
        <v>0</v>
      </c>
      <c r="E215" t="s">
        <v>3583</v>
      </c>
      <c r="F215">
        <v>214</v>
      </c>
      <c r="G215" t="s">
        <v>394</v>
      </c>
      <c r="H215" t="s">
        <v>395</v>
      </c>
      <c r="I215" t="s">
        <v>396</v>
      </c>
      <c r="J215" t="s">
        <v>38</v>
      </c>
      <c r="K215" t="s">
        <v>39</v>
      </c>
      <c r="L215" t="s">
        <v>40</v>
      </c>
      <c r="M215" s="23" t="s">
        <v>6696</v>
      </c>
      <c r="N215" s="23" t="s">
        <v>9639</v>
      </c>
      <c r="O215">
        <v>3</v>
      </c>
      <c r="P215">
        <v>7</v>
      </c>
      <c r="Q215" t="s">
        <v>41</v>
      </c>
      <c r="R215" t="s">
        <v>41</v>
      </c>
      <c r="S215" t="s">
        <v>76</v>
      </c>
      <c r="T215" t="s">
        <v>77</v>
      </c>
      <c r="U215" t="s">
        <v>53</v>
      </c>
      <c r="V215" s="23" t="s">
        <v>7558</v>
      </c>
      <c r="Y215" t="s">
        <v>41</v>
      </c>
      <c r="Z215" s="20">
        <v>0.42857142857142855</v>
      </c>
      <c r="AA215" s="20" t="s">
        <v>9200</v>
      </c>
      <c r="AB215" t="s">
        <v>3375</v>
      </c>
      <c r="AC215" s="21">
        <v>3650251426604</v>
      </c>
      <c r="AD215" s="22">
        <v>38194</v>
      </c>
      <c r="AE215" t="s">
        <v>3032</v>
      </c>
      <c r="AF215" t="s">
        <v>3193</v>
      </c>
      <c r="AG215" t="s">
        <v>3376</v>
      </c>
      <c r="AH215" t="s">
        <v>3055</v>
      </c>
      <c r="AI215" t="s">
        <v>3035</v>
      </c>
      <c r="AJ215" t="s">
        <v>3036</v>
      </c>
      <c r="AK215" t="s">
        <v>3028</v>
      </c>
      <c r="AL215" t="s">
        <v>3038</v>
      </c>
      <c r="AM215" t="s">
        <v>9174</v>
      </c>
      <c r="AN215" t="s">
        <v>9176</v>
      </c>
    </row>
    <row r="216" spans="1:40" x14ac:dyDescent="0.25">
      <c r="A216">
        <v>1</v>
      </c>
      <c r="B216">
        <v>0</v>
      </c>
      <c r="C216">
        <v>1</v>
      </c>
      <c r="D216">
        <v>1</v>
      </c>
      <c r="E216" t="s">
        <v>3584</v>
      </c>
      <c r="F216">
        <v>215</v>
      </c>
      <c r="G216" t="s">
        <v>604</v>
      </c>
      <c r="H216" t="s">
        <v>605</v>
      </c>
      <c r="I216" t="s">
        <v>606</v>
      </c>
      <c r="J216" t="s">
        <v>57</v>
      </c>
      <c r="K216" t="s">
        <v>58</v>
      </c>
      <c r="L216" t="s">
        <v>40</v>
      </c>
      <c r="M216" s="23" t="s">
        <v>6697</v>
      </c>
      <c r="N216" s="23" t="s">
        <v>9640</v>
      </c>
      <c r="O216">
        <v>4</v>
      </c>
      <c r="P216">
        <v>9</v>
      </c>
      <c r="Q216" t="s">
        <v>41</v>
      </c>
      <c r="R216" t="s">
        <v>41</v>
      </c>
      <c r="S216" t="s">
        <v>51</v>
      </c>
      <c r="T216" t="s">
        <v>52</v>
      </c>
      <c r="V216" s="23"/>
      <c r="Y216" t="s">
        <v>41</v>
      </c>
      <c r="Z216" s="20">
        <v>0.44444444444444442</v>
      </c>
      <c r="AA216" s="20" t="s">
        <v>9200</v>
      </c>
      <c r="AB216" t="s">
        <v>3585</v>
      </c>
      <c r="AC216" s="21">
        <v>7150168765301</v>
      </c>
      <c r="AD216" s="22">
        <v>37349</v>
      </c>
      <c r="AE216" t="s">
        <v>3032</v>
      </c>
      <c r="AF216" t="s">
        <v>3041</v>
      </c>
      <c r="AG216" t="s">
        <v>3203</v>
      </c>
      <c r="AH216" t="s">
        <v>3025</v>
      </c>
      <c r="AI216" t="s">
        <v>3035</v>
      </c>
      <c r="AJ216" t="s">
        <v>3061</v>
      </c>
      <c r="AK216" t="s">
        <v>3043</v>
      </c>
      <c r="AL216" t="s">
        <v>3587</v>
      </c>
      <c r="AM216" t="s">
        <v>9174</v>
      </c>
      <c r="AN216" t="s">
        <v>9175</v>
      </c>
    </row>
    <row r="217" spans="1:40" x14ac:dyDescent="0.25">
      <c r="A217">
        <v>1</v>
      </c>
      <c r="B217">
        <v>0</v>
      </c>
      <c r="C217">
        <v>1</v>
      </c>
      <c r="D217">
        <v>1</v>
      </c>
      <c r="E217" t="s">
        <v>3588</v>
      </c>
      <c r="F217">
        <v>216</v>
      </c>
      <c r="G217" t="s">
        <v>607</v>
      </c>
      <c r="H217" t="s">
        <v>608</v>
      </c>
      <c r="I217" t="s">
        <v>609</v>
      </c>
      <c r="J217" t="s">
        <v>49</v>
      </c>
      <c r="K217" t="s">
        <v>50</v>
      </c>
      <c r="L217" t="s">
        <v>40</v>
      </c>
      <c r="M217" s="23" t="s">
        <v>6698</v>
      </c>
      <c r="N217" s="23" t="s">
        <v>6699</v>
      </c>
      <c r="O217">
        <v>0</v>
      </c>
      <c r="P217">
        <v>9</v>
      </c>
      <c r="Q217" t="s">
        <v>41</v>
      </c>
      <c r="R217" t="s">
        <v>41</v>
      </c>
      <c r="S217" t="s">
        <v>51</v>
      </c>
      <c r="T217" t="s">
        <v>52</v>
      </c>
      <c r="U217" t="s">
        <v>53</v>
      </c>
      <c r="V217" s="23" t="s">
        <v>7558</v>
      </c>
      <c r="Y217" t="s">
        <v>41</v>
      </c>
      <c r="Z217" s="20">
        <v>0</v>
      </c>
      <c r="AA217" s="20" t="s">
        <v>9203</v>
      </c>
      <c r="AB217" t="s">
        <v>3589</v>
      </c>
      <c r="AC217" s="21">
        <v>7140103050261</v>
      </c>
      <c r="AD217" s="22">
        <v>37196</v>
      </c>
      <c r="AE217" t="s">
        <v>3032</v>
      </c>
      <c r="AF217" t="s">
        <v>3041</v>
      </c>
      <c r="AG217" t="s">
        <v>3590</v>
      </c>
      <c r="AH217" t="s">
        <v>3025</v>
      </c>
      <c r="AI217" t="s">
        <v>3035</v>
      </c>
      <c r="AJ217" t="s">
        <v>3056</v>
      </c>
      <c r="AK217" t="s">
        <v>3084</v>
      </c>
      <c r="AL217" t="s">
        <v>3591</v>
      </c>
      <c r="AM217" t="s">
        <v>9174</v>
      </c>
      <c r="AN217" t="s">
        <v>9175</v>
      </c>
    </row>
    <row r="218" spans="1:40" x14ac:dyDescent="0.25">
      <c r="A218">
        <v>1</v>
      </c>
      <c r="B218">
        <v>0</v>
      </c>
      <c r="C218">
        <v>3</v>
      </c>
      <c r="D218">
        <v>1</v>
      </c>
      <c r="E218" t="s">
        <v>3592</v>
      </c>
      <c r="F218">
        <v>217</v>
      </c>
      <c r="G218" t="s">
        <v>304</v>
      </c>
      <c r="H218" t="s">
        <v>305</v>
      </c>
      <c r="I218" t="s">
        <v>306</v>
      </c>
      <c r="J218" t="s">
        <v>49</v>
      </c>
      <c r="K218" t="s">
        <v>50</v>
      </c>
      <c r="L218" t="s">
        <v>40</v>
      </c>
      <c r="M218" s="23" t="s">
        <v>6700</v>
      </c>
      <c r="N218" s="23"/>
      <c r="O218">
        <v>0</v>
      </c>
      <c r="P218">
        <v>9</v>
      </c>
      <c r="Q218" t="s">
        <v>41</v>
      </c>
      <c r="R218" t="s">
        <v>41</v>
      </c>
      <c r="S218" t="s">
        <v>51</v>
      </c>
      <c r="T218" t="s">
        <v>52</v>
      </c>
      <c r="U218" t="s">
        <v>53</v>
      </c>
      <c r="V218" s="23" t="s">
        <v>7561</v>
      </c>
      <c r="Y218" t="s">
        <v>41</v>
      </c>
      <c r="Z218" s="20">
        <v>0</v>
      </c>
      <c r="AA218" s="20" t="s">
        <v>9203</v>
      </c>
      <c r="AB218" t="s">
        <v>3286</v>
      </c>
      <c r="AC218" s="21">
        <v>1520123108997</v>
      </c>
      <c r="AD218" s="22">
        <v>36661</v>
      </c>
      <c r="AE218" t="s">
        <v>3032</v>
      </c>
      <c r="AF218" t="s">
        <v>3041</v>
      </c>
      <c r="AG218" t="s">
        <v>3287</v>
      </c>
      <c r="AH218" t="s">
        <v>3025</v>
      </c>
      <c r="AI218" t="s">
        <v>3035</v>
      </c>
      <c r="AJ218" t="s">
        <v>3061</v>
      </c>
      <c r="AK218" t="s">
        <v>3076</v>
      </c>
      <c r="AL218" t="s">
        <v>3038</v>
      </c>
      <c r="AM218" t="s">
        <v>9174</v>
      </c>
      <c r="AN218" t="s">
        <v>9175</v>
      </c>
    </row>
    <row r="219" spans="1:40" x14ac:dyDescent="0.25">
      <c r="A219">
        <v>1</v>
      </c>
      <c r="B219">
        <v>0</v>
      </c>
      <c r="C219">
        <v>3</v>
      </c>
      <c r="D219">
        <v>1</v>
      </c>
      <c r="E219" t="s">
        <v>3593</v>
      </c>
      <c r="F219">
        <v>218</v>
      </c>
      <c r="G219" t="s">
        <v>538</v>
      </c>
      <c r="H219" t="s">
        <v>539</v>
      </c>
      <c r="I219" t="s">
        <v>540</v>
      </c>
      <c r="J219" t="s">
        <v>192</v>
      </c>
      <c r="K219" t="s">
        <v>193</v>
      </c>
      <c r="L219" t="s">
        <v>40</v>
      </c>
      <c r="M219" s="23" t="s">
        <v>6701</v>
      </c>
      <c r="N219" s="23"/>
      <c r="O219">
        <v>0</v>
      </c>
      <c r="P219">
        <v>4</v>
      </c>
      <c r="Q219" t="s">
        <v>41</v>
      </c>
      <c r="R219" t="s">
        <v>41</v>
      </c>
      <c r="S219" t="s">
        <v>42</v>
      </c>
      <c r="T219" t="s">
        <v>43</v>
      </c>
      <c r="U219" t="s">
        <v>53</v>
      </c>
      <c r="V219" s="23"/>
      <c r="Y219" t="s">
        <v>41</v>
      </c>
      <c r="Z219" s="20">
        <v>0</v>
      </c>
      <c r="AA219" s="20" t="s">
        <v>9203</v>
      </c>
      <c r="AB219" t="s">
        <v>3514</v>
      </c>
      <c r="AC219" s="21">
        <v>7140105818365</v>
      </c>
      <c r="AD219" s="22">
        <v>37288</v>
      </c>
      <c r="AE219" t="s">
        <v>3022</v>
      </c>
      <c r="AF219" t="s">
        <v>3023</v>
      </c>
      <c r="AG219" t="s">
        <v>3515</v>
      </c>
      <c r="AH219" t="s">
        <v>3025</v>
      </c>
      <c r="AI219" t="s">
        <v>3035</v>
      </c>
      <c r="AJ219" t="s">
        <v>3056</v>
      </c>
      <c r="AK219" t="s">
        <v>3043</v>
      </c>
      <c r="AL219" t="s">
        <v>3062</v>
      </c>
      <c r="AM219" t="s">
        <v>9174</v>
      </c>
      <c r="AN219" t="s">
        <v>9175</v>
      </c>
    </row>
    <row r="220" spans="1:40" x14ac:dyDescent="0.25">
      <c r="A220">
        <v>0</v>
      </c>
      <c r="B220">
        <v>1</v>
      </c>
      <c r="C220" t="s">
        <v>44</v>
      </c>
      <c r="D220">
        <v>0</v>
      </c>
      <c r="E220" t="s">
        <v>3594</v>
      </c>
      <c r="F220">
        <v>219</v>
      </c>
      <c r="G220" t="s">
        <v>388</v>
      </c>
      <c r="H220" t="s">
        <v>389</v>
      </c>
      <c r="I220" t="s">
        <v>390</v>
      </c>
      <c r="J220" t="s">
        <v>86</v>
      </c>
      <c r="K220" t="s">
        <v>87</v>
      </c>
      <c r="L220" t="s">
        <v>40</v>
      </c>
      <c r="M220" s="23" t="s">
        <v>6702</v>
      </c>
      <c r="N220" s="23" t="s">
        <v>9641</v>
      </c>
      <c r="O220">
        <v>4</v>
      </c>
      <c r="P220">
        <v>8</v>
      </c>
      <c r="Q220" t="s">
        <v>41</v>
      </c>
      <c r="R220" t="s">
        <v>41</v>
      </c>
      <c r="S220" t="s">
        <v>76</v>
      </c>
      <c r="T220" t="s">
        <v>77</v>
      </c>
      <c r="U220" t="s">
        <v>53</v>
      </c>
      <c r="V220" s="23" t="s">
        <v>7558</v>
      </c>
      <c r="Y220" t="s">
        <v>41</v>
      </c>
      <c r="Z220" s="20">
        <v>0.5</v>
      </c>
      <c r="AA220" s="20" t="s">
        <v>9200</v>
      </c>
      <c r="AB220" t="s">
        <v>3369</v>
      </c>
      <c r="AC220" s="21">
        <v>3520221018738</v>
      </c>
      <c r="AD220" s="22">
        <v>38523</v>
      </c>
      <c r="AE220" t="s">
        <v>3032</v>
      </c>
      <c r="AF220" t="s">
        <v>3059</v>
      </c>
      <c r="AG220" t="s">
        <v>3370</v>
      </c>
      <c r="AH220" t="s">
        <v>3055</v>
      </c>
      <c r="AI220" t="s">
        <v>3035</v>
      </c>
      <c r="AJ220" t="s">
        <v>3036</v>
      </c>
      <c r="AK220" t="s">
        <v>3218</v>
      </c>
      <c r="AL220" t="s">
        <v>3066</v>
      </c>
      <c r="AM220" t="s">
        <v>9174</v>
      </c>
      <c r="AN220" t="s">
        <v>9176</v>
      </c>
    </row>
    <row r="221" spans="1:40" x14ac:dyDescent="0.25">
      <c r="A221">
        <v>0</v>
      </c>
      <c r="B221">
        <v>0</v>
      </c>
      <c r="C221" t="s">
        <v>44</v>
      </c>
      <c r="D221">
        <v>0</v>
      </c>
      <c r="E221" t="s">
        <v>3595</v>
      </c>
      <c r="F221">
        <v>220</v>
      </c>
      <c r="G221" t="s">
        <v>610</v>
      </c>
      <c r="H221" t="s">
        <v>611</v>
      </c>
      <c r="I221" t="s">
        <v>612</v>
      </c>
      <c r="J221" t="s">
        <v>99</v>
      </c>
      <c r="K221" t="s">
        <v>100</v>
      </c>
      <c r="L221" t="s">
        <v>40</v>
      </c>
      <c r="M221" s="23" t="s">
        <v>6703</v>
      </c>
      <c r="N221" s="23" t="s">
        <v>6704</v>
      </c>
      <c r="O221">
        <v>0</v>
      </c>
      <c r="P221">
        <v>8</v>
      </c>
      <c r="Q221" t="s">
        <v>41</v>
      </c>
      <c r="R221" t="s">
        <v>41</v>
      </c>
      <c r="S221" t="s">
        <v>76</v>
      </c>
      <c r="T221" t="s">
        <v>77</v>
      </c>
      <c r="V221" s="23" t="s">
        <v>7561</v>
      </c>
      <c r="Y221" t="s">
        <v>41</v>
      </c>
      <c r="Z221" s="20">
        <v>0</v>
      </c>
      <c r="AA221" s="20" t="s">
        <v>9203</v>
      </c>
      <c r="AB221" t="s">
        <v>3596</v>
      </c>
      <c r="AC221" s="21">
        <v>7140237621176</v>
      </c>
      <c r="AD221" s="22">
        <v>35887</v>
      </c>
      <c r="AE221" t="s">
        <v>3032</v>
      </c>
      <c r="AF221" t="s">
        <v>3033</v>
      </c>
      <c r="AG221" t="s">
        <v>3597</v>
      </c>
      <c r="AH221" t="s">
        <v>3055</v>
      </c>
      <c r="AI221" t="s">
        <v>3035</v>
      </c>
      <c r="AJ221" t="s">
        <v>3061</v>
      </c>
      <c r="AK221" t="s">
        <v>3037</v>
      </c>
      <c r="AL221" t="s">
        <v>3029</v>
      </c>
      <c r="AM221" t="s">
        <v>9172</v>
      </c>
      <c r="AN221" t="s">
        <v>9175</v>
      </c>
    </row>
    <row r="222" spans="1:40" x14ac:dyDescent="0.25">
      <c r="A222">
        <v>1</v>
      </c>
      <c r="B222">
        <v>0</v>
      </c>
      <c r="C222">
        <v>1</v>
      </c>
      <c r="D222">
        <v>1</v>
      </c>
      <c r="E222" t="s">
        <v>3598</v>
      </c>
      <c r="F222">
        <v>221</v>
      </c>
      <c r="G222" t="s">
        <v>613</v>
      </c>
      <c r="H222" t="s">
        <v>614</v>
      </c>
      <c r="I222" t="s">
        <v>615</v>
      </c>
      <c r="J222" t="s">
        <v>149</v>
      </c>
      <c r="K222" t="s">
        <v>150</v>
      </c>
      <c r="L222" t="s">
        <v>40</v>
      </c>
      <c r="M222" s="23" t="s">
        <v>6705</v>
      </c>
      <c r="N222" s="23" t="s">
        <v>6706</v>
      </c>
      <c r="O222">
        <v>1</v>
      </c>
      <c r="P222">
        <v>4</v>
      </c>
      <c r="Q222" t="s">
        <v>41</v>
      </c>
      <c r="R222" t="s">
        <v>41</v>
      </c>
      <c r="S222" t="s">
        <v>76</v>
      </c>
      <c r="T222" t="s">
        <v>77</v>
      </c>
      <c r="U222" t="s">
        <v>53</v>
      </c>
      <c r="V222" s="23" t="s">
        <v>7561</v>
      </c>
      <c r="Y222" t="s">
        <v>41</v>
      </c>
      <c r="Z222" s="20">
        <v>0.25</v>
      </c>
      <c r="AA222" s="20" t="s">
        <v>9198</v>
      </c>
      <c r="AB222" t="s">
        <v>3599</v>
      </c>
      <c r="AC222" s="21">
        <v>3630298285934</v>
      </c>
      <c r="AD222" s="22">
        <v>38538</v>
      </c>
      <c r="AE222" t="s">
        <v>3032</v>
      </c>
      <c r="AF222" t="s">
        <v>3193</v>
      </c>
      <c r="AG222" t="s">
        <v>3600</v>
      </c>
      <c r="AH222" t="s">
        <v>3055</v>
      </c>
      <c r="AI222" t="s">
        <v>3035</v>
      </c>
      <c r="AJ222" t="s">
        <v>3036</v>
      </c>
      <c r="AK222" t="s">
        <v>3181</v>
      </c>
      <c r="AL222" t="s">
        <v>3062</v>
      </c>
      <c r="AM222" t="s">
        <v>9174</v>
      </c>
      <c r="AN222" t="s">
        <v>9176</v>
      </c>
    </row>
    <row r="223" spans="1:40" x14ac:dyDescent="0.25">
      <c r="A223">
        <v>1</v>
      </c>
      <c r="B223">
        <v>0</v>
      </c>
      <c r="C223">
        <v>1</v>
      </c>
      <c r="D223">
        <v>1</v>
      </c>
      <c r="E223" t="s">
        <v>3601</v>
      </c>
      <c r="F223">
        <v>222</v>
      </c>
      <c r="G223" t="s">
        <v>616</v>
      </c>
      <c r="H223" t="s">
        <v>617</v>
      </c>
      <c r="I223" t="s">
        <v>618</v>
      </c>
      <c r="J223" t="s">
        <v>49</v>
      </c>
      <c r="K223" t="s">
        <v>50</v>
      </c>
      <c r="L223" t="s">
        <v>40</v>
      </c>
      <c r="M223" s="23" t="s">
        <v>6707</v>
      </c>
      <c r="N223" s="23" t="s">
        <v>9642</v>
      </c>
      <c r="O223">
        <v>1</v>
      </c>
      <c r="P223">
        <v>9</v>
      </c>
      <c r="Q223" t="s">
        <v>41</v>
      </c>
      <c r="R223" t="s">
        <v>41</v>
      </c>
      <c r="S223" t="s">
        <v>76</v>
      </c>
      <c r="T223" t="s">
        <v>77</v>
      </c>
      <c r="U223" t="s">
        <v>53</v>
      </c>
      <c r="V223" s="23"/>
      <c r="Y223" t="s">
        <v>41</v>
      </c>
      <c r="Z223" s="20">
        <v>0.1111111111111111</v>
      </c>
      <c r="AA223" s="20" t="s">
        <v>9197</v>
      </c>
      <c r="AB223" t="s">
        <v>3602</v>
      </c>
      <c r="AC223" s="21">
        <v>7140249985416</v>
      </c>
      <c r="AD223" s="22">
        <v>36566</v>
      </c>
      <c r="AE223" t="s">
        <v>3032</v>
      </c>
      <c r="AF223" t="s">
        <v>3041</v>
      </c>
      <c r="AG223" t="s">
        <v>3167</v>
      </c>
      <c r="AH223" t="s">
        <v>3055</v>
      </c>
      <c r="AI223" t="s">
        <v>3035</v>
      </c>
      <c r="AJ223" t="s">
        <v>3056</v>
      </c>
      <c r="AK223" t="s">
        <v>3043</v>
      </c>
      <c r="AL223" t="s">
        <v>3062</v>
      </c>
      <c r="AM223" t="s">
        <v>9174</v>
      </c>
      <c r="AN223" t="s">
        <v>9175</v>
      </c>
    </row>
    <row r="224" spans="1:40" x14ac:dyDescent="0.25">
      <c r="A224">
        <v>0</v>
      </c>
      <c r="B224">
        <v>0</v>
      </c>
      <c r="C224" t="s">
        <v>44</v>
      </c>
      <c r="D224">
        <v>0</v>
      </c>
      <c r="E224" t="s">
        <v>3603</v>
      </c>
      <c r="F224">
        <v>223</v>
      </c>
      <c r="G224" t="s">
        <v>107</v>
      </c>
      <c r="H224" t="s">
        <v>108</v>
      </c>
      <c r="I224" t="s">
        <v>109</v>
      </c>
      <c r="J224" t="s">
        <v>86</v>
      </c>
      <c r="K224" t="s">
        <v>87</v>
      </c>
      <c r="L224" t="s">
        <v>40</v>
      </c>
      <c r="M224" s="23" t="s">
        <v>6708</v>
      </c>
      <c r="N224" s="23" t="s">
        <v>6709</v>
      </c>
      <c r="O224">
        <v>0</v>
      </c>
      <c r="P224">
        <v>8</v>
      </c>
      <c r="Q224" t="s">
        <v>41</v>
      </c>
      <c r="R224" t="s">
        <v>41</v>
      </c>
      <c r="S224" t="s">
        <v>51</v>
      </c>
      <c r="T224" t="s">
        <v>52</v>
      </c>
      <c r="U224" t="s">
        <v>53</v>
      </c>
      <c r="V224" s="23"/>
      <c r="Y224" t="s">
        <v>41</v>
      </c>
      <c r="Z224" s="20">
        <v>0</v>
      </c>
      <c r="AA224" s="20" t="s">
        <v>9203</v>
      </c>
      <c r="AB224" t="s">
        <v>3093</v>
      </c>
      <c r="AC224" s="21">
        <v>7140253332139</v>
      </c>
      <c r="AD224" s="22">
        <v>36589</v>
      </c>
      <c r="AE224" t="s">
        <v>3032</v>
      </c>
      <c r="AF224" t="s">
        <v>3041</v>
      </c>
      <c r="AG224" t="s">
        <v>3095</v>
      </c>
      <c r="AH224" t="s">
        <v>3025</v>
      </c>
      <c r="AI224" t="s">
        <v>3035</v>
      </c>
      <c r="AJ224" t="s">
        <v>3061</v>
      </c>
      <c r="AK224" t="s">
        <v>3028</v>
      </c>
      <c r="AL224" t="s">
        <v>3038</v>
      </c>
      <c r="AM224" t="s">
        <v>9174</v>
      </c>
      <c r="AN224" t="s">
        <v>9175</v>
      </c>
    </row>
    <row r="225" spans="1:40" x14ac:dyDescent="0.25">
      <c r="A225">
        <v>1</v>
      </c>
      <c r="B225">
        <v>0</v>
      </c>
      <c r="C225">
        <v>1</v>
      </c>
      <c r="D225">
        <v>1</v>
      </c>
      <c r="E225" t="s">
        <v>3604</v>
      </c>
      <c r="F225">
        <v>224</v>
      </c>
      <c r="G225" t="s">
        <v>619</v>
      </c>
      <c r="H225" t="s">
        <v>620</v>
      </c>
      <c r="I225" t="s">
        <v>621</v>
      </c>
      <c r="J225" t="s">
        <v>81</v>
      </c>
      <c r="K225" t="s">
        <v>82</v>
      </c>
      <c r="L225" t="s">
        <v>40</v>
      </c>
      <c r="M225" s="23" t="s">
        <v>6710</v>
      </c>
      <c r="N225" s="23" t="s">
        <v>6711</v>
      </c>
      <c r="O225">
        <v>1</v>
      </c>
      <c r="P225">
        <v>5</v>
      </c>
      <c r="Q225" t="s">
        <v>41</v>
      </c>
      <c r="R225" t="s">
        <v>41</v>
      </c>
      <c r="S225" t="s">
        <v>51</v>
      </c>
      <c r="T225" t="s">
        <v>52</v>
      </c>
      <c r="U225" t="s">
        <v>53</v>
      </c>
      <c r="V225" s="23"/>
      <c r="Y225" t="s">
        <v>41</v>
      </c>
      <c r="Z225" s="20">
        <v>0.2</v>
      </c>
      <c r="AA225" s="20" t="s">
        <v>9197</v>
      </c>
      <c r="AB225" t="s">
        <v>3605</v>
      </c>
      <c r="AC225" s="21">
        <v>4220143887951</v>
      </c>
      <c r="AD225" s="22" t="s">
        <v>3606</v>
      </c>
      <c r="AE225" t="s">
        <v>3032</v>
      </c>
      <c r="AF225" t="s">
        <v>3041</v>
      </c>
      <c r="AG225" t="s">
        <v>3203</v>
      </c>
      <c r="AH225" t="s">
        <v>3025</v>
      </c>
      <c r="AI225" t="s">
        <v>3026</v>
      </c>
      <c r="AJ225" t="s">
        <v>3047</v>
      </c>
      <c r="AK225" t="s">
        <v>3084</v>
      </c>
      <c r="AL225" t="s">
        <v>3029</v>
      </c>
      <c r="AM225" t="s">
        <v>9179</v>
      </c>
      <c r="AN225" t="s">
        <v>9173</v>
      </c>
    </row>
    <row r="226" spans="1:40" x14ac:dyDescent="0.25">
      <c r="A226">
        <v>0</v>
      </c>
      <c r="B226">
        <v>0</v>
      </c>
      <c r="C226" t="s">
        <v>44</v>
      </c>
      <c r="D226">
        <v>0</v>
      </c>
      <c r="E226" t="s">
        <v>9348</v>
      </c>
      <c r="F226">
        <v>225</v>
      </c>
      <c r="G226" t="s">
        <v>2515</v>
      </c>
      <c r="H226" t="s">
        <v>2516</v>
      </c>
      <c r="I226" t="s">
        <v>8994</v>
      </c>
      <c r="J226" t="s">
        <v>49</v>
      </c>
      <c r="K226" t="s">
        <v>50</v>
      </c>
      <c r="L226" t="s">
        <v>40</v>
      </c>
      <c r="M226" s="23" t="s">
        <v>9349</v>
      </c>
      <c r="N226" s="23" t="s">
        <v>9350</v>
      </c>
      <c r="O226">
        <v>0</v>
      </c>
      <c r="P226">
        <v>9</v>
      </c>
      <c r="Q226" t="s">
        <v>41</v>
      </c>
      <c r="R226" t="s">
        <v>41</v>
      </c>
      <c r="S226" t="s">
        <v>51</v>
      </c>
      <c r="T226" t="s">
        <v>52</v>
      </c>
      <c r="U226" t="s">
        <v>53</v>
      </c>
      <c r="V226" s="23"/>
      <c r="Y226" t="s">
        <v>41</v>
      </c>
      <c r="Z226" s="20">
        <v>0</v>
      </c>
      <c r="AA226" s="20" t="s">
        <v>9203</v>
      </c>
      <c r="AB226" t="s">
        <v>5955</v>
      </c>
      <c r="AC226" s="21">
        <v>3730250342203</v>
      </c>
      <c r="AD226" s="22">
        <v>36473</v>
      </c>
      <c r="AE226" t="s">
        <v>3032</v>
      </c>
      <c r="AF226" t="s">
        <v>3041</v>
      </c>
      <c r="AG226" t="s">
        <v>5956</v>
      </c>
      <c r="AH226" t="s">
        <v>3025</v>
      </c>
      <c r="AI226" t="s">
        <v>3035</v>
      </c>
      <c r="AJ226" t="s">
        <v>3047</v>
      </c>
      <c r="AK226" t="s">
        <v>3084</v>
      </c>
      <c r="AL226" t="s">
        <v>5957</v>
      </c>
      <c r="AM226" t="s">
        <v>9174</v>
      </c>
      <c r="AN226" t="s">
        <v>9175</v>
      </c>
    </row>
    <row r="227" spans="1:40" x14ac:dyDescent="0.25">
      <c r="A227">
        <v>1</v>
      </c>
      <c r="B227">
        <v>0</v>
      </c>
      <c r="C227">
        <v>2</v>
      </c>
      <c r="D227">
        <v>1</v>
      </c>
      <c r="E227" t="s">
        <v>9351</v>
      </c>
      <c r="F227">
        <v>226</v>
      </c>
      <c r="G227" t="s">
        <v>2515</v>
      </c>
      <c r="H227" t="s">
        <v>2516</v>
      </c>
      <c r="I227" t="s">
        <v>8994</v>
      </c>
      <c r="J227" t="s">
        <v>99</v>
      </c>
      <c r="K227" t="s">
        <v>100</v>
      </c>
      <c r="L227" t="s">
        <v>40</v>
      </c>
      <c r="M227" s="23" t="s">
        <v>9352</v>
      </c>
      <c r="N227" s="23" t="s">
        <v>9353</v>
      </c>
      <c r="O227">
        <v>0</v>
      </c>
      <c r="P227">
        <v>8</v>
      </c>
      <c r="Q227" t="s">
        <v>41</v>
      </c>
      <c r="R227" t="s">
        <v>41</v>
      </c>
      <c r="S227" t="s">
        <v>51</v>
      </c>
      <c r="T227" t="s">
        <v>52</v>
      </c>
      <c r="U227" t="s">
        <v>53</v>
      </c>
      <c r="V227" s="23"/>
      <c r="Y227" t="s">
        <v>41</v>
      </c>
      <c r="Z227" s="20">
        <v>0</v>
      </c>
      <c r="AA227" s="20" t="s">
        <v>9203</v>
      </c>
      <c r="AB227" t="s">
        <v>5955</v>
      </c>
      <c r="AC227" s="21">
        <v>3730250342203</v>
      </c>
      <c r="AD227" s="22">
        <v>36473</v>
      </c>
      <c r="AE227" t="s">
        <v>3032</v>
      </c>
      <c r="AF227" t="s">
        <v>3041</v>
      </c>
      <c r="AG227" t="s">
        <v>5956</v>
      </c>
      <c r="AH227" t="s">
        <v>3025</v>
      </c>
      <c r="AI227" t="s">
        <v>3035</v>
      </c>
      <c r="AJ227" t="s">
        <v>3047</v>
      </c>
      <c r="AK227" t="s">
        <v>3084</v>
      </c>
      <c r="AL227" t="s">
        <v>5957</v>
      </c>
      <c r="AM227" t="s">
        <v>9174</v>
      </c>
      <c r="AN227" t="s">
        <v>9175</v>
      </c>
    </row>
    <row r="228" spans="1:40" x14ac:dyDescent="0.25">
      <c r="A228">
        <v>1</v>
      </c>
      <c r="B228">
        <v>0</v>
      </c>
      <c r="C228">
        <v>1</v>
      </c>
      <c r="D228">
        <v>1</v>
      </c>
      <c r="E228" t="s">
        <v>9643</v>
      </c>
      <c r="F228">
        <v>227</v>
      </c>
      <c r="G228" t="s">
        <v>2381</v>
      </c>
      <c r="H228" t="s">
        <v>2382</v>
      </c>
      <c r="I228" t="s">
        <v>8933</v>
      </c>
      <c r="J228" t="s">
        <v>57</v>
      </c>
      <c r="K228" t="s">
        <v>58</v>
      </c>
      <c r="L228" t="s">
        <v>40</v>
      </c>
      <c r="M228" s="23" t="s">
        <v>9644</v>
      </c>
      <c r="N228" s="23" t="s">
        <v>9645</v>
      </c>
      <c r="O228">
        <v>2</v>
      </c>
      <c r="P228">
        <v>9</v>
      </c>
      <c r="Q228" t="s">
        <v>41</v>
      </c>
      <c r="R228" t="s">
        <v>41</v>
      </c>
      <c r="S228" t="s">
        <v>51</v>
      </c>
      <c r="T228" t="s">
        <v>52</v>
      </c>
      <c r="U228" t="s">
        <v>53</v>
      </c>
      <c r="V228" s="23"/>
      <c r="Y228" t="s">
        <v>41</v>
      </c>
      <c r="Z228" s="20">
        <v>0.22222222222222221</v>
      </c>
      <c r="AA228" s="20" t="s">
        <v>9198</v>
      </c>
      <c r="AB228" t="s">
        <v>5850</v>
      </c>
      <c r="AC228" s="21">
        <v>7150141724309</v>
      </c>
      <c r="AD228" s="22">
        <v>37519</v>
      </c>
      <c r="AE228" t="s">
        <v>3032</v>
      </c>
      <c r="AF228" t="s">
        <v>3059</v>
      </c>
      <c r="AG228" t="s">
        <v>5851</v>
      </c>
      <c r="AH228" t="s">
        <v>3025</v>
      </c>
      <c r="AI228" t="s">
        <v>3035</v>
      </c>
      <c r="AJ228" t="s">
        <v>3036</v>
      </c>
      <c r="AK228" t="s">
        <v>3043</v>
      </c>
      <c r="AL228" t="s">
        <v>3062</v>
      </c>
      <c r="AM228" t="s">
        <v>9174</v>
      </c>
      <c r="AN228" t="s">
        <v>9175</v>
      </c>
    </row>
    <row r="229" spans="1:40" x14ac:dyDescent="0.25">
      <c r="A229">
        <v>1</v>
      </c>
      <c r="B229">
        <v>0</v>
      </c>
      <c r="C229">
        <v>1</v>
      </c>
      <c r="D229">
        <v>1</v>
      </c>
      <c r="E229" t="s">
        <v>9646</v>
      </c>
      <c r="F229">
        <v>228</v>
      </c>
      <c r="G229" t="s">
        <v>2060</v>
      </c>
      <c r="H229" t="s">
        <v>2355</v>
      </c>
      <c r="I229" t="s">
        <v>8921</v>
      </c>
      <c r="J229" t="s">
        <v>49</v>
      </c>
      <c r="K229" t="s">
        <v>50</v>
      </c>
      <c r="L229" t="s">
        <v>40</v>
      </c>
      <c r="M229" s="23" t="s">
        <v>9647</v>
      </c>
      <c r="N229" s="23" t="s">
        <v>9648</v>
      </c>
      <c r="O229">
        <v>0</v>
      </c>
      <c r="P229">
        <v>9</v>
      </c>
      <c r="Q229" t="s">
        <v>41</v>
      </c>
      <c r="R229" t="s">
        <v>41</v>
      </c>
      <c r="S229" t="s">
        <v>51</v>
      </c>
      <c r="T229" t="s">
        <v>52</v>
      </c>
      <c r="U229" t="s">
        <v>53</v>
      </c>
      <c r="V229" s="23"/>
      <c r="Y229" t="s">
        <v>41</v>
      </c>
      <c r="Z229" s="20">
        <v>0</v>
      </c>
      <c r="AA229" s="20" t="s">
        <v>9203</v>
      </c>
      <c r="AB229" t="s">
        <v>5826</v>
      </c>
      <c r="AC229" s="21">
        <v>7140303492269</v>
      </c>
      <c r="AD229" s="22">
        <v>35507</v>
      </c>
      <c r="AE229" t="s">
        <v>3032</v>
      </c>
      <c r="AF229" t="s">
        <v>3041</v>
      </c>
      <c r="AG229" t="s">
        <v>5827</v>
      </c>
      <c r="AH229" t="s">
        <v>3025</v>
      </c>
      <c r="AI229" t="s">
        <v>3035</v>
      </c>
      <c r="AJ229" t="s">
        <v>3061</v>
      </c>
      <c r="AK229" t="s">
        <v>3037</v>
      </c>
      <c r="AL229" t="s">
        <v>3066</v>
      </c>
      <c r="AM229" t="s">
        <v>9172</v>
      </c>
      <c r="AN229" t="s">
        <v>9175</v>
      </c>
    </row>
    <row r="230" spans="1:40" x14ac:dyDescent="0.25">
      <c r="A230">
        <v>1</v>
      </c>
      <c r="B230">
        <v>0</v>
      </c>
      <c r="C230">
        <v>1</v>
      </c>
      <c r="D230">
        <v>1</v>
      </c>
      <c r="E230" t="s">
        <v>3607</v>
      </c>
      <c r="F230">
        <v>229</v>
      </c>
      <c r="G230" t="s">
        <v>622</v>
      </c>
      <c r="H230" t="s">
        <v>623</v>
      </c>
      <c r="I230" t="s">
        <v>624</v>
      </c>
      <c r="J230" t="s">
        <v>81</v>
      </c>
      <c r="K230" t="s">
        <v>82</v>
      </c>
      <c r="L230" t="s">
        <v>40</v>
      </c>
      <c r="M230" s="23" t="s">
        <v>6712</v>
      </c>
      <c r="N230" s="23" t="s">
        <v>6713</v>
      </c>
      <c r="O230">
        <v>0</v>
      </c>
      <c r="P230">
        <v>5</v>
      </c>
      <c r="Q230" t="s">
        <v>41</v>
      </c>
      <c r="R230" t="s">
        <v>41</v>
      </c>
      <c r="S230" t="s">
        <v>51</v>
      </c>
      <c r="T230" t="s">
        <v>52</v>
      </c>
      <c r="U230" t="s">
        <v>53</v>
      </c>
      <c r="V230" s="23" t="s">
        <v>7561</v>
      </c>
      <c r="Y230" t="s">
        <v>41</v>
      </c>
      <c r="Z230" s="20">
        <v>0</v>
      </c>
      <c r="AA230" s="20" t="s">
        <v>9203</v>
      </c>
      <c r="AB230" t="s">
        <v>3608</v>
      </c>
      <c r="AC230" s="21">
        <v>3840129913847</v>
      </c>
      <c r="AD230" s="22">
        <v>35976</v>
      </c>
      <c r="AE230" t="s">
        <v>3032</v>
      </c>
      <c r="AF230" t="s">
        <v>3155</v>
      </c>
      <c r="AG230" t="s">
        <v>3609</v>
      </c>
      <c r="AH230" t="s">
        <v>3025</v>
      </c>
      <c r="AI230" t="s">
        <v>3035</v>
      </c>
      <c r="AJ230" t="s">
        <v>3056</v>
      </c>
      <c r="AK230" t="s">
        <v>3028</v>
      </c>
      <c r="AL230" t="s">
        <v>3610</v>
      </c>
      <c r="AM230" t="s">
        <v>9172</v>
      </c>
      <c r="AN230" t="s">
        <v>9175</v>
      </c>
    </row>
    <row r="231" spans="1:40" x14ac:dyDescent="0.25">
      <c r="A231">
        <v>0</v>
      </c>
      <c r="B231">
        <v>1</v>
      </c>
      <c r="C231" t="s">
        <v>44</v>
      </c>
      <c r="D231">
        <v>0</v>
      </c>
      <c r="E231" t="s">
        <v>3614</v>
      </c>
      <c r="F231">
        <v>230</v>
      </c>
      <c r="G231" t="s">
        <v>628</v>
      </c>
      <c r="H231" t="s">
        <v>629</v>
      </c>
      <c r="I231" t="s">
        <v>630</v>
      </c>
      <c r="J231" t="s">
        <v>49</v>
      </c>
      <c r="K231" t="s">
        <v>50</v>
      </c>
      <c r="L231" t="s">
        <v>40</v>
      </c>
      <c r="M231" s="23" t="s">
        <v>6718</v>
      </c>
      <c r="N231" s="23" t="s">
        <v>9649</v>
      </c>
      <c r="O231">
        <v>0</v>
      </c>
      <c r="P231">
        <v>9</v>
      </c>
      <c r="Q231" t="s">
        <v>41</v>
      </c>
      <c r="R231" t="s">
        <v>41</v>
      </c>
      <c r="S231" t="s">
        <v>76</v>
      </c>
      <c r="T231" t="s">
        <v>77</v>
      </c>
      <c r="U231" t="s">
        <v>53</v>
      </c>
      <c r="V231" s="23" t="s">
        <v>7561</v>
      </c>
      <c r="Y231" t="s">
        <v>41</v>
      </c>
      <c r="Z231" s="20">
        <v>0</v>
      </c>
      <c r="AA231" s="20" t="s">
        <v>9203</v>
      </c>
      <c r="AB231" t="s">
        <v>3615</v>
      </c>
      <c r="AC231" s="21">
        <v>7150101396590</v>
      </c>
      <c r="AD231" s="22">
        <v>38019</v>
      </c>
      <c r="AE231" t="s">
        <v>3032</v>
      </c>
      <c r="AF231" t="s">
        <v>3059</v>
      </c>
      <c r="AG231" t="s">
        <v>3616</v>
      </c>
      <c r="AH231" t="s">
        <v>3055</v>
      </c>
      <c r="AI231" t="s">
        <v>3035</v>
      </c>
      <c r="AJ231" t="s">
        <v>3036</v>
      </c>
      <c r="AK231" t="s">
        <v>3037</v>
      </c>
      <c r="AL231" t="s">
        <v>3066</v>
      </c>
      <c r="AM231" t="s">
        <v>9174</v>
      </c>
      <c r="AN231" t="s">
        <v>9175</v>
      </c>
    </row>
    <row r="232" spans="1:40" x14ac:dyDescent="0.25">
      <c r="A232">
        <v>0</v>
      </c>
      <c r="B232">
        <v>0</v>
      </c>
      <c r="C232" t="s">
        <v>44</v>
      </c>
      <c r="D232">
        <v>0</v>
      </c>
      <c r="E232" t="s">
        <v>3617</v>
      </c>
      <c r="F232">
        <v>231</v>
      </c>
      <c r="G232" t="s">
        <v>631</v>
      </c>
      <c r="H232" t="s">
        <v>632</v>
      </c>
      <c r="I232" t="s">
        <v>633</v>
      </c>
      <c r="J232" t="s">
        <v>38</v>
      </c>
      <c r="K232" t="s">
        <v>39</v>
      </c>
      <c r="L232" t="s">
        <v>40</v>
      </c>
      <c r="M232" s="23" t="s">
        <v>6719</v>
      </c>
      <c r="N232" s="23" t="s">
        <v>6720</v>
      </c>
      <c r="O232">
        <v>0</v>
      </c>
      <c r="P232">
        <v>7</v>
      </c>
      <c r="Q232" t="s">
        <v>41</v>
      </c>
      <c r="R232" t="s">
        <v>41</v>
      </c>
      <c r="S232" t="s">
        <v>51</v>
      </c>
      <c r="T232" t="s">
        <v>52</v>
      </c>
      <c r="U232" t="s">
        <v>53</v>
      </c>
      <c r="V232" s="23"/>
      <c r="Y232" t="s">
        <v>41</v>
      </c>
      <c r="Z232" s="20">
        <v>0</v>
      </c>
      <c r="AA232" s="20" t="s">
        <v>9203</v>
      </c>
      <c r="AB232" t="s">
        <v>3618</v>
      </c>
      <c r="AC232" s="21">
        <v>1520221925845</v>
      </c>
      <c r="AD232" s="22">
        <v>36601</v>
      </c>
      <c r="AE232" t="s">
        <v>3032</v>
      </c>
      <c r="AF232" t="s">
        <v>3041</v>
      </c>
      <c r="AG232" t="s">
        <v>3619</v>
      </c>
      <c r="AH232" t="s">
        <v>3025</v>
      </c>
      <c r="AI232" t="s">
        <v>3035</v>
      </c>
      <c r="AJ232" t="s">
        <v>3047</v>
      </c>
      <c r="AK232" t="s">
        <v>3028</v>
      </c>
      <c r="AL232" t="s">
        <v>3111</v>
      </c>
      <c r="AM232" t="s">
        <v>9174</v>
      </c>
      <c r="AN232" t="s">
        <v>9175</v>
      </c>
    </row>
    <row r="233" spans="1:40" x14ac:dyDescent="0.25">
      <c r="A233">
        <v>1</v>
      </c>
      <c r="B233">
        <v>0</v>
      </c>
      <c r="C233">
        <v>1</v>
      </c>
      <c r="D233">
        <v>1</v>
      </c>
      <c r="E233" t="s">
        <v>3535</v>
      </c>
      <c r="F233">
        <v>232</v>
      </c>
      <c r="G233" t="s">
        <v>559</v>
      </c>
      <c r="H233" t="s">
        <v>560</v>
      </c>
      <c r="I233" t="s">
        <v>561</v>
      </c>
      <c r="J233" t="s">
        <v>49</v>
      </c>
      <c r="K233" t="s">
        <v>50</v>
      </c>
      <c r="L233" t="s">
        <v>40</v>
      </c>
      <c r="M233" s="23" t="s">
        <v>9650</v>
      </c>
      <c r="N233" s="23" t="s">
        <v>9651</v>
      </c>
      <c r="O233">
        <v>1</v>
      </c>
      <c r="P233">
        <v>9</v>
      </c>
      <c r="Q233" t="s">
        <v>41</v>
      </c>
      <c r="R233" t="s">
        <v>41</v>
      </c>
      <c r="S233" t="s">
        <v>51</v>
      </c>
      <c r="T233" t="s">
        <v>52</v>
      </c>
      <c r="V233" s="23" t="s">
        <v>7561</v>
      </c>
      <c r="Y233" t="s">
        <v>41</v>
      </c>
      <c r="Z233" s="20">
        <v>0.1111111111111111</v>
      </c>
      <c r="AA233" s="20" t="s">
        <v>9197</v>
      </c>
      <c r="AB233" t="s">
        <v>3536</v>
      </c>
      <c r="AC233" s="21">
        <v>7150140799497</v>
      </c>
      <c r="AD233" s="22">
        <v>36849</v>
      </c>
      <c r="AE233" t="s">
        <v>3032</v>
      </c>
      <c r="AF233" t="s">
        <v>3041</v>
      </c>
      <c r="AG233" t="s">
        <v>3429</v>
      </c>
      <c r="AH233" t="s">
        <v>3025</v>
      </c>
      <c r="AI233" t="s">
        <v>3035</v>
      </c>
      <c r="AJ233" t="s">
        <v>3056</v>
      </c>
      <c r="AK233" t="s">
        <v>3043</v>
      </c>
      <c r="AL233" t="s">
        <v>3038</v>
      </c>
      <c r="AM233" t="s">
        <v>9174</v>
      </c>
      <c r="AN233" t="s">
        <v>9175</v>
      </c>
    </row>
    <row r="234" spans="1:40" x14ac:dyDescent="0.25">
      <c r="A234">
        <v>1</v>
      </c>
      <c r="B234">
        <v>0</v>
      </c>
      <c r="C234">
        <v>1</v>
      </c>
      <c r="D234">
        <v>1</v>
      </c>
      <c r="E234" t="s">
        <v>3623</v>
      </c>
      <c r="F234">
        <v>233</v>
      </c>
      <c r="G234" t="s">
        <v>637</v>
      </c>
      <c r="H234" t="s">
        <v>638</v>
      </c>
      <c r="I234" t="s">
        <v>639</v>
      </c>
      <c r="J234" t="s">
        <v>57</v>
      </c>
      <c r="K234" t="s">
        <v>58</v>
      </c>
      <c r="L234" t="s">
        <v>40</v>
      </c>
      <c r="M234" s="23" t="s">
        <v>6725</v>
      </c>
      <c r="N234" s="23" t="s">
        <v>6726</v>
      </c>
      <c r="O234">
        <v>1</v>
      </c>
      <c r="P234">
        <v>9</v>
      </c>
      <c r="Q234" t="s">
        <v>41</v>
      </c>
      <c r="R234" t="s">
        <v>41</v>
      </c>
      <c r="S234" t="s">
        <v>51</v>
      </c>
      <c r="T234" t="s">
        <v>52</v>
      </c>
      <c r="U234" t="s">
        <v>53</v>
      </c>
      <c r="V234" s="23"/>
      <c r="Y234" t="s">
        <v>41</v>
      </c>
      <c r="Z234" s="20">
        <v>0.1111111111111111</v>
      </c>
      <c r="AA234" s="20" t="s">
        <v>9197</v>
      </c>
      <c r="AB234" t="s">
        <v>3624</v>
      </c>
      <c r="AC234" s="21">
        <v>1520282219791</v>
      </c>
      <c r="AD234" s="22">
        <v>36863</v>
      </c>
      <c r="AE234" t="s">
        <v>3032</v>
      </c>
      <c r="AF234" t="s">
        <v>3041</v>
      </c>
      <c r="AG234" t="s">
        <v>3625</v>
      </c>
      <c r="AH234" t="s">
        <v>3025</v>
      </c>
      <c r="AI234" t="s">
        <v>3035</v>
      </c>
      <c r="AJ234" t="s">
        <v>3056</v>
      </c>
      <c r="AK234" t="s">
        <v>3028</v>
      </c>
      <c r="AL234" t="s">
        <v>3038</v>
      </c>
      <c r="AM234" t="s">
        <v>9174</v>
      </c>
      <c r="AN234" t="s">
        <v>9175</v>
      </c>
    </row>
    <row r="235" spans="1:40" x14ac:dyDescent="0.25">
      <c r="A235">
        <v>1</v>
      </c>
      <c r="B235">
        <v>0</v>
      </c>
      <c r="C235">
        <v>1</v>
      </c>
      <c r="D235">
        <v>1</v>
      </c>
      <c r="E235" t="s">
        <v>3626</v>
      </c>
      <c r="F235">
        <v>234</v>
      </c>
      <c r="G235" t="s">
        <v>640</v>
      </c>
      <c r="H235" t="s">
        <v>641</v>
      </c>
      <c r="I235" t="s">
        <v>642</v>
      </c>
      <c r="J235" t="s">
        <v>38</v>
      </c>
      <c r="K235" t="s">
        <v>39</v>
      </c>
      <c r="L235" t="s">
        <v>40</v>
      </c>
      <c r="M235" s="23" t="s">
        <v>6727</v>
      </c>
      <c r="N235" s="23" t="s">
        <v>9652</v>
      </c>
      <c r="O235">
        <v>0</v>
      </c>
      <c r="P235">
        <v>7</v>
      </c>
      <c r="Q235" t="s">
        <v>41</v>
      </c>
      <c r="R235" t="s">
        <v>41</v>
      </c>
      <c r="S235" t="s">
        <v>76</v>
      </c>
      <c r="T235" t="s">
        <v>77</v>
      </c>
      <c r="U235" t="s">
        <v>53</v>
      </c>
      <c r="V235" s="23" t="s">
        <v>7561</v>
      </c>
      <c r="Y235" t="s">
        <v>41</v>
      </c>
      <c r="Z235" s="20">
        <v>0</v>
      </c>
      <c r="AA235" s="20" t="s">
        <v>9203</v>
      </c>
      <c r="AB235" t="s">
        <v>3627</v>
      </c>
      <c r="AC235" s="21">
        <v>7140405770258</v>
      </c>
      <c r="AD235" s="22">
        <v>38813</v>
      </c>
      <c r="AE235" t="s">
        <v>3032</v>
      </c>
      <c r="AF235" t="s">
        <v>3628</v>
      </c>
      <c r="AG235" t="s">
        <v>3629</v>
      </c>
      <c r="AH235" t="s">
        <v>3055</v>
      </c>
      <c r="AI235" t="s">
        <v>3035</v>
      </c>
      <c r="AJ235" t="s">
        <v>3036</v>
      </c>
      <c r="AK235" t="s">
        <v>3037</v>
      </c>
      <c r="AL235" t="s">
        <v>3038</v>
      </c>
      <c r="AM235" t="s">
        <v>9174</v>
      </c>
      <c r="AN235" t="s">
        <v>9175</v>
      </c>
    </row>
    <row r="236" spans="1:40" x14ac:dyDescent="0.25">
      <c r="A236">
        <v>0</v>
      </c>
      <c r="B236">
        <v>0</v>
      </c>
      <c r="C236" t="s">
        <v>44</v>
      </c>
      <c r="D236">
        <v>0</v>
      </c>
      <c r="E236" t="s">
        <v>9354</v>
      </c>
      <c r="F236">
        <v>235</v>
      </c>
      <c r="G236" t="s">
        <v>2412</v>
      </c>
      <c r="H236" t="s">
        <v>2413</v>
      </c>
      <c r="I236" t="s">
        <v>6372</v>
      </c>
      <c r="J236" t="s">
        <v>49</v>
      </c>
      <c r="K236" t="s">
        <v>50</v>
      </c>
      <c r="L236" t="s">
        <v>40</v>
      </c>
      <c r="M236" s="23" t="s">
        <v>9355</v>
      </c>
      <c r="N236" s="23" t="s">
        <v>9356</v>
      </c>
      <c r="O236">
        <v>0</v>
      </c>
      <c r="P236">
        <v>9</v>
      </c>
      <c r="Q236" t="s">
        <v>41</v>
      </c>
      <c r="R236" t="s">
        <v>41</v>
      </c>
      <c r="S236" t="s">
        <v>76</v>
      </c>
      <c r="T236" t="s">
        <v>77</v>
      </c>
      <c r="V236" s="23" t="s">
        <v>7561</v>
      </c>
      <c r="Y236" t="s">
        <v>41</v>
      </c>
      <c r="Z236" s="20">
        <v>0</v>
      </c>
      <c r="AA236" s="20" t="s">
        <v>9203</v>
      </c>
      <c r="AB236" t="s">
        <v>5876</v>
      </c>
      <c r="AC236" s="21">
        <v>7150264081608</v>
      </c>
      <c r="AD236" s="22">
        <v>35888</v>
      </c>
      <c r="AE236" t="s">
        <v>3032</v>
      </c>
      <c r="AF236" t="s">
        <v>3041</v>
      </c>
      <c r="AG236" t="s">
        <v>5877</v>
      </c>
      <c r="AH236" t="s">
        <v>3055</v>
      </c>
      <c r="AI236" t="s">
        <v>3035</v>
      </c>
      <c r="AJ236" t="s">
        <v>3047</v>
      </c>
      <c r="AK236" t="s">
        <v>3028</v>
      </c>
      <c r="AL236" t="s">
        <v>3038</v>
      </c>
      <c r="AM236" t="s">
        <v>9172</v>
      </c>
      <c r="AN236" t="s">
        <v>9175</v>
      </c>
    </row>
    <row r="237" spans="1:40" x14ac:dyDescent="0.25">
      <c r="A237">
        <v>1</v>
      </c>
      <c r="B237">
        <v>0</v>
      </c>
      <c r="C237">
        <v>1</v>
      </c>
      <c r="D237">
        <v>1</v>
      </c>
      <c r="E237" t="s">
        <v>3633</v>
      </c>
      <c r="F237">
        <v>236</v>
      </c>
      <c r="G237" t="s">
        <v>646</v>
      </c>
      <c r="H237" t="s">
        <v>647</v>
      </c>
      <c r="I237" t="s">
        <v>648</v>
      </c>
      <c r="J237" t="s">
        <v>57</v>
      </c>
      <c r="K237" t="s">
        <v>58</v>
      </c>
      <c r="L237" t="s">
        <v>40</v>
      </c>
      <c r="M237" s="23" t="s">
        <v>6732</v>
      </c>
      <c r="N237" s="23" t="s">
        <v>6733</v>
      </c>
      <c r="O237">
        <v>1</v>
      </c>
      <c r="P237">
        <v>9</v>
      </c>
      <c r="Q237" t="s">
        <v>41</v>
      </c>
      <c r="R237" t="s">
        <v>41</v>
      </c>
      <c r="S237" t="s">
        <v>51</v>
      </c>
      <c r="T237" t="s">
        <v>52</v>
      </c>
      <c r="U237" t="s">
        <v>53</v>
      </c>
      <c r="V237" s="23" t="s">
        <v>7561</v>
      </c>
      <c r="Y237" t="s">
        <v>41</v>
      </c>
      <c r="Z237" s="20">
        <v>0.1111111111111111</v>
      </c>
      <c r="AA237" s="20" t="s">
        <v>9197</v>
      </c>
      <c r="AB237" t="s">
        <v>3634</v>
      </c>
      <c r="AC237" s="21">
        <v>4230143500003</v>
      </c>
      <c r="AD237" s="22">
        <v>34720</v>
      </c>
      <c r="AE237" t="s">
        <v>3032</v>
      </c>
      <c r="AF237" t="s">
        <v>3059</v>
      </c>
      <c r="AG237" t="s">
        <v>3107</v>
      </c>
      <c r="AH237" t="s">
        <v>3025</v>
      </c>
      <c r="AI237" t="s">
        <v>3035</v>
      </c>
      <c r="AJ237" t="s">
        <v>3061</v>
      </c>
      <c r="AK237" t="s">
        <v>3076</v>
      </c>
      <c r="AL237" t="s">
        <v>3066</v>
      </c>
      <c r="AM237" t="s">
        <v>9172</v>
      </c>
      <c r="AN237" t="s">
        <v>9175</v>
      </c>
    </row>
    <row r="238" spans="1:40" x14ac:dyDescent="0.25">
      <c r="A238">
        <v>1</v>
      </c>
      <c r="B238">
        <v>0</v>
      </c>
      <c r="C238">
        <v>1</v>
      </c>
      <c r="D238">
        <v>1</v>
      </c>
      <c r="E238" t="s">
        <v>3635</v>
      </c>
      <c r="F238">
        <v>237</v>
      </c>
      <c r="G238" t="s">
        <v>649</v>
      </c>
      <c r="H238" t="s">
        <v>650</v>
      </c>
      <c r="I238" t="s">
        <v>651</v>
      </c>
      <c r="J238" t="s">
        <v>149</v>
      </c>
      <c r="K238" t="s">
        <v>150</v>
      </c>
      <c r="L238" t="s">
        <v>40</v>
      </c>
      <c r="M238" s="23" t="s">
        <v>6734</v>
      </c>
      <c r="N238" s="23" t="s">
        <v>6735</v>
      </c>
      <c r="O238">
        <v>2</v>
      </c>
      <c r="P238">
        <v>4</v>
      </c>
      <c r="Q238" t="s">
        <v>41</v>
      </c>
      <c r="R238" t="s">
        <v>41</v>
      </c>
      <c r="S238" t="s">
        <v>51</v>
      </c>
      <c r="T238" t="s">
        <v>52</v>
      </c>
      <c r="U238" t="s">
        <v>53</v>
      </c>
      <c r="V238" s="23"/>
      <c r="Y238" t="s">
        <v>41</v>
      </c>
      <c r="Z238" s="20">
        <v>0.5</v>
      </c>
      <c r="AA238" s="20" t="s">
        <v>9200</v>
      </c>
      <c r="AB238" t="s">
        <v>3636</v>
      </c>
      <c r="AC238" s="21">
        <v>6110107632833</v>
      </c>
      <c r="AD238" s="22">
        <v>36040</v>
      </c>
      <c r="AE238" t="s">
        <v>3032</v>
      </c>
      <c r="AF238" t="s">
        <v>3041</v>
      </c>
      <c r="AG238" t="s">
        <v>3637</v>
      </c>
      <c r="AH238" t="s">
        <v>3025</v>
      </c>
      <c r="AI238" t="s">
        <v>3035</v>
      </c>
      <c r="AJ238" t="s">
        <v>3638</v>
      </c>
      <c r="AK238" t="s">
        <v>3084</v>
      </c>
      <c r="AL238" t="s">
        <v>3062</v>
      </c>
      <c r="AM238" t="s">
        <v>9172</v>
      </c>
      <c r="AN238" t="s">
        <v>9175</v>
      </c>
    </row>
    <row r="239" spans="1:40" x14ac:dyDescent="0.25">
      <c r="A239">
        <v>0</v>
      </c>
      <c r="B239">
        <v>1</v>
      </c>
      <c r="C239" t="s">
        <v>44</v>
      </c>
      <c r="D239">
        <v>0</v>
      </c>
      <c r="E239" t="s">
        <v>6736</v>
      </c>
      <c r="F239">
        <v>238</v>
      </c>
      <c r="G239" t="s">
        <v>805</v>
      </c>
      <c r="H239" t="s">
        <v>806</v>
      </c>
      <c r="I239" t="s">
        <v>807</v>
      </c>
      <c r="J239" t="s">
        <v>192</v>
      </c>
      <c r="K239" t="s">
        <v>193</v>
      </c>
      <c r="L239" t="s">
        <v>40</v>
      </c>
      <c r="M239" s="23" t="s">
        <v>6737</v>
      </c>
      <c r="N239" s="23" t="s">
        <v>6738</v>
      </c>
      <c r="O239">
        <v>0</v>
      </c>
      <c r="P239">
        <v>4</v>
      </c>
      <c r="Q239" t="s">
        <v>41</v>
      </c>
      <c r="R239" t="s">
        <v>41</v>
      </c>
      <c r="S239" t="s">
        <v>68</v>
      </c>
      <c r="T239" t="s">
        <v>69</v>
      </c>
      <c r="V239" s="23"/>
      <c r="Y239" t="s">
        <v>41</v>
      </c>
      <c r="Z239" s="20">
        <v>0</v>
      </c>
      <c r="AA239" s="20" t="s">
        <v>9203</v>
      </c>
      <c r="AB239" t="s">
        <v>3799</v>
      </c>
      <c r="AC239" s="21">
        <v>7140103151516</v>
      </c>
      <c r="AD239" s="22">
        <v>39115</v>
      </c>
      <c r="AE239" t="s">
        <v>3022</v>
      </c>
      <c r="AF239" t="s">
        <v>3023</v>
      </c>
      <c r="AG239" t="s">
        <v>3800</v>
      </c>
      <c r="AH239" t="s">
        <v>3055</v>
      </c>
      <c r="AI239" t="s">
        <v>3035</v>
      </c>
      <c r="AJ239" t="s">
        <v>3036</v>
      </c>
      <c r="AK239" t="s">
        <v>3218</v>
      </c>
      <c r="AL239" t="s">
        <v>3038</v>
      </c>
      <c r="AM239" t="s">
        <v>9174</v>
      </c>
      <c r="AN239" t="s">
        <v>9176</v>
      </c>
    </row>
    <row r="240" spans="1:40" x14ac:dyDescent="0.25">
      <c r="A240">
        <v>1</v>
      </c>
      <c r="B240">
        <v>0</v>
      </c>
      <c r="C240">
        <v>1</v>
      </c>
      <c r="D240">
        <v>1</v>
      </c>
      <c r="E240" t="s">
        <v>6739</v>
      </c>
      <c r="F240">
        <v>239</v>
      </c>
      <c r="G240" t="s">
        <v>2472</v>
      </c>
      <c r="H240" t="s">
        <v>2473</v>
      </c>
      <c r="I240" t="s">
        <v>6740</v>
      </c>
      <c r="J240" t="s">
        <v>49</v>
      </c>
      <c r="K240" t="s">
        <v>50</v>
      </c>
      <c r="L240" t="s">
        <v>40</v>
      </c>
      <c r="M240" s="23" t="s">
        <v>6741</v>
      </c>
      <c r="N240" s="23" t="s">
        <v>6742</v>
      </c>
      <c r="O240">
        <v>0</v>
      </c>
      <c r="P240">
        <v>9</v>
      </c>
      <c r="Q240" t="s">
        <v>41</v>
      </c>
      <c r="R240" t="s">
        <v>41</v>
      </c>
      <c r="S240" t="s">
        <v>68</v>
      </c>
      <c r="T240" t="s">
        <v>69</v>
      </c>
      <c r="U240" t="s">
        <v>53</v>
      </c>
      <c r="V240" s="23" t="s">
        <v>7561</v>
      </c>
      <c r="Y240" t="s">
        <v>41</v>
      </c>
      <c r="Z240" s="20">
        <v>0</v>
      </c>
      <c r="AA240" s="20" t="s">
        <v>9203</v>
      </c>
      <c r="AB240" t="s">
        <v>5920</v>
      </c>
      <c r="AC240" s="21">
        <v>7140305770870</v>
      </c>
      <c r="AD240" s="22">
        <v>38610</v>
      </c>
      <c r="AE240" t="s">
        <v>3022</v>
      </c>
      <c r="AF240" t="s">
        <v>3023</v>
      </c>
      <c r="AG240" t="s">
        <v>5921</v>
      </c>
      <c r="AH240" t="s">
        <v>3055</v>
      </c>
      <c r="AI240" t="s">
        <v>3035</v>
      </c>
      <c r="AJ240" t="s">
        <v>3036</v>
      </c>
      <c r="AK240" t="s">
        <v>3218</v>
      </c>
      <c r="AL240" t="s">
        <v>3062</v>
      </c>
      <c r="AM240" t="s">
        <v>9174</v>
      </c>
      <c r="AN240" t="s">
        <v>9176</v>
      </c>
    </row>
    <row r="241" spans="1:40" x14ac:dyDescent="0.25">
      <c r="A241">
        <v>1</v>
      </c>
      <c r="B241">
        <v>0</v>
      </c>
      <c r="C241">
        <v>1</v>
      </c>
      <c r="D241">
        <v>1</v>
      </c>
      <c r="E241" t="s">
        <v>3642</v>
      </c>
      <c r="F241">
        <v>240</v>
      </c>
      <c r="G241" t="s">
        <v>655</v>
      </c>
      <c r="H241" t="s">
        <v>656</v>
      </c>
      <c r="I241" t="s">
        <v>657</v>
      </c>
      <c r="J241" t="s">
        <v>49</v>
      </c>
      <c r="K241" t="s">
        <v>50</v>
      </c>
      <c r="L241" t="s">
        <v>40</v>
      </c>
      <c r="M241" s="23" t="s">
        <v>6747</v>
      </c>
      <c r="N241" s="23" t="s">
        <v>6748</v>
      </c>
      <c r="O241">
        <v>0</v>
      </c>
      <c r="P241">
        <v>9</v>
      </c>
      <c r="Q241" t="s">
        <v>41</v>
      </c>
      <c r="R241" t="s">
        <v>41</v>
      </c>
      <c r="S241" t="s">
        <v>42</v>
      </c>
      <c r="T241" t="s">
        <v>43</v>
      </c>
      <c r="U241" t="s">
        <v>53</v>
      </c>
      <c r="V241" s="23"/>
      <c r="Y241" t="s">
        <v>41</v>
      </c>
      <c r="Z241" s="20">
        <v>0</v>
      </c>
      <c r="AA241" s="20" t="s">
        <v>9203</v>
      </c>
      <c r="AB241" t="s">
        <v>3643</v>
      </c>
      <c r="AC241" s="21">
        <v>7150157626167</v>
      </c>
      <c r="AD241" s="22">
        <v>38330</v>
      </c>
      <c r="AE241" t="s">
        <v>3022</v>
      </c>
      <c r="AF241" t="s">
        <v>3023</v>
      </c>
      <c r="AG241" t="s">
        <v>3644</v>
      </c>
      <c r="AH241" t="s">
        <v>3025</v>
      </c>
      <c r="AI241" t="s">
        <v>3035</v>
      </c>
      <c r="AJ241" t="s">
        <v>3036</v>
      </c>
      <c r="AK241" t="s">
        <v>3043</v>
      </c>
      <c r="AL241" t="s">
        <v>3038</v>
      </c>
      <c r="AM241" t="s">
        <v>9174</v>
      </c>
      <c r="AN241" t="s">
        <v>9175</v>
      </c>
    </row>
    <row r="242" spans="1:40" x14ac:dyDescent="0.25">
      <c r="A242">
        <v>1</v>
      </c>
      <c r="B242">
        <v>0</v>
      </c>
      <c r="C242">
        <v>1</v>
      </c>
      <c r="D242">
        <v>1</v>
      </c>
      <c r="E242" t="s">
        <v>3647</v>
      </c>
      <c r="F242">
        <v>241</v>
      </c>
      <c r="G242" t="s">
        <v>661</v>
      </c>
      <c r="H242" t="s">
        <v>662</v>
      </c>
      <c r="I242" t="s">
        <v>663</v>
      </c>
      <c r="J242" t="s">
        <v>38</v>
      </c>
      <c r="K242" t="s">
        <v>39</v>
      </c>
      <c r="L242" t="s">
        <v>40</v>
      </c>
      <c r="M242" s="23" t="s">
        <v>6753</v>
      </c>
      <c r="N242" s="23" t="s">
        <v>9653</v>
      </c>
      <c r="O242">
        <v>0</v>
      </c>
      <c r="P242">
        <v>7</v>
      </c>
      <c r="Q242" t="s">
        <v>41</v>
      </c>
      <c r="R242" t="s">
        <v>41</v>
      </c>
      <c r="S242" t="s">
        <v>76</v>
      </c>
      <c r="T242" t="s">
        <v>77</v>
      </c>
      <c r="U242" t="s">
        <v>53</v>
      </c>
      <c r="V242" s="23"/>
      <c r="Y242" t="s">
        <v>41</v>
      </c>
      <c r="Z242" s="20">
        <v>0</v>
      </c>
      <c r="AA242" s="20" t="s">
        <v>9203</v>
      </c>
      <c r="AB242" t="s">
        <v>3648</v>
      </c>
      <c r="AC242" s="21">
        <v>7150168175820</v>
      </c>
      <c r="AD242" s="22">
        <v>36053</v>
      </c>
      <c r="AE242" t="s">
        <v>3032</v>
      </c>
      <c r="AF242" t="s">
        <v>3033</v>
      </c>
      <c r="AG242" t="s">
        <v>3649</v>
      </c>
      <c r="AH242" t="s">
        <v>3055</v>
      </c>
      <c r="AI242" t="s">
        <v>3026</v>
      </c>
      <c r="AJ242" t="s">
        <v>3061</v>
      </c>
      <c r="AK242" t="s">
        <v>3076</v>
      </c>
      <c r="AL242" t="s">
        <v>3062</v>
      </c>
      <c r="AM242" t="s">
        <v>9172</v>
      </c>
      <c r="AN242" t="s">
        <v>9173</v>
      </c>
    </row>
    <row r="243" spans="1:40" x14ac:dyDescent="0.25">
      <c r="A243">
        <v>0</v>
      </c>
      <c r="B243">
        <v>0</v>
      </c>
      <c r="C243" t="s">
        <v>44</v>
      </c>
      <c r="D243">
        <v>0</v>
      </c>
      <c r="E243" t="s">
        <v>9654</v>
      </c>
      <c r="F243">
        <v>242</v>
      </c>
      <c r="G243" t="s">
        <v>610</v>
      </c>
      <c r="H243" t="s">
        <v>611</v>
      </c>
      <c r="I243" t="s">
        <v>612</v>
      </c>
      <c r="J243" t="s">
        <v>81</v>
      </c>
      <c r="K243" t="s">
        <v>82</v>
      </c>
      <c r="L243" t="s">
        <v>40</v>
      </c>
      <c r="M243" s="23" t="s">
        <v>9655</v>
      </c>
      <c r="N243" s="23"/>
      <c r="O243">
        <v>0</v>
      </c>
      <c r="P243">
        <v>5</v>
      </c>
      <c r="Q243" t="s">
        <v>41</v>
      </c>
      <c r="R243" t="s">
        <v>41</v>
      </c>
      <c r="S243" t="s">
        <v>76</v>
      </c>
      <c r="T243" t="s">
        <v>77</v>
      </c>
      <c r="V243" s="23" t="s">
        <v>7558</v>
      </c>
      <c r="Y243" t="s">
        <v>41</v>
      </c>
      <c r="Z243" s="20">
        <v>0</v>
      </c>
      <c r="AA243" s="20" t="s">
        <v>9203</v>
      </c>
      <c r="AB243" t="s">
        <v>3596</v>
      </c>
      <c r="AC243" s="21">
        <v>7140237621176</v>
      </c>
      <c r="AD243" s="22">
        <v>35887</v>
      </c>
      <c r="AE243" t="s">
        <v>3032</v>
      </c>
      <c r="AF243" t="s">
        <v>3033</v>
      </c>
      <c r="AG243" t="s">
        <v>3597</v>
      </c>
      <c r="AH243" t="s">
        <v>3055</v>
      </c>
      <c r="AI243" t="s">
        <v>3035</v>
      </c>
      <c r="AJ243" t="s">
        <v>3061</v>
      </c>
      <c r="AK243" t="s">
        <v>3037</v>
      </c>
      <c r="AL243" t="s">
        <v>3029</v>
      </c>
      <c r="AM243" t="s">
        <v>9172</v>
      </c>
      <c r="AN243" t="s">
        <v>9175</v>
      </c>
    </row>
    <row r="244" spans="1:40" x14ac:dyDescent="0.25">
      <c r="A244">
        <v>1</v>
      </c>
      <c r="B244">
        <v>0</v>
      </c>
      <c r="C244">
        <v>1</v>
      </c>
      <c r="D244">
        <v>1</v>
      </c>
      <c r="E244" t="s">
        <v>3651</v>
      </c>
      <c r="F244">
        <v>243</v>
      </c>
      <c r="G244" t="s">
        <v>664</v>
      </c>
      <c r="H244" t="s">
        <v>665</v>
      </c>
      <c r="I244" t="s">
        <v>666</v>
      </c>
      <c r="J244" t="s">
        <v>38</v>
      </c>
      <c r="K244" t="s">
        <v>39</v>
      </c>
      <c r="L244" t="s">
        <v>40</v>
      </c>
      <c r="M244" s="23" t="s">
        <v>6758</v>
      </c>
      <c r="N244" s="23" t="s">
        <v>6759</v>
      </c>
      <c r="O244">
        <v>0</v>
      </c>
      <c r="P244">
        <v>7</v>
      </c>
      <c r="Q244" t="s">
        <v>41</v>
      </c>
      <c r="R244" t="s">
        <v>41</v>
      </c>
      <c r="S244" t="s">
        <v>51</v>
      </c>
      <c r="T244" t="s">
        <v>52</v>
      </c>
      <c r="V244" s="23" t="s">
        <v>7561</v>
      </c>
      <c r="Y244" t="s">
        <v>41</v>
      </c>
      <c r="Z244" s="20">
        <v>0</v>
      </c>
      <c r="AA244" s="20" t="s">
        <v>9203</v>
      </c>
      <c r="AB244" t="s">
        <v>3652</v>
      </c>
      <c r="AC244" s="21">
        <v>7140403423663</v>
      </c>
      <c r="AD244" s="22">
        <v>36986</v>
      </c>
      <c r="AE244" t="s">
        <v>3032</v>
      </c>
      <c r="AF244" t="s">
        <v>3041</v>
      </c>
      <c r="AG244" t="s">
        <v>3653</v>
      </c>
      <c r="AH244" t="s">
        <v>3025</v>
      </c>
      <c r="AI244" t="s">
        <v>3035</v>
      </c>
      <c r="AJ244" t="s">
        <v>3061</v>
      </c>
      <c r="AK244" t="s">
        <v>3218</v>
      </c>
      <c r="AL244" t="s">
        <v>3062</v>
      </c>
      <c r="AM244" t="s">
        <v>9172</v>
      </c>
      <c r="AN244" t="s">
        <v>9173</v>
      </c>
    </row>
    <row r="245" spans="1:40" x14ac:dyDescent="0.25">
      <c r="A245">
        <v>0</v>
      </c>
      <c r="B245">
        <v>0</v>
      </c>
      <c r="C245" t="s">
        <v>44</v>
      </c>
      <c r="D245">
        <v>0</v>
      </c>
      <c r="E245" t="s">
        <v>6760</v>
      </c>
      <c r="F245">
        <v>244</v>
      </c>
      <c r="G245" t="s">
        <v>2460</v>
      </c>
      <c r="H245" t="s">
        <v>2461</v>
      </c>
      <c r="I245" t="s">
        <v>6761</v>
      </c>
      <c r="J245" t="s">
        <v>149</v>
      </c>
      <c r="K245" t="s">
        <v>150</v>
      </c>
      <c r="L245" t="s">
        <v>40</v>
      </c>
      <c r="M245" s="23" t="s">
        <v>6762</v>
      </c>
      <c r="N245" s="23" t="s">
        <v>6763</v>
      </c>
      <c r="O245">
        <v>1</v>
      </c>
      <c r="P245">
        <v>4</v>
      </c>
      <c r="Q245" t="s">
        <v>41</v>
      </c>
      <c r="R245" t="s">
        <v>41</v>
      </c>
      <c r="S245" t="s">
        <v>51</v>
      </c>
      <c r="T245" t="s">
        <v>52</v>
      </c>
      <c r="U245" t="s">
        <v>53</v>
      </c>
      <c r="V245" s="23" t="s">
        <v>7561</v>
      </c>
      <c r="Y245" t="s">
        <v>41</v>
      </c>
      <c r="Z245" s="20">
        <v>0.25</v>
      </c>
      <c r="AA245" s="20" t="s">
        <v>9198</v>
      </c>
      <c r="AB245" t="s">
        <v>5909</v>
      </c>
      <c r="AC245" s="21">
        <v>1520158050335</v>
      </c>
      <c r="AD245" s="22">
        <v>38091</v>
      </c>
      <c r="AE245" t="s">
        <v>3032</v>
      </c>
      <c r="AF245" t="s">
        <v>3041</v>
      </c>
      <c r="AG245" t="s">
        <v>5910</v>
      </c>
      <c r="AH245" t="s">
        <v>3025</v>
      </c>
      <c r="AI245" t="s">
        <v>3035</v>
      </c>
      <c r="AJ245" t="s">
        <v>3036</v>
      </c>
      <c r="AK245" t="s">
        <v>3076</v>
      </c>
      <c r="AL245" t="s">
        <v>3038</v>
      </c>
      <c r="AM245" t="s">
        <v>9174</v>
      </c>
      <c r="AN245" t="s">
        <v>9176</v>
      </c>
    </row>
    <row r="246" spans="1:40" x14ac:dyDescent="0.25">
      <c r="A246">
        <v>0</v>
      </c>
      <c r="B246">
        <v>0</v>
      </c>
      <c r="C246" t="s">
        <v>44</v>
      </c>
      <c r="D246">
        <v>0</v>
      </c>
      <c r="E246" t="s">
        <v>3654</v>
      </c>
      <c r="F246">
        <v>245</v>
      </c>
      <c r="G246" t="s">
        <v>667</v>
      </c>
      <c r="H246" t="s">
        <v>668</v>
      </c>
      <c r="I246" t="s">
        <v>669</v>
      </c>
      <c r="J246" t="s">
        <v>149</v>
      </c>
      <c r="K246" t="s">
        <v>150</v>
      </c>
      <c r="L246" t="s">
        <v>40</v>
      </c>
      <c r="M246" s="23" t="s">
        <v>6764</v>
      </c>
      <c r="N246" s="23" t="s">
        <v>6765</v>
      </c>
      <c r="O246">
        <v>2</v>
      </c>
      <c r="P246">
        <v>4</v>
      </c>
      <c r="Q246" t="s">
        <v>41</v>
      </c>
      <c r="R246" t="s">
        <v>41</v>
      </c>
      <c r="S246" t="s">
        <v>76</v>
      </c>
      <c r="T246" t="s">
        <v>77</v>
      </c>
      <c r="U246" t="s">
        <v>53</v>
      </c>
      <c r="V246" s="23" t="s">
        <v>7561</v>
      </c>
      <c r="Y246" t="s">
        <v>41</v>
      </c>
      <c r="Z246" s="20">
        <v>0.5</v>
      </c>
      <c r="AA246" s="20" t="s">
        <v>9200</v>
      </c>
      <c r="AB246" t="s">
        <v>3655</v>
      </c>
      <c r="AC246" s="21">
        <v>3520211231696</v>
      </c>
      <c r="AD246" s="22">
        <v>33898</v>
      </c>
      <c r="AE246" t="s">
        <v>3032</v>
      </c>
      <c r="AF246" t="s">
        <v>3059</v>
      </c>
      <c r="AG246" t="s">
        <v>3107</v>
      </c>
      <c r="AH246" t="s">
        <v>3055</v>
      </c>
      <c r="AI246" t="s">
        <v>3026</v>
      </c>
      <c r="AJ246" t="s">
        <v>3047</v>
      </c>
      <c r="AK246" t="s">
        <v>3121</v>
      </c>
      <c r="AL246" t="s">
        <v>3029</v>
      </c>
      <c r="AM246" t="s">
        <v>9172</v>
      </c>
      <c r="AN246" t="s">
        <v>9175</v>
      </c>
    </row>
    <row r="247" spans="1:40" x14ac:dyDescent="0.25">
      <c r="A247">
        <v>1</v>
      </c>
      <c r="B247">
        <v>0</v>
      </c>
      <c r="C247">
        <v>1</v>
      </c>
      <c r="D247">
        <v>1</v>
      </c>
      <c r="E247" t="s">
        <v>6766</v>
      </c>
      <c r="F247">
        <v>246</v>
      </c>
      <c r="G247" t="s">
        <v>1079</v>
      </c>
      <c r="H247" t="s">
        <v>2394</v>
      </c>
      <c r="I247" t="s">
        <v>6767</v>
      </c>
      <c r="J247" t="s">
        <v>99</v>
      </c>
      <c r="K247" t="s">
        <v>100</v>
      </c>
      <c r="L247" t="s">
        <v>40</v>
      </c>
      <c r="M247" s="23" t="s">
        <v>6768</v>
      </c>
      <c r="N247" s="23" t="s">
        <v>9656</v>
      </c>
      <c r="O247">
        <v>1</v>
      </c>
      <c r="P247">
        <v>8</v>
      </c>
      <c r="Q247" t="s">
        <v>41</v>
      </c>
      <c r="R247" t="s">
        <v>41</v>
      </c>
      <c r="S247" t="s">
        <v>76</v>
      </c>
      <c r="T247" t="s">
        <v>77</v>
      </c>
      <c r="V247" s="23" t="s">
        <v>7558</v>
      </c>
      <c r="Y247" t="s">
        <v>41</v>
      </c>
      <c r="Z247" s="20">
        <v>0.125</v>
      </c>
      <c r="AA247" s="20" t="s">
        <v>9197</v>
      </c>
      <c r="AB247" t="s">
        <v>5862</v>
      </c>
      <c r="AC247" s="21">
        <v>7150403862664</v>
      </c>
      <c r="AD247" s="22">
        <v>36960</v>
      </c>
      <c r="AE247" t="s">
        <v>3032</v>
      </c>
      <c r="AF247" t="s">
        <v>3041</v>
      </c>
      <c r="AG247" t="s">
        <v>3203</v>
      </c>
      <c r="AH247" t="s">
        <v>3055</v>
      </c>
      <c r="AI247" t="s">
        <v>3035</v>
      </c>
      <c r="AJ247" t="s">
        <v>3061</v>
      </c>
      <c r="AK247" t="s">
        <v>3037</v>
      </c>
      <c r="AL247" t="s">
        <v>3029</v>
      </c>
      <c r="AM247" t="s">
        <v>9174</v>
      </c>
      <c r="AN247" t="s">
        <v>9175</v>
      </c>
    </row>
    <row r="248" spans="1:40" x14ac:dyDescent="0.25">
      <c r="A248">
        <v>1</v>
      </c>
      <c r="B248">
        <v>0</v>
      </c>
      <c r="C248">
        <v>2</v>
      </c>
      <c r="D248">
        <v>1</v>
      </c>
      <c r="E248" t="s">
        <v>3659</v>
      </c>
      <c r="F248">
        <v>247</v>
      </c>
      <c r="G248" t="s">
        <v>73</v>
      </c>
      <c r="H248" t="s">
        <v>74</v>
      </c>
      <c r="I248" t="s">
        <v>75</v>
      </c>
      <c r="J248" t="s">
        <v>197</v>
      </c>
      <c r="K248" t="s">
        <v>198</v>
      </c>
      <c r="L248" t="s">
        <v>40</v>
      </c>
      <c r="M248" s="23" t="s">
        <v>6773</v>
      </c>
      <c r="N248" s="23"/>
      <c r="O248">
        <v>0</v>
      </c>
      <c r="P248">
        <v>8</v>
      </c>
      <c r="Q248" t="s">
        <v>41</v>
      </c>
      <c r="R248" t="s">
        <v>41</v>
      </c>
      <c r="S248" t="s">
        <v>76</v>
      </c>
      <c r="T248" t="s">
        <v>77</v>
      </c>
      <c r="V248" s="23" t="s">
        <v>7561</v>
      </c>
      <c r="Y248" t="s">
        <v>41</v>
      </c>
      <c r="Z248" s="20">
        <v>0</v>
      </c>
      <c r="AA248" s="20" t="s">
        <v>9203</v>
      </c>
      <c r="AB248" t="s">
        <v>3064</v>
      </c>
      <c r="AC248" s="21">
        <v>7140305827396</v>
      </c>
      <c r="AD248" s="22">
        <v>38786</v>
      </c>
      <c r="AE248" t="s">
        <v>3032</v>
      </c>
      <c r="AF248" t="s">
        <v>3041</v>
      </c>
      <c r="AG248" t="s">
        <v>3065</v>
      </c>
      <c r="AH248" t="s">
        <v>3055</v>
      </c>
      <c r="AI248" t="s">
        <v>3035</v>
      </c>
      <c r="AJ248" t="s">
        <v>3036</v>
      </c>
      <c r="AK248" t="s">
        <v>3028</v>
      </c>
      <c r="AL248" t="s">
        <v>3066</v>
      </c>
      <c r="AM248" t="s">
        <v>9174</v>
      </c>
      <c r="AN248" t="s">
        <v>9176</v>
      </c>
    </row>
    <row r="249" spans="1:40" x14ac:dyDescent="0.25">
      <c r="A249">
        <v>1</v>
      </c>
      <c r="B249">
        <v>0</v>
      </c>
      <c r="C249">
        <v>1</v>
      </c>
      <c r="D249">
        <v>1</v>
      </c>
      <c r="E249" t="s">
        <v>3660</v>
      </c>
      <c r="F249">
        <v>248</v>
      </c>
      <c r="G249" t="s">
        <v>673</v>
      </c>
      <c r="H249" t="s">
        <v>674</v>
      </c>
      <c r="I249" t="s">
        <v>675</v>
      </c>
      <c r="J249" t="s">
        <v>99</v>
      </c>
      <c r="K249" t="s">
        <v>100</v>
      </c>
      <c r="L249" t="s">
        <v>40</v>
      </c>
      <c r="M249" s="23" t="s">
        <v>6774</v>
      </c>
      <c r="N249" s="23" t="s">
        <v>9657</v>
      </c>
      <c r="O249">
        <v>6</v>
      </c>
      <c r="P249">
        <v>8</v>
      </c>
      <c r="Q249" t="s">
        <v>41</v>
      </c>
      <c r="R249" t="s">
        <v>41</v>
      </c>
      <c r="S249" t="s">
        <v>76</v>
      </c>
      <c r="T249" t="s">
        <v>77</v>
      </c>
      <c r="U249" t="s">
        <v>53</v>
      </c>
      <c r="V249" s="23" t="s">
        <v>7561</v>
      </c>
      <c r="Y249" t="s">
        <v>41</v>
      </c>
      <c r="Z249" s="20">
        <v>0.75</v>
      </c>
      <c r="AA249" s="20" t="s">
        <v>9195</v>
      </c>
      <c r="AB249" t="s">
        <v>3661</v>
      </c>
      <c r="AC249" s="21">
        <v>7140305767596</v>
      </c>
      <c r="AD249" s="22">
        <v>36590</v>
      </c>
      <c r="AE249" t="s">
        <v>3032</v>
      </c>
      <c r="AF249" t="s">
        <v>3041</v>
      </c>
      <c r="AG249" t="s">
        <v>3124</v>
      </c>
      <c r="AH249" t="s">
        <v>3055</v>
      </c>
      <c r="AI249" t="s">
        <v>3035</v>
      </c>
      <c r="AJ249" t="s">
        <v>3061</v>
      </c>
      <c r="AK249" t="s">
        <v>3043</v>
      </c>
      <c r="AL249" t="s">
        <v>3111</v>
      </c>
      <c r="AM249" t="s">
        <v>9174</v>
      </c>
      <c r="AN249" t="s">
        <v>9175</v>
      </c>
    </row>
    <row r="250" spans="1:40" x14ac:dyDescent="0.25">
      <c r="A250">
        <v>1</v>
      </c>
      <c r="B250">
        <v>0</v>
      </c>
      <c r="C250">
        <v>1</v>
      </c>
      <c r="D250">
        <v>1</v>
      </c>
      <c r="E250" t="s">
        <v>3662</v>
      </c>
      <c r="F250">
        <v>249</v>
      </c>
      <c r="G250" t="s">
        <v>676</v>
      </c>
      <c r="H250" t="s">
        <v>677</v>
      </c>
      <c r="I250" t="s">
        <v>678</v>
      </c>
      <c r="J250" t="s">
        <v>38</v>
      </c>
      <c r="K250" t="s">
        <v>39</v>
      </c>
      <c r="L250" t="s">
        <v>40</v>
      </c>
      <c r="M250" s="23" t="s">
        <v>6775</v>
      </c>
      <c r="N250" s="23" t="s">
        <v>9658</v>
      </c>
      <c r="O250">
        <v>0</v>
      </c>
      <c r="P250">
        <v>7</v>
      </c>
      <c r="Q250" t="s">
        <v>41</v>
      </c>
      <c r="R250" t="s">
        <v>41</v>
      </c>
      <c r="S250" t="s">
        <v>76</v>
      </c>
      <c r="T250" t="s">
        <v>77</v>
      </c>
      <c r="U250" t="s">
        <v>53</v>
      </c>
      <c r="V250" s="23" t="s">
        <v>7561</v>
      </c>
      <c r="Y250" t="s">
        <v>41</v>
      </c>
      <c r="Z250" s="20">
        <v>0</v>
      </c>
      <c r="AA250" s="20" t="s">
        <v>9203</v>
      </c>
      <c r="AB250" t="s">
        <v>3663</v>
      </c>
      <c r="AC250" s="21">
        <v>1520281214872</v>
      </c>
      <c r="AD250" s="22">
        <v>37377</v>
      </c>
      <c r="AE250" t="s">
        <v>3032</v>
      </c>
      <c r="AF250" t="s">
        <v>3041</v>
      </c>
      <c r="AG250" t="s">
        <v>3203</v>
      </c>
      <c r="AH250" t="s">
        <v>3055</v>
      </c>
      <c r="AI250" t="s">
        <v>3035</v>
      </c>
      <c r="AJ250" t="s">
        <v>3047</v>
      </c>
      <c r="AK250" t="s">
        <v>3121</v>
      </c>
      <c r="AL250" t="s">
        <v>3038</v>
      </c>
      <c r="AM250" t="s">
        <v>9174</v>
      </c>
      <c r="AN250" t="s">
        <v>9175</v>
      </c>
    </row>
    <row r="251" spans="1:40" x14ac:dyDescent="0.25">
      <c r="A251">
        <v>0</v>
      </c>
      <c r="B251">
        <v>3</v>
      </c>
      <c r="C251" t="s">
        <v>44</v>
      </c>
      <c r="D251">
        <v>0</v>
      </c>
      <c r="E251" t="s">
        <v>3664</v>
      </c>
      <c r="F251">
        <v>250</v>
      </c>
      <c r="G251" t="s">
        <v>634</v>
      </c>
      <c r="H251" t="s">
        <v>635</v>
      </c>
      <c r="I251" t="s">
        <v>636</v>
      </c>
      <c r="J251" t="s">
        <v>99</v>
      </c>
      <c r="K251" t="s">
        <v>100</v>
      </c>
      <c r="L251" t="s">
        <v>40</v>
      </c>
      <c r="M251" s="23" t="s">
        <v>6776</v>
      </c>
      <c r="N251" s="23" t="s">
        <v>9659</v>
      </c>
      <c r="O251">
        <v>4</v>
      </c>
      <c r="P251">
        <v>7</v>
      </c>
      <c r="Q251" t="s">
        <v>41</v>
      </c>
      <c r="R251" t="s">
        <v>41</v>
      </c>
      <c r="S251" t="s">
        <v>51</v>
      </c>
      <c r="T251" t="s">
        <v>52</v>
      </c>
      <c r="V251" s="23"/>
      <c r="Y251" t="s">
        <v>41</v>
      </c>
      <c r="Z251" s="20">
        <v>0.5714285714285714</v>
      </c>
      <c r="AA251" s="20" t="s">
        <v>9195</v>
      </c>
      <c r="AB251" t="s">
        <v>3621</v>
      </c>
      <c r="AC251" s="21">
        <v>1520250995929</v>
      </c>
      <c r="AD251" s="22">
        <v>33256</v>
      </c>
      <c r="AE251" t="s">
        <v>3032</v>
      </c>
      <c r="AF251" t="s">
        <v>3033</v>
      </c>
      <c r="AG251" t="s">
        <v>3622</v>
      </c>
      <c r="AH251" t="s">
        <v>3025</v>
      </c>
      <c r="AI251" t="s">
        <v>3026</v>
      </c>
      <c r="AJ251" t="s">
        <v>3047</v>
      </c>
      <c r="AK251" t="s">
        <v>3037</v>
      </c>
      <c r="AL251" t="s">
        <v>3111</v>
      </c>
      <c r="AM251" t="s">
        <v>9172</v>
      </c>
      <c r="AN251" t="s">
        <v>9175</v>
      </c>
    </row>
    <row r="252" spans="1:40" x14ac:dyDescent="0.25">
      <c r="A252">
        <v>0</v>
      </c>
      <c r="B252">
        <v>0</v>
      </c>
      <c r="C252" t="s">
        <v>44</v>
      </c>
      <c r="D252">
        <v>0</v>
      </c>
      <c r="E252" t="s">
        <v>3665</v>
      </c>
      <c r="F252">
        <v>251</v>
      </c>
      <c r="G252" t="s">
        <v>679</v>
      </c>
      <c r="H252" t="s">
        <v>680</v>
      </c>
      <c r="I252" t="s">
        <v>681</v>
      </c>
      <c r="J252" t="s">
        <v>172</v>
      </c>
      <c r="K252" t="s">
        <v>173</v>
      </c>
      <c r="L252" t="s">
        <v>40</v>
      </c>
      <c r="M252" s="23" t="s">
        <v>6777</v>
      </c>
      <c r="N252" s="23" t="s">
        <v>6778</v>
      </c>
      <c r="O252">
        <v>2</v>
      </c>
      <c r="P252">
        <v>7</v>
      </c>
      <c r="Q252" t="s">
        <v>41</v>
      </c>
      <c r="R252" t="s">
        <v>41</v>
      </c>
      <c r="S252" t="s">
        <v>51</v>
      </c>
      <c r="T252" t="s">
        <v>52</v>
      </c>
      <c r="U252" t="s">
        <v>53</v>
      </c>
      <c r="V252" s="23" t="s">
        <v>7561</v>
      </c>
      <c r="Y252" t="s">
        <v>41</v>
      </c>
      <c r="Z252" s="20">
        <v>0.2857142857142857</v>
      </c>
      <c r="AA252" s="20" t="s">
        <v>9198</v>
      </c>
      <c r="AB252" t="s">
        <v>3666</v>
      </c>
      <c r="AC252" s="21">
        <v>7150144521473</v>
      </c>
      <c r="AD252" s="22">
        <v>37320</v>
      </c>
      <c r="AE252" t="s">
        <v>3032</v>
      </c>
      <c r="AF252" t="s">
        <v>3041</v>
      </c>
      <c r="AG252" t="s">
        <v>3203</v>
      </c>
      <c r="AH252" t="s">
        <v>3025</v>
      </c>
      <c r="AI252" t="s">
        <v>3035</v>
      </c>
      <c r="AJ252" t="s">
        <v>3036</v>
      </c>
      <c r="AK252" t="s">
        <v>3028</v>
      </c>
      <c r="AL252" t="s">
        <v>3066</v>
      </c>
      <c r="AM252" t="s">
        <v>9174</v>
      </c>
      <c r="AN252" t="s">
        <v>9176</v>
      </c>
    </row>
    <row r="253" spans="1:40" x14ac:dyDescent="0.25">
      <c r="A253">
        <v>0</v>
      </c>
      <c r="B253">
        <v>1</v>
      </c>
      <c r="C253" t="s">
        <v>44</v>
      </c>
      <c r="D253">
        <v>0</v>
      </c>
      <c r="E253" t="s">
        <v>3667</v>
      </c>
      <c r="F253">
        <v>252</v>
      </c>
      <c r="G253" t="s">
        <v>670</v>
      </c>
      <c r="H253" t="s">
        <v>671</v>
      </c>
      <c r="I253" t="s">
        <v>672</v>
      </c>
      <c r="J253" t="s">
        <v>99</v>
      </c>
      <c r="K253" t="s">
        <v>100</v>
      </c>
      <c r="L253" t="s">
        <v>40</v>
      </c>
      <c r="M253" s="23" t="s">
        <v>6779</v>
      </c>
      <c r="N253" s="23" t="s">
        <v>6780</v>
      </c>
      <c r="O253">
        <v>1</v>
      </c>
      <c r="P253">
        <v>8</v>
      </c>
      <c r="Q253" t="s">
        <v>41</v>
      </c>
      <c r="R253" t="s">
        <v>41</v>
      </c>
      <c r="S253" t="s">
        <v>76</v>
      </c>
      <c r="T253" t="s">
        <v>77</v>
      </c>
      <c r="U253" t="s">
        <v>53</v>
      </c>
      <c r="V253" s="23" t="s">
        <v>7561</v>
      </c>
      <c r="Y253" t="s">
        <v>41</v>
      </c>
      <c r="Z253" s="20">
        <v>0.125</v>
      </c>
      <c r="AA253" s="20" t="s">
        <v>9197</v>
      </c>
      <c r="AB253" t="s">
        <v>3657</v>
      </c>
      <c r="AC253" s="21">
        <v>7140295731118</v>
      </c>
      <c r="AD253" s="22">
        <v>37721</v>
      </c>
      <c r="AE253" t="s">
        <v>3032</v>
      </c>
      <c r="AF253" t="s">
        <v>3041</v>
      </c>
      <c r="AG253" t="s">
        <v>3658</v>
      </c>
      <c r="AH253" t="s">
        <v>3055</v>
      </c>
      <c r="AI253" t="s">
        <v>3035</v>
      </c>
      <c r="AJ253" t="s">
        <v>3061</v>
      </c>
      <c r="AK253" t="s">
        <v>3043</v>
      </c>
      <c r="AL253" t="s">
        <v>3066</v>
      </c>
      <c r="AM253" t="s">
        <v>9174</v>
      </c>
      <c r="AN253" t="s">
        <v>9175</v>
      </c>
    </row>
    <row r="254" spans="1:40" x14ac:dyDescent="0.25">
      <c r="A254">
        <v>1</v>
      </c>
      <c r="B254">
        <v>0</v>
      </c>
      <c r="C254">
        <v>1</v>
      </c>
      <c r="D254">
        <v>1</v>
      </c>
      <c r="E254" t="s">
        <v>3668</v>
      </c>
      <c r="F254">
        <v>253</v>
      </c>
      <c r="G254" t="s">
        <v>682</v>
      </c>
      <c r="H254" t="s">
        <v>683</v>
      </c>
      <c r="I254" t="s">
        <v>684</v>
      </c>
      <c r="J254" t="s">
        <v>192</v>
      </c>
      <c r="K254" t="s">
        <v>193</v>
      </c>
      <c r="L254" t="s">
        <v>40</v>
      </c>
      <c r="M254" s="23" t="s">
        <v>6781</v>
      </c>
      <c r="N254" s="23" t="s">
        <v>9660</v>
      </c>
      <c r="O254">
        <v>0</v>
      </c>
      <c r="P254">
        <v>4</v>
      </c>
      <c r="Q254" t="s">
        <v>41</v>
      </c>
      <c r="R254" t="s">
        <v>41</v>
      </c>
      <c r="S254" t="s">
        <v>68</v>
      </c>
      <c r="T254" t="s">
        <v>69</v>
      </c>
      <c r="U254" t="s">
        <v>53</v>
      </c>
      <c r="V254" s="23" t="s">
        <v>7561</v>
      </c>
      <c r="Y254" t="s">
        <v>41</v>
      </c>
      <c r="Z254" s="20">
        <v>0</v>
      </c>
      <c r="AA254" s="20" t="s">
        <v>9203</v>
      </c>
      <c r="AB254" t="s">
        <v>3669</v>
      </c>
      <c r="AC254" s="21">
        <v>7150190113770</v>
      </c>
      <c r="AD254" s="22">
        <v>38962</v>
      </c>
      <c r="AE254" t="s">
        <v>3022</v>
      </c>
      <c r="AF254" t="s">
        <v>3023</v>
      </c>
      <c r="AG254" t="s">
        <v>3670</v>
      </c>
      <c r="AH254" t="s">
        <v>3055</v>
      </c>
      <c r="AI254" t="s">
        <v>3035</v>
      </c>
      <c r="AJ254" t="s">
        <v>3036</v>
      </c>
      <c r="AK254" t="s">
        <v>3028</v>
      </c>
      <c r="AL254" t="s">
        <v>3111</v>
      </c>
      <c r="AM254" t="s">
        <v>9174</v>
      </c>
      <c r="AN254" t="s">
        <v>9176</v>
      </c>
    </row>
    <row r="255" spans="1:40" x14ac:dyDescent="0.25">
      <c r="A255">
        <v>0</v>
      </c>
      <c r="B255">
        <v>1</v>
      </c>
      <c r="C255" t="s">
        <v>44</v>
      </c>
      <c r="D255">
        <v>0</v>
      </c>
      <c r="E255" t="s">
        <v>3671</v>
      </c>
      <c r="F255">
        <v>254</v>
      </c>
      <c r="G255" t="s">
        <v>685</v>
      </c>
      <c r="H255" t="s">
        <v>686</v>
      </c>
      <c r="I255" t="s">
        <v>687</v>
      </c>
      <c r="J255" t="s">
        <v>49</v>
      </c>
      <c r="K255" t="s">
        <v>50</v>
      </c>
      <c r="L255" t="s">
        <v>40</v>
      </c>
      <c r="M255" s="23" t="s">
        <v>6782</v>
      </c>
      <c r="N255" s="23" t="s">
        <v>9661</v>
      </c>
      <c r="O255">
        <v>0</v>
      </c>
      <c r="P255">
        <v>9</v>
      </c>
      <c r="Q255" t="s">
        <v>41</v>
      </c>
      <c r="R255" t="s">
        <v>41</v>
      </c>
      <c r="S255" t="s">
        <v>51</v>
      </c>
      <c r="T255" t="s">
        <v>52</v>
      </c>
      <c r="U255" t="s">
        <v>53</v>
      </c>
      <c r="V255" s="23"/>
      <c r="Y255" t="s">
        <v>41</v>
      </c>
      <c r="Z255" s="20">
        <v>0</v>
      </c>
      <c r="AA255" s="20" t="s">
        <v>9203</v>
      </c>
      <c r="AB255" t="s">
        <v>3672</v>
      </c>
      <c r="AC255" s="21">
        <v>7140303573615</v>
      </c>
      <c r="AD255" s="22">
        <v>38516</v>
      </c>
      <c r="AE255" t="s">
        <v>3032</v>
      </c>
      <c r="AF255" t="s">
        <v>3041</v>
      </c>
      <c r="AG255" t="s">
        <v>3318</v>
      </c>
      <c r="AH255" t="s">
        <v>3025</v>
      </c>
      <c r="AI255" t="s">
        <v>3035</v>
      </c>
      <c r="AJ255" t="s">
        <v>3036</v>
      </c>
      <c r="AK255" t="s">
        <v>3181</v>
      </c>
      <c r="AL255" t="s">
        <v>3038</v>
      </c>
      <c r="AM255" t="s">
        <v>9174</v>
      </c>
      <c r="AN255" t="s">
        <v>9176</v>
      </c>
    </row>
    <row r="256" spans="1:40" x14ac:dyDescent="0.25">
      <c r="A256">
        <v>0</v>
      </c>
      <c r="B256">
        <v>0</v>
      </c>
      <c r="C256" t="s">
        <v>44</v>
      </c>
      <c r="D256">
        <v>0</v>
      </c>
      <c r="E256" t="s">
        <v>3673</v>
      </c>
      <c r="F256">
        <v>255</v>
      </c>
      <c r="G256" t="s">
        <v>688</v>
      </c>
      <c r="H256" t="s">
        <v>689</v>
      </c>
      <c r="I256" t="s">
        <v>690</v>
      </c>
      <c r="J256" t="s">
        <v>99</v>
      </c>
      <c r="K256" t="s">
        <v>100</v>
      </c>
      <c r="L256" t="s">
        <v>40</v>
      </c>
      <c r="M256" s="23" t="s">
        <v>6783</v>
      </c>
      <c r="N256" s="23" t="s">
        <v>6784</v>
      </c>
      <c r="O256">
        <v>0</v>
      </c>
      <c r="P256">
        <v>8</v>
      </c>
      <c r="Q256" t="s">
        <v>41</v>
      </c>
      <c r="R256" t="s">
        <v>41</v>
      </c>
      <c r="S256" t="s">
        <v>51</v>
      </c>
      <c r="T256" t="s">
        <v>52</v>
      </c>
      <c r="U256" t="s">
        <v>53</v>
      </c>
      <c r="V256" s="23"/>
      <c r="Y256" t="s">
        <v>41</v>
      </c>
      <c r="Z256" s="20">
        <v>0</v>
      </c>
      <c r="AA256" s="20" t="s">
        <v>9203</v>
      </c>
      <c r="AB256" t="s">
        <v>3674</v>
      </c>
      <c r="AC256" s="21">
        <v>7140103513889</v>
      </c>
      <c r="AD256" s="22">
        <v>37241</v>
      </c>
      <c r="AE256" t="s">
        <v>3032</v>
      </c>
      <c r="AF256" t="s">
        <v>3041</v>
      </c>
      <c r="AG256" t="s">
        <v>3675</v>
      </c>
      <c r="AH256" t="s">
        <v>3025</v>
      </c>
      <c r="AI256" t="s">
        <v>3035</v>
      </c>
      <c r="AJ256" t="s">
        <v>3036</v>
      </c>
      <c r="AK256" t="s">
        <v>3028</v>
      </c>
      <c r="AL256" t="s">
        <v>3062</v>
      </c>
      <c r="AM256" t="s">
        <v>9174</v>
      </c>
      <c r="AN256" t="s">
        <v>9175</v>
      </c>
    </row>
    <row r="257" spans="1:40" x14ac:dyDescent="0.25">
      <c r="A257">
        <v>1</v>
      </c>
      <c r="B257">
        <v>0</v>
      </c>
      <c r="C257">
        <v>1</v>
      </c>
      <c r="D257">
        <v>1</v>
      </c>
      <c r="E257" t="s">
        <v>3676</v>
      </c>
      <c r="F257">
        <v>256</v>
      </c>
      <c r="G257" t="s">
        <v>691</v>
      </c>
      <c r="H257" t="s">
        <v>692</v>
      </c>
      <c r="I257" t="s">
        <v>693</v>
      </c>
      <c r="J257" t="s">
        <v>49</v>
      </c>
      <c r="K257" t="s">
        <v>50</v>
      </c>
      <c r="L257" t="s">
        <v>40</v>
      </c>
      <c r="M257" s="23" t="s">
        <v>6785</v>
      </c>
      <c r="N257" s="23" t="s">
        <v>9359</v>
      </c>
      <c r="O257">
        <v>2</v>
      </c>
      <c r="P257">
        <v>9</v>
      </c>
      <c r="Q257" t="s">
        <v>41</v>
      </c>
      <c r="R257" t="s">
        <v>41</v>
      </c>
      <c r="S257" t="s">
        <v>51</v>
      </c>
      <c r="T257" t="s">
        <v>52</v>
      </c>
      <c r="U257" t="s">
        <v>53</v>
      </c>
      <c r="V257" s="23" t="s">
        <v>7561</v>
      </c>
      <c r="Y257" t="s">
        <v>41</v>
      </c>
      <c r="Z257" s="20">
        <v>0.22222222222222221</v>
      </c>
      <c r="AA257" s="20" t="s">
        <v>9198</v>
      </c>
      <c r="AB257" t="s">
        <v>3677</v>
      </c>
      <c r="AC257" s="21">
        <v>7140242431527</v>
      </c>
      <c r="AD257" s="22">
        <v>35635</v>
      </c>
      <c r="AE257" t="s">
        <v>3032</v>
      </c>
      <c r="AF257" t="s">
        <v>3041</v>
      </c>
      <c r="AG257" t="s">
        <v>3075</v>
      </c>
      <c r="AH257" t="s">
        <v>3025</v>
      </c>
      <c r="AI257" t="s">
        <v>3035</v>
      </c>
      <c r="AJ257" t="s">
        <v>3061</v>
      </c>
      <c r="AK257" t="s">
        <v>3084</v>
      </c>
      <c r="AL257" t="s">
        <v>3062</v>
      </c>
      <c r="AM257" t="s">
        <v>9172</v>
      </c>
      <c r="AN257" t="s">
        <v>9175</v>
      </c>
    </row>
    <row r="258" spans="1:40" x14ac:dyDescent="0.25">
      <c r="A258">
        <v>0</v>
      </c>
      <c r="B258">
        <v>1</v>
      </c>
      <c r="C258" t="s">
        <v>44</v>
      </c>
      <c r="D258">
        <v>0</v>
      </c>
      <c r="E258" t="s">
        <v>3678</v>
      </c>
      <c r="F258">
        <v>257</v>
      </c>
      <c r="G258" t="s">
        <v>418</v>
      </c>
      <c r="H258" t="s">
        <v>419</v>
      </c>
      <c r="I258" t="s">
        <v>420</v>
      </c>
      <c r="J258" t="s">
        <v>38</v>
      </c>
      <c r="K258" t="s">
        <v>39</v>
      </c>
      <c r="L258" t="s">
        <v>40</v>
      </c>
      <c r="M258" s="23" t="s">
        <v>6786</v>
      </c>
      <c r="N258" s="23" t="s">
        <v>9662</v>
      </c>
      <c r="O258">
        <v>2</v>
      </c>
      <c r="P258">
        <v>7</v>
      </c>
      <c r="Q258" t="s">
        <v>41</v>
      </c>
      <c r="R258" t="s">
        <v>41</v>
      </c>
      <c r="S258" t="s">
        <v>51</v>
      </c>
      <c r="T258" t="s">
        <v>52</v>
      </c>
      <c r="V258" s="23"/>
      <c r="Y258" t="s">
        <v>41</v>
      </c>
      <c r="Z258" s="20">
        <v>0.2857142857142857</v>
      </c>
      <c r="AA258" s="20" t="s">
        <v>9198</v>
      </c>
      <c r="AB258" t="s">
        <v>3397</v>
      </c>
      <c r="AC258" s="21">
        <v>1520177578871</v>
      </c>
      <c r="AD258" s="22">
        <v>35572</v>
      </c>
      <c r="AE258" t="s">
        <v>3032</v>
      </c>
      <c r="AF258" t="s">
        <v>3033</v>
      </c>
      <c r="AG258" t="s">
        <v>3250</v>
      </c>
      <c r="AH258" t="s">
        <v>3025</v>
      </c>
      <c r="AI258" t="s">
        <v>3026</v>
      </c>
      <c r="AJ258" t="s">
        <v>3061</v>
      </c>
      <c r="AK258" t="s">
        <v>3043</v>
      </c>
      <c r="AL258" t="s">
        <v>3038</v>
      </c>
      <c r="AM258" t="s">
        <v>9172</v>
      </c>
      <c r="AN258" t="s">
        <v>9175</v>
      </c>
    </row>
    <row r="259" spans="1:40" x14ac:dyDescent="0.25">
      <c r="A259">
        <v>1</v>
      </c>
      <c r="B259">
        <v>0</v>
      </c>
      <c r="C259">
        <v>2</v>
      </c>
      <c r="D259">
        <v>1</v>
      </c>
      <c r="E259" t="s">
        <v>3679</v>
      </c>
      <c r="F259">
        <v>258</v>
      </c>
      <c r="G259" t="s">
        <v>183</v>
      </c>
      <c r="H259" t="s">
        <v>184</v>
      </c>
      <c r="I259" t="s">
        <v>185</v>
      </c>
      <c r="J259" t="s">
        <v>38</v>
      </c>
      <c r="K259" t="s">
        <v>39</v>
      </c>
      <c r="L259" t="s">
        <v>40</v>
      </c>
      <c r="M259" s="23" t="s">
        <v>6787</v>
      </c>
      <c r="N259" s="23"/>
      <c r="O259">
        <v>0</v>
      </c>
      <c r="P259">
        <v>7</v>
      </c>
      <c r="Q259" t="s">
        <v>41</v>
      </c>
      <c r="R259" t="s">
        <v>41</v>
      </c>
      <c r="S259" t="s">
        <v>51</v>
      </c>
      <c r="T259" t="s">
        <v>52</v>
      </c>
      <c r="V259" s="23" t="s">
        <v>7561</v>
      </c>
      <c r="Y259" t="s">
        <v>41</v>
      </c>
      <c r="Z259" s="20">
        <v>0</v>
      </c>
      <c r="AA259" s="20" t="s">
        <v>9203</v>
      </c>
      <c r="AB259" t="s">
        <v>3169</v>
      </c>
      <c r="AC259" s="21">
        <v>3430230923569</v>
      </c>
      <c r="AD259" s="22">
        <v>37091</v>
      </c>
      <c r="AE259" t="s">
        <v>3032</v>
      </c>
      <c r="AF259" t="s">
        <v>3059</v>
      </c>
      <c r="AG259" t="s">
        <v>3107</v>
      </c>
      <c r="AH259" t="s">
        <v>3025</v>
      </c>
      <c r="AI259" t="s">
        <v>3026</v>
      </c>
      <c r="AJ259" t="s">
        <v>3027</v>
      </c>
      <c r="AK259" t="s">
        <v>3043</v>
      </c>
      <c r="AL259" t="s">
        <v>3029</v>
      </c>
      <c r="AM259" t="s">
        <v>9174</v>
      </c>
      <c r="AN259" t="s">
        <v>9175</v>
      </c>
    </row>
    <row r="260" spans="1:40" x14ac:dyDescent="0.25">
      <c r="A260">
        <v>1</v>
      </c>
      <c r="B260">
        <v>0</v>
      </c>
      <c r="C260">
        <v>1</v>
      </c>
      <c r="D260">
        <v>1</v>
      </c>
      <c r="E260" t="s">
        <v>3680</v>
      </c>
      <c r="F260">
        <v>259</v>
      </c>
      <c r="G260" t="s">
        <v>694</v>
      </c>
      <c r="H260" t="s">
        <v>695</v>
      </c>
      <c r="I260" t="s">
        <v>696</v>
      </c>
      <c r="J260" t="s">
        <v>38</v>
      </c>
      <c r="K260" t="s">
        <v>39</v>
      </c>
      <c r="L260" t="s">
        <v>40</v>
      </c>
      <c r="M260" s="23" t="s">
        <v>6788</v>
      </c>
      <c r="N260" s="23" t="s">
        <v>6789</v>
      </c>
      <c r="O260">
        <v>2</v>
      </c>
      <c r="P260">
        <v>7</v>
      </c>
      <c r="Q260" t="s">
        <v>41</v>
      </c>
      <c r="R260" t="s">
        <v>41</v>
      </c>
      <c r="S260" t="s">
        <v>51</v>
      </c>
      <c r="T260" t="s">
        <v>52</v>
      </c>
      <c r="U260" t="s">
        <v>53</v>
      </c>
      <c r="V260" s="23" t="s">
        <v>7561</v>
      </c>
      <c r="Y260" t="s">
        <v>41</v>
      </c>
      <c r="Z260" s="20">
        <v>0.2857142857142857</v>
      </c>
      <c r="AA260" s="20" t="s">
        <v>9198</v>
      </c>
      <c r="AB260" t="s">
        <v>3681</v>
      </c>
      <c r="AC260" s="21">
        <v>1520226143881</v>
      </c>
      <c r="AD260" s="22">
        <v>37325</v>
      </c>
      <c r="AE260" t="s">
        <v>3032</v>
      </c>
      <c r="AF260" t="s">
        <v>3041</v>
      </c>
      <c r="AG260" t="s">
        <v>3682</v>
      </c>
      <c r="AH260" t="s">
        <v>3025</v>
      </c>
      <c r="AI260" t="s">
        <v>3035</v>
      </c>
      <c r="AJ260" t="s">
        <v>3061</v>
      </c>
      <c r="AK260" t="s">
        <v>3043</v>
      </c>
      <c r="AL260" t="s">
        <v>3062</v>
      </c>
      <c r="AM260" t="s">
        <v>9174</v>
      </c>
      <c r="AN260" t="s">
        <v>9175</v>
      </c>
    </row>
    <row r="261" spans="1:40" x14ac:dyDescent="0.25">
      <c r="A261">
        <v>1</v>
      </c>
      <c r="B261">
        <v>0</v>
      </c>
      <c r="C261">
        <v>1</v>
      </c>
      <c r="D261">
        <v>1</v>
      </c>
      <c r="E261" t="s">
        <v>3683</v>
      </c>
      <c r="F261">
        <v>260</v>
      </c>
      <c r="G261" t="s">
        <v>697</v>
      </c>
      <c r="H261" t="s">
        <v>698</v>
      </c>
      <c r="I261" t="s">
        <v>699</v>
      </c>
      <c r="J261" t="s">
        <v>99</v>
      </c>
      <c r="K261" t="s">
        <v>100</v>
      </c>
      <c r="L261" t="s">
        <v>40</v>
      </c>
      <c r="M261" s="23" t="s">
        <v>6790</v>
      </c>
      <c r="N261" s="23" t="s">
        <v>6791</v>
      </c>
      <c r="O261">
        <v>3</v>
      </c>
      <c r="P261">
        <v>8</v>
      </c>
      <c r="Q261" t="s">
        <v>41</v>
      </c>
      <c r="R261" t="s">
        <v>41</v>
      </c>
      <c r="S261" t="s">
        <v>68</v>
      </c>
      <c r="T261" t="s">
        <v>69</v>
      </c>
      <c r="U261" t="s">
        <v>53</v>
      </c>
      <c r="V261" s="23" t="s">
        <v>7561</v>
      </c>
      <c r="W261" s="19"/>
      <c r="Y261" t="s">
        <v>41</v>
      </c>
      <c r="Z261" s="20">
        <v>0.375</v>
      </c>
      <c r="AA261" s="20" t="s">
        <v>9199</v>
      </c>
      <c r="AB261" t="s">
        <v>3684</v>
      </c>
      <c r="AC261" s="21">
        <v>7140160918094</v>
      </c>
      <c r="AD261" s="22">
        <v>34067</v>
      </c>
      <c r="AE261" t="s">
        <v>3022</v>
      </c>
      <c r="AF261" t="s">
        <v>3023</v>
      </c>
      <c r="AG261" t="s">
        <v>3685</v>
      </c>
      <c r="AH261" t="s">
        <v>3055</v>
      </c>
      <c r="AI261" t="s">
        <v>3026</v>
      </c>
      <c r="AJ261" t="s">
        <v>3061</v>
      </c>
      <c r="AK261" t="s">
        <v>3028</v>
      </c>
      <c r="AL261" t="s">
        <v>3111</v>
      </c>
      <c r="AM261" t="s">
        <v>9172</v>
      </c>
      <c r="AN261" t="s">
        <v>9173</v>
      </c>
    </row>
    <row r="262" spans="1:40" x14ac:dyDescent="0.25">
      <c r="A262">
        <v>0</v>
      </c>
      <c r="B262">
        <v>1</v>
      </c>
      <c r="C262" t="s">
        <v>44</v>
      </c>
      <c r="D262">
        <v>0</v>
      </c>
      <c r="E262" t="s">
        <v>3686</v>
      </c>
      <c r="F262">
        <v>261</v>
      </c>
      <c r="G262" t="s">
        <v>137</v>
      </c>
      <c r="H262" t="s">
        <v>138</v>
      </c>
      <c r="I262" t="s">
        <v>139</v>
      </c>
      <c r="J262" t="s">
        <v>172</v>
      </c>
      <c r="K262" t="s">
        <v>173</v>
      </c>
      <c r="L262" t="s">
        <v>40</v>
      </c>
      <c r="M262" s="23" t="s">
        <v>6792</v>
      </c>
      <c r="N262" s="23" t="s">
        <v>9663</v>
      </c>
      <c r="O262">
        <v>0</v>
      </c>
      <c r="P262">
        <v>7</v>
      </c>
      <c r="Q262" t="s">
        <v>41</v>
      </c>
      <c r="R262" t="s">
        <v>41</v>
      </c>
      <c r="S262" t="s">
        <v>76</v>
      </c>
      <c r="T262" t="s">
        <v>77</v>
      </c>
      <c r="V262" s="23" t="s">
        <v>7561</v>
      </c>
      <c r="W262" s="19"/>
      <c r="Y262" t="s">
        <v>41</v>
      </c>
      <c r="Z262" s="20">
        <v>0</v>
      </c>
      <c r="AA262" s="20" t="s">
        <v>9203</v>
      </c>
      <c r="AB262" t="s">
        <v>3126</v>
      </c>
      <c r="AC262" s="21">
        <v>7170305655764</v>
      </c>
      <c r="AD262" s="22">
        <v>37926</v>
      </c>
      <c r="AE262" t="s">
        <v>3032</v>
      </c>
      <c r="AF262" t="s">
        <v>3041</v>
      </c>
      <c r="AG262" t="s">
        <v>3127</v>
      </c>
      <c r="AH262" t="s">
        <v>3055</v>
      </c>
      <c r="AI262" t="s">
        <v>3035</v>
      </c>
      <c r="AJ262" t="s">
        <v>3036</v>
      </c>
      <c r="AK262" t="s">
        <v>3037</v>
      </c>
      <c r="AL262" t="s">
        <v>3062</v>
      </c>
      <c r="AM262" t="s">
        <v>9174</v>
      </c>
      <c r="AN262" t="s">
        <v>9176</v>
      </c>
    </row>
    <row r="263" spans="1:40" x14ac:dyDescent="0.25">
      <c r="A263">
        <v>1</v>
      </c>
      <c r="B263">
        <v>0</v>
      </c>
      <c r="C263">
        <v>1</v>
      </c>
      <c r="D263">
        <v>1</v>
      </c>
      <c r="E263" t="s">
        <v>3688</v>
      </c>
      <c r="F263">
        <v>262</v>
      </c>
      <c r="G263" t="s">
        <v>700</v>
      </c>
      <c r="H263" t="s">
        <v>701</v>
      </c>
      <c r="I263" t="s">
        <v>702</v>
      </c>
      <c r="J263" t="s">
        <v>99</v>
      </c>
      <c r="K263" t="s">
        <v>100</v>
      </c>
      <c r="L263" t="s">
        <v>40</v>
      </c>
      <c r="M263" s="23" t="s">
        <v>6797</v>
      </c>
      <c r="N263" s="23" t="s">
        <v>6798</v>
      </c>
      <c r="O263">
        <v>0</v>
      </c>
      <c r="P263">
        <v>8</v>
      </c>
      <c r="Q263" t="s">
        <v>41</v>
      </c>
      <c r="R263" t="s">
        <v>41</v>
      </c>
      <c r="S263" t="s">
        <v>51</v>
      </c>
      <c r="T263" t="s">
        <v>52</v>
      </c>
      <c r="U263" t="s">
        <v>53</v>
      </c>
      <c r="V263" s="23"/>
      <c r="W263" s="19"/>
      <c r="Y263" t="s">
        <v>41</v>
      </c>
      <c r="Z263" s="20">
        <v>0</v>
      </c>
      <c r="AA263" s="20" t="s">
        <v>9203</v>
      </c>
      <c r="AB263" t="s">
        <v>3689</v>
      </c>
      <c r="AC263" s="21">
        <v>7150403983085</v>
      </c>
      <c r="AD263" s="22">
        <v>38059</v>
      </c>
      <c r="AE263" t="s">
        <v>3032</v>
      </c>
      <c r="AF263" t="s">
        <v>3041</v>
      </c>
      <c r="AG263" t="s">
        <v>3690</v>
      </c>
      <c r="AH263" t="s">
        <v>3025</v>
      </c>
      <c r="AI263" t="s">
        <v>3035</v>
      </c>
      <c r="AJ263" t="s">
        <v>3036</v>
      </c>
      <c r="AK263" t="s">
        <v>3043</v>
      </c>
      <c r="AL263" t="s">
        <v>3029</v>
      </c>
      <c r="AM263" t="s">
        <v>9174</v>
      </c>
      <c r="AN263" t="s">
        <v>9176</v>
      </c>
    </row>
    <row r="264" spans="1:40" x14ac:dyDescent="0.25">
      <c r="A264">
        <v>1</v>
      </c>
      <c r="B264">
        <v>0</v>
      </c>
      <c r="C264">
        <v>1</v>
      </c>
      <c r="D264">
        <v>1</v>
      </c>
      <c r="E264" t="s">
        <v>3691</v>
      </c>
      <c r="F264">
        <v>263</v>
      </c>
      <c r="G264" t="s">
        <v>703</v>
      </c>
      <c r="H264" t="s">
        <v>704</v>
      </c>
      <c r="I264" t="s">
        <v>705</v>
      </c>
      <c r="J264" t="s">
        <v>91</v>
      </c>
      <c r="K264" t="s">
        <v>92</v>
      </c>
      <c r="L264" t="s">
        <v>40</v>
      </c>
      <c r="M264" s="23" t="s">
        <v>6799</v>
      </c>
      <c r="N264" s="23" t="s">
        <v>6800</v>
      </c>
      <c r="O264">
        <v>1</v>
      </c>
      <c r="P264">
        <v>6</v>
      </c>
      <c r="Q264" t="s">
        <v>41</v>
      </c>
      <c r="R264" t="s">
        <v>41</v>
      </c>
      <c r="S264" t="s">
        <v>76</v>
      </c>
      <c r="T264" t="s">
        <v>77</v>
      </c>
      <c r="U264" t="s">
        <v>53</v>
      </c>
      <c r="V264" s="23" t="s">
        <v>7558</v>
      </c>
      <c r="Y264" t="s">
        <v>41</v>
      </c>
      <c r="Z264" s="20">
        <v>0.16666666666666666</v>
      </c>
      <c r="AA264" s="20" t="s">
        <v>9197</v>
      </c>
      <c r="AB264" t="s">
        <v>3692</v>
      </c>
      <c r="AC264" s="21">
        <v>7140208518660</v>
      </c>
      <c r="AD264" s="22">
        <v>38518</v>
      </c>
      <c r="AE264" t="s">
        <v>3032</v>
      </c>
      <c r="AF264" t="s">
        <v>3041</v>
      </c>
      <c r="AG264" t="s">
        <v>3693</v>
      </c>
      <c r="AH264" t="s">
        <v>3055</v>
      </c>
      <c r="AI264" t="s">
        <v>3035</v>
      </c>
      <c r="AJ264" t="s">
        <v>3036</v>
      </c>
      <c r="AK264" t="s">
        <v>3181</v>
      </c>
      <c r="AL264" t="s">
        <v>3062</v>
      </c>
      <c r="AM264" t="s">
        <v>9174</v>
      </c>
      <c r="AN264" t="s">
        <v>9176</v>
      </c>
    </row>
    <row r="265" spans="1:40" x14ac:dyDescent="0.25">
      <c r="A265">
        <v>1</v>
      </c>
      <c r="B265">
        <v>0</v>
      </c>
      <c r="C265">
        <v>3</v>
      </c>
      <c r="D265">
        <v>1</v>
      </c>
      <c r="E265" t="s">
        <v>3694</v>
      </c>
      <c r="F265">
        <v>264</v>
      </c>
      <c r="G265" t="s">
        <v>517</v>
      </c>
      <c r="H265" t="s">
        <v>518</v>
      </c>
      <c r="I265" t="s">
        <v>519</v>
      </c>
      <c r="J265" t="s">
        <v>172</v>
      </c>
      <c r="K265" t="s">
        <v>173</v>
      </c>
      <c r="L265" t="s">
        <v>40</v>
      </c>
      <c r="M265" s="23" t="s">
        <v>6801</v>
      </c>
      <c r="N265" s="23"/>
      <c r="O265">
        <v>0</v>
      </c>
      <c r="P265">
        <v>7</v>
      </c>
      <c r="Q265" t="s">
        <v>41</v>
      </c>
      <c r="R265" t="s">
        <v>41</v>
      </c>
      <c r="S265" t="s">
        <v>42</v>
      </c>
      <c r="T265" t="s">
        <v>43</v>
      </c>
      <c r="U265" t="s">
        <v>53</v>
      </c>
      <c r="V265" s="23" t="s">
        <v>7561</v>
      </c>
      <c r="Y265" t="s">
        <v>41</v>
      </c>
      <c r="Z265" s="20">
        <v>0</v>
      </c>
      <c r="AA265" s="20" t="s">
        <v>9203</v>
      </c>
      <c r="AB265" t="s">
        <v>3492</v>
      </c>
      <c r="AC265" s="21">
        <v>7140303463865</v>
      </c>
      <c r="AD265" s="22">
        <v>34456</v>
      </c>
      <c r="AE265" t="s">
        <v>3022</v>
      </c>
      <c r="AF265" t="s">
        <v>3023</v>
      </c>
      <c r="AG265" t="s">
        <v>3493</v>
      </c>
      <c r="AH265" t="s">
        <v>3025</v>
      </c>
      <c r="AI265" t="s">
        <v>3035</v>
      </c>
      <c r="AJ265" t="s">
        <v>3061</v>
      </c>
      <c r="AK265" t="s">
        <v>3076</v>
      </c>
      <c r="AL265" t="s">
        <v>3029</v>
      </c>
      <c r="AM265" t="s">
        <v>9172</v>
      </c>
      <c r="AN265" t="s">
        <v>9176</v>
      </c>
    </row>
    <row r="266" spans="1:40" x14ac:dyDescent="0.25">
      <c r="A266">
        <v>1</v>
      </c>
      <c r="B266">
        <v>0</v>
      </c>
      <c r="C266">
        <v>2</v>
      </c>
      <c r="D266">
        <v>1</v>
      </c>
      <c r="E266" t="s">
        <v>3695</v>
      </c>
      <c r="F266">
        <v>265</v>
      </c>
      <c r="G266" t="s">
        <v>352</v>
      </c>
      <c r="H266" t="s">
        <v>353</v>
      </c>
      <c r="I266" t="s">
        <v>354</v>
      </c>
      <c r="J266" t="s">
        <v>38</v>
      </c>
      <c r="K266" t="s">
        <v>39</v>
      </c>
      <c r="L266" t="s">
        <v>40</v>
      </c>
      <c r="M266" s="23" t="s">
        <v>6802</v>
      </c>
      <c r="N266" s="23" t="s">
        <v>6803</v>
      </c>
      <c r="O266">
        <v>0</v>
      </c>
      <c r="P266">
        <v>7</v>
      </c>
      <c r="Q266" t="s">
        <v>41</v>
      </c>
      <c r="R266" t="s">
        <v>41</v>
      </c>
      <c r="S266" t="s">
        <v>42</v>
      </c>
      <c r="T266" t="s">
        <v>43</v>
      </c>
      <c r="U266" t="s">
        <v>53</v>
      </c>
      <c r="V266" s="23"/>
      <c r="Y266" t="s">
        <v>41</v>
      </c>
      <c r="Z266" s="20">
        <v>0</v>
      </c>
      <c r="AA266" s="20" t="s">
        <v>9203</v>
      </c>
      <c r="AB266" t="s">
        <v>3334</v>
      </c>
      <c r="AC266" s="21">
        <v>7140108382513</v>
      </c>
      <c r="AD266" s="22">
        <v>38616</v>
      </c>
      <c r="AE266" t="s">
        <v>3022</v>
      </c>
      <c r="AF266" t="s">
        <v>3023</v>
      </c>
      <c r="AG266" t="s">
        <v>3335</v>
      </c>
      <c r="AH266" t="s">
        <v>3025</v>
      </c>
      <c r="AI266" t="s">
        <v>3035</v>
      </c>
      <c r="AJ266" t="s">
        <v>3061</v>
      </c>
      <c r="AK266" t="s">
        <v>3043</v>
      </c>
      <c r="AL266" t="s">
        <v>3038</v>
      </c>
      <c r="AM266" t="s">
        <v>9174</v>
      </c>
      <c r="AN266" t="s">
        <v>9175</v>
      </c>
    </row>
    <row r="267" spans="1:40" x14ac:dyDescent="0.25">
      <c r="A267">
        <v>0</v>
      </c>
      <c r="B267">
        <v>0</v>
      </c>
      <c r="C267" t="s">
        <v>44</v>
      </c>
      <c r="D267">
        <v>0</v>
      </c>
      <c r="E267" t="s">
        <v>9664</v>
      </c>
      <c r="F267">
        <v>266</v>
      </c>
      <c r="G267" t="s">
        <v>811</v>
      </c>
      <c r="H267" t="s">
        <v>812</v>
      </c>
      <c r="I267" t="s">
        <v>813</v>
      </c>
      <c r="J267" t="s">
        <v>38</v>
      </c>
      <c r="K267" t="s">
        <v>39</v>
      </c>
      <c r="L267" t="s">
        <v>40</v>
      </c>
      <c r="M267" s="23" t="s">
        <v>9665</v>
      </c>
      <c r="N267" s="23"/>
      <c r="O267">
        <v>0</v>
      </c>
      <c r="P267">
        <v>7</v>
      </c>
      <c r="Q267" t="s">
        <v>41</v>
      </c>
      <c r="R267" t="s">
        <v>41</v>
      </c>
      <c r="S267" t="s">
        <v>76</v>
      </c>
      <c r="T267" t="s">
        <v>77</v>
      </c>
      <c r="V267" s="23"/>
      <c r="Y267" t="s">
        <v>41</v>
      </c>
      <c r="Z267" s="20">
        <v>0</v>
      </c>
      <c r="AA267" s="20" t="s">
        <v>9203</v>
      </c>
      <c r="AB267" t="s">
        <v>3805</v>
      </c>
      <c r="AC267" s="21">
        <v>7140162709736</v>
      </c>
      <c r="AD267" s="22">
        <v>30236</v>
      </c>
      <c r="AE267" t="s">
        <v>3032</v>
      </c>
      <c r="AF267" t="s">
        <v>3041</v>
      </c>
      <c r="AG267" t="s">
        <v>3806</v>
      </c>
      <c r="AH267" t="s">
        <v>3055</v>
      </c>
      <c r="AI267" t="s">
        <v>3026</v>
      </c>
      <c r="AJ267" t="s">
        <v>3061</v>
      </c>
      <c r="AK267" t="s">
        <v>3121</v>
      </c>
      <c r="AL267" t="s">
        <v>3038</v>
      </c>
      <c r="AM267" t="s">
        <v>9179</v>
      </c>
      <c r="AN267" t="s">
        <v>9173</v>
      </c>
    </row>
    <row r="268" spans="1:40" x14ac:dyDescent="0.25">
      <c r="A268">
        <v>1</v>
      </c>
      <c r="B268">
        <v>0</v>
      </c>
      <c r="C268">
        <v>1</v>
      </c>
      <c r="D268">
        <v>1</v>
      </c>
      <c r="E268" t="s">
        <v>3696</v>
      </c>
      <c r="F268">
        <v>267</v>
      </c>
      <c r="G268" t="s">
        <v>706</v>
      </c>
      <c r="H268" t="s">
        <v>707</v>
      </c>
      <c r="I268" t="s">
        <v>708</v>
      </c>
      <c r="J268" t="s">
        <v>57</v>
      </c>
      <c r="K268" t="s">
        <v>58</v>
      </c>
      <c r="L268" t="s">
        <v>40</v>
      </c>
      <c r="M268" s="23" t="s">
        <v>6804</v>
      </c>
      <c r="N268" s="23"/>
      <c r="O268">
        <v>0</v>
      </c>
      <c r="P268">
        <v>9</v>
      </c>
      <c r="Q268" t="s">
        <v>41</v>
      </c>
      <c r="R268" t="s">
        <v>41</v>
      </c>
      <c r="S268" t="s">
        <v>51</v>
      </c>
      <c r="T268" t="s">
        <v>52</v>
      </c>
      <c r="U268" t="s">
        <v>53</v>
      </c>
      <c r="V268" s="23"/>
      <c r="Y268" t="s">
        <v>41</v>
      </c>
      <c r="Z268" s="20">
        <v>0</v>
      </c>
      <c r="AA268" s="20" t="s">
        <v>9203</v>
      </c>
      <c r="AB268" t="s">
        <v>3697</v>
      </c>
      <c r="AC268" s="21">
        <v>7150189094663</v>
      </c>
      <c r="AD268" s="22">
        <v>38428</v>
      </c>
      <c r="AE268" t="s">
        <v>3032</v>
      </c>
      <c r="AF268" t="s">
        <v>3041</v>
      </c>
      <c r="AG268" t="s">
        <v>3698</v>
      </c>
      <c r="AH268" t="s">
        <v>3025</v>
      </c>
      <c r="AI268" t="s">
        <v>3035</v>
      </c>
      <c r="AJ268" t="s">
        <v>3036</v>
      </c>
      <c r="AK268" t="s">
        <v>3218</v>
      </c>
      <c r="AL268" t="s">
        <v>3038</v>
      </c>
      <c r="AM268" t="s">
        <v>9174</v>
      </c>
      <c r="AN268" t="s">
        <v>9175</v>
      </c>
    </row>
    <row r="269" spans="1:40" x14ac:dyDescent="0.25">
      <c r="A269">
        <v>0</v>
      </c>
      <c r="B269">
        <v>0</v>
      </c>
      <c r="C269" t="s">
        <v>44</v>
      </c>
      <c r="D269">
        <v>0</v>
      </c>
      <c r="E269" t="s">
        <v>3699</v>
      </c>
      <c r="F269">
        <v>268</v>
      </c>
      <c r="G269" t="s">
        <v>107</v>
      </c>
      <c r="H269" t="s">
        <v>108</v>
      </c>
      <c r="I269" t="s">
        <v>109</v>
      </c>
      <c r="J269" t="s">
        <v>192</v>
      </c>
      <c r="K269" t="s">
        <v>193</v>
      </c>
      <c r="L269" t="s">
        <v>40</v>
      </c>
      <c r="M269" s="23" t="s">
        <v>6805</v>
      </c>
      <c r="N269" s="23"/>
      <c r="O269">
        <v>0</v>
      </c>
      <c r="P269">
        <v>4</v>
      </c>
      <c r="Q269" t="s">
        <v>41</v>
      </c>
      <c r="R269" t="s">
        <v>41</v>
      </c>
      <c r="S269" t="s">
        <v>51</v>
      </c>
      <c r="T269" t="s">
        <v>52</v>
      </c>
      <c r="U269" t="s">
        <v>53</v>
      </c>
      <c r="V269" s="23"/>
      <c r="Y269" t="s">
        <v>41</v>
      </c>
      <c r="Z269" s="20">
        <v>0</v>
      </c>
      <c r="AA269" s="20" t="s">
        <v>9203</v>
      </c>
      <c r="AB269" t="s">
        <v>3093</v>
      </c>
      <c r="AC269" s="21">
        <v>7140253332139</v>
      </c>
      <c r="AD269" s="22">
        <v>36589</v>
      </c>
      <c r="AE269" t="s">
        <v>3032</v>
      </c>
      <c r="AF269" t="s">
        <v>3041</v>
      </c>
      <c r="AG269" t="s">
        <v>3095</v>
      </c>
      <c r="AH269" t="s">
        <v>3025</v>
      </c>
      <c r="AI269" t="s">
        <v>3035</v>
      </c>
      <c r="AJ269" t="s">
        <v>3061</v>
      </c>
      <c r="AK269" t="s">
        <v>3028</v>
      </c>
      <c r="AL269" t="s">
        <v>3038</v>
      </c>
      <c r="AM269" t="s">
        <v>9174</v>
      </c>
      <c r="AN269" t="s">
        <v>9175</v>
      </c>
    </row>
    <row r="270" spans="1:40" x14ac:dyDescent="0.25">
      <c r="A270">
        <v>1</v>
      </c>
      <c r="B270">
        <v>0</v>
      </c>
      <c r="C270">
        <v>1</v>
      </c>
      <c r="D270">
        <v>1</v>
      </c>
      <c r="E270" t="s">
        <v>3700</v>
      </c>
      <c r="F270">
        <v>269</v>
      </c>
      <c r="G270" t="s">
        <v>709</v>
      </c>
      <c r="H270" t="s">
        <v>710</v>
      </c>
      <c r="I270" t="s">
        <v>711</v>
      </c>
      <c r="J270" t="s">
        <v>49</v>
      </c>
      <c r="K270" t="s">
        <v>50</v>
      </c>
      <c r="L270" t="s">
        <v>40</v>
      </c>
      <c r="M270" s="23" t="s">
        <v>6806</v>
      </c>
      <c r="N270" s="23" t="s">
        <v>6807</v>
      </c>
      <c r="O270">
        <v>1</v>
      </c>
      <c r="P270">
        <v>9</v>
      </c>
      <c r="Q270" t="s">
        <v>41</v>
      </c>
      <c r="R270" t="s">
        <v>41</v>
      </c>
      <c r="S270" t="s">
        <v>51</v>
      </c>
      <c r="T270" t="s">
        <v>52</v>
      </c>
      <c r="U270" t="s">
        <v>53</v>
      </c>
      <c r="V270" s="23"/>
      <c r="Y270" t="s">
        <v>41</v>
      </c>
      <c r="Z270" s="20">
        <v>0.1111111111111111</v>
      </c>
      <c r="AA270" s="20" t="s">
        <v>9197</v>
      </c>
      <c r="AB270" t="s">
        <v>3701</v>
      </c>
      <c r="AC270" s="21">
        <v>7140403481377</v>
      </c>
      <c r="AD270" s="22">
        <v>38414</v>
      </c>
      <c r="AE270" t="s">
        <v>3032</v>
      </c>
      <c r="AF270" t="s">
        <v>3041</v>
      </c>
      <c r="AG270" t="s">
        <v>3120</v>
      </c>
      <c r="AH270" t="s">
        <v>3025</v>
      </c>
      <c r="AI270" t="s">
        <v>3035</v>
      </c>
      <c r="AJ270" t="s">
        <v>3036</v>
      </c>
      <c r="AK270" t="s">
        <v>3028</v>
      </c>
      <c r="AL270" t="s">
        <v>3038</v>
      </c>
      <c r="AM270" t="s">
        <v>9174</v>
      </c>
      <c r="AN270" t="s">
        <v>9176</v>
      </c>
    </row>
    <row r="271" spans="1:40" x14ac:dyDescent="0.25">
      <c r="A271">
        <v>0</v>
      </c>
      <c r="B271">
        <v>0</v>
      </c>
      <c r="C271" t="s">
        <v>44</v>
      </c>
      <c r="D271">
        <v>0</v>
      </c>
      <c r="E271" t="s">
        <v>3702</v>
      </c>
      <c r="F271">
        <v>270</v>
      </c>
      <c r="G271" t="s">
        <v>253</v>
      </c>
      <c r="H271" t="s">
        <v>254</v>
      </c>
      <c r="I271" t="s">
        <v>255</v>
      </c>
      <c r="J271" t="s">
        <v>81</v>
      </c>
      <c r="K271" t="s">
        <v>82</v>
      </c>
      <c r="L271" t="s">
        <v>40</v>
      </c>
      <c r="M271" s="23" t="s">
        <v>6808</v>
      </c>
      <c r="N271" s="23"/>
      <c r="O271">
        <v>0</v>
      </c>
      <c r="P271">
        <v>5</v>
      </c>
      <c r="Q271" t="s">
        <v>41</v>
      </c>
      <c r="R271" t="s">
        <v>41</v>
      </c>
      <c r="S271" t="s">
        <v>76</v>
      </c>
      <c r="T271" t="s">
        <v>77</v>
      </c>
      <c r="V271" s="23" t="s">
        <v>7558</v>
      </c>
      <c r="Y271" t="s">
        <v>41</v>
      </c>
      <c r="Z271" s="20">
        <v>0</v>
      </c>
      <c r="AA271" s="20" t="s">
        <v>9203</v>
      </c>
      <c r="AB271" t="s">
        <v>3238</v>
      </c>
      <c r="AC271" s="21">
        <v>7140290580446</v>
      </c>
      <c r="AD271" s="22">
        <v>36618</v>
      </c>
      <c r="AE271" t="s">
        <v>3032</v>
      </c>
      <c r="AF271" t="s">
        <v>3041</v>
      </c>
      <c r="AG271" t="s">
        <v>3239</v>
      </c>
      <c r="AH271" t="s">
        <v>3055</v>
      </c>
      <c r="AI271" t="s">
        <v>3035</v>
      </c>
      <c r="AJ271" t="s">
        <v>3036</v>
      </c>
      <c r="AK271" t="s">
        <v>3043</v>
      </c>
      <c r="AL271" t="s">
        <v>3111</v>
      </c>
      <c r="AM271" t="s">
        <v>9174</v>
      </c>
      <c r="AN271" t="s">
        <v>9176</v>
      </c>
    </row>
    <row r="272" spans="1:40" x14ac:dyDescent="0.25">
      <c r="A272">
        <v>1</v>
      </c>
      <c r="B272">
        <v>0</v>
      </c>
      <c r="C272">
        <v>1</v>
      </c>
      <c r="D272">
        <v>1</v>
      </c>
      <c r="E272" t="s">
        <v>3703</v>
      </c>
      <c r="F272">
        <v>271</v>
      </c>
      <c r="G272" t="s">
        <v>712</v>
      </c>
      <c r="H272" t="s">
        <v>713</v>
      </c>
      <c r="I272" t="s">
        <v>714</v>
      </c>
      <c r="J272" t="s">
        <v>99</v>
      </c>
      <c r="K272" t="s">
        <v>100</v>
      </c>
      <c r="L272" t="s">
        <v>40</v>
      </c>
      <c r="M272" s="23" t="s">
        <v>6809</v>
      </c>
      <c r="N272" s="23" t="s">
        <v>6810</v>
      </c>
      <c r="O272">
        <v>3</v>
      </c>
      <c r="P272">
        <v>8</v>
      </c>
      <c r="Q272" t="s">
        <v>41</v>
      </c>
      <c r="R272" t="s">
        <v>41</v>
      </c>
      <c r="S272" t="s">
        <v>42</v>
      </c>
      <c r="T272" t="s">
        <v>43</v>
      </c>
      <c r="V272" s="23" t="s">
        <v>7197</v>
      </c>
      <c r="Y272" t="s">
        <v>41</v>
      </c>
      <c r="Z272" s="20">
        <v>0.375</v>
      </c>
      <c r="AA272" s="20" t="s">
        <v>9199</v>
      </c>
      <c r="AB272" t="s">
        <v>3704</v>
      </c>
      <c r="AC272" s="21">
        <v>7140303630127</v>
      </c>
      <c r="AD272" s="22">
        <v>37361</v>
      </c>
      <c r="AE272" t="s">
        <v>3022</v>
      </c>
      <c r="AF272" t="s">
        <v>3023</v>
      </c>
      <c r="AG272" t="s">
        <v>3705</v>
      </c>
      <c r="AH272" t="s">
        <v>3025</v>
      </c>
      <c r="AI272" t="s">
        <v>3035</v>
      </c>
      <c r="AJ272" t="s">
        <v>3056</v>
      </c>
      <c r="AK272" t="s">
        <v>3028</v>
      </c>
      <c r="AL272" t="s">
        <v>3029</v>
      </c>
      <c r="AM272" t="s">
        <v>9174</v>
      </c>
      <c r="AN272" t="s">
        <v>9175</v>
      </c>
    </row>
    <row r="273" spans="1:40" x14ac:dyDescent="0.25">
      <c r="A273">
        <v>1</v>
      </c>
      <c r="B273">
        <v>0</v>
      </c>
      <c r="C273">
        <v>2</v>
      </c>
      <c r="D273">
        <v>1</v>
      </c>
      <c r="E273" t="s">
        <v>3706</v>
      </c>
      <c r="F273">
        <v>272</v>
      </c>
      <c r="G273" t="s">
        <v>319</v>
      </c>
      <c r="H273" t="s">
        <v>320</v>
      </c>
      <c r="I273" t="s">
        <v>321</v>
      </c>
      <c r="J273" t="s">
        <v>38</v>
      </c>
      <c r="K273" t="s">
        <v>39</v>
      </c>
      <c r="L273" t="s">
        <v>40</v>
      </c>
      <c r="M273" s="23" t="s">
        <v>6811</v>
      </c>
      <c r="N273" s="23" t="s">
        <v>6812</v>
      </c>
      <c r="O273">
        <v>0</v>
      </c>
      <c r="P273">
        <v>7</v>
      </c>
      <c r="Q273" t="s">
        <v>41</v>
      </c>
      <c r="R273" t="s">
        <v>41</v>
      </c>
      <c r="S273" t="s">
        <v>76</v>
      </c>
      <c r="T273" t="s">
        <v>77</v>
      </c>
      <c r="U273" t="s">
        <v>53</v>
      </c>
      <c r="V273" s="23"/>
      <c r="Y273" t="s">
        <v>41</v>
      </c>
      <c r="Z273" s="20">
        <v>0</v>
      </c>
      <c r="AA273" s="20" t="s">
        <v>9203</v>
      </c>
      <c r="AB273" t="s">
        <v>3300</v>
      </c>
      <c r="AC273" s="21">
        <v>7140157837774</v>
      </c>
      <c r="AD273" s="22">
        <v>34716</v>
      </c>
      <c r="AE273" t="s">
        <v>3032</v>
      </c>
      <c r="AF273" t="s">
        <v>3041</v>
      </c>
      <c r="AG273" t="s">
        <v>3075</v>
      </c>
      <c r="AH273" t="s">
        <v>3055</v>
      </c>
      <c r="AI273" t="s">
        <v>3035</v>
      </c>
      <c r="AJ273" t="s">
        <v>3061</v>
      </c>
      <c r="AK273" t="s">
        <v>3076</v>
      </c>
      <c r="AL273" t="s">
        <v>3038</v>
      </c>
      <c r="AM273" t="s">
        <v>9172</v>
      </c>
      <c r="AN273" t="s">
        <v>9173</v>
      </c>
    </row>
    <row r="274" spans="1:40" x14ac:dyDescent="0.25">
      <c r="A274">
        <v>1</v>
      </c>
      <c r="B274">
        <v>0</v>
      </c>
      <c r="C274">
        <v>1</v>
      </c>
      <c r="D274">
        <v>1</v>
      </c>
      <c r="E274" t="s">
        <v>3707</v>
      </c>
      <c r="F274">
        <v>273</v>
      </c>
      <c r="G274" t="s">
        <v>715</v>
      </c>
      <c r="H274" t="s">
        <v>716</v>
      </c>
      <c r="I274" t="s">
        <v>717</v>
      </c>
      <c r="J274" t="s">
        <v>99</v>
      </c>
      <c r="K274" t="s">
        <v>100</v>
      </c>
      <c r="L274" t="s">
        <v>40</v>
      </c>
      <c r="M274" s="23" t="s">
        <v>6813</v>
      </c>
      <c r="N274" s="23" t="s">
        <v>9360</v>
      </c>
      <c r="O274">
        <v>0</v>
      </c>
      <c r="P274">
        <v>8</v>
      </c>
      <c r="Q274" t="s">
        <v>41</v>
      </c>
      <c r="R274" t="s">
        <v>41</v>
      </c>
      <c r="S274" t="s">
        <v>51</v>
      </c>
      <c r="T274" t="s">
        <v>52</v>
      </c>
      <c r="U274" t="s">
        <v>53</v>
      </c>
      <c r="V274" s="23" t="s">
        <v>7561</v>
      </c>
      <c r="W274" s="19"/>
      <c r="Y274" t="s">
        <v>41</v>
      </c>
      <c r="Z274" s="20">
        <v>0</v>
      </c>
      <c r="AA274" s="20" t="s">
        <v>9203</v>
      </c>
      <c r="AB274" t="s">
        <v>3708</v>
      </c>
      <c r="AC274" s="21">
        <v>3430108800763</v>
      </c>
      <c r="AD274" s="22">
        <v>38467</v>
      </c>
      <c r="AE274" t="s">
        <v>3032</v>
      </c>
      <c r="AF274" t="s">
        <v>3050</v>
      </c>
      <c r="AG274" t="s">
        <v>3709</v>
      </c>
      <c r="AH274" t="s">
        <v>3025</v>
      </c>
      <c r="AI274" t="s">
        <v>3035</v>
      </c>
      <c r="AJ274" t="s">
        <v>3036</v>
      </c>
      <c r="AK274" t="s">
        <v>3028</v>
      </c>
      <c r="AL274" t="s">
        <v>3029</v>
      </c>
      <c r="AM274" t="s">
        <v>9174</v>
      </c>
      <c r="AN274" t="s">
        <v>9176</v>
      </c>
    </row>
    <row r="275" spans="1:40" x14ac:dyDescent="0.25">
      <c r="A275">
        <v>1</v>
      </c>
      <c r="B275">
        <v>0</v>
      </c>
      <c r="C275">
        <v>1</v>
      </c>
      <c r="D275">
        <v>1</v>
      </c>
      <c r="E275" t="s">
        <v>3710</v>
      </c>
      <c r="F275">
        <v>274</v>
      </c>
      <c r="G275" t="s">
        <v>718</v>
      </c>
      <c r="H275" t="s">
        <v>719</v>
      </c>
      <c r="I275" t="s">
        <v>720</v>
      </c>
      <c r="J275" t="s">
        <v>81</v>
      </c>
      <c r="K275" t="s">
        <v>82</v>
      </c>
      <c r="L275" t="s">
        <v>40</v>
      </c>
      <c r="M275" s="23" t="s">
        <v>6814</v>
      </c>
      <c r="N275" s="23" t="s">
        <v>6815</v>
      </c>
      <c r="O275">
        <v>0</v>
      </c>
      <c r="P275">
        <v>5</v>
      </c>
      <c r="Q275" t="s">
        <v>41</v>
      </c>
      <c r="R275" t="s">
        <v>41</v>
      </c>
      <c r="S275" t="s">
        <v>51</v>
      </c>
      <c r="T275" t="s">
        <v>52</v>
      </c>
      <c r="U275" t="s">
        <v>53</v>
      </c>
      <c r="V275" s="23" t="s">
        <v>7561</v>
      </c>
      <c r="W275" s="19"/>
      <c r="Y275" t="s">
        <v>41</v>
      </c>
      <c r="Z275" s="20">
        <v>0</v>
      </c>
      <c r="AA275" s="20" t="s">
        <v>9203</v>
      </c>
      <c r="AB275" t="s">
        <v>3711</v>
      </c>
      <c r="AC275" s="21">
        <v>3740559973567</v>
      </c>
      <c r="AD275" s="22">
        <v>38045</v>
      </c>
      <c r="AE275" t="s">
        <v>3032</v>
      </c>
      <c r="AF275" t="s">
        <v>3041</v>
      </c>
      <c r="AG275" t="s">
        <v>3124</v>
      </c>
      <c r="AH275" t="s">
        <v>3025</v>
      </c>
      <c r="AI275" t="s">
        <v>3035</v>
      </c>
      <c r="AJ275" t="s">
        <v>3036</v>
      </c>
      <c r="AK275" t="s">
        <v>3037</v>
      </c>
      <c r="AL275" t="s">
        <v>3066</v>
      </c>
      <c r="AM275" t="s">
        <v>9174</v>
      </c>
      <c r="AN275" t="s">
        <v>9176</v>
      </c>
    </row>
    <row r="276" spans="1:40" x14ac:dyDescent="0.25">
      <c r="A276">
        <v>1</v>
      </c>
      <c r="B276">
        <v>0</v>
      </c>
      <c r="C276">
        <v>1</v>
      </c>
      <c r="D276">
        <v>1</v>
      </c>
      <c r="E276" t="s">
        <v>3712</v>
      </c>
      <c r="F276">
        <v>275</v>
      </c>
      <c r="G276" t="s">
        <v>721</v>
      </c>
      <c r="H276" t="s">
        <v>722</v>
      </c>
      <c r="I276" t="s">
        <v>723</v>
      </c>
      <c r="J276" t="s">
        <v>99</v>
      </c>
      <c r="K276" t="s">
        <v>100</v>
      </c>
      <c r="L276" t="s">
        <v>40</v>
      </c>
      <c r="M276" s="23" t="s">
        <v>6816</v>
      </c>
      <c r="N276" s="23" t="s">
        <v>6817</v>
      </c>
      <c r="O276">
        <v>1</v>
      </c>
      <c r="P276">
        <v>8</v>
      </c>
      <c r="Q276" t="s">
        <v>41</v>
      </c>
      <c r="R276" t="s">
        <v>41</v>
      </c>
      <c r="S276" t="s">
        <v>76</v>
      </c>
      <c r="T276" t="s">
        <v>77</v>
      </c>
      <c r="V276" s="23" t="s">
        <v>7558</v>
      </c>
      <c r="W276" s="19"/>
      <c r="Y276" t="s">
        <v>41</v>
      </c>
      <c r="Z276" s="20">
        <v>0.125</v>
      </c>
      <c r="AA276" s="20" t="s">
        <v>9197</v>
      </c>
      <c r="AB276" t="s">
        <v>3713</v>
      </c>
      <c r="AC276" s="21">
        <v>7140104508210</v>
      </c>
      <c r="AD276" s="22">
        <v>38461</v>
      </c>
      <c r="AE276" t="s">
        <v>3032</v>
      </c>
      <c r="AF276" t="s">
        <v>3041</v>
      </c>
      <c r="AG276" t="s">
        <v>3714</v>
      </c>
      <c r="AH276" t="s">
        <v>3055</v>
      </c>
      <c r="AI276" t="s">
        <v>3035</v>
      </c>
      <c r="AJ276" t="s">
        <v>3036</v>
      </c>
      <c r="AK276" t="s">
        <v>3218</v>
      </c>
      <c r="AL276" t="s">
        <v>3038</v>
      </c>
      <c r="AM276" t="s">
        <v>9174</v>
      </c>
      <c r="AN276" t="s">
        <v>9176</v>
      </c>
    </row>
    <row r="277" spans="1:40" x14ac:dyDescent="0.25">
      <c r="A277">
        <v>0</v>
      </c>
      <c r="B277">
        <v>0</v>
      </c>
      <c r="C277" t="s">
        <v>44</v>
      </c>
      <c r="D277">
        <v>0</v>
      </c>
      <c r="E277" t="s">
        <v>3715</v>
      </c>
      <c r="F277">
        <v>276</v>
      </c>
      <c r="G277" t="s">
        <v>724</v>
      </c>
      <c r="H277" t="s">
        <v>725</v>
      </c>
      <c r="I277" t="s">
        <v>726</v>
      </c>
      <c r="J277" t="s">
        <v>91</v>
      </c>
      <c r="K277" t="s">
        <v>92</v>
      </c>
      <c r="L277" t="s">
        <v>40</v>
      </c>
      <c r="M277" s="23" t="s">
        <v>6818</v>
      </c>
      <c r="N277" s="23" t="s">
        <v>6819</v>
      </c>
      <c r="O277">
        <v>0</v>
      </c>
      <c r="P277">
        <v>6</v>
      </c>
      <c r="Q277" t="s">
        <v>41</v>
      </c>
      <c r="R277" t="s">
        <v>41</v>
      </c>
      <c r="S277" t="s">
        <v>51</v>
      </c>
      <c r="T277" t="s">
        <v>52</v>
      </c>
      <c r="U277" t="s">
        <v>53</v>
      </c>
      <c r="V277" s="23" t="s">
        <v>7561</v>
      </c>
      <c r="W277" s="19"/>
      <c r="Y277" t="s">
        <v>41</v>
      </c>
      <c r="Z277" s="20">
        <v>0</v>
      </c>
      <c r="AA277" s="20" t="s">
        <v>9203</v>
      </c>
      <c r="AB277" t="s">
        <v>3716</v>
      </c>
      <c r="AC277" s="21">
        <v>7140274087047</v>
      </c>
      <c r="AD277" s="22">
        <v>33019</v>
      </c>
      <c r="AE277" t="s">
        <v>3022</v>
      </c>
      <c r="AF277" t="s">
        <v>3023</v>
      </c>
      <c r="AG277" t="s">
        <v>3717</v>
      </c>
      <c r="AH277" t="s">
        <v>3025</v>
      </c>
      <c r="AI277" t="s">
        <v>3026</v>
      </c>
      <c r="AJ277" t="s">
        <v>3047</v>
      </c>
      <c r="AK277" t="s">
        <v>3043</v>
      </c>
      <c r="AL277" t="s">
        <v>3062</v>
      </c>
      <c r="AM277" t="s">
        <v>9179</v>
      </c>
      <c r="AN277" t="s">
        <v>9175</v>
      </c>
    </row>
    <row r="278" spans="1:40" x14ac:dyDescent="0.25">
      <c r="A278">
        <v>1</v>
      </c>
      <c r="B278">
        <v>0</v>
      </c>
      <c r="C278">
        <v>2</v>
      </c>
      <c r="D278">
        <v>1</v>
      </c>
      <c r="E278" t="s">
        <v>9666</v>
      </c>
      <c r="F278">
        <v>277</v>
      </c>
      <c r="G278" t="s">
        <v>595</v>
      </c>
      <c r="H278" t="s">
        <v>596</v>
      </c>
      <c r="I278" t="s">
        <v>597</v>
      </c>
      <c r="J278" t="s">
        <v>86</v>
      </c>
      <c r="K278" t="s">
        <v>87</v>
      </c>
      <c r="L278" t="s">
        <v>40</v>
      </c>
      <c r="M278" s="23" t="s">
        <v>9667</v>
      </c>
      <c r="N278" s="23" t="s">
        <v>9668</v>
      </c>
      <c r="O278">
        <v>0</v>
      </c>
      <c r="P278">
        <v>8</v>
      </c>
      <c r="Q278" t="s">
        <v>41</v>
      </c>
      <c r="R278" t="s">
        <v>41</v>
      </c>
      <c r="S278" t="s">
        <v>76</v>
      </c>
      <c r="T278" t="s">
        <v>77</v>
      </c>
      <c r="V278" s="23" t="s">
        <v>7561</v>
      </c>
      <c r="W278" s="19"/>
      <c r="Y278" t="s">
        <v>41</v>
      </c>
      <c r="Z278" s="20">
        <v>0</v>
      </c>
      <c r="AA278" s="20" t="s">
        <v>9203</v>
      </c>
      <c r="AB278" t="s">
        <v>3576</v>
      </c>
      <c r="AC278" s="21">
        <v>7150403919664</v>
      </c>
      <c r="AD278" s="22">
        <v>33333</v>
      </c>
      <c r="AE278" t="s">
        <v>3032</v>
      </c>
      <c r="AF278" t="s">
        <v>3041</v>
      </c>
      <c r="AG278" t="s">
        <v>3577</v>
      </c>
      <c r="AH278" t="s">
        <v>3055</v>
      </c>
      <c r="AI278" t="s">
        <v>3026</v>
      </c>
      <c r="AJ278" t="s">
        <v>3027</v>
      </c>
      <c r="AK278" t="s">
        <v>3181</v>
      </c>
      <c r="AL278" t="s">
        <v>3029</v>
      </c>
      <c r="AM278" t="s">
        <v>9172</v>
      </c>
      <c r="AN278" t="s">
        <v>9175</v>
      </c>
    </row>
    <row r="279" spans="1:40" x14ac:dyDescent="0.25">
      <c r="A279">
        <v>0</v>
      </c>
      <c r="B279">
        <v>0</v>
      </c>
      <c r="C279" t="s">
        <v>44</v>
      </c>
      <c r="D279">
        <v>0</v>
      </c>
      <c r="E279" t="s">
        <v>3718</v>
      </c>
      <c r="F279">
        <v>278</v>
      </c>
      <c r="G279" t="s">
        <v>679</v>
      </c>
      <c r="H279" t="s">
        <v>680</v>
      </c>
      <c r="I279" t="s">
        <v>681</v>
      </c>
      <c r="J279" t="s">
        <v>57</v>
      </c>
      <c r="K279" t="s">
        <v>58</v>
      </c>
      <c r="L279" t="s">
        <v>40</v>
      </c>
      <c r="M279" s="23" t="s">
        <v>6820</v>
      </c>
      <c r="N279" s="23" t="s">
        <v>6821</v>
      </c>
      <c r="O279">
        <v>2</v>
      </c>
      <c r="P279">
        <v>9</v>
      </c>
      <c r="Q279" t="s">
        <v>41</v>
      </c>
      <c r="R279" t="s">
        <v>41</v>
      </c>
      <c r="S279" t="s">
        <v>51</v>
      </c>
      <c r="T279" t="s">
        <v>52</v>
      </c>
      <c r="U279" t="s">
        <v>53</v>
      </c>
      <c r="V279" s="23" t="s">
        <v>7558</v>
      </c>
      <c r="W279" s="19"/>
      <c r="Y279" t="s">
        <v>41</v>
      </c>
      <c r="Z279" s="20">
        <v>0.22222222222222221</v>
      </c>
      <c r="AA279" s="20" t="s">
        <v>9198</v>
      </c>
      <c r="AB279" t="s">
        <v>3666</v>
      </c>
      <c r="AC279" s="21">
        <v>7150144521473</v>
      </c>
      <c r="AD279" s="22">
        <v>37320</v>
      </c>
      <c r="AE279" t="s">
        <v>3032</v>
      </c>
      <c r="AF279" t="s">
        <v>3041</v>
      </c>
      <c r="AG279" t="s">
        <v>3203</v>
      </c>
      <c r="AH279" t="s">
        <v>3025</v>
      </c>
      <c r="AI279" t="s">
        <v>3035</v>
      </c>
      <c r="AJ279" t="s">
        <v>3036</v>
      </c>
      <c r="AK279" t="s">
        <v>3028</v>
      </c>
      <c r="AL279" t="s">
        <v>3066</v>
      </c>
      <c r="AM279" t="s">
        <v>9174</v>
      </c>
      <c r="AN279" t="s">
        <v>9176</v>
      </c>
    </row>
    <row r="280" spans="1:40" x14ac:dyDescent="0.25">
      <c r="A280">
        <v>0</v>
      </c>
      <c r="B280">
        <v>0</v>
      </c>
      <c r="C280" t="s">
        <v>44</v>
      </c>
      <c r="D280">
        <v>0</v>
      </c>
      <c r="E280" t="s">
        <v>3719</v>
      </c>
      <c r="F280">
        <v>279</v>
      </c>
      <c r="G280" t="s">
        <v>382</v>
      </c>
      <c r="H280" t="s">
        <v>383</v>
      </c>
      <c r="I280" t="s">
        <v>384</v>
      </c>
      <c r="J280" t="s">
        <v>38</v>
      </c>
      <c r="K280" t="s">
        <v>39</v>
      </c>
      <c r="L280" t="s">
        <v>40</v>
      </c>
      <c r="M280" s="23" t="s">
        <v>6822</v>
      </c>
      <c r="N280" s="23" t="s">
        <v>6823</v>
      </c>
      <c r="O280">
        <v>1</v>
      </c>
      <c r="P280">
        <v>7</v>
      </c>
      <c r="Q280" t="s">
        <v>41</v>
      </c>
      <c r="R280" t="s">
        <v>41</v>
      </c>
      <c r="S280" t="s">
        <v>76</v>
      </c>
      <c r="T280" t="s">
        <v>77</v>
      </c>
      <c r="U280" t="s">
        <v>53</v>
      </c>
      <c r="V280" s="23" t="s">
        <v>7561</v>
      </c>
      <c r="W280" s="19"/>
      <c r="Y280" t="s">
        <v>41</v>
      </c>
      <c r="Z280" s="20">
        <v>0.14285714285714285</v>
      </c>
      <c r="AA280" s="20" t="s">
        <v>9197</v>
      </c>
      <c r="AB280" t="s">
        <v>3362</v>
      </c>
      <c r="AC280" s="21">
        <v>7150194657300</v>
      </c>
      <c r="AD280" s="22">
        <v>34784</v>
      </c>
      <c r="AE280" t="s">
        <v>3032</v>
      </c>
      <c r="AF280" t="s">
        <v>3041</v>
      </c>
      <c r="AG280" t="s">
        <v>3363</v>
      </c>
      <c r="AH280" t="s">
        <v>3055</v>
      </c>
      <c r="AI280" t="s">
        <v>3364</v>
      </c>
      <c r="AJ280" t="s">
        <v>3047</v>
      </c>
      <c r="AK280" t="s">
        <v>3084</v>
      </c>
      <c r="AL280" t="s">
        <v>3062</v>
      </c>
      <c r="AM280" t="s">
        <v>9172</v>
      </c>
      <c r="AN280" t="s">
        <v>9173</v>
      </c>
    </row>
    <row r="281" spans="1:40" x14ac:dyDescent="0.25">
      <c r="A281">
        <v>0</v>
      </c>
      <c r="B281">
        <v>0</v>
      </c>
      <c r="C281" t="s">
        <v>44</v>
      </c>
      <c r="D281">
        <v>0</v>
      </c>
      <c r="E281" t="s">
        <v>3720</v>
      </c>
      <c r="F281">
        <v>280</v>
      </c>
      <c r="G281" t="s">
        <v>727</v>
      </c>
      <c r="H281" t="s">
        <v>728</v>
      </c>
      <c r="I281" t="s">
        <v>729</v>
      </c>
      <c r="J281" t="s">
        <v>49</v>
      </c>
      <c r="K281" t="s">
        <v>50</v>
      </c>
      <c r="L281" t="s">
        <v>40</v>
      </c>
      <c r="M281" s="23" t="s">
        <v>6824</v>
      </c>
      <c r="N281" s="23" t="s">
        <v>9669</v>
      </c>
      <c r="O281">
        <v>2</v>
      </c>
      <c r="P281">
        <v>9</v>
      </c>
      <c r="Q281" t="s">
        <v>41</v>
      </c>
      <c r="R281" t="s">
        <v>41</v>
      </c>
      <c r="S281" t="s">
        <v>51</v>
      </c>
      <c r="T281" t="s">
        <v>52</v>
      </c>
      <c r="V281" s="23" t="s">
        <v>7561</v>
      </c>
      <c r="W281" s="19"/>
      <c r="Y281" t="s">
        <v>41</v>
      </c>
      <c r="Z281" s="20">
        <v>0.22222222222222221</v>
      </c>
      <c r="AA281" s="20" t="s">
        <v>9198</v>
      </c>
      <c r="AB281" t="s">
        <v>3721</v>
      </c>
      <c r="AC281" s="21">
        <v>7150227686791</v>
      </c>
      <c r="AD281" s="22">
        <v>36892</v>
      </c>
      <c r="AE281" t="s">
        <v>3032</v>
      </c>
      <c r="AF281" t="s">
        <v>3041</v>
      </c>
      <c r="AG281" t="s">
        <v>3318</v>
      </c>
      <c r="AH281" t="s">
        <v>3025</v>
      </c>
      <c r="AI281" t="s">
        <v>3035</v>
      </c>
      <c r="AJ281" t="s">
        <v>3047</v>
      </c>
      <c r="AK281" t="s">
        <v>3121</v>
      </c>
      <c r="AL281" t="s">
        <v>3062</v>
      </c>
      <c r="AM281" t="s">
        <v>9174</v>
      </c>
      <c r="AN281" t="s">
        <v>9175</v>
      </c>
    </row>
    <row r="282" spans="1:40" x14ac:dyDescent="0.25">
      <c r="A282">
        <v>1</v>
      </c>
      <c r="B282">
        <v>0</v>
      </c>
      <c r="C282">
        <v>1</v>
      </c>
      <c r="D282">
        <v>1</v>
      </c>
      <c r="E282" t="s">
        <v>3722</v>
      </c>
      <c r="F282">
        <v>281</v>
      </c>
      <c r="G282" t="s">
        <v>730</v>
      </c>
      <c r="H282" t="s">
        <v>731</v>
      </c>
      <c r="I282" t="s">
        <v>732</v>
      </c>
      <c r="J282" t="s">
        <v>38</v>
      </c>
      <c r="K282" t="s">
        <v>39</v>
      </c>
      <c r="L282" t="s">
        <v>40</v>
      </c>
      <c r="M282" s="23" t="s">
        <v>6825</v>
      </c>
      <c r="N282" s="23" t="s">
        <v>9670</v>
      </c>
      <c r="O282">
        <v>1</v>
      </c>
      <c r="P282">
        <v>7</v>
      </c>
      <c r="Q282" t="s">
        <v>41</v>
      </c>
      <c r="R282" t="s">
        <v>41</v>
      </c>
      <c r="S282" t="s">
        <v>42</v>
      </c>
      <c r="T282" t="s">
        <v>43</v>
      </c>
      <c r="U282" t="s">
        <v>53</v>
      </c>
      <c r="V282" s="23"/>
      <c r="Y282" t="s">
        <v>41</v>
      </c>
      <c r="Z282" s="20">
        <v>0.14285714285714285</v>
      </c>
      <c r="AA282" s="20" t="s">
        <v>9197</v>
      </c>
      <c r="AB282" t="s">
        <v>3723</v>
      </c>
      <c r="AC282" s="21">
        <v>7140135550809</v>
      </c>
      <c r="AD282" s="22">
        <v>37257</v>
      </c>
      <c r="AE282" t="s">
        <v>3022</v>
      </c>
      <c r="AF282" t="s">
        <v>3023</v>
      </c>
      <c r="AG282" t="s">
        <v>3724</v>
      </c>
      <c r="AH282" t="s">
        <v>3025</v>
      </c>
      <c r="AI282" t="s">
        <v>3035</v>
      </c>
      <c r="AJ282" t="s">
        <v>3036</v>
      </c>
      <c r="AK282" t="s">
        <v>3028</v>
      </c>
      <c r="AL282" t="s">
        <v>3038</v>
      </c>
      <c r="AM282" t="s">
        <v>9174</v>
      </c>
      <c r="AN282" t="s">
        <v>9175</v>
      </c>
    </row>
    <row r="283" spans="1:40" x14ac:dyDescent="0.25">
      <c r="A283">
        <v>1</v>
      </c>
      <c r="B283">
        <v>0</v>
      </c>
      <c r="C283">
        <v>1</v>
      </c>
      <c r="D283">
        <v>1</v>
      </c>
      <c r="E283" t="s">
        <v>3725</v>
      </c>
      <c r="F283">
        <v>282</v>
      </c>
      <c r="G283" t="s">
        <v>733</v>
      </c>
      <c r="H283" t="s">
        <v>734</v>
      </c>
      <c r="I283" t="s">
        <v>735</v>
      </c>
      <c r="J283" t="s">
        <v>38</v>
      </c>
      <c r="K283" t="s">
        <v>39</v>
      </c>
      <c r="L283" t="s">
        <v>40</v>
      </c>
      <c r="M283" s="23" t="s">
        <v>6826</v>
      </c>
      <c r="N283" s="23" t="s">
        <v>9671</v>
      </c>
      <c r="O283">
        <v>0</v>
      </c>
      <c r="P283">
        <v>7</v>
      </c>
      <c r="Q283" t="s">
        <v>41</v>
      </c>
      <c r="R283" t="s">
        <v>41</v>
      </c>
      <c r="S283" t="s">
        <v>51</v>
      </c>
      <c r="T283" t="s">
        <v>52</v>
      </c>
      <c r="U283" t="s">
        <v>53</v>
      </c>
      <c r="V283" s="23" t="s">
        <v>7558</v>
      </c>
      <c r="Y283" t="s">
        <v>41</v>
      </c>
      <c r="Z283" s="20">
        <v>0</v>
      </c>
      <c r="AA283" s="20" t="s">
        <v>9203</v>
      </c>
      <c r="AB283" t="s">
        <v>3726</v>
      </c>
      <c r="AC283" s="21">
        <v>1502028246269</v>
      </c>
      <c r="AD283" s="22">
        <v>36265</v>
      </c>
      <c r="AE283" t="s">
        <v>3032</v>
      </c>
      <c r="AF283" t="s">
        <v>3041</v>
      </c>
      <c r="AG283" t="s">
        <v>3727</v>
      </c>
      <c r="AH283" t="s">
        <v>3025</v>
      </c>
      <c r="AI283" t="s">
        <v>3035</v>
      </c>
      <c r="AJ283" t="s">
        <v>3027</v>
      </c>
      <c r="AK283" t="s">
        <v>3037</v>
      </c>
      <c r="AL283" t="s">
        <v>3038</v>
      </c>
      <c r="AM283" t="s">
        <v>9172</v>
      </c>
      <c r="AN283" t="s">
        <v>9175</v>
      </c>
    </row>
    <row r="284" spans="1:40" x14ac:dyDescent="0.25">
      <c r="A284">
        <v>1</v>
      </c>
      <c r="B284">
        <v>0</v>
      </c>
      <c r="C284">
        <v>1</v>
      </c>
      <c r="D284">
        <v>1</v>
      </c>
      <c r="E284" t="s">
        <v>3730</v>
      </c>
      <c r="F284">
        <v>283</v>
      </c>
      <c r="G284" t="s">
        <v>739</v>
      </c>
      <c r="H284" t="s">
        <v>740</v>
      </c>
      <c r="I284" t="s">
        <v>741</v>
      </c>
      <c r="J284" t="s">
        <v>99</v>
      </c>
      <c r="K284" t="s">
        <v>100</v>
      </c>
      <c r="L284" t="s">
        <v>40</v>
      </c>
      <c r="M284" s="23" t="s">
        <v>6830</v>
      </c>
      <c r="N284" s="23" t="s">
        <v>9672</v>
      </c>
      <c r="O284">
        <v>3</v>
      </c>
      <c r="P284">
        <v>8</v>
      </c>
      <c r="Q284" t="s">
        <v>41</v>
      </c>
      <c r="R284" t="s">
        <v>41</v>
      </c>
      <c r="S284" t="s">
        <v>51</v>
      </c>
      <c r="T284" t="s">
        <v>52</v>
      </c>
      <c r="V284" s="23" t="s">
        <v>7558</v>
      </c>
      <c r="Y284" t="s">
        <v>41</v>
      </c>
      <c r="Z284" s="20">
        <v>0.375</v>
      </c>
      <c r="AA284" s="20" t="s">
        <v>9199</v>
      </c>
      <c r="AB284" t="s">
        <v>3731</v>
      </c>
      <c r="AC284" s="21">
        <v>7150101760709</v>
      </c>
      <c r="AD284" s="22">
        <v>38818</v>
      </c>
      <c r="AE284" t="s">
        <v>3032</v>
      </c>
      <c r="AF284" t="s">
        <v>3041</v>
      </c>
      <c r="AG284" t="s">
        <v>3732</v>
      </c>
      <c r="AH284" t="s">
        <v>3025</v>
      </c>
      <c r="AI284" t="s">
        <v>3035</v>
      </c>
      <c r="AJ284" t="s">
        <v>3036</v>
      </c>
      <c r="AK284" t="s">
        <v>3028</v>
      </c>
      <c r="AL284" t="s">
        <v>3111</v>
      </c>
      <c r="AM284" t="s">
        <v>9174</v>
      </c>
      <c r="AN284" t="s">
        <v>9175</v>
      </c>
    </row>
    <row r="285" spans="1:40" x14ac:dyDescent="0.25">
      <c r="A285">
        <v>1</v>
      </c>
      <c r="B285">
        <v>0</v>
      </c>
      <c r="C285">
        <v>1</v>
      </c>
      <c r="D285">
        <v>1</v>
      </c>
      <c r="E285" t="s">
        <v>6831</v>
      </c>
      <c r="F285">
        <v>284</v>
      </c>
      <c r="G285" t="s">
        <v>2579</v>
      </c>
      <c r="H285" t="s">
        <v>2580</v>
      </c>
      <c r="I285" t="s">
        <v>6832</v>
      </c>
      <c r="J285" t="s">
        <v>38</v>
      </c>
      <c r="K285" t="s">
        <v>39</v>
      </c>
      <c r="L285" t="s">
        <v>40</v>
      </c>
      <c r="M285" s="23" t="s">
        <v>6833</v>
      </c>
      <c r="N285" s="23" t="s">
        <v>9361</v>
      </c>
      <c r="O285">
        <v>0</v>
      </c>
      <c r="P285">
        <v>7</v>
      </c>
      <c r="Q285" t="s">
        <v>41</v>
      </c>
      <c r="R285" t="s">
        <v>41</v>
      </c>
      <c r="S285" t="s">
        <v>51</v>
      </c>
      <c r="T285" t="s">
        <v>52</v>
      </c>
      <c r="U285" t="s">
        <v>53</v>
      </c>
      <c r="V285" s="23"/>
      <c r="Y285" t="s">
        <v>41</v>
      </c>
      <c r="Z285" s="20">
        <v>0</v>
      </c>
      <c r="AA285" s="20" t="s">
        <v>9203</v>
      </c>
      <c r="AB285" t="s">
        <v>6001</v>
      </c>
      <c r="AC285" s="21">
        <v>7140124642851</v>
      </c>
      <c r="AD285" s="22">
        <v>36627</v>
      </c>
      <c r="AE285" t="s">
        <v>3032</v>
      </c>
      <c r="AF285" t="s">
        <v>3059</v>
      </c>
      <c r="AG285" t="s">
        <v>6002</v>
      </c>
      <c r="AH285" t="s">
        <v>3025</v>
      </c>
      <c r="AI285" t="s">
        <v>3035</v>
      </c>
      <c r="AJ285" t="s">
        <v>3047</v>
      </c>
      <c r="AK285" t="s">
        <v>3076</v>
      </c>
      <c r="AL285" t="s">
        <v>3029</v>
      </c>
      <c r="AM285" t="s">
        <v>9174</v>
      </c>
      <c r="AN285" t="s">
        <v>9175</v>
      </c>
    </row>
    <row r="286" spans="1:40" x14ac:dyDescent="0.25">
      <c r="A286">
        <v>1</v>
      </c>
      <c r="B286">
        <v>0</v>
      </c>
      <c r="C286">
        <v>1</v>
      </c>
      <c r="D286">
        <v>1</v>
      </c>
      <c r="E286" t="s">
        <v>3733</v>
      </c>
      <c r="F286">
        <v>285</v>
      </c>
      <c r="G286" t="s">
        <v>742</v>
      </c>
      <c r="H286" t="s">
        <v>743</v>
      </c>
      <c r="I286" t="s">
        <v>744</v>
      </c>
      <c r="J286" t="s">
        <v>38</v>
      </c>
      <c r="K286" t="s">
        <v>39</v>
      </c>
      <c r="L286" t="s">
        <v>40</v>
      </c>
      <c r="M286" s="23" t="s">
        <v>6834</v>
      </c>
      <c r="N286" s="23" t="s">
        <v>6835</v>
      </c>
      <c r="O286">
        <v>2</v>
      </c>
      <c r="P286">
        <v>7</v>
      </c>
      <c r="Q286" t="s">
        <v>41</v>
      </c>
      <c r="R286" t="s">
        <v>41</v>
      </c>
      <c r="S286" t="s">
        <v>76</v>
      </c>
      <c r="T286" t="s">
        <v>77</v>
      </c>
      <c r="U286" t="s">
        <v>53</v>
      </c>
      <c r="V286" s="23"/>
      <c r="Y286" t="s">
        <v>41</v>
      </c>
      <c r="Z286" s="20">
        <v>0.2857142857142857</v>
      </c>
      <c r="AA286" s="20" t="s">
        <v>9198</v>
      </c>
      <c r="AB286" t="s">
        <v>3734</v>
      </c>
      <c r="AC286" s="21">
        <v>7140131363360</v>
      </c>
      <c r="AD286" s="22">
        <v>38049</v>
      </c>
      <c r="AE286" t="s">
        <v>3032</v>
      </c>
      <c r="AF286" t="s">
        <v>3041</v>
      </c>
      <c r="AG286" t="s">
        <v>3735</v>
      </c>
      <c r="AH286" t="s">
        <v>3055</v>
      </c>
      <c r="AI286" t="s">
        <v>3035</v>
      </c>
      <c r="AJ286" t="s">
        <v>3036</v>
      </c>
      <c r="AK286" t="s">
        <v>3084</v>
      </c>
      <c r="AL286" t="s">
        <v>3111</v>
      </c>
      <c r="AM286" t="s">
        <v>9174</v>
      </c>
      <c r="AN286" t="s">
        <v>9175</v>
      </c>
    </row>
    <row r="287" spans="1:40" x14ac:dyDescent="0.25">
      <c r="A287">
        <v>0</v>
      </c>
      <c r="B287">
        <v>0</v>
      </c>
      <c r="C287" t="s">
        <v>44</v>
      </c>
      <c r="D287">
        <v>0</v>
      </c>
      <c r="E287" t="s">
        <v>3736</v>
      </c>
      <c r="F287">
        <v>286</v>
      </c>
      <c r="G287" t="s">
        <v>745</v>
      </c>
      <c r="H287" t="s">
        <v>746</v>
      </c>
      <c r="I287" t="s">
        <v>747</v>
      </c>
      <c r="J287" t="s">
        <v>81</v>
      </c>
      <c r="K287" t="s">
        <v>82</v>
      </c>
      <c r="L287" t="s">
        <v>40</v>
      </c>
      <c r="M287" s="23" t="s">
        <v>6836</v>
      </c>
      <c r="N287" s="23"/>
      <c r="O287">
        <v>0</v>
      </c>
      <c r="P287">
        <v>5</v>
      </c>
      <c r="Q287" t="s">
        <v>41</v>
      </c>
      <c r="R287" t="s">
        <v>41</v>
      </c>
      <c r="S287" t="s">
        <v>76</v>
      </c>
      <c r="T287" t="s">
        <v>77</v>
      </c>
      <c r="U287" t="s">
        <v>53</v>
      </c>
      <c r="V287" s="23"/>
      <c r="W287" s="19"/>
      <c r="Y287" t="s">
        <v>41</v>
      </c>
      <c r="Z287" s="20">
        <v>0</v>
      </c>
      <c r="AA287" s="20" t="s">
        <v>9203</v>
      </c>
      <c r="AB287" t="s">
        <v>3737</v>
      </c>
      <c r="AC287" s="21">
        <v>1520181772286</v>
      </c>
      <c r="AD287" s="22">
        <v>36535</v>
      </c>
      <c r="AE287" t="s">
        <v>3032</v>
      </c>
      <c r="AF287" t="s">
        <v>3041</v>
      </c>
      <c r="AG287" t="s">
        <v>3203</v>
      </c>
      <c r="AH287" t="s">
        <v>3055</v>
      </c>
      <c r="AI287" t="s">
        <v>3035</v>
      </c>
      <c r="AJ287" t="s">
        <v>3061</v>
      </c>
      <c r="AK287" t="s">
        <v>3043</v>
      </c>
      <c r="AL287" t="s">
        <v>3066</v>
      </c>
      <c r="AM287" t="s">
        <v>9174</v>
      </c>
      <c r="AN287" t="s">
        <v>9175</v>
      </c>
    </row>
    <row r="288" spans="1:40" x14ac:dyDescent="0.25">
      <c r="A288">
        <v>1</v>
      </c>
      <c r="B288">
        <v>0</v>
      </c>
      <c r="C288">
        <v>1</v>
      </c>
      <c r="D288">
        <v>1</v>
      </c>
      <c r="E288" t="s">
        <v>3738</v>
      </c>
      <c r="F288">
        <v>287</v>
      </c>
      <c r="G288" t="s">
        <v>748</v>
      </c>
      <c r="H288" t="s">
        <v>749</v>
      </c>
      <c r="I288" t="s">
        <v>750</v>
      </c>
      <c r="J288" t="s">
        <v>81</v>
      </c>
      <c r="K288" t="s">
        <v>82</v>
      </c>
      <c r="L288" t="s">
        <v>40</v>
      </c>
      <c r="M288" s="23" t="s">
        <v>6837</v>
      </c>
      <c r="N288" s="23" t="s">
        <v>6838</v>
      </c>
      <c r="O288">
        <v>1</v>
      </c>
      <c r="P288">
        <v>5</v>
      </c>
      <c r="Q288" t="s">
        <v>41</v>
      </c>
      <c r="R288" t="s">
        <v>41</v>
      </c>
      <c r="S288" t="s">
        <v>51</v>
      </c>
      <c r="T288" t="s">
        <v>52</v>
      </c>
      <c r="V288" s="23" t="s">
        <v>7561</v>
      </c>
      <c r="W288" s="19"/>
      <c r="Y288" t="s">
        <v>41</v>
      </c>
      <c r="Z288" s="20">
        <v>0.2</v>
      </c>
      <c r="AA288" s="20" t="s">
        <v>9197</v>
      </c>
      <c r="AB288" t="s">
        <v>3739</v>
      </c>
      <c r="AC288" s="21">
        <v>7140212131545</v>
      </c>
      <c r="AD288" s="22">
        <v>27465</v>
      </c>
      <c r="AE288" t="s">
        <v>3032</v>
      </c>
      <c r="AF288" t="s">
        <v>3041</v>
      </c>
      <c r="AG288" t="s">
        <v>3270</v>
      </c>
      <c r="AH288" t="s">
        <v>3025</v>
      </c>
      <c r="AI288" t="s">
        <v>3026</v>
      </c>
      <c r="AJ288" t="s">
        <v>3061</v>
      </c>
      <c r="AK288" t="s">
        <v>3076</v>
      </c>
      <c r="AL288" t="s">
        <v>3038</v>
      </c>
      <c r="AM288" t="s">
        <v>9178</v>
      </c>
      <c r="AN288" t="s">
        <v>9175</v>
      </c>
    </row>
    <row r="289" spans="1:40" x14ac:dyDescent="0.25">
      <c r="A289">
        <v>1</v>
      </c>
      <c r="B289">
        <v>0</v>
      </c>
      <c r="C289">
        <v>1</v>
      </c>
      <c r="D289">
        <v>1</v>
      </c>
      <c r="E289" t="s">
        <v>3740</v>
      </c>
      <c r="F289">
        <v>288</v>
      </c>
      <c r="G289" t="s">
        <v>751</v>
      </c>
      <c r="H289" t="s">
        <v>752</v>
      </c>
      <c r="I289" t="s">
        <v>753</v>
      </c>
      <c r="J289" t="s">
        <v>81</v>
      </c>
      <c r="K289" t="s">
        <v>82</v>
      </c>
      <c r="L289" t="s">
        <v>40</v>
      </c>
      <c r="M289" s="23" t="s">
        <v>6839</v>
      </c>
      <c r="N289" s="23" t="s">
        <v>6840</v>
      </c>
      <c r="O289">
        <v>0</v>
      </c>
      <c r="P289">
        <v>5</v>
      </c>
      <c r="Q289" t="s">
        <v>41</v>
      </c>
      <c r="R289" t="s">
        <v>41</v>
      </c>
      <c r="S289" t="s">
        <v>42</v>
      </c>
      <c r="T289" t="s">
        <v>43</v>
      </c>
      <c r="U289" t="s">
        <v>53</v>
      </c>
      <c r="V289" s="23" t="s">
        <v>7558</v>
      </c>
      <c r="W289" s="19"/>
      <c r="Y289" t="s">
        <v>41</v>
      </c>
      <c r="Z289" s="20">
        <v>0</v>
      </c>
      <c r="AA289" s="20" t="s">
        <v>9203</v>
      </c>
      <c r="AB289" t="s">
        <v>3741</v>
      </c>
      <c r="AC289" s="21">
        <v>7170303405681</v>
      </c>
      <c r="AD289" s="22">
        <v>36984</v>
      </c>
      <c r="AE289" t="s">
        <v>3022</v>
      </c>
      <c r="AF289" t="s">
        <v>3023</v>
      </c>
      <c r="AG289" t="s">
        <v>3742</v>
      </c>
      <c r="AH289" t="s">
        <v>3025</v>
      </c>
      <c r="AI289" t="s">
        <v>3035</v>
      </c>
      <c r="AJ289" t="s">
        <v>3056</v>
      </c>
      <c r="AK289" t="s">
        <v>3043</v>
      </c>
      <c r="AL289" t="s">
        <v>3062</v>
      </c>
      <c r="AM289" t="s">
        <v>9174</v>
      </c>
      <c r="AN289" t="s">
        <v>9175</v>
      </c>
    </row>
    <row r="290" spans="1:40" x14ac:dyDescent="0.25">
      <c r="A290">
        <v>1</v>
      </c>
      <c r="B290">
        <v>0</v>
      </c>
      <c r="C290">
        <v>1</v>
      </c>
      <c r="D290">
        <v>1</v>
      </c>
      <c r="E290" t="s">
        <v>3743</v>
      </c>
      <c r="F290">
        <v>289</v>
      </c>
      <c r="G290" t="s">
        <v>754</v>
      </c>
      <c r="H290" t="s">
        <v>755</v>
      </c>
      <c r="I290" t="s">
        <v>756</v>
      </c>
      <c r="J290" t="s">
        <v>86</v>
      </c>
      <c r="K290" t="s">
        <v>87</v>
      </c>
      <c r="L290" t="s">
        <v>40</v>
      </c>
      <c r="M290" s="23" t="s">
        <v>6841</v>
      </c>
      <c r="N290" s="23" t="s">
        <v>6842</v>
      </c>
      <c r="O290">
        <v>2</v>
      </c>
      <c r="P290">
        <v>8</v>
      </c>
      <c r="Q290" t="s">
        <v>41</v>
      </c>
      <c r="R290" t="s">
        <v>41</v>
      </c>
      <c r="S290" t="s">
        <v>42</v>
      </c>
      <c r="T290" t="s">
        <v>43</v>
      </c>
      <c r="U290" t="s">
        <v>53</v>
      </c>
      <c r="V290" s="23" t="s">
        <v>7558</v>
      </c>
      <c r="W290" s="19"/>
      <c r="Y290" t="s">
        <v>41</v>
      </c>
      <c r="Z290" s="20">
        <v>0.25</v>
      </c>
      <c r="AA290" s="20" t="s">
        <v>9198</v>
      </c>
      <c r="AB290" t="s">
        <v>3744</v>
      </c>
      <c r="AC290" s="21">
        <v>7140303458045</v>
      </c>
      <c r="AD290" s="22">
        <v>34754</v>
      </c>
      <c r="AE290" t="s">
        <v>3022</v>
      </c>
      <c r="AF290" t="s">
        <v>3023</v>
      </c>
      <c r="AG290" t="s">
        <v>3190</v>
      </c>
      <c r="AH290" t="s">
        <v>3025</v>
      </c>
      <c r="AI290" t="s">
        <v>3035</v>
      </c>
      <c r="AJ290" t="s">
        <v>3061</v>
      </c>
      <c r="AK290" t="s">
        <v>3028</v>
      </c>
      <c r="AL290" t="s">
        <v>3038</v>
      </c>
      <c r="AM290" t="s">
        <v>9172</v>
      </c>
      <c r="AN290" t="s">
        <v>9173</v>
      </c>
    </row>
    <row r="291" spans="1:40" x14ac:dyDescent="0.25">
      <c r="A291">
        <v>1</v>
      </c>
      <c r="B291">
        <v>0</v>
      </c>
      <c r="C291">
        <v>1</v>
      </c>
      <c r="D291">
        <v>1</v>
      </c>
      <c r="E291" t="s">
        <v>3745</v>
      </c>
      <c r="F291">
        <v>290</v>
      </c>
      <c r="G291" t="s">
        <v>757</v>
      </c>
      <c r="H291" t="s">
        <v>758</v>
      </c>
      <c r="I291" t="s">
        <v>759</v>
      </c>
      <c r="J291" t="s">
        <v>99</v>
      </c>
      <c r="K291" t="s">
        <v>100</v>
      </c>
      <c r="L291" t="s">
        <v>40</v>
      </c>
      <c r="M291" s="23" t="s">
        <v>6843</v>
      </c>
      <c r="N291" s="23" t="s">
        <v>9673</v>
      </c>
      <c r="O291">
        <v>1</v>
      </c>
      <c r="P291">
        <v>8</v>
      </c>
      <c r="Q291" t="s">
        <v>41</v>
      </c>
      <c r="R291" t="s">
        <v>41</v>
      </c>
      <c r="S291" t="s">
        <v>42</v>
      </c>
      <c r="T291" t="s">
        <v>43</v>
      </c>
      <c r="V291" s="23"/>
      <c r="W291" s="19"/>
      <c r="Y291" t="s">
        <v>41</v>
      </c>
      <c r="Z291" s="20">
        <v>0.125</v>
      </c>
      <c r="AA291" s="20" t="s">
        <v>9197</v>
      </c>
      <c r="AB291" t="s">
        <v>3746</v>
      </c>
      <c r="AC291" s="21">
        <v>7140170315139</v>
      </c>
      <c r="AD291" s="22">
        <v>36957</v>
      </c>
      <c r="AE291" t="s">
        <v>3022</v>
      </c>
      <c r="AF291" t="s">
        <v>3023</v>
      </c>
      <c r="AG291" t="s">
        <v>3747</v>
      </c>
      <c r="AH291" t="s">
        <v>3025</v>
      </c>
      <c r="AI291" t="s">
        <v>3035</v>
      </c>
      <c r="AJ291" t="s">
        <v>3061</v>
      </c>
      <c r="AK291" t="s">
        <v>3218</v>
      </c>
      <c r="AL291" t="s">
        <v>3111</v>
      </c>
      <c r="AM291" t="s">
        <v>9174</v>
      </c>
      <c r="AN291" t="s">
        <v>9175</v>
      </c>
    </row>
    <row r="292" spans="1:40" x14ac:dyDescent="0.25">
      <c r="A292">
        <v>0</v>
      </c>
      <c r="B292">
        <v>0</v>
      </c>
      <c r="C292" t="s">
        <v>44</v>
      </c>
      <c r="D292">
        <v>0</v>
      </c>
      <c r="E292" t="s">
        <v>6844</v>
      </c>
      <c r="F292">
        <v>291</v>
      </c>
      <c r="G292" t="s">
        <v>2464</v>
      </c>
      <c r="H292" t="s">
        <v>2465</v>
      </c>
      <c r="I292" t="s">
        <v>6326</v>
      </c>
      <c r="J292" t="s">
        <v>38</v>
      </c>
      <c r="K292" t="s">
        <v>39</v>
      </c>
      <c r="L292" t="s">
        <v>40</v>
      </c>
      <c r="M292" s="23" t="s">
        <v>6845</v>
      </c>
      <c r="N292" s="23"/>
      <c r="O292">
        <v>0</v>
      </c>
      <c r="P292">
        <v>7</v>
      </c>
      <c r="Q292" t="s">
        <v>41</v>
      </c>
      <c r="R292" t="s">
        <v>41</v>
      </c>
      <c r="S292" t="s">
        <v>51</v>
      </c>
      <c r="T292" t="s">
        <v>52</v>
      </c>
      <c r="V292" s="23" t="s">
        <v>7558</v>
      </c>
      <c r="W292" s="19"/>
      <c r="Y292" t="s">
        <v>41</v>
      </c>
      <c r="Z292" s="20">
        <v>0</v>
      </c>
      <c r="AA292" s="20" t="s">
        <v>9203</v>
      </c>
      <c r="AB292" t="s">
        <v>5912</v>
      </c>
      <c r="AC292" s="21">
        <v>1520146085765</v>
      </c>
      <c r="AD292" s="22">
        <v>37704</v>
      </c>
      <c r="AE292" t="s">
        <v>3032</v>
      </c>
      <c r="AF292" t="s">
        <v>3041</v>
      </c>
      <c r="AG292" t="s">
        <v>5913</v>
      </c>
      <c r="AH292" t="s">
        <v>3025</v>
      </c>
      <c r="AI292" t="s">
        <v>3035</v>
      </c>
      <c r="AJ292" t="s">
        <v>3036</v>
      </c>
      <c r="AK292" t="s">
        <v>3218</v>
      </c>
      <c r="AL292" t="s">
        <v>3267</v>
      </c>
      <c r="AM292" t="s">
        <v>9174</v>
      </c>
      <c r="AN292" t="s">
        <v>9175</v>
      </c>
    </row>
    <row r="293" spans="1:40" x14ac:dyDescent="0.25">
      <c r="A293">
        <v>1</v>
      </c>
      <c r="B293">
        <v>0</v>
      </c>
      <c r="C293">
        <v>1</v>
      </c>
      <c r="D293">
        <v>1</v>
      </c>
      <c r="E293" t="s">
        <v>6846</v>
      </c>
      <c r="F293">
        <v>292</v>
      </c>
      <c r="G293" t="s">
        <v>2418</v>
      </c>
      <c r="H293" t="s">
        <v>2419</v>
      </c>
      <c r="I293" t="s">
        <v>6847</v>
      </c>
      <c r="J293" t="s">
        <v>57</v>
      </c>
      <c r="K293" t="s">
        <v>58</v>
      </c>
      <c r="L293" t="s">
        <v>40</v>
      </c>
      <c r="M293" s="23" t="s">
        <v>6848</v>
      </c>
      <c r="N293" s="23" t="s">
        <v>9362</v>
      </c>
      <c r="O293">
        <v>0</v>
      </c>
      <c r="P293">
        <v>9</v>
      </c>
      <c r="Q293" t="s">
        <v>41</v>
      </c>
      <c r="R293" t="s">
        <v>41</v>
      </c>
      <c r="S293" t="s">
        <v>51</v>
      </c>
      <c r="T293" t="s">
        <v>52</v>
      </c>
      <c r="V293" s="23" t="s">
        <v>7561</v>
      </c>
      <c r="W293" s="19"/>
      <c r="Y293" t="s">
        <v>41</v>
      </c>
      <c r="Z293" s="20">
        <v>0</v>
      </c>
      <c r="AA293" s="20" t="s">
        <v>9203</v>
      </c>
      <c r="AB293" t="s">
        <v>5881</v>
      </c>
      <c r="AC293" s="21">
        <v>1520288960869</v>
      </c>
      <c r="AD293" s="22">
        <v>37798</v>
      </c>
      <c r="AE293" t="s">
        <v>3032</v>
      </c>
      <c r="AF293" t="s">
        <v>3033</v>
      </c>
      <c r="AG293" t="s">
        <v>3386</v>
      </c>
      <c r="AH293" t="s">
        <v>3025</v>
      </c>
      <c r="AI293" t="s">
        <v>3035</v>
      </c>
      <c r="AJ293" t="s">
        <v>3036</v>
      </c>
      <c r="AK293" t="s">
        <v>3121</v>
      </c>
      <c r="AL293" t="s">
        <v>3066</v>
      </c>
      <c r="AM293" t="s">
        <v>9174</v>
      </c>
      <c r="AN293" t="s">
        <v>9176</v>
      </c>
    </row>
    <row r="294" spans="1:40" x14ac:dyDescent="0.25">
      <c r="A294">
        <v>1</v>
      </c>
      <c r="B294">
        <v>0</v>
      </c>
      <c r="C294">
        <v>2</v>
      </c>
      <c r="D294">
        <v>1</v>
      </c>
      <c r="E294" t="s">
        <v>3748</v>
      </c>
      <c r="F294">
        <v>293</v>
      </c>
      <c r="G294" t="s">
        <v>397</v>
      </c>
      <c r="H294" t="s">
        <v>398</v>
      </c>
      <c r="I294" t="s">
        <v>399</v>
      </c>
      <c r="J294" t="s">
        <v>49</v>
      </c>
      <c r="K294" t="s">
        <v>50</v>
      </c>
      <c r="L294" t="s">
        <v>40</v>
      </c>
      <c r="M294" s="23" t="s">
        <v>6849</v>
      </c>
      <c r="N294" s="23" t="s">
        <v>6850</v>
      </c>
      <c r="O294">
        <v>0</v>
      </c>
      <c r="P294">
        <v>9</v>
      </c>
      <c r="Q294" t="s">
        <v>41</v>
      </c>
      <c r="R294" t="s">
        <v>41</v>
      </c>
      <c r="S294" t="s">
        <v>76</v>
      </c>
      <c r="T294" t="s">
        <v>77</v>
      </c>
      <c r="U294" t="s">
        <v>53</v>
      </c>
      <c r="V294" s="23"/>
      <c r="W294" s="19"/>
      <c r="Y294" t="s">
        <v>41</v>
      </c>
      <c r="Z294" s="20">
        <v>0</v>
      </c>
      <c r="AA294" s="20" t="s">
        <v>9203</v>
      </c>
      <c r="AB294" t="s">
        <v>3378</v>
      </c>
      <c r="AC294" s="21">
        <v>7150504036486</v>
      </c>
      <c r="AD294" s="22">
        <v>31781</v>
      </c>
      <c r="AE294" t="s">
        <v>3032</v>
      </c>
      <c r="AF294" t="s">
        <v>3041</v>
      </c>
      <c r="AG294" t="s">
        <v>3203</v>
      </c>
      <c r="AH294" t="s">
        <v>3055</v>
      </c>
      <c r="AI294" t="s">
        <v>3026</v>
      </c>
      <c r="AJ294" t="s">
        <v>3061</v>
      </c>
      <c r="AK294" t="s">
        <v>3037</v>
      </c>
      <c r="AL294" t="s">
        <v>3062</v>
      </c>
      <c r="AM294" t="s">
        <v>9179</v>
      </c>
      <c r="AN294" t="s">
        <v>9173</v>
      </c>
    </row>
    <row r="295" spans="1:40" x14ac:dyDescent="0.25">
      <c r="A295">
        <v>1</v>
      </c>
      <c r="B295">
        <v>0</v>
      </c>
      <c r="C295">
        <v>1</v>
      </c>
      <c r="D295">
        <v>1</v>
      </c>
      <c r="E295" t="s">
        <v>3749</v>
      </c>
      <c r="F295">
        <v>294</v>
      </c>
      <c r="G295" t="s">
        <v>760</v>
      </c>
      <c r="H295" t="s">
        <v>761</v>
      </c>
      <c r="I295" t="s">
        <v>762</v>
      </c>
      <c r="J295" t="s">
        <v>38</v>
      </c>
      <c r="K295" t="s">
        <v>39</v>
      </c>
      <c r="L295" t="s">
        <v>40</v>
      </c>
      <c r="M295" s="23" t="s">
        <v>6851</v>
      </c>
      <c r="N295" s="23" t="s">
        <v>6852</v>
      </c>
      <c r="O295">
        <v>0</v>
      </c>
      <c r="P295">
        <v>7</v>
      </c>
      <c r="Q295" t="s">
        <v>41</v>
      </c>
      <c r="R295" t="s">
        <v>41</v>
      </c>
      <c r="S295" t="s">
        <v>51</v>
      </c>
      <c r="T295" t="s">
        <v>52</v>
      </c>
      <c r="U295" t="s">
        <v>53</v>
      </c>
      <c r="V295" s="23" t="s">
        <v>7561</v>
      </c>
      <c r="W295" s="19"/>
      <c r="Y295" t="s">
        <v>41</v>
      </c>
      <c r="Z295" s="20">
        <v>0</v>
      </c>
      <c r="AA295" s="20" t="s">
        <v>9203</v>
      </c>
      <c r="AB295" t="s">
        <v>3750</v>
      </c>
      <c r="AC295" s="21">
        <v>7150159062391</v>
      </c>
      <c r="AD295" s="22">
        <v>38336</v>
      </c>
      <c r="AE295" t="s">
        <v>3032</v>
      </c>
      <c r="AF295" t="s">
        <v>3041</v>
      </c>
      <c r="AG295" t="s">
        <v>3751</v>
      </c>
      <c r="AH295" t="s">
        <v>3025</v>
      </c>
      <c r="AI295" t="s">
        <v>3035</v>
      </c>
      <c r="AJ295" t="s">
        <v>3036</v>
      </c>
      <c r="AK295" t="s">
        <v>3043</v>
      </c>
      <c r="AL295" t="s">
        <v>3111</v>
      </c>
      <c r="AM295" t="s">
        <v>9174</v>
      </c>
      <c r="AN295" t="s">
        <v>9175</v>
      </c>
    </row>
    <row r="296" spans="1:40" x14ac:dyDescent="0.25">
      <c r="A296">
        <v>0</v>
      </c>
      <c r="B296">
        <v>1</v>
      </c>
      <c r="C296" t="s">
        <v>44</v>
      </c>
      <c r="D296">
        <v>0</v>
      </c>
      <c r="E296" t="s">
        <v>9674</v>
      </c>
      <c r="F296">
        <v>295</v>
      </c>
      <c r="G296" t="s">
        <v>484</v>
      </c>
      <c r="H296" t="s">
        <v>485</v>
      </c>
      <c r="I296" t="s">
        <v>486</v>
      </c>
      <c r="J296" t="s">
        <v>197</v>
      </c>
      <c r="K296" t="s">
        <v>198</v>
      </c>
      <c r="L296" t="s">
        <v>40</v>
      </c>
      <c r="M296" s="23" t="s">
        <v>9675</v>
      </c>
      <c r="N296" s="23" t="s">
        <v>9676</v>
      </c>
      <c r="O296">
        <v>2</v>
      </c>
      <c r="P296">
        <v>8</v>
      </c>
      <c r="Q296" t="s">
        <v>41</v>
      </c>
      <c r="R296" t="s">
        <v>41</v>
      </c>
      <c r="S296" t="s">
        <v>68</v>
      </c>
      <c r="T296" t="s">
        <v>69</v>
      </c>
      <c r="V296" s="23" t="s">
        <v>7558</v>
      </c>
      <c r="W296" s="19"/>
      <c r="Y296" t="s">
        <v>41</v>
      </c>
      <c r="Z296" s="20">
        <v>0.25</v>
      </c>
      <c r="AA296" s="20" t="s">
        <v>9198</v>
      </c>
      <c r="AB296" t="s">
        <v>3461</v>
      </c>
      <c r="AC296" s="21">
        <v>7140238978380</v>
      </c>
      <c r="AD296" s="22">
        <v>35012</v>
      </c>
      <c r="AE296" t="s">
        <v>3022</v>
      </c>
      <c r="AF296" t="s">
        <v>3023</v>
      </c>
      <c r="AG296" t="s">
        <v>3046</v>
      </c>
      <c r="AH296" t="s">
        <v>3055</v>
      </c>
      <c r="AI296" t="s">
        <v>3026</v>
      </c>
      <c r="AJ296" t="s">
        <v>3061</v>
      </c>
      <c r="AK296" t="s">
        <v>3043</v>
      </c>
      <c r="AL296" t="s">
        <v>3029</v>
      </c>
      <c r="AM296" t="s">
        <v>9172</v>
      </c>
      <c r="AN296" t="s">
        <v>9173</v>
      </c>
    </row>
    <row r="297" spans="1:40" x14ac:dyDescent="0.25">
      <c r="A297">
        <v>1</v>
      </c>
      <c r="B297">
        <v>0</v>
      </c>
      <c r="C297">
        <v>1</v>
      </c>
      <c r="D297">
        <v>1</v>
      </c>
      <c r="E297" t="s">
        <v>3752</v>
      </c>
      <c r="F297">
        <v>296</v>
      </c>
      <c r="G297" t="s">
        <v>763</v>
      </c>
      <c r="H297" t="s">
        <v>764</v>
      </c>
      <c r="I297" t="s">
        <v>765</v>
      </c>
      <c r="J297" t="s">
        <v>57</v>
      </c>
      <c r="K297" t="s">
        <v>58</v>
      </c>
      <c r="L297" t="s">
        <v>40</v>
      </c>
      <c r="M297" s="23" t="s">
        <v>6853</v>
      </c>
      <c r="N297" s="23" t="s">
        <v>6854</v>
      </c>
      <c r="O297">
        <v>0</v>
      </c>
      <c r="P297">
        <v>9</v>
      </c>
      <c r="Q297" t="s">
        <v>41</v>
      </c>
      <c r="R297" t="s">
        <v>41</v>
      </c>
      <c r="S297" t="s">
        <v>76</v>
      </c>
      <c r="T297" t="s">
        <v>77</v>
      </c>
      <c r="U297" t="s">
        <v>53</v>
      </c>
      <c r="V297" s="23"/>
      <c r="W297" s="19"/>
      <c r="Y297" t="s">
        <v>41</v>
      </c>
      <c r="Z297" s="20">
        <v>0</v>
      </c>
      <c r="AA297" s="20" t="s">
        <v>9203</v>
      </c>
      <c r="AB297" t="s">
        <v>3753</v>
      </c>
      <c r="AC297" s="21">
        <v>1520202103354</v>
      </c>
      <c r="AD297" s="22">
        <v>37667</v>
      </c>
      <c r="AE297" t="s">
        <v>3032</v>
      </c>
      <c r="AF297" t="s">
        <v>3033</v>
      </c>
      <c r="AG297" t="s">
        <v>3754</v>
      </c>
      <c r="AH297" t="s">
        <v>3055</v>
      </c>
      <c r="AI297" t="s">
        <v>3035</v>
      </c>
      <c r="AJ297" t="s">
        <v>3036</v>
      </c>
      <c r="AK297" t="s">
        <v>3037</v>
      </c>
      <c r="AL297" t="s">
        <v>3029</v>
      </c>
      <c r="AM297" t="s">
        <v>9174</v>
      </c>
      <c r="AN297" t="s">
        <v>9175</v>
      </c>
    </row>
    <row r="298" spans="1:40" x14ac:dyDescent="0.25">
      <c r="A298">
        <v>1</v>
      </c>
      <c r="B298">
        <v>0</v>
      </c>
      <c r="C298">
        <v>1</v>
      </c>
      <c r="D298">
        <v>1</v>
      </c>
      <c r="E298" t="s">
        <v>3755</v>
      </c>
      <c r="F298">
        <v>297</v>
      </c>
      <c r="G298" t="s">
        <v>766</v>
      </c>
      <c r="H298" t="s">
        <v>767</v>
      </c>
      <c r="I298" t="s">
        <v>768</v>
      </c>
      <c r="J298" t="s">
        <v>57</v>
      </c>
      <c r="K298" t="s">
        <v>58</v>
      </c>
      <c r="L298" t="s">
        <v>40</v>
      </c>
      <c r="M298" s="23" t="s">
        <v>6855</v>
      </c>
      <c r="N298" s="23" t="s">
        <v>6856</v>
      </c>
      <c r="O298">
        <v>0</v>
      </c>
      <c r="P298">
        <v>9</v>
      </c>
      <c r="Q298" t="s">
        <v>41</v>
      </c>
      <c r="R298" t="s">
        <v>41</v>
      </c>
      <c r="S298" t="s">
        <v>51</v>
      </c>
      <c r="T298" t="s">
        <v>52</v>
      </c>
      <c r="U298" t="s">
        <v>53</v>
      </c>
      <c r="V298" s="23" t="s">
        <v>7558</v>
      </c>
      <c r="W298" s="19"/>
      <c r="Y298" t="s">
        <v>41</v>
      </c>
      <c r="Z298" s="20">
        <v>0</v>
      </c>
      <c r="AA298" s="20" t="s">
        <v>9203</v>
      </c>
      <c r="AB298" t="s">
        <v>3756</v>
      </c>
      <c r="AC298" s="21">
        <v>1520287962021</v>
      </c>
      <c r="AD298" s="22">
        <v>36290</v>
      </c>
      <c r="AE298" t="s">
        <v>3032</v>
      </c>
      <c r="AF298" t="s">
        <v>3033</v>
      </c>
      <c r="AG298" t="s">
        <v>3758</v>
      </c>
      <c r="AH298" t="s">
        <v>3025</v>
      </c>
      <c r="AI298" t="s">
        <v>3035</v>
      </c>
      <c r="AJ298" t="s">
        <v>3061</v>
      </c>
      <c r="AK298" t="s">
        <v>3028</v>
      </c>
      <c r="AL298" t="s">
        <v>3111</v>
      </c>
      <c r="AM298" t="s">
        <v>9172</v>
      </c>
      <c r="AN298" t="s">
        <v>9175</v>
      </c>
    </row>
    <row r="299" spans="1:40" x14ac:dyDescent="0.25">
      <c r="A299">
        <v>1</v>
      </c>
      <c r="B299">
        <v>0</v>
      </c>
      <c r="C299">
        <v>1</v>
      </c>
      <c r="D299">
        <v>1</v>
      </c>
      <c r="E299" t="s">
        <v>3759</v>
      </c>
      <c r="F299">
        <v>298</v>
      </c>
      <c r="G299" t="s">
        <v>769</v>
      </c>
      <c r="H299" t="s">
        <v>770</v>
      </c>
      <c r="I299" t="s">
        <v>771</v>
      </c>
      <c r="J299" t="s">
        <v>81</v>
      </c>
      <c r="K299" t="s">
        <v>82</v>
      </c>
      <c r="L299" t="s">
        <v>40</v>
      </c>
      <c r="M299" s="23" t="s">
        <v>6857</v>
      </c>
      <c r="N299" s="23" t="s">
        <v>6858</v>
      </c>
      <c r="O299">
        <v>1</v>
      </c>
      <c r="P299">
        <v>5</v>
      </c>
      <c r="Q299" t="s">
        <v>41</v>
      </c>
      <c r="R299" t="s">
        <v>41</v>
      </c>
      <c r="S299" t="s">
        <v>68</v>
      </c>
      <c r="T299" t="s">
        <v>69</v>
      </c>
      <c r="U299" t="s">
        <v>53</v>
      </c>
      <c r="V299" s="23"/>
      <c r="W299" s="19"/>
      <c r="Y299" t="s">
        <v>41</v>
      </c>
      <c r="Z299" s="20">
        <v>0.2</v>
      </c>
      <c r="AA299" s="20" t="s">
        <v>9197</v>
      </c>
      <c r="AB299" t="s">
        <v>3760</v>
      </c>
      <c r="AC299" s="21">
        <v>7170205751358</v>
      </c>
      <c r="AD299" s="22">
        <v>37977</v>
      </c>
      <c r="AE299" t="s">
        <v>3022</v>
      </c>
      <c r="AF299" t="s">
        <v>3023</v>
      </c>
      <c r="AG299" t="s">
        <v>3761</v>
      </c>
      <c r="AH299" t="s">
        <v>3055</v>
      </c>
      <c r="AI299" t="s">
        <v>3035</v>
      </c>
      <c r="AJ299" t="s">
        <v>3036</v>
      </c>
      <c r="AK299" t="s">
        <v>3028</v>
      </c>
      <c r="AL299" t="s">
        <v>3066</v>
      </c>
      <c r="AM299" t="s">
        <v>9174</v>
      </c>
      <c r="AN299" t="s">
        <v>9176</v>
      </c>
    </row>
    <row r="300" spans="1:40" x14ac:dyDescent="0.25">
      <c r="A300">
        <v>0</v>
      </c>
      <c r="B300">
        <v>0</v>
      </c>
      <c r="C300" t="s">
        <v>44</v>
      </c>
      <c r="D300">
        <v>0</v>
      </c>
      <c r="E300" t="s">
        <v>3762</v>
      </c>
      <c r="F300">
        <v>299</v>
      </c>
      <c r="G300" t="s">
        <v>107</v>
      </c>
      <c r="H300" t="s">
        <v>108</v>
      </c>
      <c r="I300" t="s">
        <v>109</v>
      </c>
      <c r="J300" t="s">
        <v>172</v>
      </c>
      <c r="K300" t="s">
        <v>173</v>
      </c>
      <c r="L300" t="s">
        <v>40</v>
      </c>
      <c r="M300" s="23" t="s">
        <v>6859</v>
      </c>
      <c r="N300" s="23"/>
      <c r="O300">
        <v>0</v>
      </c>
      <c r="P300">
        <v>7</v>
      </c>
      <c r="Q300" t="s">
        <v>41</v>
      </c>
      <c r="R300" t="s">
        <v>41</v>
      </c>
      <c r="S300" t="s">
        <v>51</v>
      </c>
      <c r="T300" t="s">
        <v>52</v>
      </c>
      <c r="U300" t="s">
        <v>53</v>
      </c>
      <c r="V300" s="23"/>
      <c r="W300" s="19"/>
      <c r="Y300" t="s">
        <v>41</v>
      </c>
      <c r="Z300" s="20">
        <v>0</v>
      </c>
      <c r="AA300" s="20" t="s">
        <v>9203</v>
      </c>
      <c r="AB300" t="s">
        <v>3093</v>
      </c>
      <c r="AC300" s="21">
        <v>7140253332139</v>
      </c>
      <c r="AD300" s="22">
        <v>36589</v>
      </c>
      <c r="AE300" t="s">
        <v>3032</v>
      </c>
      <c r="AF300" t="s">
        <v>3041</v>
      </c>
      <c r="AG300" t="s">
        <v>3095</v>
      </c>
      <c r="AH300" t="s">
        <v>3025</v>
      </c>
      <c r="AI300" t="s">
        <v>3035</v>
      </c>
      <c r="AJ300" t="s">
        <v>3061</v>
      </c>
      <c r="AK300" t="s">
        <v>3028</v>
      </c>
      <c r="AL300" t="s">
        <v>3038</v>
      </c>
      <c r="AM300" t="s">
        <v>9174</v>
      </c>
      <c r="AN300" t="s">
        <v>9175</v>
      </c>
    </row>
    <row r="301" spans="1:40" x14ac:dyDescent="0.25">
      <c r="A301">
        <v>1</v>
      </c>
      <c r="B301">
        <v>0</v>
      </c>
      <c r="C301">
        <v>1</v>
      </c>
      <c r="D301">
        <v>1</v>
      </c>
      <c r="E301" t="s">
        <v>3763</v>
      </c>
      <c r="F301">
        <v>300</v>
      </c>
      <c r="G301" t="s">
        <v>772</v>
      </c>
      <c r="H301" t="s">
        <v>773</v>
      </c>
      <c r="I301" t="s">
        <v>774</v>
      </c>
      <c r="J301" t="s">
        <v>81</v>
      </c>
      <c r="K301" t="s">
        <v>82</v>
      </c>
      <c r="L301" t="s">
        <v>40</v>
      </c>
      <c r="M301" s="23" t="s">
        <v>6860</v>
      </c>
      <c r="N301" s="23" t="s">
        <v>6861</v>
      </c>
      <c r="O301">
        <v>1</v>
      </c>
      <c r="P301">
        <v>5</v>
      </c>
      <c r="Q301" t="s">
        <v>41</v>
      </c>
      <c r="R301" t="s">
        <v>41</v>
      </c>
      <c r="S301" t="s">
        <v>51</v>
      </c>
      <c r="T301" t="s">
        <v>52</v>
      </c>
      <c r="V301" s="23"/>
      <c r="W301" s="19"/>
      <c r="Y301" t="s">
        <v>41</v>
      </c>
      <c r="Z301" s="20">
        <v>0.2</v>
      </c>
      <c r="AA301" s="20" t="s">
        <v>9197</v>
      </c>
      <c r="AB301" t="s">
        <v>3764</v>
      </c>
      <c r="AC301" s="21">
        <v>1520206828115</v>
      </c>
      <c r="AD301" s="22">
        <v>35228</v>
      </c>
      <c r="AE301" t="s">
        <v>3032</v>
      </c>
      <c r="AF301" t="s">
        <v>3041</v>
      </c>
      <c r="AG301" t="s">
        <v>3765</v>
      </c>
      <c r="AH301" t="s">
        <v>3025</v>
      </c>
      <c r="AI301" t="s">
        <v>3035</v>
      </c>
      <c r="AJ301" t="s">
        <v>3047</v>
      </c>
      <c r="AK301" t="s">
        <v>3037</v>
      </c>
      <c r="AL301" t="s">
        <v>3029</v>
      </c>
      <c r="AM301" t="s">
        <v>9172</v>
      </c>
      <c r="AN301" t="s">
        <v>9175</v>
      </c>
    </row>
    <row r="302" spans="1:40" x14ac:dyDescent="0.25">
      <c r="A302">
        <v>1</v>
      </c>
      <c r="B302">
        <v>0</v>
      </c>
      <c r="C302">
        <v>1</v>
      </c>
      <c r="D302">
        <v>1</v>
      </c>
      <c r="E302" t="s">
        <v>3766</v>
      </c>
      <c r="F302">
        <v>301</v>
      </c>
      <c r="G302" t="s">
        <v>775</v>
      </c>
      <c r="H302" t="s">
        <v>776</v>
      </c>
      <c r="I302" t="s">
        <v>777</v>
      </c>
      <c r="J302" t="s">
        <v>49</v>
      </c>
      <c r="K302" t="s">
        <v>50</v>
      </c>
      <c r="L302" t="s">
        <v>40</v>
      </c>
      <c r="M302" s="23" t="s">
        <v>6862</v>
      </c>
      <c r="N302" s="23" t="s">
        <v>6863</v>
      </c>
      <c r="O302">
        <v>0</v>
      </c>
      <c r="P302">
        <v>9</v>
      </c>
      <c r="Q302" t="s">
        <v>41</v>
      </c>
      <c r="R302" t="s">
        <v>41</v>
      </c>
      <c r="S302" t="s">
        <v>76</v>
      </c>
      <c r="T302" t="s">
        <v>77</v>
      </c>
      <c r="U302" t="s">
        <v>53</v>
      </c>
      <c r="V302" s="23"/>
      <c r="W302" s="19"/>
      <c r="Y302" t="s">
        <v>41</v>
      </c>
      <c r="Z302" s="20">
        <v>0</v>
      </c>
      <c r="AA302" s="20" t="s">
        <v>9203</v>
      </c>
      <c r="AB302" t="s">
        <v>3767</v>
      </c>
      <c r="AC302" s="21">
        <v>3430189286078</v>
      </c>
      <c r="AD302" s="22">
        <v>36791</v>
      </c>
      <c r="AE302" t="s">
        <v>3032</v>
      </c>
      <c r="AF302" t="s">
        <v>3050</v>
      </c>
      <c r="AG302" t="s">
        <v>3768</v>
      </c>
      <c r="AH302" t="s">
        <v>3055</v>
      </c>
      <c r="AI302" t="s">
        <v>3035</v>
      </c>
      <c r="AJ302" t="s">
        <v>3036</v>
      </c>
      <c r="AK302" t="s">
        <v>3037</v>
      </c>
      <c r="AL302" t="s">
        <v>3062</v>
      </c>
      <c r="AM302" t="s">
        <v>9174</v>
      </c>
      <c r="AN302" t="s">
        <v>9175</v>
      </c>
    </row>
    <row r="303" spans="1:40" x14ac:dyDescent="0.25">
      <c r="A303">
        <v>0</v>
      </c>
      <c r="B303">
        <v>1</v>
      </c>
      <c r="C303" t="s">
        <v>44</v>
      </c>
      <c r="D303">
        <v>0</v>
      </c>
      <c r="E303" t="s">
        <v>3769</v>
      </c>
      <c r="F303">
        <v>302</v>
      </c>
      <c r="G303" t="s">
        <v>658</v>
      </c>
      <c r="H303" t="s">
        <v>659</v>
      </c>
      <c r="I303" t="s">
        <v>660</v>
      </c>
      <c r="J303" t="s">
        <v>172</v>
      </c>
      <c r="K303" t="s">
        <v>173</v>
      </c>
      <c r="L303" t="s">
        <v>40</v>
      </c>
      <c r="M303" s="23" t="s">
        <v>6864</v>
      </c>
      <c r="N303" s="23" t="s">
        <v>9677</v>
      </c>
      <c r="O303">
        <v>0</v>
      </c>
      <c r="P303">
        <v>7</v>
      </c>
      <c r="Q303" t="s">
        <v>41</v>
      </c>
      <c r="R303" t="s">
        <v>41</v>
      </c>
      <c r="S303" t="s">
        <v>76</v>
      </c>
      <c r="T303" t="s">
        <v>77</v>
      </c>
      <c r="U303" t="s">
        <v>53</v>
      </c>
      <c r="V303" s="23" t="s">
        <v>7561</v>
      </c>
      <c r="W303" s="19"/>
      <c r="Y303" t="s">
        <v>41</v>
      </c>
      <c r="Z303" s="20">
        <v>0</v>
      </c>
      <c r="AA303" s="20" t="s">
        <v>9203</v>
      </c>
      <c r="AB303" t="s">
        <v>3646</v>
      </c>
      <c r="AC303" s="21">
        <v>7150260648314</v>
      </c>
      <c r="AD303" s="22">
        <v>36479</v>
      </c>
      <c r="AE303" t="s">
        <v>3032</v>
      </c>
      <c r="AF303" t="s">
        <v>3041</v>
      </c>
      <c r="AG303" t="s">
        <v>3134</v>
      </c>
      <c r="AH303" t="s">
        <v>3055</v>
      </c>
      <c r="AI303" t="s">
        <v>3026</v>
      </c>
      <c r="AJ303" t="s">
        <v>3061</v>
      </c>
      <c r="AK303" t="s">
        <v>3037</v>
      </c>
      <c r="AL303" t="s">
        <v>3062</v>
      </c>
      <c r="AM303" t="s">
        <v>9174</v>
      </c>
      <c r="AN303" t="s">
        <v>9175</v>
      </c>
    </row>
    <row r="304" spans="1:40" x14ac:dyDescent="0.25">
      <c r="A304">
        <v>1</v>
      </c>
      <c r="B304">
        <v>0</v>
      </c>
      <c r="C304">
        <v>1</v>
      </c>
      <c r="D304">
        <v>1</v>
      </c>
      <c r="E304" t="s">
        <v>3770</v>
      </c>
      <c r="F304">
        <v>303</v>
      </c>
      <c r="G304" t="s">
        <v>778</v>
      </c>
      <c r="H304" t="s">
        <v>779</v>
      </c>
      <c r="I304" t="s">
        <v>780</v>
      </c>
      <c r="J304" t="s">
        <v>149</v>
      </c>
      <c r="K304" t="s">
        <v>150</v>
      </c>
      <c r="L304" t="s">
        <v>40</v>
      </c>
      <c r="M304" s="23" t="s">
        <v>6865</v>
      </c>
      <c r="N304" s="23" t="s">
        <v>6866</v>
      </c>
      <c r="O304">
        <v>1</v>
      </c>
      <c r="P304">
        <v>4</v>
      </c>
      <c r="Q304" t="s">
        <v>41</v>
      </c>
      <c r="R304" t="s">
        <v>41</v>
      </c>
      <c r="S304" t="s">
        <v>51</v>
      </c>
      <c r="T304" t="s">
        <v>52</v>
      </c>
      <c r="U304" t="s">
        <v>53</v>
      </c>
      <c r="V304" s="23"/>
      <c r="W304" s="19"/>
      <c r="Y304" t="s">
        <v>41</v>
      </c>
      <c r="Z304" s="20">
        <v>0.25</v>
      </c>
      <c r="AA304" s="20" t="s">
        <v>9198</v>
      </c>
      <c r="AB304" t="s">
        <v>3771</v>
      </c>
      <c r="AC304" s="21">
        <v>7140257406023</v>
      </c>
      <c r="AD304" s="22">
        <v>37325</v>
      </c>
      <c r="AE304" t="s">
        <v>3032</v>
      </c>
      <c r="AF304" t="s">
        <v>3041</v>
      </c>
      <c r="AG304" t="s">
        <v>3075</v>
      </c>
      <c r="AH304" t="s">
        <v>3025</v>
      </c>
      <c r="AI304" t="s">
        <v>3035</v>
      </c>
      <c r="AJ304" t="s">
        <v>3056</v>
      </c>
      <c r="AK304" t="s">
        <v>3043</v>
      </c>
      <c r="AL304" t="s">
        <v>3066</v>
      </c>
      <c r="AM304" t="s">
        <v>9174</v>
      </c>
      <c r="AN304" t="s">
        <v>9175</v>
      </c>
    </row>
    <row r="305" spans="1:40" x14ac:dyDescent="0.25">
      <c r="A305">
        <v>1</v>
      </c>
      <c r="B305">
        <v>0</v>
      </c>
      <c r="C305">
        <v>3</v>
      </c>
      <c r="D305">
        <v>1</v>
      </c>
      <c r="E305" t="s">
        <v>3772</v>
      </c>
      <c r="F305">
        <v>304</v>
      </c>
      <c r="G305" t="s">
        <v>382</v>
      </c>
      <c r="H305" t="s">
        <v>383</v>
      </c>
      <c r="I305" t="s">
        <v>384</v>
      </c>
      <c r="J305" t="s">
        <v>81</v>
      </c>
      <c r="K305" t="s">
        <v>82</v>
      </c>
      <c r="L305" t="s">
        <v>40</v>
      </c>
      <c r="M305" s="23" t="s">
        <v>6867</v>
      </c>
      <c r="N305" s="23" t="s">
        <v>9363</v>
      </c>
      <c r="O305">
        <v>1</v>
      </c>
      <c r="P305">
        <v>5</v>
      </c>
      <c r="Q305" t="s">
        <v>41</v>
      </c>
      <c r="R305" t="s">
        <v>41</v>
      </c>
      <c r="S305" t="s">
        <v>76</v>
      </c>
      <c r="T305" t="s">
        <v>77</v>
      </c>
      <c r="U305" t="s">
        <v>53</v>
      </c>
      <c r="V305" s="23"/>
      <c r="W305" s="19"/>
      <c r="Y305" t="s">
        <v>41</v>
      </c>
      <c r="Z305" s="20">
        <v>0.2</v>
      </c>
      <c r="AA305" s="20" t="s">
        <v>9197</v>
      </c>
      <c r="AB305" t="s">
        <v>3362</v>
      </c>
      <c r="AC305" s="21">
        <v>7150194657300</v>
      </c>
      <c r="AD305" s="22">
        <v>34784</v>
      </c>
      <c r="AE305" t="s">
        <v>3032</v>
      </c>
      <c r="AF305" t="s">
        <v>3041</v>
      </c>
      <c r="AG305" t="s">
        <v>3363</v>
      </c>
      <c r="AH305" t="s">
        <v>3055</v>
      </c>
      <c r="AI305" t="s">
        <v>3364</v>
      </c>
      <c r="AJ305" t="s">
        <v>3047</v>
      </c>
      <c r="AK305" t="s">
        <v>3084</v>
      </c>
      <c r="AL305" t="s">
        <v>3062</v>
      </c>
      <c r="AM305" t="s">
        <v>9172</v>
      </c>
      <c r="AN305" t="s">
        <v>9173</v>
      </c>
    </row>
    <row r="306" spans="1:40" x14ac:dyDescent="0.25">
      <c r="A306">
        <v>1</v>
      </c>
      <c r="B306">
        <v>0</v>
      </c>
      <c r="C306">
        <v>1</v>
      </c>
      <c r="D306">
        <v>1</v>
      </c>
      <c r="E306" t="s">
        <v>3773</v>
      </c>
      <c r="F306">
        <v>305</v>
      </c>
      <c r="G306" t="s">
        <v>781</v>
      </c>
      <c r="H306" t="s">
        <v>782</v>
      </c>
      <c r="I306" t="s">
        <v>783</v>
      </c>
      <c r="J306" t="s">
        <v>99</v>
      </c>
      <c r="K306" t="s">
        <v>100</v>
      </c>
      <c r="L306" t="s">
        <v>40</v>
      </c>
      <c r="M306" s="23" t="s">
        <v>6868</v>
      </c>
      <c r="N306" s="23" t="s">
        <v>6869</v>
      </c>
      <c r="O306">
        <v>0</v>
      </c>
      <c r="P306">
        <v>8</v>
      </c>
      <c r="Q306" t="s">
        <v>41</v>
      </c>
      <c r="R306" t="s">
        <v>41</v>
      </c>
      <c r="S306" t="s">
        <v>42</v>
      </c>
      <c r="T306" t="s">
        <v>43</v>
      </c>
      <c r="V306" s="23" t="s">
        <v>7558</v>
      </c>
      <c r="W306" s="19"/>
      <c r="Y306" t="s">
        <v>41</v>
      </c>
      <c r="Z306" s="20">
        <v>0</v>
      </c>
      <c r="AA306" s="20" t="s">
        <v>9203</v>
      </c>
      <c r="AB306" t="s">
        <v>3774</v>
      </c>
      <c r="AC306" s="21">
        <v>7150157186943</v>
      </c>
      <c r="AD306" s="22">
        <v>37885</v>
      </c>
      <c r="AE306" t="s">
        <v>3022</v>
      </c>
      <c r="AF306" t="s">
        <v>3023</v>
      </c>
      <c r="AG306" t="s">
        <v>3775</v>
      </c>
      <c r="AH306" t="s">
        <v>3025</v>
      </c>
      <c r="AI306" t="s">
        <v>3035</v>
      </c>
      <c r="AJ306" t="s">
        <v>3036</v>
      </c>
      <c r="AK306" t="s">
        <v>3218</v>
      </c>
      <c r="AL306" t="s">
        <v>3029</v>
      </c>
      <c r="AM306" t="s">
        <v>9174</v>
      </c>
      <c r="AN306" t="s">
        <v>9175</v>
      </c>
    </row>
    <row r="307" spans="1:40" x14ac:dyDescent="0.25">
      <c r="A307">
        <v>1</v>
      </c>
      <c r="B307">
        <v>0</v>
      </c>
      <c r="C307">
        <v>2</v>
      </c>
      <c r="D307">
        <v>1</v>
      </c>
      <c r="E307" t="s">
        <v>3776</v>
      </c>
      <c r="F307">
        <v>306</v>
      </c>
      <c r="G307" t="s">
        <v>310</v>
      </c>
      <c r="H307" t="s">
        <v>311</v>
      </c>
      <c r="I307" t="s">
        <v>312</v>
      </c>
      <c r="J307" t="s">
        <v>81</v>
      </c>
      <c r="K307" t="s">
        <v>82</v>
      </c>
      <c r="L307" t="s">
        <v>40</v>
      </c>
      <c r="M307" s="23" t="s">
        <v>6870</v>
      </c>
      <c r="N307" s="23"/>
      <c r="O307">
        <v>0</v>
      </c>
      <c r="P307">
        <v>5</v>
      </c>
      <c r="Q307" t="s">
        <v>41</v>
      </c>
      <c r="R307" t="s">
        <v>41</v>
      </c>
      <c r="S307" t="s">
        <v>76</v>
      </c>
      <c r="T307" t="s">
        <v>77</v>
      </c>
      <c r="V307" s="23" t="s">
        <v>7558</v>
      </c>
      <c r="W307" s="19"/>
      <c r="Y307" t="s">
        <v>41</v>
      </c>
      <c r="Z307" s="20">
        <v>0</v>
      </c>
      <c r="AA307" s="20" t="s">
        <v>9203</v>
      </c>
      <c r="AB307" t="s">
        <v>3292</v>
      </c>
      <c r="AC307" s="21">
        <v>7150197356394</v>
      </c>
      <c r="AD307" s="22">
        <v>37749</v>
      </c>
      <c r="AE307" t="s">
        <v>3032</v>
      </c>
      <c r="AF307" t="s">
        <v>3041</v>
      </c>
      <c r="AG307" t="s">
        <v>3075</v>
      </c>
      <c r="AH307" t="s">
        <v>3055</v>
      </c>
      <c r="AI307" t="s">
        <v>3035</v>
      </c>
      <c r="AJ307" t="s">
        <v>3061</v>
      </c>
      <c r="AK307" t="s">
        <v>3037</v>
      </c>
      <c r="AL307" t="s">
        <v>3038</v>
      </c>
      <c r="AM307" t="s">
        <v>9174</v>
      </c>
      <c r="AN307" t="s">
        <v>9176</v>
      </c>
    </row>
    <row r="308" spans="1:40" x14ac:dyDescent="0.25">
      <c r="A308">
        <v>0</v>
      </c>
      <c r="B308">
        <v>0</v>
      </c>
      <c r="C308" t="s">
        <v>44</v>
      </c>
      <c r="D308">
        <v>0</v>
      </c>
      <c r="E308" t="s">
        <v>9678</v>
      </c>
      <c r="F308">
        <v>307</v>
      </c>
      <c r="G308" t="s">
        <v>911</v>
      </c>
      <c r="H308" t="s">
        <v>912</v>
      </c>
      <c r="I308" t="s">
        <v>913</v>
      </c>
      <c r="J308" t="s">
        <v>86</v>
      </c>
      <c r="K308" t="s">
        <v>87</v>
      </c>
      <c r="L308" t="s">
        <v>40</v>
      </c>
      <c r="M308" s="23" t="s">
        <v>9679</v>
      </c>
      <c r="N308" s="23" t="s">
        <v>9680</v>
      </c>
      <c r="O308">
        <v>0</v>
      </c>
      <c r="P308">
        <v>8</v>
      </c>
      <c r="Q308" t="s">
        <v>41</v>
      </c>
      <c r="R308" t="s">
        <v>41</v>
      </c>
      <c r="S308" t="s">
        <v>42</v>
      </c>
      <c r="T308" t="s">
        <v>43</v>
      </c>
      <c r="U308" t="s">
        <v>53</v>
      </c>
      <c r="V308" s="23" t="s">
        <v>7561</v>
      </c>
      <c r="W308" s="19"/>
      <c r="Y308" t="s">
        <v>41</v>
      </c>
      <c r="Z308" s="20">
        <v>0</v>
      </c>
      <c r="AA308" s="20" t="s">
        <v>9203</v>
      </c>
      <c r="AB308" t="s">
        <v>3930</v>
      </c>
      <c r="AC308" s="21">
        <v>3740589071909</v>
      </c>
      <c r="AD308" s="22">
        <v>33765</v>
      </c>
      <c r="AE308" t="s">
        <v>3022</v>
      </c>
      <c r="AF308" t="s">
        <v>3023</v>
      </c>
      <c r="AG308" t="s">
        <v>3931</v>
      </c>
      <c r="AH308" t="s">
        <v>3025</v>
      </c>
      <c r="AI308" t="s">
        <v>3035</v>
      </c>
      <c r="AJ308" t="s">
        <v>3061</v>
      </c>
      <c r="AK308" t="s">
        <v>3084</v>
      </c>
      <c r="AL308" t="s">
        <v>3038</v>
      </c>
      <c r="AM308" t="s">
        <v>9172</v>
      </c>
      <c r="AN308" t="s">
        <v>9173</v>
      </c>
    </row>
    <row r="309" spans="1:40" x14ac:dyDescent="0.25">
      <c r="A309">
        <v>0</v>
      </c>
      <c r="B309">
        <v>0</v>
      </c>
      <c r="C309" t="s">
        <v>44</v>
      </c>
      <c r="D309">
        <v>0</v>
      </c>
      <c r="E309" t="s">
        <v>3196</v>
      </c>
      <c r="F309">
        <v>308</v>
      </c>
      <c r="G309" t="s">
        <v>151</v>
      </c>
      <c r="H309" t="s">
        <v>152</v>
      </c>
      <c r="I309" t="s">
        <v>153</v>
      </c>
      <c r="J309" t="s">
        <v>91</v>
      </c>
      <c r="K309" t="s">
        <v>92</v>
      </c>
      <c r="L309" t="s">
        <v>40</v>
      </c>
      <c r="M309" s="23" t="s">
        <v>6408</v>
      </c>
      <c r="N309" s="23"/>
      <c r="O309">
        <v>0</v>
      </c>
      <c r="P309">
        <v>6</v>
      </c>
      <c r="Q309" t="s">
        <v>41</v>
      </c>
      <c r="R309" t="s">
        <v>41</v>
      </c>
      <c r="S309" t="s">
        <v>51</v>
      </c>
      <c r="T309" t="s">
        <v>52</v>
      </c>
      <c r="V309" s="23" t="s">
        <v>7561</v>
      </c>
      <c r="W309" s="19"/>
      <c r="Y309" t="s">
        <v>41</v>
      </c>
      <c r="Z309" s="20">
        <v>0</v>
      </c>
      <c r="AA309" s="20" t="s">
        <v>9203</v>
      </c>
      <c r="AB309" t="s">
        <v>3139</v>
      </c>
      <c r="AC309" s="21">
        <v>1310166204003</v>
      </c>
      <c r="AD309" s="22">
        <v>37830</v>
      </c>
      <c r="AE309" t="s">
        <v>3032</v>
      </c>
      <c r="AF309" t="s">
        <v>3033</v>
      </c>
      <c r="AG309" t="s">
        <v>3140</v>
      </c>
      <c r="AH309" t="s">
        <v>3025</v>
      </c>
      <c r="AI309" t="s">
        <v>3035</v>
      </c>
      <c r="AJ309" t="s">
        <v>3036</v>
      </c>
      <c r="AK309" t="s">
        <v>3028</v>
      </c>
      <c r="AL309" t="s">
        <v>3111</v>
      </c>
      <c r="AM309" t="s">
        <v>9174</v>
      </c>
      <c r="AN309" t="s">
        <v>9176</v>
      </c>
    </row>
    <row r="310" spans="1:40" x14ac:dyDescent="0.25">
      <c r="A310">
        <v>1</v>
      </c>
      <c r="B310">
        <v>0</v>
      </c>
      <c r="C310">
        <v>1</v>
      </c>
      <c r="D310">
        <v>1</v>
      </c>
      <c r="E310" t="s">
        <v>3777</v>
      </c>
      <c r="F310">
        <v>309</v>
      </c>
      <c r="G310" t="s">
        <v>784</v>
      </c>
      <c r="H310" t="s">
        <v>785</v>
      </c>
      <c r="I310" t="s">
        <v>786</v>
      </c>
      <c r="J310" t="s">
        <v>149</v>
      </c>
      <c r="K310" t="s">
        <v>150</v>
      </c>
      <c r="L310" t="s">
        <v>40</v>
      </c>
      <c r="M310" s="23" t="s">
        <v>6871</v>
      </c>
      <c r="N310" s="23" t="s">
        <v>9681</v>
      </c>
      <c r="O310">
        <v>0</v>
      </c>
      <c r="P310">
        <v>4</v>
      </c>
      <c r="Q310" t="s">
        <v>41</v>
      </c>
      <c r="R310" t="s">
        <v>41</v>
      </c>
      <c r="S310" t="s">
        <v>76</v>
      </c>
      <c r="T310" t="s">
        <v>77</v>
      </c>
      <c r="U310" t="s">
        <v>53</v>
      </c>
      <c r="V310" s="23"/>
      <c r="W310" s="19"/>
      <c r="Y310" t="s">
        <v>41</v>
      </c>
      <c r="Z310" s="20">
        <v>0</v>
      </c>
      <c r="AA310" s="20" t="s">
        <v>9203</v>
      </c>
      <c r="AB310" t="s">
        <v>3778</v>
      </c>
      <c r="AC310" s="21">
        <v>3130371145892</v>
      </c>
      <c r="AD310" s="22">
        <v>38224</v>
      </c>
      <c r="AE310" t="s">
        <v>3032</v>
      </c>
      <c r="AF310" t="s">
        <v>3059</v>
      </c>
      <c r="AG310" t="s">
        <v>3107</v>
      </c>
      <c r="AH310" t="s">
        <v>3055</v>
      </c>
      <c r="AI310" t="s">
        <v>3026</v>
      </c>
      <c r="AJ310" t="s">
        <v>3036</v>
      </c>
      <c r="AK310" t="s">
        <v>3028</v>
      </c>
      <c r="AL310" t="s">
        <v>3111</v>
      </c>
      <c r="AM310" t="s">
        <v>9174</v>
      </c>
      <c r="AN310" t="s">
        <v>9176</v>
      </c>
    </row>
    <row r="311" spans="1:40" x14ac:dyDescent="0.25">
      <c r="A311">
        <v>1</v>
      </c>
      <c r="B311">
        <v>0</v>
      </c>
      <c r="C311">
        <v>2</v>
      </c>
      <c r="D311">
        <v>1</v>
      </c>
      <c r="E311" t="s">
        <v>9364</v>
      </c>
      <c r="F311">
        <v>310</v>
      </c>
      <c r="G311" t="s">
        <v>166</v>
      </c>
      <c r="H311" t="s">
        <v>167</v>
      </c>
      <c r="I311" t="s">
        <v>168</v>
      </c>
      <c r="J311" t="s">
        <v>38</v>
      </c>
      <c r="K311" t="s">
        <v>39</v>
      </c>
      <c r="L311" t="s">
        <v>40</v>
      </c>
      <c r="M311" s="23" t="s">
        <v>9365</v>
      </c>
      <c r="N311" s="23" t="s">
        <v>9682</v>
      </c>
      <c r="O311">
        <v>0</v>
      </c>
      <c r="P311">
        <v>6</v>
      </c>
      <c r="Q311" t="s">
        <v>41</v>
      </c>
      <c r="R311" t="s">
        <v>41</v>
      </c>
      <c r="S311" t="s">
        <v>51</v>
      </c>
      <c r="T311" t="s">
        <v>52</v>
      </c>
      <c r="U311" t="s">
        <v>53</v>
      </c>
      <c r="V311" s="23" t="s">
        <v>7561</v>
      </c>
      <c r="W311" s="19"/>
      <c r="Y311" t="s">
        <v>41</v>
      </c>
      <c r="Z311" s="20">
        <v>0</v>
      </c>
      <c r="AA311" s="20" t="s">
        <v>9203</v>
      </c>
      <c r="AB311" t="s">
        <v>3154</v>
      </c>
      <c r="AC311" s="21">
        <v>6110129910499</v>
      </c>
      <c r="AD311" s="22">
        <v>37631</v>
      </c>
      <c r="AE311" t="s">
        <v>3032</v>
      </c>
      <c r="AF311" t="s">
        <v>3155</v>
      </c>
      <c r="AG311" t="s">
        <v>3156</v>
      </c>
      <c r="AH311" t="s">
        <v>3025</v>
      </c>
      <c r="AI311" t="s">
        <v>3035</v>
      </c>
      <c r="AJ311" t="s">
        <v>3036</v>
      </c>
      <c r="AK311" t="s">
        <v>3028</v>
      </c>
      <c r="AL311" t="s">
        <v>3038</v>
      </c>
      <c r="AM311" t="s">
        <v>9174</v>
      </c>
      <c r="AN311" t="s">
        <v>9176</v>
      </c>
    </row>
    <row r="312" spans="1:40" x14ac:dyDescent="0.25">
      <c r="A312">
        <v>1</v>
      </c>
      <c r="B312">
        <v>0</v>
      </c>
      <c r="C312">
        <v>3</v>
      </c>
      <c r="D312">
        <v>1</v>
      </c>
      <c r="E312" t="s">
        <v>3779</v>
      </c>
      <c r="F312">
        <v>311</v>
      </c>
      <c r="G312" t="s">
        <v>253</v>
      </c>
      <c r="H312" t="s">
        <v>254</v>
      </c>
      <c r="I312" t="s">
        <v>255</v>
      </c>
      <c r="J312" t="s">
        <v>149</v>
      </c>
      <c r="K312" t="s">
        <v>150</v>
      </c>
      <c r="L312" t="s">
        <v>40</v>
      </c>
      <c r="M312" s="23" t="s">
        <v>6872</v>
      </c>
      <c r="N312" s="23"/>
      <c r="O312">
        <v>0</v>
      </c>
      <c r="P312">
        <v>4</v>
      </c>
      <c r="Q312" t="s">
        <v>41</v>
      </c>
      <c r="R312" t="s">
        <v>41</v>
      </c>
      <c r="S312" t="s">
        <v>76</v>
      </c>
      <c r="T312" t="s">
        <v>77</v>
      </c>
      <c r="V312" s="23"/>
      <c r="W312" s="19"/>
      <c r="Y312" t="s">
        <v>41</v>
      </c>
      <c r="Z312" s="20">
        <v>0</v>
      </c>
      <c r="AA312" s="20" t="s">
        <v>9203</v>
      </c>
      <c r="AB312" t="s">
        <v>3238</v>
      </c>
      <c r="AC312" s="21">
        <v>7140290580446</v>
      </c>
      <c r="AD312" s="22">
        <v>36618</v>
      </c>
      <c r="AE312" t="s">
        <v>3032</v>
      </c>
      <c r="AF312" t="s">
        <v>3041</v>
      </c>
      <c r="AG312" t="s">
        <v>3239</v>
      </c>
      <c r="AH312" t="s">
        <v>3055</v>
      </c>
      <c r="AI312" t="s">
        <v>3035</v>
      </c>
      <c r="AJ312" t="s">
        <v>3036</v>
      </c>
      <c r="AK312" t="s">
        <v>3043</v>
      </c>
      <c r="AL312" t="s">
        <v>3111</v>
      </c>
      <c r="AM312" t="s">
        <v>9174</v>
      </c>
      <c r="AN312" t="s">
        <v>9176</v>
      </c>
    </row>
    <row r="313" spans="1:40" x14ac:dyDescent="0.25">
      <c r="A313">
        <v>1</v>
      </c>
      <c r="B313">
        <v>0</v>
      </c>
      <c r="C313">
        <v>1</v>
      </c>
      <c r="D313">
        <v>1</v>
      </c>
      <c r="E313" t="s">
        <v>3780</v>
      </c>
      <c r="F313">
        <v>312</v>
      </c>
      <c r="G313" t="s">
        <v>787</v>
      </c>
      <c r="H313" t="s">
        <v>788</v>
      </c>
      <c r="I313" t="s">
        <v>789</v>
      </c>
      <c r="J313" t="s">
        <v>91</v>
      </c>
      <c r="K313" t="s">
        <v>92</v>
      </c>
      <c r="L313" t="s">
        <v>40</v>
      </c>
      <c r="M313" s="23" t="s">
        <v>6873</v>
      </c>
      <c r="N313" s="23" t="s">
        <v>6874</v>
      </c>
      <c r="O313">
        <v>0</v>
      </c>
      <c r="P313">
        <v>6</v>
      </c>
      <c r="Q313" t="s">
        <v>41</v>
      </c>
      <c r="R313" t="s">
        <v>41</v>
      </c>
      <c r="S313" t="s">
        <v>51</v>
      </c>
      <c r="T313" t="s">
        <v>52</v>
      </c>
      <c r="U313" t="s">
        <v>53</v>
      </c>
      <c r="V313" s="23" t="s">
        <v>7561</v>
      </c>
      <c r="W313" s="19"/>
      <c r="Y313" t="s">
        <v>41</v>
      </c>
      <c r="Z313" s="20">
        <v>0</v>
      </c>
      <c r="AA313" s="20" t="s">
        <v>9203</v>
      </c>
      <c r="AB313" t="s">
        <v>3781</v>
      </c>
      <c r="AC313" s="21">
        <v>1520224729649</v>
      </c>
      <c r="AD313" s="22">
        <v>36122</v>
      </c>
      <c r="AE313" t="s">
        <v>3032</v>
      </c>
      <c r="AF313" t="s">
        <v>3041</v>
      </c>
      <c r="AG313" t="s">
        <v>3782</v>
      </c>
      <c r="AH313" t="s">
        <v>3025</v>
      </c>
      <c r="AI313" t="s">
        <v>3035</v>
      </c>
      <c r="AJ313" t="s">
        <v>3056</v>
      </c>
      <c r="AK313" t="s">
        <v>3028</v>
      </c>
      <c r="AL313" t="s">
        <v>3066</v>
      </c>
      <c r="AM313" t="s">
        <v>9172</v>
      </c>
      <c r="AN313" t="s">
        <v>9175</v>
      </c>
    </row>
    <row r="314" spans="1:40" x14ac:dyDescent="0.25">
      <c r="A314">
        <v>0</v>
      </c>
      <c r="B314">
        <v>0</v>
      </c>
      <c r="C314" t="s">
        <v>44</v>
      </c>
      <c r="D314">
        <v>0</v>
      </c>
      <c r="E314" t="s">
        <v>3783</v>
      </c>
      <c r="F314">
        <v>313</v>
      </c>
      <c r="G314" t="s">
        <v>790</v>
      </c>
      <c r="H314" t="s">
        <v>791</v>
      </c>
      <c r="I314" t="s">
        <v>792</v>
      </c>
      <c r="J314" t="s">
        <v>91</v>
      </c>
      <c r="K314" t="s">
        <v>92</v>
      </c>
      <c r="L314" t="s">
        <v>40</v>
      </c>
      <c r="M314" s="23" t="s">
        <v>6875</v>
      </c>
      <c r="N314" s="23" t="s">
        <v>9683</v>
      </c>
      <c r="O314">
        <v>3</v>
      </c>
      <c r="P314">
        <v>6</v>
      </c>
      <c r="Q314" t="s">
        <v>41</v>
      </c>
      <c r="R314" t="s">
        <v>41</v>
      </c>
      <c r="S314" t="s">
        <v>51</v>
      </c>
      <c r="T314" t="s">
        <v>52</v>
      </c>
      <c r="U314" t="s">
        <v>53</v>
      </c>
      <c r="V314" s="23"/>
      <c r="W314" s="19"/>
      <c r="Y314" t="s">
        <v>41</v>
      </c>
      <c r="Z314" s="20">
        <v>0.5</v>
      </c>
      <c r="AA314" s="20" t="s">
        <v>9200</v>
      </c>
      <c r="AB314" t="s">
        <v>3784</v>
      </c>
      <c r="AC314" s="21">
        <v>7140234492993</v>
      </c>
      <c r="AD314" s="22">
        <v>31107</v>
      </c>
      <c r="AE314" t="s">
        <v>3032</v>
      </c>
      <c r="AF314" t="s">
        <v>3041</v>
      </c>
      <c r="AG314" t="s">
        <v>3785</v>
      </c>
      <c r="AH314" t="s">
        <v>3025</v>
      </c>
      <c r="AI314" t="s">
        <v>3026</v>
      </c>
      <c r="AJ314" t="s">
        <v>3047</v>
      </c>
      <c r="AK314" t="s">
        <v>3181</v>
      </c>
      <c r="AL314" t="s">
        <v>3029</v>
      </c>
      <c r="AM314" t="s">
        <v>9179</v>
      </c>
      <c r="AN314" t="s">
        <v>9175</v>
      </c>
    </row>
    <row r="315" spans="1:40" x14ac:dyDescent="0.25">
      <c r="A315">
        <v>1</v>
      </c>
      <c r="B315">
        <v>0</v>
      </c>
      <c r="C315">
        <v>1</v>
      </c>
      <c r="D315">
        <v>1</v>
      </c>
      <c r="E315" t="s">
        <v>3786</v>
      </c>
      <c r="F315">
        <v>314</v>
      </c>
      <c r="G315" t="s">
        <v>793</v>
      </c>
      <c r="H315" t="s">
        <v>794</v>
      </c>
      <c r="I315" t="s">
        <v>795</v>
      </c>
      <c r="J315" t="s">
        <v>38</v>
      </c>
      <c r="K315" t="s">
        <v>39</v>
      </c>
      <c r="L315" t="s">
        <v>40</v>
      </c>
      <c r="M315" s="23" t="s">
        <v>6876</v>
      </c>
      <c r="N315" s="23" t="s">
        <v>9366</v>
      </c>
      <c r="O315">
        <v>0</v>
      </c>
      <c r="P315">
        <v>7</v>
      </c>
      <c r="Q315" t="s">
        <v>41</v>
      </c>
      <c r="R315" t="s">
        <v>41</v>
      </c>
      <c r="S315" t="s">
        <v>76</v>
      </c>
      <c r="T315" t="s">
        <v>77</v>
      </c>
      <c r="U315" t="s">
        <v>53</v>
      </c>
      <c r="V315" s="23" t="s">
        <v>7558</v>
      </c>
      <c r="W315" s="19"/>
      <c r="Y315" t="s">
        <v>41</v>
      </c>
      <c r="Z315" s="20">
        <v>0</v>
      </c>
      <c r="AA315" s="20" t="s">
        <v>9203</v>
      </c>
      <c r="AB315" t="s">
        <v>3787</v>
      </c>
      <c r="AC315" s="21">
        <v>1520299901854</v>
      </c>
      <c r="AD315" s="22">
        <v>37699</v>
      </c>
      <c r="AE315" t="s">
        <v>3032</v>
      </c>
      <c r="AF315" t="s">
        <v>3041</v>
      </c>
      <c r="AG315" t="s">
        <v>3788</v>
      </c>
      <c r="AH315" t="s">
        <v>3055</v>
      </c>
      <c r="AI315" t="s">
        <v>3364</v>
      </c>
      <c r="AJ315" t="s">
        <v>3056</v>
      </c>
      <c r="AK315" t="s">
        <v>3218</v>
      </c>
      <c r="AL315" t="s">
        <v>3038</v>
      </c>
      <c r="AM315" t="s">
        <v>9174</v>
      </c>
      <c r="AN315" t="s">
        <v>9175</v>
      </c>
    </row>
    <row r="316" spans="1:40" x14ac:dyDescent="0.25">
      <c r="A316">
        <v>1</v>
      </c>
      <c r="B316">
        <v>0</v>
      </c>
      <c r="C316">
        <v>1</v>
      </c>
      <c r="D316">
        <v>1</v>
      </c>
      <c r="E316" t="s">
        <v>3789</v>
      </c>
      <c r="F316">
        <v>315</v>
      </c>
      <c r="G316" t="s">
        <v>796</v>
      </c>
      <c r="H316" t="s">
        <v>797</v>
      </c>
      <c r="I316" t="s">
        <v>798</v>
      </c>
      <c r="J316" t="s">
        <v>49</v>
      </c>
      <c r="K316" t="s">
        <v>50</v>
      </c>
      <c r="L316" t="s">
        <v>40</v>
      </c>
      <c r="M316" s="23" t="s">
        <v>6877</v>
      </c>
      <c r="N316" s="23" t="s">
        <v>6878</v>
      </c>
      <c r="O316">
        <v>0</v>
      </c>
      <c r="P316">
        <v>9</v>
      </c>
      <c r="Q316" t="s">
        <v>41</v>
      </c>
      <c r="R316" t="s">
        <v>41</v>
      </c>
      <c r="S316" t="s">
        <v>68</v>
      </c>
      <c r="T316" t="s">
        <v>69</v>
      </c>
      <c r="U316" t="s">
        <v>53</v>
      </c>
      <c r="V316" s="23" t="s">
        <v>7558</v>
      </c>
      <c r="W316" s="19"/>
      <c r="Y316" t="s">
        <v>41</v>
      </c>
      <c r="Z316" s="20">
        <v>0</v>
      </c>
      <c r="AA316" s="20" t="s">
        <v>9203</v>
      </c>
      <c r="AB316" t="s">
        <v>3790</v>
      </c>
      <c r="AC316" s="21">
        <v>7140405695684</v>
      </c>
      <c r="AD316" s="22">
        <v>39563</v>
      </c>
      <c r="AE316" t="s">
        <v>3022</v>
      </c>
      <c r="AF316" t="s">
        <v>3023</v>
      </c>
      <c r="AG316" t="s">
        <v>3791</v>
      </c>
      <c r="AH316" t="s">
        <v>3055</v>
      </c>
      <c r="AI316" t="s">
        <v>3035</v>
      </c>
      <c r="AJ316" t="s">
        <v>3036</v>
      </c>
      <c r="AK316" t="s">
        <v>3043</v>
      </c>
      <c r="AL316" t="s">
        <v>3792</v>
      </c>
      <c r="AM316" t="s">
        <v>9174</v>
      </c>
      <c r="AN316" t="s">
        <v>9176</v>
      </c>
    </row>
    <row r="317" spans="1:40" x14ac:dyDescent="0.25">
      <c r="A317">
        <v>1</v>
      </c>
      <c r="B317">
        <v>0</v>
      </c>
      <c r="C317">
        <v>1</v>
      </c>
      <c r="D317">
        <v>1</v>
      </c>
      <c r="E317" t="s">
        <v>3793</v>
      </c>
      <c r="F317">
        <v>316</v>
      </c>
      <c r="G317" t="s">
        <v>799</v>
      </c>
      <c r="H317" t="s">
        <v>800</v>
      </c>
      <c r="I317" t="s">
        <v>801</v>
      </c>
      <c r="J317" t="s">
        <v>38</v>
      </c>
      <c r="K317" t="s">
        <v>39</v>
      </c>
      <c r="L317" t="s">
        <v>40</v>
      </c>
      <c r="M317" s="23" t="s">
        <v>6879</v>
      </c>
      <c r="N317" s="23" t="s">
        <v>9684</v>
      </c>
      <c r="O317">
        <v>0</v>
      </c>
      <c r="P317">
        <v>7</v>
      </c>
      <c r="Q317" t="s">
        <v>41</v>
      </c>
      <c r="R317" t="s">
        <v>41</v>
      </c>
      <c r="S317" t="s">
        <v>51</v>
      </c>
      <c r="T317" t="s">
        <v>52</v>
      </c>
      <c r="U317" t="s">
        <v>53</v>
      </c>
      <c r="V317" s="23"/>
      <c r="W317" s="19"/>
      <c r="Y317" t="s">
        <v>41</v>
      </c>
      <c r="Z317" s="20">
        <v>0</v>
      </c>
      <c r="AA317" s="20" t="s">
        <v>9203</v>
      </c>
      <c r="AB317" t="s">
        <v>3794</v>
      </c>
      <c r="AC317" s="21">
        <v>1520272306483</v>
      </c>
      <c r="AD317" s="22">
        <v>37095</v>
      </c>
      <c r="AE317" t="s">
        <v>3032</v>
      </c>
      <c r="AF317" t="s">
        <v>3041</v>
      </c>
      <c r="AG317" t="s">
        <v>3167</v>
      </c>
      <c r="AH317" t="s">
        <v>3025</v>
      </c>
      <c r="AI317" t="s">
        <v>3035</v>
      </c>
      <c r="AJ317" t="s">
        <v>3036</v>
      </c>
      <c r="AK317" t="s">
        <v>3181</v>
      </c>
      <c r="AL317" t="s">
        <v>3038</v>
      </c>
      <c r="AM317" t="s">
        <v>9174</v>
      </c>
      <c r="AN317" t="s">
        <v>9176</v>
      </c>
    </row>
    <row r="318" spans="1:40" x14ac:dyDescent="0.25">
      <c r="A318">
        <v>1</v>
      </c>
      <c r="B318">
        <v>0</v>
      </c>
      <c r="C318">
        <v>1</v>
      </c>
      <c r="D318">
        <v>1</v>
      </c>
      <c r="E318" t="s">
        <v>3795</v>
      </c>
      <c r="F318">
        <v>317</v>
      </c>
      <c r="G318" t="s">
        <v>802</v>
      </c>
      <c r="H318" t="s">
        <v>803</v>
      </c>
      <c r="I318" t="s">
        <v>804</v>
      </c>
      <c r="J318" t="s">
        <v>49</v>
      </c>
      <c r="K318" t="s">
        <v>50</v>
      </c>
      <c r="L318" t="s">
        <v>40</v>
      </c>
      <c r="M318" s="23" t="s">
        <v>6880</v>
      </c>
      <c r="N318" s="23" t="s">
        <v>6881</v>
      </c>
      <c r="O318">
        <v>0</v>
      </c>
      <c r="P318">
        <v>9</v>
      </c>
      <c r="Q318" t="s">
        <v>41</v>
      </c>
      <c r="R318" t="s">
        <v>41</v>
      </c>
      <c r="S318" t="s">
        <v>51</v>
      </c>
      <c r="T318" t="s">
        <v>52</v>
      </c>
      <c r="V318" s="23" t="s">
        <v>7561</v>
      </c>
      <c r="W318" s="19"/>
      <c r="Y318" t="s">
        <v>41</v>
      </c>
      <c r="Z318" s="20">
        <v>0</v>
      </c>
      <c r="AA318" s="20" t="s">
        <v>9203</v>
      </c>
      <c r="AB318" t="s">
        <v>3796</v>
      </c>
      <c r="AC318" s="21">
        <v>7140182767757</v>
      </c>
      <c r="AD318" s="22">
        <v>38408</v>
      </c>
      <c r="AE318" t="s">
        <v>3032</v>
      </c>
      <c r="AF318" t="s">
        <v>3033</v>
      </c>
      <c r="AG318" t="s">
        <v>3797</v>
      </c>
      <c r="AH318" t="s">
        <v>3025</v>
      </c>
      <c r="AI318" t="s">
        <v>3035</v>
      </c>
      <c r="AJ318" t="s">
        <v>3036</v>
      </c>
      <c r="AK318" t="s">
        <v>3037</v>
      </c>
      <c r="AL318" t="s">
        <v>3066</v>
      </c>
      <c r="AM318" t="s">
        <v>9174</v>
      </c>
      <c r="AN318" t="s">
        <v>9175</v>
      </c>
    </row>
    <row r="319" spans="1:40" x14ac:dyDescent="0.25">
      <c r="A319">
        <v>1</v>
      </c>
      <c r="B319">
        <v>0</v>
      </c>
      <c r="C319">
        <v>2</v>
      </c>
      <c r="D319">
        <v>1</v>
      </c>
      <c r="E319" t="s">
        <v>3801</v>
      </c>
      <c r="F319">
        <v>318</v>
      </c>
      <c r="G319" t="s">
        <v>451</v>
      </c>
      <c r="H319" t="s">
        <v>452</v>
      </c>
      <c r="I319" t="s">
        <v>453</v>
      </c>
      <c r="J319" t="s">
        <v>38</v>
      </c>
      <c r="K319" t="s">
        <v>39</v>
      </c>
      <c r="L319" t="s">
        <v>40</v>
      </c>
      <c r="M319" s="23" t="s">
        <v>6886</v>
      </c>
      <c r="N319" s="23" t="s">
        <v>9685</v>
      </c>
      <c r="O319">
        <v>2</v>
      </c>
      <c r="P319">
        <v>7</v>
      </c>
      <c r="Q319" t="s">
        <v>41</v>
      </c>
      <c r="R319" t="s">
        <v>41</v>
      </c>
      <c r="S319" t="s">
        <v>51</v>
      </c>
      <c r="T319" t="s">
        <v>52</v>
      </c>
      <c r="V319" s="23"/>
      <c r="W319" s="19"/>
      <c r="Y319" t="s">
        <v>41</v>
      </c>
      <c r="Z319" s="20">
        <v>0.2857142857142857</v>
      </c>
      <c r="AA319" s="20" t="s">
        <v>9198</v>
      </c>
      <c r="AB319" t="s">
        <v>3428</v>
      </c>
      <c r="AC319" s="21">
        <v>1520238691561</v>
      </c>
      <c r="AD319" s="22">
        <v>36239</v>
      </c>
      <c r="AE319" t="s">
        <v>3032</v>
      </c>
      <c r="AF319" t="s">
        <v>3041</v>
      </c>
      <c r="AG319" t="s">
        <v>3429</v>
      </c>
      <c r="AH319" t="s">
        <v>3025</v>
      </c>
      <c r="AI319" t="s">
        <v>3035</v>
      </c>
      <c r="AJ319" t="s">
        <v>3061</v>
      </c>
      <c r="AK319" t="s">
        <v>3037</v>
      </c>
      <c r="AL319" t="s">
        <v>3111</v>
      </c>
      <c r="AM319" t="s">
        <v>9174</v>
      </c>
      <c r="AN319" t="s">
        <v>9175</v>
      </c>
    </row>
    <row r="320" spans="1:40" x14ac:dyDescent="0.25">
      <c r="A320">
        <v>1</v>
      </c>
      <c r="B320">
        <v>0</v>
      </c>
      <c r="C320">
        <v>1</v>
      </c>
      <c r="D320">
        <v>1</v>
      </c>
      <c r="E320" t="s">
        <v>3802</v>
      </c>
      <c r="F320">
        <v>319</v>
      </c>
      <c r="G320" t="s">
        <v>808</v>
      </c>
      <c r="H320" t="s">
        <v>809</v>
      </c>
      <c r="I320" t="s">
        <v>810</v>
      </c>
      <c r="J320" t="s">
        <v>99</v>
      </c>
      <c r="K320" t="s">
        <v>100</v>
      </c>
      <c r="L320" t="s">
        <v>40</v>
      </c>
      <c r="M320" s="23" t="s">
        <v>6887</v>
      </c>
      <c r="N320" s="23" t="s">
        <v>6888</v>
      </c>
      <c r="O320">
        <v>1</v>
      </c>
      <c r="P320">
        <v>8</v>
      </c>
      <c r="Q320" t="s">
        <v>41</v>
      </c>
      <c r="R320" t="s">
        <v>41</v>
      </c>
      <c r="S320" t="s">
        <v>76</v>
      </c>
      <c r="T320" t="s">
        <v>77</v>
      </c>
      <c r="V320" s="23"/>
      <c r="W320" s="19"/>
      <c r="Y320" t="s">
        <v>41</v>
      </c>
      <c r="Z320" s="20">
        <v>0.125</v>
      </c>
      <c r="AA320" s="20" t="s">
        <v>9197</v>
      </c>
      <c r="AB320" t="s">
        <v>3803</v>
      </c>
      <c r="AC320" s="21">
        <v>7140305785968</v>
      </c>
      <c r="AD320" s="22">
        <v>38139</v>
      </c>
      <c r="AE320" t="s">
        <v>3032</v>
      </c>
      <c r="AF320" t="s">
        <v>3041</v>
      </c>
      <c r="AG320" t="s">
        <v>3203</v>
      </c>
      <c r="AH320" t="s">
        <v>3055</v>
      </c>
      <c r="AI320" t="s">
        <v>3035</v>
      </c>
      <c r="AJ320" t="s">
        <v>3036</v>
      </c>
      <c r="AK320" t="s">
        <v>3037</v>
      </c>
      <c r="AL320" t="s">
        <v>3029</v>
      </c>
      <c r="AM320" t="s">
        <v>9174</v>
      </c>
      <c r="AN320" t="s">
        <v>9175</v>
      </c>
    </row>
    <row r="321" spans="1:40" x14ac:dyDescent="0.25">
      <c r="A321">
        <v>1</v>
      </c>
      <c r="B321">
        <v>0</v>
      </c>
      <c r="C321">
        <v>2</v>
      </c>
      <c r="D321">
        <v>1</v>
      </c>
      <c r="E321" t="s">
        <v>3804</v>
      </c>
      <c r="F321">
        <v>320</v>
      </c>
      <c r="G321" t="s">
        <v>811</v>
      </c>
      <c r="H321" t="s">
        <v>812</v>
      </c>
      <c r="I321" t="s">
        <v>813</v>
      </c>
      <c r="J321" t="s">
        <v>99</v>
      </c>
      <c r="K321" t="s">
        <v>100</v>
      </c>
      <c r="L321" t="s">
        <v>40</v>
      </c>
      <c r="M321" s="23" t="s">
        <v>6889</v>
      </c>
      <c r="N321" s="23" t="s">
        <v>9686</v>
      </c>
      <c r="O321">
        <v>2</v>
      </c>
      <c r="P321">
        <v>8</v>
      </c>
      <c r="Q321" t="s">
        <v>41</v>
      </c>
      <c r="R321" t="s">
        <v>41</v>
      </c>
      <c r="S321" t="s">
        <v>76</v>
      </c>
      <c r="T321" t="s">
        <v>77</v>
      </c>
      <c r="V321" s="23"/>
      <c r="W321" s="19"/>
      <c r="Y321" t="s">
        <v>41</v>
      </c>
      <c r="Z321" s="20">
        <v>0.25</v>
      </c>
      <c r="AA321" s="20" t="s">
        <v>9198</v>
      </c>
      <c r="AB321" t="s">
        <v>3805</v>
      </c>
      <c r="AC321" s="21">
        <v>7140162709736</v>
      </c>
      <c r="AD321" s="22">
        <v>30236</v>
      </c>
      <c r="AE321" t="s">
        <v>3032</v>
      </c>
      <c r="AF321" t="s">
        <v>3041</v>
      </c>
      <c r="AG321" t="s">
        <v>3806</v>
      </c>
      <c r="AH321" t="s">
        <v>3055</v>
      </c>
      <c r="AI321" t="s">
        <v>3026</v>
      </c>
      <c r="AJ321" t="s">
        <v>3061</v>
      </c>
      <c r="AK321" t="s">
        <v>3121</v>
      </c>
      <c r="AL321" t="s">
        <v>3038</v>
      </c>
      <c r="AM321" t="s">
        <v>9179</v>
      </c>
      <c r="AN321" t="s">
        <v>9173</v>
      </c>
    </row>
    <row r="322" spans="1:40" x14ac:dyDescent="0.25">
      <c r="A322">
        <v>0</v>
      </c>
      <c r="B322">
        <v>0</v>
      </c>
      <c r="C322" t="s">
        <v>44</v>
      </c>
      <c r="D322">
        <v>0</v>
      </c>
      <c r="E322" t="s">
        <v>6890</v>
      </c>
      <c r="F322">
        <v>321</v>
      </c>
      <c r="G322" t="s">
        <v>1040</v>
      </c>
      <c r="H322" t="s">
        <v>1041</v>
      </c>
      <c r="I322" t="s">
        <v>1042</v>
      </c>
      <c r="J322" t="s">
        <v>149</v>
      </c>
      <c r="K322" t="s">
        <v>150</v>
      </c>
      <c r="L322" t="s">
        <v>40</v>
      </c>
      <c r="M322" s="23" t="s">
        <v>6891</v>
      </c>
      <c r="N322" s="23" t="s">
        <v>6892</v>
      </c>
      <c r="O322">
        <v>0</v>
      </c>
      <c r="P322">
        <v>4</v>
      </c>
      <c r="Q322" t="s">
        <v>41</v>
      </c>
      <c r="R322" t="s">
        <v>41</v>
      </c>
      <c r="S322" t="s">
        <v>68</v>
      </c>
      <c r="T322" t="s">
        <v>69</v>
      </c>
      <c r="V322" s="23"/>
      <c r="W322" s="19"/>
      <c r="Y322" t="s">
        <v>41</v>
      </c>
      <c r="Z322" s="20">
        <v>0</v>
      </c>
      <c r="AA322" s="20" t="s">
        <v>9203</v>
      </c>
      <c r="AB322" t="s">
        <v>4077</v>
      </c>
      <c r="AC322" s="21">
        <v>7140405679648</v>
      </c>
      <c r="AD322" s="22">
        <v>36958</v>
      </c>
      <c r="AE322" t="s">
        <v>3022</v>
      </c>
      <c r="AF322" t="s">
        <v>3023</v>
      </c>
      <c r="AG322" t="s">
        <v>4078</v>
      </c>
      <c r="AH322" t="s">
        <v>3055</v>
      </c>
      <c r="AI322" t="s">
        <v>3026</v>
      </c>
      <c r="AJ322" t="s">
        <v>3036</v>
      </c>
      <c r="AK322" t="s">
        <v>3218</v>
      </c>
      <c r="AL322" t="s">
        <v>3038</v>
      </c>
      <c r="AM322" t="s">
        <v>9174</v>
      </c>
      <c r="AN322" t="s">
        <v>9175</v>
      </c>
    </row>
    <row r="323" spans="1:40" x14ac:dyDescent="0.25">
      <c r="A323">
        <v>1</v>
      </c>
      <c r="B323">
        <v>0</v>
      </c>
      <c r="C323">
        <v>2</v>
      </c>
      <c r="D323">
        <v>1</v>
      </c>
      <c r="E323" t="s">
        <v>9367</v>
      </c>
      <c r="F323">
        <v>322</v>
      </c>
      <c r="G323" t="s">
        <v>592</v>
      </c>
      <c r="H323" t="s">
        <v>593</v>
      </c>
      <c r="I323" t="s">
        <v>594</v>
      </c>
      <c r="J323" t="s">
        <v>49</v>
      </c>
      <c r="K323" t="s">
        <v>50</v>
      </c>
      <c r="L323" t="s">
        <v>40</v>
      </c>
      <c r="M323" s="23" t="s">
        <v>9368</v>
      </c>
      <c r="N323" s="23" t="s">
        <v>9687</v>
      </c>
      <c r="O323">
        <v>0</v>
      </c>
      <c r="P323">
        <v>9</v>
      </c>
      <c r="Q323" t="s">
        <v>41</v>
      </c>
      <c r="R323" t="s">
        <v>41</v>
      </c>
      <c r="S323" t="s">
        <v>76</v>
      </c>
      <c r="T323" t="s">
        <v>77</v>
      </c>
      <c r="V323" s="23" t="s">
        <v>7558</v>
      </c>
      <c r="W323" s="19"/>
      <c r="Y323" t="s">
        <v>41</v>
      </c>
      <c r="Z323" s="20">
        <v>0</v>
      </c>
      <c r="AA323" s="20" t="s">
        <v>9203</v>
      </c>
      <c r="AB323" t="s">
        <v>3574</v>
      </c>
      <c r="AC323" s="21">
        <v>7170205660454</v>
      </c>
      <c r="AD323" s="22">
        <v>37585</v>
      </c>
      <c r="AE323" t="s">
        <v>3032</v>
      </c>
      <c r="AF323" t="s">
        <v>3041</v>
      </c>
      <c r="AG323" t="s">
        <v>3325</v>
      </c>
      <c r="AH323" t="s">
        <v>3055</v>
      </c>
      <c r="AI323" t="s">
        <v>3035</v>
      </c>
      <c r="AJ323" t="s">
        <v>3036</v>
      </c>
      <c r="AK323" t="s">
        <v>3043</v>
      </c>
      <c r="AL323" t="s">
        <v>3038</v>
      </c>
      <c r="AM323" t="s">
        <v>9174</v>
      </c>
      <c r="AN323" t="s">
        <v>9175</v>
      </c>
    </row>
    <row r="324" spans="1:40" x14ac:dyDescent="0.25">
      <c r="A324">
        <v>0</v>
      </c>
      <c r="B324">
        <v>0</v>
      </c>
      <c r="C324" t="s">
        <v>44</v>
      </c>
      <c r="D324">
        <v>0</v>
      </c>
      <c r="E324" t="s">
        <v>3807</v>
      </c>
      <c r="F324">
        <v>323</v>
      </c>
      <c r="G324" t="s">
        <v>517</v>
      </c>
      <c r="H324" t="s">
        <v>814</v>
      </c>
      <c r="I324" t="s">
        <v>815</v>
      </c>
      <c r="J324" t="s">
        <v>172</v>
      </c>
      <c r="K324" t="s">
        <v>173</v>
      </c>
      <c r="L324" t="s">
        <v>40</v>
      </c>
      <c r="M324" s="23" t="s">
        <v>6893</v>
      </c>
      <c r="N324" s="23" t="s">
        <v>6894</v>
      </c>
      <c r="O324">
        <v>0</v>
      </c>
      <c r="P324">
        <v>7</v>
      </c>
      <c r="Q324" t="s">
        <v>41</v>
      </c>
      <c r="R324" t="s">
        <v>41</v>
      </c>
      <c r="S324" t="s">
        <v>51</v>
      </c>
      <c r="T324" t="s">
        <v>52</v>
      </c>
      <c r="U324" t="s">
        <v>53</v>
      </c>
      <c r="V324" s="23" t="s">
        <v>7561</v>
      </c>
      <c r="W324" s="19"/>
      <c r="Y324" t="s">
        <v>41</v>
      </c>
      <c r="Z324" s="20">
        <v>0</v>
      </c>
      <c r="AA324" s="20" t="s">
        <v>9203</v>
      </c>
      <c r="AB324" t="s">
        <v>3808</v>
      </c>
      <c r="AC324" s="21">
        <v>7140190293385</v>
      </c>
      <c r="AD324" s="22">
        <v>34551</v>
      </c>
      <c r="AE324" t="s">
        <v>3032</v>
      </c>
      <c r="AF324" t="s">
        <v>3041</v>
      </c>
      <c r="AG324" t="s">
        <v>3523</v>
      </c>
      <c r="AH324" t="s">
        <v>3025</v>
      </c>
      <c r="AI324" t="s">
        <v>3026</v>
      </c>
      <c r="AJ324" t="s">
        <v>3027</v>
      </c>
      <c r="AK324" t="s">
        <v>3028</v>
      </c>
      <c r="AL324" t="s">
        <v>3038</v>
      </c>
      <c r="AM324" t="s">
        <v>9174</v>
      </c>
      <c r="AN324" t="s">
        <v>9175</v>
      </c>
    </row>
    <row r="325" spans="1:40" x14ac:dyDescent="0.25">
      <c r="A325">
        <v>1</v>
      </c>
      <c r="B325">
        <v>0</v>
      </c>
      <c r="C325">
        <v>2</v>
      </c>
      <c r="D325">
        <v>1</v>
      </c>
      <c r="E325" t="s">
        <v>3809</v>
      </c>
      <c r="F325">
        <v>324</v>
      </c>
      <c r="G325" t="s">
        <v>199</v>
      </c>
      <c r="H325" t="s">
        <v>200</v>
      </c>
      <c r="I325" t="s">
        <v>201</v>
      </c>
      <c r="J325" t="s">
        <v>38</v>
      </c>
      <c r="K325" t="s">
        <v>39</v>
      </c>
      <c r="L325" t="s">
        <v>40</v>
      </c>
      <c r="M325" s="23" t="s">
        <v>6895</v>
      </c>
      <c r="N325" s="23" t="s">
        <v>6896</v>
      </c>
      <c r="O325">
        <v>1</v>
      </c>
      <c r="P325">
        <v>7</v>
      </c>
      <c r="Q325" t="s">
        <v>41</v>
      </c>
      <c r="R325" t="s">
        <v>41</v>
      </c>
      <c r="S325" t="s">
        <v>51</v>
      </c>
      <c r="T325" t="s">
        <v>52</v>
      </c>
      <c r="U325" t="s">
        <v>53</v>
      </c>
      <c r="V325" s="23"/>
      <c r="W325" s="19"/>
      <c r="Y325" t="s">
        <v>41</v>
      </c>
      <c r="Z325" s="20">
        <v>0.14285714285714285</v>
      </c>
      <c r="AA325" s="20" t="s">
        <v>9197</v>
      </c>
      <c r="AB325" t="s">
        <v>3179</v>
      </c>
      <c r="AC325" s="21">
        <v>1520196136097</v>
      </c>
      <c r="AD325" s="22">
        <v>36457</v>
      </c>
      <c r="AE325" t="s">
        <v>3032</v>
      </c>
      <c r="AF325" t="s">
        <v>3041</v>
      </c>
      <c r="AG325" t="s">
        <v>3180</v>
      </c>
      <c r="AH325" t="s">
        <v>3025</v>
      </c>
      <c r="AI325" t="s">
        <v>3035</v>
      </c>
      <c r="AJ325" t="s">
        <v>3061</v>
      </c>
      <c r="AK325" t="s">
        <v>3181</v>
      </c>
      <c r="AL325" t="s">
        <v>3038</v>
      </c>
      <c r="AM325" t="s">
        <v>9172</v>
      </c>
      <c r="AN325" t="s">
        <v>9175</v>
      </c>
    </row>
    <row r="326" spans="1:40" x14ac:dyDescent="0.25">
      <c r="A326">
        <v>1</v>
      </c>
      <c r="B326">
        <v>0</v>
      </c>
      <c r="C326">
        <v>1</v>
      </c>
      <c r="D326">
        <v>1</v>
      </c>
      <c r="E326" t="s">
        <v>3810</v>
      </c>
      <c r="F326">
        <v>325</v>
      </c>
      <c r="G326" t="s">
        <v>816</v>
      </c>
      <c r="H326" t="s">
        <v>817</v>
      </c>
      <c r="I326" t="s">
        <v>818</v>
      </c>
      <c r="J326" t="s">
        <v>91</v>
      </c>
      <c r="K326" t="s">
        <v>92</v>
      </c>
      <c r="L326" t="s">
        <v>40</v>
      </c>
      <c r="M326" s="23" t="s">
        <v>6897</v>
      </c>
      <c r="N326" s="23"/>
      <c r="O326">
        <v>0</v>
      </c>
      <c r="P326">
        <v>6</v>
      </c>
      <c r="Q326" t="s">
        <v>41</v>
      </c>
      <c r="R326" t="s">
        <v>41</v>
      </c>
      <c r="S326" t="s">
        <v>51</v>
      </c>
      <c r="T326" t="s">
        <v>52</v>
      </c>
      <c r="V326" s="23" t="s">
        <v>7561</v>
      </c>
      <c r="W326" s="19"/>
      <c r="Y326" t="s">
        <v>41</v>
      </c>
      <c r="Z326" s="20">
        <v>0</v>
      </c>
      <c r="AA326" s="20" t="s">
        <v>9203</v>
      </c>
      <c r="AB326" t="s">
        <v>3811</v>
      </c>
      <c r="AC326" s="21">
        <v>7140215193305</v>
      </c>
      <c r="AD326" s="22">
        <v>36972</v>
      </c>
      <c r="AE326" t="s">
        <v>3032</v>
      </c>
      <c r="AF326" t="s">
        <v>3041</v>
      </c>
      <c r="AG326" t="s">
        <v>3812</v>
      </c>
      <c r="AH326" t="s">
        <v>3025</v>
      </c>
      <c r="AI326" t="s">
        <v>3035</v>
      </c>
      <c r="AJ326" t="s">
        <v>3061</v>
      </c>
      <c r="AK326" t="s">
        <v>3043</v>
      </c>
      <c r="AL326" t="s">
        <v>3066</v>
      </c>
      <c r="AM326" t="s">
        <v>9174</v>
      </c>
      <c r="AN326" t="s">
        <v>9175</v>
      </c>
    </row>
    <row r="327" spans="1:40" x14ac:dyDescent="0.25">
      <c r="A327">
        <v>0</v>
      </c>
      <c r="B327">
        <v>0</v>
      </c>
      <c r="C327" t="s">
        <v>44</v>
      </c>
      <c r="D327">
        <v>0</v>
      </c>
      <c r="E327" t="s">
        <v>3814</v>
      </c>
      <c r="F327">
        <v>326</v>
      </c>
      <c r="G327" t="s">
        <v>819</v>
      </c>
      <c r="H327" t="s">
        <v>820</v>
      </c>
      <c r="I327" t="s">
        <v>821</v>
      </c>
      <c r="J327" t="s">
        <v>57</v>
      </c>
      <c r="K327" t="s">
        <v>58</v>
      </c>
      <c r="L327" t="s">
        <v>40</v>
      </c>
      <c r="M327" s="23" t="s">
        <v>6902</v>
      </c>
      <c r="N327" s="23"/>
      <c r="O327">
        <v>0</v>
      </c>
      <c r="P327">
        <v>9</v>
      </c>
      <c r="Q327" t="s">
        <v>41</v>
      </c>
      <c r="R327" t="s">
        <v>41</v>
      </c>
      <c r="S327" t="s">
        <v>42</v>
      </c>
      <c r="T327" t="s">
        <v>43</v>
      </c>
      <c r="U327" t="s">
        <v>53</v>
      </c>
      <c r="V327" s="23" t="s">
        <v>7558</v>
      </c>
      <c r="W327" s="19"/>
      <c r="Y327" t="s">
        <v>41</v>
      </c>
      <c r="Z327" s="20">
        <v>0</v>
      </c>
      <c r="AA327" s="20" t="s">
        <v>9203</v>
      </c>
      <c r="AB327" t="s">
        <v>3815</v>
      </c>
      <c r="AC327" s="21">
        <v>7140303547239</v>
      </c>
      <c r="AD327" s="22">
        <v>36526</v>
      </c>
      <c r="AE327" t="s">
        <v>3022</v>
      </c>
      <c r="AF327" t="s">
        <v>3023</v>
      </c>
      <c r="AG327" t="s">
        <v>3046</v>
      </c>
      <c r="AH327" t="s">
        <v>3025</v>
      </c>
      <c r="AI327" t="s">
        <v>3035</v>
      </c>
      <c r="AJ327" t="s">
        <v>3061</v>
      </c>
      <c r="AK327" t="s">
        <v>3043</v>
      </c>
      <c r="AL327" t="s">
        <v>3038</v>
      </c>
      <c r="AM327" t="s">
        <v>9174</v>
      </c>
      <c r="AN327" t="s">
        <v>9175</v>
      </c>
    </row>
    <row r="328" spans="1:40" x14ac:dyDescent="0.25">
      <c r="A328">
        <v>1</v>
      </c>
      <c r="B328">
        <v>0</v>
      </c>
      <c r="C328">
        <v>1</v>
      </c>
      <c r="D328">
        <v>1</v>
      </c>
      <c r="E328" t="s">
        <v>3816</v>
      </c>
      <c r="F328">
        <v>327</v>
      </c>
      <c r="G328" t="s">
        <v>822</v>
      </c>
      <c r="H328" t="s">
        <v>823</v>
      </c>
      <c r="I328" t="s">
        <v>824</v>
      </c>
      <c r="J328" t="s">
        <v>57</v>
      </c>
      <c r="K328" t="s">
        <v>58</v>
      </c>
      <c r="L328" t="s">
        <v>40</v>
      </c>
      <c r="M328" s="23" t="s">
        <v>6903</v>
      </c>
      <c r="N328" s="23" t="s">
        <v>6904</v>
      </c>
      <c r="O328">
        <v>0</v>
      </c>
      <c r="P328">
        <v>8</v>
      </c>
      <c r="Q328" t="s">
        <v>41</v>
      </c>
      <c r="R328" t="s">
        <v>41</v>
      </c>
      <c r="S328" t="s">
        <v>51</v>
      </c>
      <c r="T328" t="s">
        <v>52</v>
      </c>
      <c r="U328" t="s">
        <v>53</v>
      </c>
      <c r="V328" s="23"/>
      <c r="W328" s="19"/>
      <c r="Y328" t="s">
        <v>41</v>
      </c>
      <c r="Z328" s="20">
        <v>0</v>
      </c>
      <c r="AA328" s="20" t="s">
        <v>9203</v>
      </c>
      <c r="AB328" t="s">
        <v>3817</v>
      </c>
      <c r="AC328" s="21">
        <v>7150403975823</v>
      </c>
      <c r="AD328" s="22">
        <v>37662</v>
      </c>
      <c r="AE328" t="s">
        <v>3032</v>
      </c>
      <c r="AF328" t="s">
        <v>3041</v>
      </c>
      <c r="AG328" t="s">
        <v>3818</v>
      </c>
      <c r="AH328" t="s">
        <v>3025</v>
      </c>
      <c r="AI328" t="s">
        <v>3035</v>
      </c>
      <c r="AJ328" t="s">
        <v>3036</v>
      </c>
      <c r="AK328" t="s">
        <v>3028</v>
      </c>
      <c r="AL328" t="s">
        <v>3819</v>
      </c>
      <c r="AM328" t="s">
        <v>9174</v>
      </c>
      <c r="AN328" t="s">
        <v>9176</v>
      </c>
    </row>
    <row r="329" spans="1:40" x14ac:dyDescent="0.25">
      <c r="A329">
        <v>1</v>
      </c>
      <c r="B329">
        <v>0</v>
      </c>
      <c r="C329">
        <v>2</v>
      </c>
      <c r="D329">
        <v>1</v>
      </c>
      <c r="E329" t="s">
        <v>3820</v>
      </c>
      <c r="F329">
        <v>328</v>
      </c>
      <c r="G329" t="s">
        <v>631</v>
      </c>
      <c r="H329" t="s">
        <v>632</v>
      </c>
      <c r="I329" t="s">
        <v>633</v>
      </c>
      <c r="J329" t="s">
        <v>49</v>
      </c>
      <c r="K329" t="s">
        <v>50</v>
      </c>
      <c r="L329" t="s">
        <v>40</v>
      </c>
      <c r="M329" s="23" t="s">
        <v>6905</v>
      </c>
      <c r="N329" s="23" t="s">
        <v>6906</v>
      </c>
      <c r="O329">
        <v>8</v>
      </c>
      <c r="P329">
        <v>9</v>
      </c>
      <c r="Q329" t="s">
        <v>41</v>
      </c>
      <c r="R329" t="s">
        <v>41</v>
      </c>
      <c r="S329" t="s">
        <v>51</v>
      </c>
      <c r="T329" t="s">
        <v>52</v>
      </c>
      <c r="V329" s="23" t="s">
        <v>7561</v>
      </c>
      <c r="W329" s="19"/>
      <c r="Y329" t="s">
        <v>41</v>
      </c>
      <c r="Z329" s="20">
        <v>0.88888888888888884</v>
      </c>
      <c r="AA329" s="20" t="s">
        <v>9201</v>
      </c>
      <c r="AB329" t="s">
        <v>3618</v>
      </c>
      <c r="AC329" s="21">
        <v>1520221925845</v>
      </c>
      <c r="AD329" s="22">
        <v>36601</v>
      </c>
      <c r="AE329" t="s">
        <v>3032</v>
      </c>
      <c r="AF329" t="s">
        <v>3041</v>
      </c>
      <c r="AG329" t="s">
        <v>3619</v>
      </c>
      <c r="AH329" t="s">
        <v>3025</v>
      </c>
      <c r="AI329" t="s">
        <v>3035</v>
      </c>
      <c r="AJ329" t="s">
        <v>3047</v>
      </c>
      <c r="AK329" t="s">
        <v>3028</v>
      </c>
      <c r="AL329" t="s">
        <v>3111</v>
      </c>
      <c r="AM329" t="s">
        <v>9174</v>
      </c>
      <c r="AN329" t="s">
        <v>9175</v>
      </c>
    </row>
    <row r="330" spans="1:40" x14ac:dyDescent="0.25">
      <c r="A330">
        <v>0</v>
      </c>
      <c r="B330">
        <v>0</v>
      </c>
      <c r="C330" t="s">
        <v>44</v>
      </c>
      <c r="D330">
        <v>0</v>
      </c>
      <c r="E330" t="s">
        <v>6907</v>
      </c>
      <c r="F330">
        <v>329</v>
      </c>
      <c r="G330" t="s">
        <v>2464</v>
      </c>
      <c r="H330" t="s">
        <v>2465</v>
      </c>
      <c r="I330" t="s">
        <v>6326</v>
      </c>
      <c r="J330" t="s">
        <v>192</v>
      </c>
      <c r="K330" t="s">
        <v>193</v>
      </c>
      <c r="L330" t="s">
        <v>40</v>
      </c>
      <c r="M330" s="23" t="s">
        <v>6908</v>
      </c>
      <c r="N330" s="23"/>
      <c r="O330">
        <v>0</v>
      </c>
      <c r="P330">
        <v>4</v>
      </c>
      <c r="Q330" t="s">
        <v>41</v>
      </c>
      <c r="R330" t="s">
        <v>41</v>
      </c>
      <c r="S330" t="s">
        <v>51</v>
      </c>
      <c r="T330" t="s">
        <v>52</v>
      </c>
      <c r="U330" t="s">
        <v>53</v>
      </c>
      <c r="V330" s="23"/>
      <c r="W330" s="19"/>
      <c r="Y330" t="s">
        <v>41</v>
      </c>
      <c r="Z330" s="20">
        <v>0</v>
      </c>
      <c r="AA330" s="20" t="s">
        <v>9203</v>
      </c>
      <c r="AB330" t="s">
        <v>5912</v>
      </c>
      <c r="AC330" s="21">
        <v>1520146085765</v>
      </c>
      <c r="AD330" s="22">
        <v>37704</v>
      </c>
      <c r="AE330" t="s">
        <v>3032</v>
      </c>
      <c r="AF330" t="s">
        <v>3041</v>
      </c>
      <c r="AG330" t="s">
        <v>5913</v>
      </c>
      <c r="AH330" t="s">
        <v>3025</v>
      </c>
      <c r="AI330" t="s">
        <v>3035</v>
      </c>
      <c r="AJ330" t="s">
        <v>3036</v>
      </c>
      <c r="AK330" t="s">
        <v>3218</v>
      </c>
      <c r="AL330" t="s">
        <v>3267</v>
      </c>
      <c r="AM330" t="s">
        <v>9174</v>
      </c>
      <c r="AN330" t="s">
        <v>9175</v>
      </c>
    </row>
    <row r="331" spans="1:40" x14ac:dyDescent="0.25">
      <c r="A331">
        <v>1</v>
      </c>
      <c r="B331">
        <v>0</v>
      </c>
      <c r="C331">
        <v>5</v>
      </c>
      <c r="D331">
        <v>1</v>
      </c>
      <c r="E331" t="s">
        <v>3821</v>
      </c>
      <c r="F331">
        <v>330</v>
      </c>
      <c r="G331" t="s">
        <v>186</v>
      </c>
      <c r="H331" t="s">
        <v>187</v>
      </c>
      <c r="I331" t="s">
        <v>188</v>
      </c>
      <c r="J331" t="s">
        <v>99</v>
      </c>
      <c r="K331" t="s">
        <v>100</v>
      </c>
      <c r="L331" t="s">
        <v>40</v>
      </c>
      <c r="M331" s="23" t="s">
        <v>6909</v>
      </c>
      <c r="N331" s="23" t="s">
        <v>9369</v>
      </c>
      <c r="O331">
        <v>5</v>
      </c>
      <c r="P331">
        <v>8</v>
      </c>
      <c r="Q331" t="s">
        <v>41</v>
      </c>
      <c r="R331" t="s">
        <v>41</v>
      </c>
      <c r="S331" t="s">
        <v>42</v>
      </c>
      <c r="T331" t="s">
        <v>43</v>
      </c>
      <c r="U331" t="s">
        <v>53</v>
      </c>
      <c r="V331" s="23"/>
      <c r="W331" s="19"/>
      <c r="Y331" t="s">
        <v>41</v>
      </c>
      <c r="Z331" s="20">
        <v>0.625</v>
      </c>
      <c r="AA331" s="20" t="s">
        <v>9195</v>
      </c>
      <c r="AB331" t="s">
        <v>3171</v>
      </c>
      <c r="AC331" s="21">
        <v>7140181125423</v>
      </c>
      <c r="AD331" s="22">
        <v>36942</v>
      </c>
      <c r="AE331" t="s">
        <v>3022</v>
      </c>
      <c r="AF331" t="s">
        <v>3023</v>
      </c>
      <c r="AG331" t="s">
        <v>3172</v>
      </c>
      <c r="AH331" t="s">
        <v>3025</v>
      </c>
      <c r="AI331" t="s">
        <v>3035</v>
      </c>
      <c r="AJ331" t="s">
        <v>3056</v>
      </c>
      <c r="AK331" t="s">
        <v>3043</v>
      </c>
      <c r="AL331" t="s">
        <v>3066</v>
      </c>
      <c r="AM331" t="s">
        <v>9174</v>
      </c>
      <c r="AN331" t="s">
        <v>9175</v>
      </c>
    </row>
    <row r="332" spans="1:40" x14ac:dyDescent="0.25">
      <c r="A332">
        <v>0</v>
      </c>
      <c r="B332">
        <v>1</v>
      </c>
      <c r="C332" t="s">
        <v>44</v>
      </c>
      <c r="D332">
        <v>0</v>
      </c>
      <c r="E332" t="s">
        <v>3822</v>
      </c>
      <c r="F332">
        <v>331</v>
      </c>
      <c r="G332" t="s">
        <v>658</v>
      </c>
      <c r="H332" t="s">
        <v>659</v>
      </c>
      <c r="I332" t="s">
        <v>660</v>
      </c>
      <c r="J332" t="s">
        <v>49</v>
      </c>
      <c r="K332" t="s">
        <v>50</v>
      </c>
      <c r="L332" t="s">
        <v>40</v>
      </c>
      <c r="M332" s="23" t="s">
        <v>6910</v>
      </c>
      <c r="N332" s="23" t="s">
        <v>9688</v>
      </c>
      <c r="O332">
        <v>1</v>
      </c>
      <c r="P332">
        <v>9</v>
      </c>
      <c r="Q332" t="s">
        <v>41</v>
      </c>
      <c r="R332" t="s">
        <v>41</v>
      </c>
      <c r="S332" t="s">
        <v>76</v>
      </c>
      <c r="T332" t="s">
        <v>77</v>
      </c>
      <c r="V332" s="23" t="s">
        <v>7561</v>
      </c>
      <c r="W332" s="19"/>
      <c r="Y332" t="s">
        <v>41</v>
      </c>
      <c r="Z332" s="20">
        <v>0.1111111111111111</v>
      </c>
      <c r="AA332" s="20" t="s">
        <v>9197</v>
      </c>
      <c r="AB332" t="s">
        <v>3646</v>
      </c>
      <c r="AC332" s="21">
        <v>7150260648314</v>
      </c>
      <c r="AD332" s="22">
        <v>36479</v>
      </c>
      <c r="AE332" t="s">
        <v>3032</v>
      </c>
      <c r="AF332" t="s">
        <v>3041</v>
      </c>
      <c r="AG332" t="s">
        <v>3134</v>
      </c>
      <c r="AH332" t="s">
        <v>3055</v>
      </c>
      <c r="AI332" t="s">
        <v>3026</v>
      </c>
      <c r="AJ332" t="s">
        <v>3061</v>
      </c>
      <c r="AK332" t="s">
        <v>3037</v>
      </c>
      <c r="AL332" t="s">
        <v>3062</v>
      </c>
      <c r="AM332" t="s">
        <v>9174</v>
      </c>
      <c r="AN332" t="s">
        <v>9175</v>
      </c>
    </row>
    <row r="333" spans="1:40" x14ac:dyDescent="0.25">
      <c r="A333">
        <v>1</v>
      </c>
      <c r="B333">
        <v>0</v>
      </c>
      <c r="C333">
        <v>2</v>
      </c>
      <c r="D333">
        <v>1</v>
      </c>
      <c r="E333" t="s">
        <v>3823</v>
      </c>
      <c r="F333">
        <v>332</v>
      </c>
      <c r="G333" t="s">
        <v>727</v>
      </c>
      <c r="H333" t="s">
        <v>728</v>
      </c>
      <c r="I333" t="s">
        <v>729</v>
      </c>
      <c r="J333" t="s">
        <v>81</v>
      </c>
      <c r="K333" t="s">
        <v>82</v>
      </c>
      <c r="L333" t="s">
        <v>40</v>
      </c>
      <c r="M333" s="23" t="s">
        <v>6911</v>
      </c>
      <c r="N333" s="23"/>
      <c r="O333">
        <v>0</v>
      </c>
      <c r="P333">
        <v>5</v>
      </c>
      <c r="Q333" t="s">
        <v>41</v>
      </c>
      <c r="R333" t="s">
        <v>41</v>
      </c>
      <c r="S333" t="s">
        <v>51</v>
      </c>
      <c r="T333" t="s">
        <v>52</v>
      </c>
      <c r="U333" t="s">
        <v>53</v>
      </c>
      <c r="V333" s="23"/>
      <c r="W333" s="19"/>
      <c r="Y333" t="s">
        <v>41</v>
      </c>
      <c r="Z333" s="20">
        <v>0</v>
      </c>
      <c r="AA333" s="20" t="s">
        <v>9203</v>
      </c>
      <c r="AB333" t="s">
        <v>3721</v>
      </c>
      <c r="AC333" s="21">
        <v>7150227686791</v>
      </c>
      <c r="AD333" s="22">
        <v>36892</v>
      </c>
      <c r="AE333" t="s">
        <v>3032</v>
      </c>
      <c r="AF333" t="s">
        <v>3041</v>
      </c>
      <c r="AG333" t="s">
        <v>3318</v>
      </c>
      <c r="AH333" t="s">
        <v>3025</v>
      </c>
      <c r="AI333" t="s">
        <v>3035</v>
      </c>
      <c r="AJ333" t="s">
        <v>3047</v>
      </c>
      <c r="AK333" t="s">
        <v>3121</v>
      </c>
      <c r="AL333" t="s">
        <v>3062</v>
      </c>
      <c r="AM333" t="s">
        <v>9174</v>
      </c>
      <c r="AN333" t="s">
        <v>9175</v>
      </c>
    </row>
    <row r="334" spans="1:40" x14ac:dyDescent="0.25">
      <c r="A334">
        <v>1</v>
      </c>
      <c r="B334">
        <v>0</v>
      </c>
      <c r="C334">
        <v>1</v>
      </c>
      <c r="D334">
        <v>1</v>
      </c>
      <c r="E334" t="s">
        <v>3824</v>
      </c>
      <c r="F334">
        <v>333</v>
      </c>
      <c r="G334" t="s">
        <v>825</v>
      </c>
      <c r="H334" t="s">
        <v>826</v>
      </c>
      <c r="I334" t="s">
        <v>827</v>
      </c>
      <c r="J334" t="s">
        <v>57</v>
      </c>
      <c r="K334" t="s">
        <v>58</v>
      </c>
      <c r="L334" t="s">
        <v>40</v>
      </c>
      <c r="M334" s="23" t="s">
        <v>6912</v>
      </c>
      <c r="N334" s="23" t="s">
        <v>6913</v>
      </c>
      <c r="O334">
        <v>0</v>
      </c>
      <c r="P334">
        <v>9</v>
      </c>
      <c r="Q334" t="s">
        <v>41</v>
      </c>
      <c r="R334" t="s">
        <v>41</v>
      </c>
      <c r="S334" t="s">
        <v>42</v>
      </c>
      <c r="T334" t="s">
        <v>43</v>
      </c>
      <c r="V334" s="23" t="s">
        <v>7561</v>
      </c>
      <c r="W334" s="19"/>
      <c r="Y334" t="s">
        <v>41</v>
      </c>
      <c r="Z334" s="20">
        <v>0</v>
      </c>
      <c r="AA334" s="20" t="s">
        <v>9203</v>
      </c>
      <c r="AB334" t="s">
        <v>3825</v>
      </c>
      <c r="AC334" s="21">
        <v>7140403445095</v>
      </c>
      <c r="AD334" s="22">
        <v>37751</v>
      </c>
      <c r="AE334" t="s">
        <v>3022</v>
      </c>
      <c r="AF334" t="s">
        <v>3023</v>
      </c>
      <c r="AG334" t="s">
        <v>3826</v>
      </c>
      <c r="AH334" t="s">
        <v>3025</v>
      </c>
      <c r="AI334" t="s">
        <v>3035</v>
      </c>
      <c r="AJ334" t="s">
        <v>3061</v>
      </c>
      <c r="AK334" t="s">
        <v>3218</v>
      </c>
      <c r="AL334" t="s">
        <v>3062</v>
      </c>
      <c r="AM334" t="s">
        <v>9174</v>
      </c>
      <c r="AN334" t="s">
        <v>9175</v>
      </c>
    </row>
    <row r="335" spans="1:40" x14ac:dyDescent="0.25">
      <c r="A335">
        <v>0</v>
      </c>
      <c r="B335">
        <v>1</v>
      </c>
      <c r="C335" t="s">
        <v>44</v>
      </c>
      <c r="D335">
        <v>0</v>
      </c>
      <c r="E335" t="s">
        <v>3827</v>
      </c>
      <c r="F335">
        <v>334</v>
      </c>
      <c r="G335" t="s">
        <v>436</v>
      </c>
      <c r="H335" t="s">
        <v>437</v>
      </c>
      <c r="I335" t="s">
        <v>438</v>
      </c>
      <c r="J335" t="s">
        <v>38</v>
      </c>
      <c r="K335" t="s">
        <v>39</v>
      </c>
      <c r="L335" t="s">
        <v>40</v>
      </c>
      <c r="M335" s="23" t="s">
        <v>6914</v>
      </c>
      <c r="N335" s="23" t="s">
        <v>9689</v>
      </c>
      <c r="O335">
        <v>2</v>
      </c>
      <c r="P335">
        <v>7</v>
      </c>
      <c r="Q335" t="s">
        <v>41</v>
      </c>
      <c r="R335" t="s">
        <v>41</v>
      </c>
      <c r="S335" t="s">
        <v>51</v>
      </c>
      <c r="T335" t="s">
        <v>52</v>
      </c>
      <c r="V335" s="23"/>
      <c r="W335" s="19"/>
      <c r="Y335" t="s">
        <v>41</v>
      </c>
      <c r="Z335" s="20">
        <v>0.2857142857142857</v>
      </c>
      <c r="AA335" s="20" t="s">
        <v>9198</v>
      </c>
      <c r="AB335" t="s">
        <v>3412</v>
      </c>
      <c r="AC335" s="21">
        <v>7170203415999</v>
      </c>
      <c r="AD335" s="22">
        <v>34326</v>
      </c>
      <c r="AE335" t="s">
        <v>3032</v>
      </c>
      <c r="AF335" t="s">
        <v>3041</v>
      </c>
      <c r="AG335" t="s">
        <v>3075</v>
      </c>
      <c r="AH335" t="s">
        <v>3025</v>
      </c>
      <c r="AI335" t="s">
        <v>3026</v>
      </c>
      <c r="AJ335" t="s">
        <v>3047</v>
      </c>
      <c r="AK335" t="s">
        <v>3181</v>
      </c>
      <c r="AL335" t="s">
        <v>3029</v>
      </c>
      <c r="AM335" t="s">
        <v>9172</v>
      </c>
      <c r="AN335" t="s">
        <v>9175</v>
      </c>
    </row>
    <row r="336" spans="1:40" x14ac:dyDescent="0.25">
      <c r="A336">
        <v>1</v>
      </c>
      <c r="B336">
        <v>0</v>
      </c>
      <c r="C336">
        <v>2</v>
      </c>
      <c r="D336">
        <v>1</v>
      </c>
      <c r="E336" t="s">
        <v>3828</v>
      </c>
      <c r="F336">
        <v>335</v>
      </c>
      <c r="G336" t="s">
        <v>113</v>
      </c>
      <c r="H336" t="s">
        <v>114</v>
      </c>
      <c r="I336" t="s">
        <v>115</v>
      </c>
      <c r="J336" t="s">
        <v>99</v>
      </c>
      <c r="K336" t="s">
        <v>100</v>
      </c>
      <c r="L336" t="s">
        <v>40</v>
      </c>
      <c r="M336" s="23" t="s">
        <v>6915</v>
      </c>
      <c r="N336" s="23" t="s">
        <v>9690</v>
      </c>
      <c r="O336">
        <v>1</v>
      </c>
      <c r="P336">
        <v>8</v>
      </c>
      <c r="Q336" t="s">
        <v>41</v>
      </c>
      <c r="R336" t="s">
        <v>41</v>
      </c>
      <c r="S336" t="s">
        <v>68</v>
      </c>
      <c r="T336" t="s">
        <v>69</v>
      </c>
      <c r="V336" s="23" t="s">
        <v>7561</v>
      </c>
      <c r="W336" s="19"/>
      <c r="Y336" t="s">
        <v>41</v>
      </c>
      <c r="Z336" s="20">
        <v>0.125</v>
      </c>
      <c r="AA336" s="20" t="s">
        <v>9197</v>
      </c>
      <c r="AB336" t="s">
        <v>3100</v>
      </c>
      <c r="AC336" s="21">
        <v>7170305662552</v>
      </c>
      <c r="AD336" s="22">
        <v>37244</v>
      </c>
      <c r="AE336" t="s">
        <v>3022</v>
      </c>
      <c r="AF336" t="s">
        <v>3023</v>
      </c>
      <c r="AG336" t="s">
        <v>3101</v>
      </c>
      <c r="AH336" t="s">
        <v>3055</v>
      </c>
      <c r="AI336" t="s">
        <v>3035</v>
      </c>
      <c r="AJ336" t="s">
        <v>3056</v>
      </c>
      <c r="AK336" t="s">
        <v>3043</v>
      </c>
      <c r="AL336" t="s">
        <v>3029</v>
      </c>
      <c r="AM336" t="s">
        <v>9174</v>
      </c>
      <c r="AN336" t="s">
        <v>9175</v>
      </c>
    </row>
    <row r="337" spans="1:40" x14ac:dyDescent="0.25">
      <c r="A337">
        <v>0</v>
      </c>
      <c r="B337">
        <v>0</v>
      </c>
      <c r="C337" t="s">
        <v>44</v>
      </c>
      <c r="D337">
        <v>0</v>
      </c>
      <c r="E337" t="s">
        <v>6916</v>
      </c>
      <c r="F337">
        <v>336</v>
      </c>
      <c r="G337" t="s">
        <v>2466</v>
      </c>
      <c r="H337" t="s">
        <v>2467</v>
      </c>
      <c r="I337" t="s">
        <v>6917</v>
      </c>
      <c r="J337" t="s">
        <v>99</v>
      </c>
      <c r="K337" t="s">
        <v>100</v>
      </c>
      <c r="L337" t="s">
        <v>40</v>
      </c>
      <c r="M337" s="23" t="s">
        <v>6918</v>
      </c>
      <c r="N337" s="23"/>
      <c r="O337">
        <v>0</v>
      </c>
      <c r="P337">
        <v>7</v>
      </c>
      <c r="Q337" t="s">
        <v>41</v>
      </c>
      <c r="R337" t="s">
        <v>41</v>
      </c>
      <c r="S337" t="s">
        <v>51</v>
      </c>
      <c r="T337" t="s">
        <v>52</v>
      </c>
      <c r="V337" s="23"/>
      <c r="W337" s="19"/>
      <c r="Y337" t="s">
        <v>41</v>
      </c>
      <c r="Z337" s="20">
        <v>0</v>
      </c>
      <c r="AA337" s="20" t="s">
        <v>9203</v>
      </c>
      <c r="AB337" t="s">
        <v>5914</v>
      </c>
      <c r="AC337" s="21">
        <v>1520172410273</v>
      </c>
      <c r="AD337" s="22">
        <v>37623</v>
      </c>
      <c r="AE337" t="s">
        <v>3032</v>
      </c>
      <c r="AF337" t="s">
        <v>3059</v>
      </c>
      <c r="AG337" t="s">
        <v>5915</v>
      </c>
      <c r="AH337" t="s">
        <v>3025</v>
      </c>
      <c r="AI337" t="s">
        <v>3035</v>
      </c>
      <c r="AJ337" t="s">
        <v>3036</v>
      </c>
      <c r="AK337" t="s">
        <v>3076</v>
      </c>
      <c r="AL337" t="s">
        <v>3062</v>
      </c>
      <c r="AM337" t="s">
        <v>9174</v>
      </c>
      <c r="AN337" t="s">
        <v>9176</v>
      </c>
    </row>
    <row r="338" spans="1:40" x14ac:dyDescent="0.25">
      <c r="A338">
        <v>1</v>
      </c>
      <c r="B338">
        <v>0</v>
      </c>
      <c r="C338">
        <v>1</v>
      </c>
      <c r="D338">
        <v>1</v>
      </c>
      <c r="E338" t="s">
        <v>3829</v>
      </c>
      <c r="F338">
        <v>337</v>
      </c>
      <c r="G338" t="s">
        <v>828</v>
      </c>
      <c r="H338" t="s">
        <v>829</v>
      </c>
      <c r="I338" t="s">
        <v>830</v>
      </c>
      <c r="J338" t="s">
        <v>57</v>
      </c>
      <c r="K338" t="s">
        <v>58</v>
      </c>
      <c r="L338" t="s">
        <v>40</v>
      </c>
      <c r="M338" s="23" t="s">
        <v>6919</v>
      </c>
      <c r="N338" s="23" t="s">
        <v>6920</v>
      </c>
      <c r="O338">
        <v>0</v>
      </c>
      <c r="P338">
        <v>9</v>
      </c>
      <c r="Q338" t="s">
        <v>41</v>
      </c>
      <c r="R338" t="s">
        <v>41</v>
      </c>
      <c r="S338" t="s">
        <v>51</v>
      </c>
      <c r="T338" t="s">
        <v>52</v>
      </c>
      <c r="V338" s="23"/>
      <c r="W338" s="19"/>
      <c r="Y338" t="s">
        <v>41</v>
      </c>
      <c r="Z338" s="20">
        <v>0</v>
      </c>
      <c r="AA338" s="20" t="s">
        <v>9203</v>
      </c>
      <c r="AB338" t="s">
        <v>3830</v>
      </c>
      <c r="AC338" s="21">
        <v>3740567759149</v>
      </c>
      <c r="AD338" s="22">
        <v>32388</v>
      </c>
      <c r="AE338" t="s">
        <v>3032</v>
      </c>
      <c r="AF338" t="s">
        <v>3041</v>
      </c>
      <c r="AG338" t="s">
        <v>3831</v>
      </c>
      <c r="AH338" t="s">
        <v>3025</v>
      </c>
      <c r="AI338" t="s">
        <v>3026</v>
      </c>
      <c r="AJ338" t="s">
        <v>3027</v>
      </c>
      <c r="AK338" t="s">
        <v>3028</v>
      </c>
      <c r="AL338" t="s">
        <v>3111</v>
      </c>
      <c r="AM338" t="s">
        <v>9172</v>
      </c>
      <c r="AN338" t="s">
        <v>9173</v>
      </c>
    </row>
    <row r="339" spans="1:40" x14ac:dyDescent="0.25">
      <c r="A339">
        <v>1</v>
      </c>
      <c r="B339">
        <v>0</v>
      </c>
      <c r="C339">
        <v>1</v>
      </c>
      <c r="D339">
        <v>1</v>
      </c>
      <c r="E339" t="s">
        <v>3832</v>
      </c>
      <c r="F339">
        <v>338</v>
      </c>
      <c r="G339" t="s">
        <v>831</v>
      </c>
      <c r="H339" t="s">
        <v>832</v>
      </c>
      <c r="I339" t="s">
        <v>833</v>
      </c>
      <c r="J339" t="s">
        <v>49</v>
      </c>
      <c r="K339" t="s">
        <v>50</v>
      </c>
      <c r="L339" t="s">
        <v>40</v>
      </c>
      <c r="M339" s="23" t="s">
        <v>6921</v>
      </c>
      <c r="N339" s="23" t="s">
        <v>6922</v>
      </c>
      <c r="O339">
        <v>1</v>
      </c>
      <c r="P339">
        <v>9</v>
      </c>
      <c r="Q339" t="s">
        <v>41</v>
      </c>
      <c r="R339" t="s">
        <v>41</v>
      </c>
      <c r="S339" t="s">
        <v>51</v>
      </c>
      <c r="T339" t="s">
        <v>52</v>
      </c>
      <c r="U339" t="s">
        <v>53</v>
      </c>
      <c r="V339" s="23" t="s">
        <v>7561</v>
      </c>
      <c r="W339" s="19"/>
      <c r="Y339" t="s">
        <v>41</v>
      </c>
      <c r="Z339" s="20">
        <v>0.1111111111111111</v>
      </c>
      <c r="AA339" s="20" t="s">
        <v>9197</v>
      </c>
      <c r="AB339" t="s">
        <v>3833</v>
      </c>
      <c r="AC339" s="21">
        <v>7150140317139</v>
      </c>
      <c r="AD339" s="22">
        <v>37865</v>
      </c>
      <c r="AE339" t="s">
        <v>3032</v>
      </c>
      <c r="AF339" t="s">
        <v>3041</v>
      </c>
      <c r="AG339" t="s">
        <v>3075</v>
      </c>
      <c r="AH339" t="s">
        <v>3025</v>
      </c>
      <c r="AI339" t="s">
        <v>3035</v>
      </c>
      <c r="AJ339" t="s">
        <v>3036</v>
      </c>
      <c r="AK339" t="s">
        <v>3181</v>
      </c>
      <c r="AL339" t="s">
        <v>3062</v>
      </c>
      <c r="AM339" t="s">
        <v>9174</v>
      </c>
      <c r="AN339" t="s">
        <v>9175</v>
      </c>
    </row>
    <row r="340" spans="1:40" x14ac:dyDescent="0.25">
      <c r="A340">
        <v>0</v>
      </c>
      <c r="B340">
        <v>2</v>
      </c>
      <c r="C340" t="s">
        <v>44</v>
      </c>
      <c r="D340">
        <v>0</v>
      </c>
      <c r="E340" t="s">
        <v>3834</v>
      </c>
      <c r="F340">
        <v>339</v>
      </c>
      <c r="G340" t="s">
        <v>562</v>
      </c>
      <c r="H340" t="s">
        <v>563</v>
      </c>
      <c r="I340" t="s">
        <v>564</v>
      </c>
      <c r="J340" t="s">
        <v>192</v>
      </c>
      <c r="K340" t="s">
        <v>193</v>
      </c>
      <c r="L340" t="s">
        <v>40</v>
      </c>
      <c r="M340" s="23" t="s">
        <v>6923</v>
      </c>
      <c r="N340" s="23" t="s">
        <v>9370</v>
      </c>
      <c r="O340">
        <v>1</v>
      </c>
      <c r="P340">
        <v>4</v>
      </c>
      <c r="Q340" t="s">
        <v>41</v>
      </c>
      <c r="R340" t="s">
        <v>41</v>
      </c>
      <c r="S340" t="s">
        <v>51</v>
      </c>
      <c r="T340" t="s">
        <v>52</v>
      </c>
      <c r="V340" s="23" t="s">
        <v>7558</v>
      </c>
      <c r="W340" s="19"/>
      <c r="Y340" t="s">
        <v>41</v>
      </c>
      <c r="Z340" s="20">
        <v>0.25</v>
      </c>
      <c r="AA340" s="20" t="s">
        <v>9198</v>
      </c>
      <c r="AB340" t="s">
        <v>3538</v>
      </c>
      <c r="AC340" s="21">
        <v>7150289609111</v>
      </c>
      <c r="AD340" s="22">
        <v>37210</v>
      </c>
      <c r="AE340" t="s">
        <v>3032</v>
      </c>
      <c r="AF340" t="s">
        <v>3059</v>
      </c>
      <c r="AG340" t="s">
        <v>3539</v>
      </c>
      <c r="AH340" t="s">
        <v>3025</v>
      </c>
      <c r="AI340" t="s">
        <v>3035</v>
      </c>
      <c r="AJ340" t="s">
        <v>3036</v>
      </c>
      <c r="AK340" t="s">
        <v>3043</v>
      </c>
      <c r="AL340" t="s">
        <v>3066</v>
      </c>
      <c r="AM340" t="s">
        <v>9174</v>
      </c>
      <c r="AN340" t="s">
        <v>9175</v>
      </c>
    </row>
    <row r="341" spans="1:40" x14ac:dyDescent="0.25">
      <c r="A341">
        <v>1</v>
      </c>
      <c r="B341">
        <v>0</v>
      </c>
      <c r="C341">
        <v>3</v>
      </c>
      <c r="D341">
        <v>1</v>
      </c>
      <c r="E341" t="s">
        <v>3837</v>
      </c>
      <c r="F341">
        <v>340</v>
      </c>
      <c r="G341" t="s">
        <v>174</v>
      </c>
      <c r="H341" t="s">
        <v>175</v>
      </c>
      <c r="I341" t="s">
        <v>176</v>
      </c>
      <c r="J341" t="s">
        <v>172</v>
      </c>
      <c r="K341" t="s">
        <v>173</v>
      </c>
      <c r="L341" t="s">
        <v>40</v>
      </c>
      <c r="M341" s="23" t="s">
        <v>6928</v>
      </c>
      <c r="N341" s="23" t="s">
        <v>9691</v>
      </c>
      <c r="O341">
        <v>1</v>
      </c>
      <c r="P341">
        <v>7</v>
      </c>
      <c r="Q341" t="s">
        <v>41</v>
      </c>
      <c r="R341" t="s">
        <v>41</v>
      </c>
      <c r="S341" t="s">
        <v>51</v>
      </c>
      <c r="T341" t="s">
        <v>52</v>
      </c>
      <c r="U341" t="s">
        <v>53</v>
      </c>
      <c r="V341" s="23"/>
      <c r="W341" s="19"/>
      <c r="Y341" t="s">
        <v>41</v>
      </c>
      <c r="Z341" s="20">
        <v>0.14285714285714285</v>
      </c>
      <c r="AA341" s="20" t="s">
        <v>9197</v>
      </c>
      <c r="AB341" t="s">
        <v>3161</v>
      </c>
      <c r="AC341" s="21">
        <v>7140303507631</v>
      </c>
      <c r="AD341" s="22">
        <v>36753</v>
      </c>
      <c r="AE341" t="s">
        <v>3032</v>
      </c>
      <c r="AF341" t="s">
        <v>3059</v>
      </c>
      <c r="AG341" t="s">
        <v>3162</v>
      </c>
      <c r="AH341" t="s">
        <v>3025</v>
      </c>
      <c r="AI341" t="s">
        <v>3035</v>
      </c>
      <c r="AJ341" t="s">
        <v>3027</v>
      </c>
      <c r="AK341" t="s">
        <v>3037</v>
      </c>
      <c r="AL341" t="s">
        <v>3066</v>
      </c>
      <c r="AM341" t="s">
        <v>9172</v>
      </c>
      <c r="AN341" t="s">
        <v>9176</v>
      </c>
    </row>
    <row r="342" spans="1:40" x14ac:dyDescent="0.25">
      <c r="A342">
        <v>0</v>
      </c>
      <c r="B342">
        <v>0</v>
      </c>
      <c r="C342" t="s">
        <v>44</v>
      </c>
      <c r="D342">
        <v>0</v>
      </c>
      <c r="E342" t="s">
        <v>3841</v>
      </c>
      <c r="F342">
        <v>341</v>
      </c>
      <c r="G342" t="s">
        <v>840</v>
      </c>
      <c r="H342" t="s">
        <v>841</v>
      </c>
      <c r="I342" t="s">
        <v>842</v>
      </c>
      <c r="J342" t="s">
        <v>38</v>
      </c>
      <c r="K342" t="s">
        <v>39</v>
      </c>
      <c r="L342" t="s">
        <v>40</v>
      </c>
      <c r="M342" s="23" t="s">
        <v>6930</v>
      </c>
      <c r="N342" s="23" t="s">
        <v>6931</v>
      </c>
      <c r="O342">
        <v>1</v>
      </c>
      <c r="P342">
        <v>7</v>
      </c>
      <c r="Q342" t="s">
        <v>41</v>
      </c>
      <c r="R342" t="s">
        <v>41</v>
      </c>
      <c r="S342" t="s">
        <v>76</v>
      </c>
      <c r="T342" t="s">
        <v>77</v>
      </c>
      <c r="U342" t="s">
        <v>53</v>
      </c>
      <c r="V342" s="23" t="s">
        <v>7561</v>
      </c>
      <c r="W342" s="19"/>
      <c r="Y342" t="s">
        <v>41</v>
      </c>
      <c r="Z342" s="20">
        <v>0.14285714285714285</v>
      </c>
      <c r="AA342" s="20" t="s">
        <v>9197</v>
      </c>
      <c r="AB342" t="s">
        <v>3842</v>
      </c>
      <c r="AC342" s="21">
        <v>7140181559972</v>
      </c>
      <c r="AD342" s="22">
        <v>38460</v>
      </c>
      <c r="AE342" t="s">
        <v>3032</v>
      </c>
      <c r="AF342" t="s">
        <v>3041</v>
      </c>
      <c r="AG342" t="s">
        <v>3843</v>
      </c>
      <c r="AH342" t="s">
        <v>3055</v>
      </c>
      <c r="AI342" t="s">
        <v>3035</v>
      </c>
      <c r="AJ342" t="s">
        <v>3036</v>
      </c>
      <c r="AK342" t="s">
        <v>3076</v>
      </c>
      <c r="AL342" t="s">
        <v>3111</v>
      </c>
      <c r="AM342" t="s">
        <v>9174</v>
      </c>
      <c r="AN342" t="s">
        <v>9176</v>
      </c>
    </row>
    <row r="343" spans="1:40" x14ac:dyDescent="0.25">
      <c r="A343">
        <v>1</v>
      </c>
      <c r="B343">
        <v>0</v>
      </c>
      <c r="C343">
        <v>1</v>
      </c>
      <c r="D343">
        <v>1</v>
      </c>
      <c r="E343" t="s">
        <v>3844</v>
      </c>
      <c r="F343">
        <v>342</v>
      </c>
      <c r="G343" t="s">
        <v>843</v>
      </c>
      <c r="H343" t="s">
        <v>844</v>
      </c>
      <c r="I343" t="s">
        <v>845</v>
      </c>
      <c r="J343" t="s">
        <v>38</v>
      </c>
      <c r="K343" t="s">
        <v>39</v>
      </c>
      <c r="L343" t="s">
        <v>40</v>
      </c>
      <c r="M343" s="23" t="s">
        <v>6932</v>
      </c>
      <c r="N343" s="23" t="s">
        <v>9692</v>
      </c>
      <c r="O343">
        <v>0</v>
      </c>
      <c r="P343">
        <v>7</v>
      </c>
      <c r="Q343" t="s">
        <v>41</v>
      </c>
      <c r="R343" t="s">
        <v>41</v>
      </c>
      <c r="S343" t="s">
        <v>76</v>
      </c>
      <c r="T343" t="s">
        <v>77</v>
      </c>
      <c r="U343" t="s">
        <v>53</v>
      </c>
      <c r="V343" s="23" t="s">
        <v>7558</v>
      </c>
      <c r="W343" s="19"/>
      <c r="Y343" t="s">
        <v>41</v>
      </c>
      <c r="Z343" s="20">
        <v>0</v>
      </c>
      <c r="AA343" s="20" t="s">
        <v>9203</v>
      </c>
      <c r="AB343" t="s">
        <v>3845</v>
      </c>
      <c r="AC343" s="21">
        <v>3840161692182</v>
      </c>
      <c r="AD343" s="22">
        <v>34791</v>
      </c>
      <c r="AE343" t="s">
        <v>3032</v>
      </c>
      <c r="AF343" t="s">
        <v>3041</v>
      </c>
      <c r="AG343" t="s">
        <v>3318</v>
      </c>
      <c r="AH343" t="s">
        <v>3055</v>
      </c>
      <c r="AI343" t="s">
        <v>3026</v>
      </c>
      <c r="AJ343" t="s">
        <v>3061</v>
      </c>
      <c r="AK343" t="s">
        <v>3076</v>
      </c>
      <c r="AL343" t="s">
        <v>3066</v>
      </c>
      <c r="AM343" t="s">
        <v>9172</v>
      </c>
      <c r="AN343" t="s">
        <v>9173</v>
      </c>
    </row>
    <row r="344" spans="1:40" x14ac:dyDescent="0.25">
      <c r="A344">
        <v>1</v>
      </c>
      <c r="B344">
        <v>0</v>
      </c>
      <c r="C344">
        <v>3</v>
      </c>
      <c r="D344">
        <v>1</v>
      </c>
      <c r="E344" t="s">
        <v>9693</v>
      </c>
      <c r="F344">
        <v>343</v>
      </c>
      <c r="G344" t="s">
        <v>544</v>
      </c>
      <c r="H344" t="s">
        <v>545</v>
      </c>
      <c r="I344" t="s">
        <v>546</v>
      </c>
      <c r="J344" t="s">
        <v>149</v>
      </c>
      <c r="K344" t="s">
        <v>150</v>
      </c>
      <c r="L344" t="s">
        <v>40</v>
      </c>
      <c r="M344" s="23" t="s">
        <v>9694</v>
      </c>
      <c r="N344" s="23"/>
      <c r="O344">
        <v>0</v>
      </c>
      <c r="P344">
        <v>4</v>
      </c>
      <c r="Q344" t="s">
        <v>41</v>
      </c>
      <c r="R344" t="s">
        <v>41</v>
      </c>
      <c r="S344" t="s">
        <v>76</v>
      </c>
      <c r="T344" t="s">
        <v>77</v>
      </c>
      <c r="U344" t="s">
        <v>53</v>
      </c>
      <c r="V344" s="23"/>
      <c r="W344" s="19"/>
      <c r="Y344" t="s">
        <v>41</v>
      </c>
      <c r="Z344" s="20">
        <v>0</v>
      </c>
      <c r="AA344" s="20" t="s">
        <v>9203</v>
      </c>
      <c r="AB344" t="s">
        <v>3522</v>
      </c>
      <c r="AC344" s="21">
        <v>7140138954256</v>
      </c>
      <c r="AD344" s="22">
        <v>35348</v>
      </c>
      <c r="AE344" t="s">
        <v>3032</v>
      </c>
      <c r="AF344" t="s">
        <v>3041</v>
      </c>
      <c r="AG344" t="s">
        <v>3523</v>
      </c>
      <c r="AH344" t="s">
        <v>3055</v>
      </c>
      <c r="AI344" t="s">
        <v>3026</v>
      </c>
      <c r="AJ344" t="s">
        <v>3056</v>
      </c>
      <c r="AK344" t="s">
        <v>3028</v>
      </c>
      <c r="AL344" t="s">
        <v>3038</v>
      </c>
      <c r="AM344" t="s">
        <v>9172</v>
      </c>
      <c r="AN344" t="s">
        <v>9175</v>
      </c>
    </row>
    <row r="345" spans="1:40" x14ac:dyDescent="0.25">
      <c r="A345">
        <v>1</v>
      </c>
      <c r="B345">
        <v>0</v>
      </c>
      <c r="C345">
        <v>1</v>
      </c>
      <c r="D345">
        <v>1</v>
      </c>
      <c r="E345" t="s">
        <v>3846</v>
      </c>
      <c r="F345">
        <v>344</v>
      </c>
      <c r="G345" t="s">
        <v>846</v>
      </c>
      <c r="H345" t="s">
        <v>847</v>
      </c>
      <c r="I345" t="s">
        <v>848</v>
      </c>
      <c r="J345" t="s">
        <v>197</v>
      </c>
      <c r="K345" t="s">
        <v>198</v>
      </c>
      <c r="L345" t="s">
        <v>40</v>
      </c>
      <c r="M345" s="23" t="s">
        <v>6933</v>
      </c>
      <c r="N345" s="23" t="s">
        <v>6934</v>
      </c>
      <c r="O345">
        <v>0</v>
      </c>
      <c r="P345">
        <v>8</v>
      </c>
      <c r="Q345" t="s">
        <v>41</v>
      </c>
      <c r="R345" t="s">
        <v>41</v>
      </c>
      <c r="S345" t="s">
        <v>76</v>
      </c>
      <c r="T345" t="s">
        <v>77</v>
      </c>
      <c r="U345" t="s">
        <v>53</v>
      </c>
      <c r="V345" s="23" t="s">
        <v>7561</v>
      </c>
      <c r="W345" s="19"/>
      <c r="Y345" t="s">
        <v>41</v>
      </c>
      <c r="Z345" s="20">
        <v>0</v>
      </c>
      <c r="AA345" s="20" t="s">
        <v>9203</v>
      </c>
      <c r="AB345" t="s">
        <v>3847</v>
      </c>
      <c r="AC345" s="21">
        <v>1520133961450</v>
      </c>
      <c r="AD345" s="22">
        <v>36892</v>
      </c>
      <c r="AE345" t="s">
        <v>3032</v>
      </c>
      <c r="AF345" t="s">
        <v>3041</v>
      </c>
      <c r="AG345" t="s">
        <v>3848</v>
      </c>
      <c r="AH345" t="s">
        <v>3055</v>
      </c>
      <c r="AI345" t="s">
        <v>3035</v>
      </c>
      <c r="AJ345" t="s">
        <v>3047</v>
      </c>
      <c r="AK345" t="s">
        <v>3084</v>
      </c>
      <c r="AL345" t="s">
        <v>3038</v>
      </c>
      <c r="AM345" t="s">
        <v>9174</v>
      </c>
      <c r="AN345" t="s">
        <v>9175</v>
      </c>
    </row>
    <row r="346" spans="1:40" x14ac:dyDescent="0.25">
      <c r="A346">
        <v>0</v>
      </c>
      <c r="B346">
        <v>0</v>
      </c>
      <c r="C346" t="s">
        <v>44</v>
      </c>
      <c r="D346">
        <v>0</v>
      </c>
      <c r="E346" t="s">
        <v>3849</v>
      </c>
      <c r="F346">
        <v>345</v>
      </c>
      <c r="G346" t="s">
        <v>849</v>
      </c>
      <c r="H346" t="s">
        <v>850</v>
      </c>
      <c r="I346" t="s">
        <v>851</v>
      </c>
      <c r="J346" t="s">
        <v>192</v>
      </c>
      <c r="K346" t="s">
        <v>193</v>
      </c>
      <c r="L346" t="s">
        <v>40</v>
      </c>
      <c r="M346" s="23" t="s">
        <v>6935</v>
      </c>
      <c r="N346" s="23" t="s">
        <v>6936</v>
      </c>
      <c r="O346">
        <v>0</v>
      </c>
      <c r="P346">
        <v>4</v>
      </c>
      <c r="Q346" t="s">
        <v>41</v>
      </c>
      <c r="R346" t="s">
        <v>41</v>
      </c>
      <c r="S346" t="s">
        <v>51</v>
      </c>
      <c r="T346" t="s">
        <v>52</v>
      </c>
      <c r="U346" t="s">
        <v>53</v>
      </c>
      <c r="V346" s="23" t="s">
        <v>7561</v>
      </c>
      <c r="W346" s="19"/>
      <c r="Y346" t="s">
        <v>41</v>
      </c>
      <c r="Z346" s="20">
        <v>0</v>
      </c>
      <c r="AA346" s="20" t="s">
        <v>9203</v>
      </c>
      <c r="AB346" t="s">
        <v>3850</v>
      </c>
      <c r="AC346" s="21">
        <v>7150240990133</v>
      </c>
      <c r="AD346" s="22">
        <v>35309</v>
      </c>
      <c r="AE346" t="s">
        <v>3032</v>
      </c>
      <c r="AF346" t="s">
        <v>3059</v>
      </c>
      <c r="AG346" t="s">
        <v>3851</v>
      </c>
      <c r="AH346" t="s">
        <v>3025</v>
      </c>
      <c r="AI346" t="s">
        <v>3035</v>
      </c>
      <c r="AJ346" t="s">
        <v>3047</v>
      </c>
      <c r="AK346" t="s">
        <v>3121</v>
      </c>
      <c r="AL346" t="s">
        <v>3038</v>
      </c>
      <c r="AM346" t="s">
        <v>9172</v>
      </c>
      <c r="AN346" t="s">
        <v>9175</v>
      </c>
    </row>
    <row r="347" spans="1:40" x14ac:dyDescent="0.25">
      <c r="A347">
        <v>0</v>
      </c>
      <c r="B347">
        <v>1</v>
      </c>
      <c r="C347" t="s">
        <v>44</v>
      </c>
      <c r="D347">
        <v>0</v>
      </c>
      <c r="E347" t="s">
        <v>3852</v>
      </c>
      <c r="F347">
        <v>346</v>
      </c>
      <c r="G347" t="s">
        <v>346</v>
      </c>
      <c r="H347" t="s">
        <v>347</v>
      </c>
      <c r="I347" t="s">
        <v>348</v>
      </c>
      <c r="J347" t="s">
        <v>49</v>
      </c>
      <c r="K347" t="s">
        <v>50</v>
      </c>
      <c r="L347" t="s">
        <v>40</v>
      </c>
      <c r="M347" s="23" t="s">
        <v>6937</v>
      </c>
      <c r="N347" s="23" t="s">
        <v>9371</v>
      </c>
      <c r="O347">
        <v>7</v>
      </c>
      <c r="P347">
        <v>8</v>
      </c>
      <c r="Q347" t="s">
        <v>41</v>
      </c>
      <c r="R347" t="s">
        <v>41</v>
      </c>
      <c r="S347" t="s">
        <v>68</v>
      </c>
      <c r="T347" t="s">
        <v>69</v>
      </c>
      <c r="U347" t="s">
        <v>53</v>
      </c>
      <c r="V347" s="23"/>
      <c r="W347" s="19"/>
      <c r="Y347" t="s">
        <v>41</v>
      </c>
      <c r="Z347" s="20">
        <v>0.875</v>
      </c>
      <c r="AA347" s="20" t="s">
        <v>9201</v>
      </c>
      <c r="AB347" t="s">
        <v>3330</v>
      </c>
      <c r="AC347" s="21">
        <v>7150207487160</v>
      </c>
      <c r="AD347" s="22">
        <v>35556</v>
      </c>
      <c r="AE347" t="s">
        <v>3022</v>
      </c>
      <c r="AF347" t="s">
        <v>3023</v>
      </c>
      <c r="AG347" t="s">
        <v>3046</v>
      </c>
      <c r="AH347" t="s">
        <v>3055</v>
      </c>
      <c r="AI347" t="s">
        <v>3035</v>
      </c>
      <c r="AJ347" t="s">
        <v>3061</v>
      </c>
      <c r="AK347" t="s">
        <v>3043</v>
      </c>
      <c r="AL347" t="s">
        <v>3066</v>
      </c>
      <c r="AM347" t="s">
        <v>9172</v>
      </c>
      <c r="AN347" t="s">
        <v>9173</v>
      </c>
    </row>
    <row r="348" spans="1:40" x14ac:dyDescent="0.25">
      <c r="A348">
        <v>1</v>
      </c>
      <c r="B348">
        <v>0</v>
      </c>
      <c r="C348">
        <v>1</v>
      </c>
      <c r="D348">
        <v>1</v>
      </c>
      <c r="E348" t="s">
        <v>3853</v>
      </c>
      <c r="F348">
        <v>347</v>
      </c>
      <c r="G348" t="s">
        <v>852</v>
      </c>
      <c r="H348" t="s">
        <v>853</v>
      </c>
      <c r="I348" t="s">
        <v>854</v>
      </c>
      <c r="J348" t="s">
        <v>49</v>
      </c>
      <c r="K348" t="s">
        <v>50</v>
      </c>
      <c r="L348" t="s">
        <v>40</v>
      </c>
      <c r="M348" s="23" t="s">
        <v>6938</v>
      </c>
      <c r="N348" s="23" t="s">
        <v>9695</v>
      </c>
      <c r="O348">
        <v>2</v>
      </c>
      <c r="P348">
        <v>9</v>
      </c>
      <c r="Q348" t="s">
        <v>41</v>
      </c>
      <c r="R348" t="s">
        <v>41</v>
      </c>
      <c r="S348" t="s">
        <v>68</v>
      </c>
      <c r="T348" t="s">
        <v>69</v>
      </c>
      <c r="U348" t="s">
        <v>53</v>
      </c>
      <c r="V348" s="23" t="s">
        <v>7561</v>
      </c>
      <c r="W348" s="19"/>
      <c r="Y348" t="s">
        <v>41</v>
      </c>
      <c r="Z348" s="20">
        <v>0.22222222222222221</v>
      </c>
      <c r="AA348" s="20" t="s">
        <v>9198</v>
      </c>
      <c r="AB348" t="s">
        <v>3854</v>
      </c>
      <c r="AC348" s="21">
        <v>4220185110864</v>
      </c>
      <c r="AD348" s="22">
        <v>31972</v>
      </c>
      <c r="AE348" t="s">
        <v>3022</v>
      </c>
      <c r="AF348" t="s">
        <v>3023</v>
      </c>
      <c r="AG348" t="s">
        <v>3855</v>
      </c>
      <c r="AH348" t="s">
        <v>3055</v>
      </c>
      <c r="AI348" t="s">
        <v>3026</v>
      </c>
      <c r="AJ348" t="s">
        <v>3061</v>
      </c>
      <c r="AK348" t="s">
        <v>3028</v>
      </c>
      <c r="AL348" t="s">
        <v>3062</v>
      </c>
      <c r="AM348" t="s">
        <v>9179</v>
      </c>
      <c r="AN348" t="s">
        <v>9173</v>
      </c>
    </row>
    <row r="349" spans="1:40" x14ac:dyDescent="0.25">
      <c r="A349">
        <v>1</v>
      </c>
      <c r="B349">
        <v>0</v>
      </c>
      <c r="C349">
        <v>1</v>
      </c>
      <c r="D349">
        <v>1</v>
      </c>
      <c r="E349" t="s">
        <v>6939</v>
      </c>
      <c r="F349">
        <v>348</v>
      </c>
      <c r="G349" t="s">
        <v>2507</v>
      </c>
      <c r="H349" t="s">
        <v>2508</v>
      </c>
      <c r="I349" t="s">
        <v>6940</v>
      </c>
      <c r="J349" t="s">
        <v>197</v>
      </c>
      <c r="K349" t="s">
        <v>198</v>
      </c>
      <c r="L349" t="s">
        <v>40</v>
      </c>
      <c r="M349" s="23" t="s">
        <v>6941</v>
      </c>
      <c r="N349" s="23"/>
      <c r="O349">
        <v>0</v>
      </c>
      <c r="P349">
        <v>8</v>
      </c>
      <c r="Q349" t="s">
        <v>41</v>
      </c>
      <c r="R349" t="s">
        <v>41</v>
      </c>
      <c r="S349" t="s">
        <v>76</v>
      </c>
      <c r="T349" t="s">
        <v>77</v>
      </c>
      <c r="V349" s="23"/>
      <c r="W349" s="19"/>
      <c r="Y349" t="s">
        <v>41</v>
      </c>
      <c r="Z349" s="20">
        <v>0</v>
      </c>
      <c r="AA349" s="20" t="s">
        <v>9203</v>
      </c>
      <c r="AB349" t="s">
        <v>5949</v>
      </c>
      <c r="AC349" s="21">
        <v>3130460518990</v>
      </c>
      <c r="AD349" s="22">
        <v>38040</v>
      </c>
      <c r="AE349" t="s">
        <v>3032</v>
      </c>
      <c r="AF349" t="s">
        <v>3193</v>
      </c>
      <c r="AG349" t="s">
        <v>5950</v>
      </c>
      <c r="AH349" t="s">
        <v>3055</v>
      </c>
      <c r="AI349" t="s">
        <v>3035</v>
      </c>
      <c r="AJ349" t="s">
        <v>3036</v>
      </c>
      <c r="AK349" t="s">
        <v>3028</v>
      </c>
      <c r="AL349" t="s">
        <v>3062</v>
      </c>
      <c r="AM349" t="s">
        <v>9174</v>
      </c>
      <c r="AN349" t="s">
        <v>9176</v>
      </c>
    </row>
    <row r="350" spans="1:40" x14ac:dyDescent="0.25">
      <c r="A350">
        <v>1</v>
      </c>
      <c r="B350">
        <v>0</v>
      </c>
      <c r="C350">
        <v>2</v>
      </c>
      <c r="D350">
        <v>1</v>
      </c>
      <c r="E350" t="s">
        <v>3856</v>
      </c>
      <c r="F350">
        <v>349</v>
      </c>
      <c r="G350" t="s">
        <v>688</v>
      </c>
      <c r="H350" t="s">
        <v>689</v>
      </c>
      <c r="I350" t="s">
        <v>690</v>
      </c>
      <c r="J350" t="s">
        <v>49</v>
      </c>
      <c r="K350" t="s">
        <v>50</v>
      </c>
      <c r="L350" t="s">
        <v>40</v>
      </c>
      <c r="M350" s="23" t="s">
        <v>6942</v>
      </c>
      <c r="N350" s="23"/>
      <c r="O350">
        <v>0</v>
      </c>
      <c r="P350">
        <v>9</v>
      </c>
      <c r="Q350" t="s">
        <v>41</v>
      </c>
      <c r="R350" t="s">
        <v>41</v>
      </c>
      <c r="S350" t="s">
        <v>51</v>
      </c>
      <c r="T350" t="s">
        <v>52</v>
      </c>
      <c r="U350" t="s">
        <v>53</v>
      </c>
      <c r="V350" s="23" t="s">
        <v>7561</v>
      </c>
      <c r="W350" s="19"/>
      <c r="Y350" t="s">
        <v>41</v>
      </c>
      <c r="Z350" s="20">
        <v>0</v>
      </c>
      <c r="AA350" s="20" t="s">
        <v>9203</v>
      </c>
      <c r="AB350" t="s">
        <v>3674</v>
      </c>
      <c r="AC350" s="21">
        <v>7140103513889</v>
      </c>
      <c r="AD350" s="22">
        <v>37241</v>
      </c>
      <c r="AE350" t="s">
        <v>3032</v>
      </c>
      <c r="AF350" t="s">
        <v>3041</v>
      </c>
      <c r="AG350" t="s">
        <v>3675</v>
      </c>
      <c r="AH350" t="s">
        <v>3025</v>
      </c>
      <c r="AI350" t="s">
        <v>3035</v>
      </c>
      <c r="AJ350" t="s">
        <v>3036</v>
      </c>
      <c r="AK350" t="s">
        <v>3028</v>
      </c>
      <c r="AL350" t="s">
        <v>3062</v>
      </c>
      <c r="AM350" t="s">
        <v>9174</v>
      </c>
      <c r="AN350" t="s">
        <v>9175</v>
      </c>
    </row>
    <row r="351" spans="1:40" x14ac:dyDescent="0.25">
      <c r="A351">
        <v>0</v>
      </c>
      <c r="B351">
        <v>1</v>
      </c>
      <c r="C351" t="s">
        <v>44</v>
      </c>
      <c r="D351">
        <v>0</v>
      </c>
      <c r="E351" t="s">
        <v>3858</v>
      </c>
      <c r="F351">
        <v>350</v>
      </c>
      <c r="G351" t="s">
        <v>855</v>
      </c>
      <c r="H351" t="s">
        <v>856</v>
      </c>
      <c r="I351" t="s">
        <v>857</v>
      </c>
      <c r="J351" t="s">
        <v>149</v>
      </c>
      <c r="K351" t="s">
        <v>150</v>
      </c>
      <c r="L351" t="s">
        <v>40</v>
      </c>
      <c r="M351" s="23" t="s">
        <v>6947</v>
      </c>
      <c r="N351" s="23" t="s">
        <v>6948</v>
      </c>
      <c r="O351">
        <v>0</v>
      </c>
      <c r="P351">
        <v>4</v>
      </c>
      <c r="Q351" t="s">
        <v>41</v>
      </c>
      <c r="R351" t="s">
        <v>41</v>
      </c>
      <c r="S351" t="s">
        <v>76</v>
      </c>
      <c r="T351" t="s">
        <v>77</v>
      </c>
      <c r="U351" t="s">
        <v>53</v>
      </c>
      <c r="V351" s="23"/>
      <c r="W351" s="19"/>
      <c r="Y351" t="s">
        <v>41</v>
      </c>
      <c r="Z351" s="20">
        <v>0</v>
      </c>
      <c r="AA351" s="20" t="s">
        <v>9203</v>
      </c>
      <c r="AB351" t="s">
        <v>3859</v>
      </c>
      <c r="AC351" s="21">
        <v>3430178707950</v>
      </c>
      <c r="AD351" s="22">
        <v>39118</v>
      </c>
      <c r="AE351" t="s">
        <v>3032</v>
      </c>
      <c r="AF351" t="s">
        <v>3050</v>
      </c>
      <c r="AG351" t="s">
        <v>3860</v>
      </c>
      <c r="AH351" t="s">
        <v>3055</v>
      </c>
      <c r="AI351" t="s">
        <v>3035</v>
      </c>
      <c r="AJ351" t="s">
        <v>3036</v>
      </c>
      <c r="AK351" t="s">
        <v>3181</v>
      </c>
      <c r="AL351" t="s">
        <v>3062</v>
      </c>
      <c r="AM351" t="s">
        <v>9174</v>
      </c>
      <c r="AN351" t="s">
        <v>9176</v>
      </c>
    </row>
    <row r="352" spans="1:40" x14ac:dyDescent="0.25">
      <c r="A352">
        <v>1</v>
      </c>
      <c r="B352">
        <v>0</v>
      </c>
      <c r="C352">
        <v>3</v>
      </c>
      <c r="D352">
        <v>1</v>
      </c>
      <c r="E352" t="s">
        <v>3861</v>
      </c>
      <c r="F352">
        <v>351</v>
      </c>
      <c r="G352" t="s">
        <v>151</v>
      </c>
      <c r="H352" t="s">
        <v>152</v>
      </c>
      <c r="I352" t="s">
        <v>153</v>
      </c>
      <c r="J352" t="s">
        <v>81</v>
      </c>
      <c r="K352" t="s">
        <v>82</v>
      </c>
      <c r="L352" t="s">
        <v>40</v>
      </c>
      <c r="M352" s="23" t="s">
        <v>6949</v>
      </c>
      <c r="N352" s="23" t="s">
        <v>6950</v>
      </c>
      <c r="O352">
        <v>0</v>
      </c>
      <c r="P352">
        <v>5</v>
      </c>
      <c r="Q352" t="s">
        <v>41</v>
      </c>
      <c r="R352" t="s">
        <v>41</v>
      </c>
      <c r="S352" t="s">
        <v>51</v>
      </c>
      <c r="T352" t="s">
        <v>52</v>
      </c>
      <c r="V352" s="23" t="s">
        <v>7558</v>
      </c>
      <c r="W352" s="19"/>
      <c r="Y352" t="s">
        <v>41</v>
      </c>
      <c r="Z352" s="20">
        <v>0</v>
      </c>
      <c r="AA352" s="20" t="s">
        <v>9203</v>
      </c>
      <c r="AB352" t="s">
        <v>3139</v>
      </c>
      <c r="AC352" s="21">
        <v>1310166204003</v>
      </c>
      <c r="AD352" s="22">
        <v>37830</v>
      </c>
      <c r="AE352" t="s">
        <v>3032</v>
      </c>
      <c r="AF352" t="s">
        <v>3033</v>
      </c>
      <c r="AG352" t="s">
        <v>3140</v>
      </c>
      <c r="AH352" t="s">
        <v>3025</v>
      </c>
      <c r="AI352" t="s">
        <v>3035</v>
      </c>
      <c r="AJ352" t="s">
        <v>3036</v>
      </c>
      <c r="AK352" t="s">
        <v>3028</v>
      </c>
      <c r="AL352" t="s">
        <v>3111</v>
      </c>
      <c r="AM352" t="s">
        <v>9174</v>
      </c>
      <c r="AN352" t="s">
        <v>9176</v>
      </c>
    </row>
    <row r="353" spans="1:40" x14ac:dyDescent="0.25">
      <c r="A353">
        <v>1</v>
      </c>
      <c r="B353">
        <v>0</v>
      </c>
      <c r="C353">
        <v>2</v>
      </c>
      <c r="D353">
        <v>1</v>
      </c>
      <c r="E353" t="s">
        <v>3862</v>
      </c>
      <c r="F353">
        <v>352</v>
      </c>
      <c r="G353" t="s">
        <v>430</v>
      </c>
      <c r="H353" t="s">
        <v>431</v>
      </c>
      <c r="I353" t="s">
        <v>432</v>
      </c>
      <c r="J353" t="s">
        <v>49</v>
      </c>
      <c r="K353" t="s">
        <v>50</v>
      </c>
      <c r="L353" t="s">
        <v>40</v>
      </c>
      <c r="M353" s="23" t="s">
        <v>6951</v>
      </c>
      <c r="N353" s="23" t="s">
        <v>9372</v>
      </c>
      <c r="O353">
        <v>1</v>
      </c>
      <c r="P353">
        <v>8</v>
      </c>
      <c r="Q353" t="s">
        <v>41</v>
      </c>
      <c r="R353" t="s">
        <v>41</v>
      </c>
      <c r="S353" t="s">
        <v>76</v>
      </c>
      <c r="T353" t="s">
        <v>77</v>
      </c>
      <c r="V353" s="23"/>
      <c r="W353" s="19"/>
      <c r="Y353" t="s">
        <v>41</v>
      </c>
      <c r="Z353" s="20">
        <v>0.125</v>
      </c>
      <c r="AA353" s="20" t="s">
        <v>9197</v>
      </c>
      <c r="AB353" t="s">
        <v>3407</v>
      </c>
      <c r="AC353" s="21">
        <v>7140168775846</v>
      </c>
      <c r="AD353" s="22">
        <v>37901</v>
      </c>
      <c r="AE353" t="s">
        <v>3032</v>
      </c>
      <c r="AF353" t="s">
        <v>3041</v>
      </c>
      <c r="AG353" t="s">
        <v>3408</v>
      </c>
      <c r="AH353" t="s">
        <v>3055</v>
      </c>
      <c r="AI353" t="s">
        <v>3035</v>
      </c>
      <c r="AJ353" t="s">
        <v>3036</v>
      </c>
      <c r="AK353" t="s">
        <v>3076</v>
      </c>
      <c r="AL353" t="s">
        <v>3038</v>
      </c>
      <c r="AM353" t="s">
        <v>9174</v>
      </c>
      <c r="AN353" t="s">
        <v>9176</v>
      </c>
    </row>
    <row r="354" spans="1:40" x14ac:dyDescent="0.25">
      <c r="A354">
        <v>0</v>
      </c>
      <c r="B354">
        <v>0</v>
      </c>
      <c r="C354" t="s">
        <v>44</v>
      </c>
      <c r="D354">
        <v>0</v>
      </c>
      <c r="E354" t="s">
        <v>3863</v>
      </c>
      <c r="F354">
        <v>353</v>
      </c>
      <c r="G354" t="s">
        <v>505</v>
      </c>
      <c r="H354" t="s">
        <v>506</v>
      </c>
      <c r="I354" t="s">
        <v>507</v>
      </c>
      <c r="J354" t="s">
        <v>49</v>
      </c>
      <c r="K354" t="s">
        <v>50</v>
      </c>
      <c r="L354" t="s">
        <v>40</v>
      </c>
      <c r="M354" s="23" t="s">
        <v>6952</v>
      </c>
      <c r="N354" s="23" t="s">
        <v>9696</v>
      </c>
      <c r="O354">
        <v>0</v>
      </c>
      <c r="P354">
        <v>9</v>
      </c>
      <c r="Q354" t="s">
        <v>41</v>
      </c>
      <c r="R354" t="s">
        <v>41</v>
      </c>
      <c r="S354" t="s">
        <v>68</v>
      </c>
      <c r="T354" t="s">
        <v>69</v>
      </c>
      <c r="V354" s="23" t="s">
        <v>7561</v>
      </c>
      <c r="W354" s="19"/>
      <c r="Y354" t="s">
        <v>41</v>
      </c>
      <c r="Z354" s="20">
        <v>0</v>
      </c>
      <c r="AA354" s="20" t="s">
        <v>9203</v>
      </c>
      <c r="AB354" t="s">
        <v>3480</v>
      </c>
      <c r="AC354" s="21">
        <v>7140169563994</v>
      </c>
      <c r="AD354" s="22">
        <v>36865</v>
      </c>
      <c r="AE354" t="s">
        <v>3022</v>
      </c>
      <c r="AF354" t="s">
        <v>3023</v>
      </c>
      <c r="AG354" t="s">
        <v>3481</v>
      </c>
      <c r="AH354" t="s">
        <v>3055</v>
      </c>
      <c r="AI354" t="s">
        <v>3035</v>
      </c>
      <c r="AJ354" t="s">
        <v>3061</v>
      </c>
      <c r="AK354" t="s">
        <v>3043</v>
      </c>
      <c r="AL354" t="s">
        <v>3062</v>
      </c>
      <c r="AM354" t="s">
        <v>9174</v>
      </c>
      <c r="AN354" t="s">
        <v>9175</v>
      </c>
    </row>
    <row r="355" spans="1:40" x14ac:dyDescent="0.25">
      <c r="A355">
        <v>1</v>
      </c>
      <c r="B355">
        <v>0</v>
      </c>
      <c r="C355">
        <v>1</v>
      </c>
      <c r="D355">
        <v>1</v>
      </c>
      <c r="E355" t="s">
        <v>3864</v>
      </c>
      <c r="F355">
        <v>354</v>
      </c>
      <c r="G355" t="s">
        <v>858</v>
      </c>
      <c r="H355" t="s">
        <v>859</v>
      </c>
      <c r="I355" t="s">
        <v>860</v>
      </c>
      <c r="J355" t="s">
        <v>81</v>
      </c>
      <c r="K355" t="s">
        <v>82</v>
      </c>
      <c r="L355" t="s">
        <v>40</v>
      </c>
      <c r="M355" s="23" t="s">
        <v>6953</v>
      </c>
      <c r="N355" s="23" t="s">
        <v>6954</v>
      </c>
      <c r="O355">
        <v>1</v>
      </c>
      <c r="P355">
        <v>5</v>
      </c>
      <c r="Q355" t="s">
        <v>41</v>
      </c>
      <c r="R355" t="s">
        <v>41</v>
      </c>
      <c r="S355" t="s">
        <v>76</v>
      </c>
      <c r="T355" t="s">
        <v>77</v>
      </c>
      <c r="U355" t="s">
        <v>53</v>
      </c>
      <c r="V355" s="23" t="s">
        <v>7561</v>
      </c>
      <c r="W355" s="19"/>
      <c r="Y355" t="s">
        <v>41</v>
      </c>
      <c r="Z355" s="20">
        <v>0.2</v>
      </c>
      <c r="AA355" s="20" t="s">
        <v>9197</v>
      </c>
      <c r="AB355" t="s">
        <v>3865</v>
      </c>
      <c r="AC355" s="21">
        <v>3520230475052</v>
      </c>
      <c r="AD355" s="22">
        <v>32484</v>
      </c>
      <c r="AE355" t="s">
        <v>3032</v>
      </c>
      <c r="AF355" t="s">
        <v>3059</v>
      </c>
      <c r="AG355" t="s">
        <v>3866</v>
      </c>
      <c r="AH355" t="s">
        <v>3055</v>
      </c>
      <c r="AI355" t="s">
        <v>3026</v>
      </c>
      <c r="AJ355" t="s">
        <v>3061</v>
      </c>
      <c r="AK355" t="s">
        <v>3076</v>
      </c>
      <c r="AL355" t="s">
        <v>3029</v>
      </c>
      <c r="AM355" t="s">
        <v>9179</v>
      </c>
      <c r="AN355" t="s">
        <v>9173</v>
      </c>
    </row>
    <row r="356" spans="1:40" x14ac:dyDescent="0.25">
      <c r="A356">
        <v>1</v>
      </c>
      <c r="B356">
        <v>0</v>
      </c>
      <c r="C356">
        <v>1</v>
      </c>
      <c r="D356">
        <v>1</v>
      </c>
      <c r="E356" t="s">
        <v>3867</v>
      </c>
      <c r="F356">
        <v>355</v>
      </c>
      <c r="G356" t="s">
        <v>861</v>
      </c>
      <c r="H356" t="s">
        <v>862</v>
      </c>
      <c r="I356" t="s">
        <v>863</v>
      </c>
      <c r="J356" t="s">
        <v>38</v>
      </c>
      <c r="K356" t="s">
        <v>39</v>
      </c>
      <c r="L356" t="s">
        <v>40</v>
      </c>
      <c r="M356" s="23" t="s">
        <v>6955</v>
      </c>
      <c r="N356" s="23" t="s">
        <v>6956</v>
      </c>
      <c r="O356">
        <v>0</v>
      </c>
      <c r="P356">
        <v>7</v>
      </c>
      <c r="Q356" t="s">
        <v>41</v>
      </c>
      <c r="R356" t="s">
        <v>41</v>
      </c>
      <c r="S356" t="s">
        <v>76</v>
      </c>
      <c r="T356" t="s">
        <v>77</v>
      </c>
      <c r="V356" s="23" t="s">
        <v>7561</v>
      </c>
      <c r="W356" s="19"/>
      <c r="Y356" t="s">
        <v>41</v>
      </c>
      <c r="Z356" s="20">
        <v>0</v>
      </c>
      <c r="AA356" s="20" t="s">
        <v>9203</v>
      </c>
      <c r="AB356" t="s">
        <v>3868</v>
      </c>
      <c r="AC356" s="21">
        <v>7150403882544</v>
      </c>
      <c r="AD356" s="22">
        <v>37264</v>
      </c>
      <c r="AE356" t="s">
        <v>3032</v>
      </c>
      <c r="AF356" t="s">
        <v>3041</v>
      </c>
      <c r="AG356" t="s">
        <v>3869</v>
      </c>
      <c r="AH356" t="s">
        <v>3055</v>
      </c>
      <c r="AI356" t="s">
        <v>3035</v>
      </c>
      <c r="AJ356" t="s">
        <v>3061</v>
      </c>
      <c r="AK356" t="s">
        <v>3043</v>
      </c>
      <c r="AL356" t="s">
        <v>3062</v>
      </c>
      <c r="AM356" t="s">
        <v>9174</v>
      </c>
      <c r="AN356" t="s">
        <v>9175</v>
      </c>
    </row>
    <row r="357" spans="1:40" x14ac:dyDescent="0.25">
      <c r="A357">
        <v>1</v>
      </c>
      <c r="B357">
        <v>0</v>
      </c>
      <c r="C357">
        <v>1</v>
      </c>
      <c r="D357">
        <v>1</v>
      </c>
      <c r="E357" t="s">
        <v>3870</v>
      </c>
      <c r="F357">
        <v>356</v>
      </c>
      <c r="G357" t="s">
        <v>864</v>
      </c>
      <c r="H357" t="s">
        <v>865</v>
      </c>
      <c r="I357" t="s">
        <v>866</v>
      </c>
      <c r="J357" t="s">
        <v>99</v>
      </c>
      <c r="K357" t="s">
        <v>100</v>
      </c>
      <c r="L357" t="s">
        <v>40</v>
      </c>
      <c r="M357" s="23" t="s">
        <v>6957</v>
      </c>
      <c r="N357" s="23" t="s">
        <v>6958</v>
      </c>
      <c r="O357">
        <v>0</v>
      </c>
      <c r="P357">
        <v>8</v>
      </c>
      <c r="Q357" t="s">
        <v>41</v>
      </c>
      <c r="R357" t="s">
        <v>41</v>
      </c>
      <c r="S357" t="s">
        <v>51</v>
      </c>
      <c r="T357" t="s">
        <v>52</v>
      </c>
      <c r="U357" t="s">
        <v>53</v>
      </c>
      <c r="V357" s="23"/>
      <c r="W357" s="19"/>
      <c r="Y357" t="s">
        <v>41</v>
      </c>
      <c r="Z357" s="20">
        <v>0</v>
      </c>
      <c r="AA357" s="20" t="s">
        <v>9203</v>
      </c>
      <c r="AB357" t="s">
        <v>3871</v>
      </c>
      <c r="AC357" s="21">
        <v>1520172440971</v>
      </c>
      <c r="AD357" s="22">
        <v>33726</v>
      </c>
      <c r="AE357" t="s">
        <v>3032</v>
      </c>
      <c r="AF357" t="s">
        <v>3059</v>
      </c>
      <c r="AG357" t="s">
        <v>3872</v>
      </c>
      <c r="AH357" t="s">
        <v>3025</v>
      </c>
      <c r="AI357" t="s">
        <v>3026</v>
      </c>
      <c r="AJ357" t="s">
        <v>3047</v>
      </c>
      <c r="AK357" t="s">
        <v>3037</v>
      </c>
      <c r="AL357" t="s">
        <v>3062</v>
      </c>
      <c r="AM357" t="s">
        <v>9172</v>
      </c>
      <c r="AN357" t="s">
        <v>9175</v>
      </c>
    </row>
    <row r="358" spans="1:40" x14ac:dyDescent="0.25">
      <c r="A358">
        <v>1</v>
      </c>
      <c r="B358">
        <v>0</v>
      </c>
      <c r="C358">
        <v>2</v>
      </c>
      <c r="D358">
        <v>1</v>
      </c>
      <c r="E358" t="s">
        <v>3876</v>
      </c>
      <c r="F358">
        <v>357</v>
      </c>
      <c r="G358" t="s">
        <v>667</v>
      </c>
      <c r="H358" t="s">
        <v>668</v>
      </c>
      <c r="I358" t="s">
        <v>669</v>
      </c>
      <c r="J358" t="s">
        <v>99</v>
      </c>
      <c r="K358" t="s">
        <v>100</v>
      </c>
      <c r="L358" t="s">
        <v>40</v>
      </c>
      <c r="M358" s="23" t="s">
        <v>6963</v>
      </c>
      <c r="N358" s="23"/>
      <c r="O358">
        <v>0</v>
      </c>
      <c r="P358">
        <v>8</v>
      </c>
      <c r="Q358" t="s">
        <v>41</v>
      </c>
      <c r="R358" t="s">
        <v>41</v>
      </c>
      <c r="S358" t="s">
        <v>76</v>
      </c>
      <c r="T358" t="s">
        <v>77</v>
      </c>
      <c r="U358" t="s">
        <v>53</v>
      </c>
      <c r="V358" s="23"/>
      <c r="W358" s="19"/>
      <c r="Y358" t="s">
        <v>41</v>
      </c>
      <c r="Z358" s="20">
        <v>0</v>
      </c>
      <c r="AA358" s="20" t="s">
        <v>9203</v>
      </c>
      <c r="AB358" t="s">
        <v>3655</v>
      </c>
      <c r="AC358" s="21">
        <v>3520211231696</v>
      </c>
      <c r="AD358" s="22">
        <v>33898</v>
      </c>
      <c r="AE358" t="s">
        <v>3032</v>
      </c>
      <c r="AF358" t="s">
        <v>3059</v>
      </c>
      <c r="AG358" t="s">
        <v>3107</v>
      </c>
      <c r="AH358" t="s">
        <v>3055</v>
      </c>
      <c r="AI358" t="s">
        <v>3026</v>
      </c>
      <c r="AJ358" t="s">
        <v>3047</v>
      </c>
      <c r="AK358" t="s">
        <v>3121</v>
      </c>
      <c r="AL358" t="s">
        <v>3029</v>
      </c>
      <c r="AM358" t="s">
        <v>9172</v>
      </c>
      <c r="AN358" t="s">
        <v>9175</v>
      </c>
    </row>
    <row r="359" spans="1:40" x14ac:dyDescent="0.25">
      <c r="A359">
        <v>0</v>
      </c>
      <c r="B359">
        <v>1</v>
      </c>
      <c r="C359" t="s">
        <v>44</v>
      </c>
      <c r="D359">
        <v>0</v>
      </c>
      <c r="E359" t="s">
        <v>3877</v>
      </c>
      <c r="F359">
        <v>358</v>
      </c>
      <c r="G359" t="s">
        <v>166</v>
      </c>
      <c r="H359" t="s">
        <v>870</v>
      </c>
      <c r="I359" t="s">
        <v>871</v>
      </c>
      <c r="J359" t="s">
        <v>149</v>
      </c>
      <c r="K359" t="s">
        <v>150</v>
      </c>
      <c r="L359" t="s">
        <v>40</v>
      </c>
      <c r="M359" s="23" t="s">
        <v>6964</v>
      </c>
      <c r="N359" s="23" t="s">
        <v>6965</v>
      </c>
      <c r="O359">
        <v>0</v>
      </c>
      <c r="P359">
        <v>4</v>
      </c>
      <c r="Q359" t="s">
        <v>41</v>
      </c>
      <c r="R359" t="s">
        <v>41</v>
      </c>
      <c r="S359" t="s">
        <v>51</v>
      </c>
      <c r="T359" t="s">
        <v>52</v>
      </c>
      <c r="V359" s="23"/>
      <c r="W359" s="19"/>
      <c r="Y359" t="s">
        <v>41</v>
      </c>
      <c r="Z359" s="20">
        <v>0</v>
      </c>
      <c r="AA359" s="20" t="s">
        <v>9203</v>
      </c>
      <c r="AB359" t="s">
        <v>3878</v>
      </c>
      <c r="AC359" s="21">
        <v>7140136403217</v>
      </c>
      <c r="AD359" s="22">
        <v>38437</v>
      </c>
      <c r="AE359" t="s">
        <v>3032</v>
      </c>
      <c r="AF359" t="s">
        <v>3041</v>
      </c>
      <c r="AG359" t="s">
        <v>3879</v>
      </c>
      <c r="AH359" t="s">
        <v>3025</v>
      </c>
      <c r="AI359" t="s">
        <v>3035</v>
      </c>
      <c r="AJ359" t="s">
        <v>3036</v>
      </c>
      <c r="AK359" t="s">
        <v>3028</v>
      </c>
      <c r="AL359" t="s">
        <v>3062</v>
      </c>
      <c r="AM359" t="s">
        <v>9174</v>
      </c>
      <c r="AN359" t="s">
        <v>9175</v>
      </c>
    </row>
    <row r="360" spans="1:40" x14ac:dyDescent="0.25">
      <c r="A360">
        <v>0</v>
      </c>
      <c r="B360">
        <v>0</v>
      </c>
      <c r="C360" t="s">
        <v>44</v>
      </c>
      <c r="D360">
        <v>0</v>
      </c>
      <c r="E360" t="s">
        <v>3880</v>
      </c>
      <c r="F360">
        <v>359</v>
      </c>
      <c r="G360" t="s">
        <v>107</v>
      </c>
      <c r="H360" t="s">
        <v>108</v>
      </c>
      <c r="I360" t="s">
        <v>109</v>
      </c>
      <c r="J360" t="s">
        <v>38</v>
      </c>
      <c r="K360" t="s">
        <v>39</v>
      </c>
      <c r="L360" t="s">
        <v>40</v>
      </c>
      <c r="M360" s="23" t="s">
        <v>6966</v>
      </c>
      <c r="N360" s="23"/>
      <c r="O360">
        <v>0</v>
      </c>
      <c r="P360">
        <v>7</v>
      </c>
      <c r="Q360" t="s">
        <v>41</v>
      </c>
      <c r="R360" t="s">
        <v>41</v>
      </c>
      <c r="S360" t="s">
        <v>51</v>
      </c>
      <c r="T360" t="s">
        <v>52</v>
      </c>
      <c r="U360" t="s">
        <v>53</v>
      </c>
      <c r="V360" s="23"/>
      <c r="W360" s="19"/>
      <c r="Y360" t="s">
        <v>41</v>
      </c>
      <c r="Z360" s="20">
        <v>0</v>
      </c>
      <c r="AA360" s="20" t="s">
        <v>9203</v>
      </c>
      <c r="AB360" t="s">
        <v>3093</v>
      </c>
      <c r="AC360" s="21">
        <v>7140253332139</v>
      </c>
      <c r="AD360" s="22">
        <v>36589</v>
      </c>
      <c r="AE360" t="s">
        <v>3032</v>
      </c>
      <c r="AF360" t="s">
        <v>3041</v>
      </c>
      <c r="AG360" t="s">
        <v>3095</v>
      </c>
      <c r="AH360" t="s">
        <v>3025</v>
      </c>
      <c r="AI360" t="s">
        <v>3035</v>
      </c>
      <c r="AJ360" t="s">
        <v>3061</v>
      </c>
      <c r="AK360" t="s">
        <v>3028</v>
      </c>
      <c r="AL360" t="s">
        <v>3038</v>
      </c>
      <c r="AM360" t="s">
        <v>9174</v>
      </c>
      <c r="AN360" t="s">
        <v>9175</v>
      </c>
    </row>
    <row r="361" spans="1:40" x14ac:dyDescent="0.25">
      <c r="A361">
        <v>1</v>
      </c>
      <c r="B361">
        <v>0</v>
      </c>
      <c r="C361">
        <v>2</v>
      </c>
      <c r="D361">
        <v>1</v>
      </c>
      <c r="E361" t="s">
        <v>3881</v>
      </c>
      <c r="F361">
        <v>360</v>
      </c>
      <c r="G361" t="s">
        <v>840</v>
      </c>
      <c r="H361" t="s">
        <v>841</v>
      </c>
      <c r="I361" t="s">
        <v>842</v>
      </c>
      <c r="J361" t="s">
        <v>57</v>
      </c>
      <c r="K361" t="s">
        <v>58</v>
      </c>
      <c r="L361" t="s">
        <v>40</v>
      </c>
      <c r="M361" s="23" t="s">
        <v>6967</v>
      </c>
      <c r="N361" s="23"/>
      <c r="O361">
        <v>0</v>
      </c>
      <c r="P361">
        <v>9</v>
      </c>
      <c r="Q361" t="s">
        <v>41</v>
      </c>
      <c r="R361" t="s">
        <v>41</v>
      </c>
      <c r="S361" t="s">
        <v>76</v>
      </c>
      <c r="T361" t="s">
        <v>77</v>
      </c>
      <c r="U361" t="s">
        <v>53</v>
      </c>
      <c r="V361" s="23" t="s">
        <v>7558</v>
      </c>
      <c r="W361" s="19"/>
      <c r="Y361" t="s">
        <v>41</v>
      </c>
      <c r="Z361" s="20">
        <v>0</v>
      </c>
      <c r="AA361" s="20" t="s">
        <v>9203</v>
      </c>
      <c r="AB361" t="s">
        <v>3842</v>
      </c>
      <c r="AC361" s="21">
        <v>7140181559972</v>
      </c>
      <c r="AD361" s="22">
        <v>38460</v>
      </c>
      <c r="AE361" t="s">
        <v>3032</v>
      </c>
      <c r="AF361" t="s">
        <v>3041</v>
      </c>
      <c r="AG361" t="s">
        <v>3843</v>
      </c>
      <c r="AH361" t="s">
        <v>3055</v>
      </c>
      <c r="AI361" t="s">
        <v>3035</v>
      </c>
      <c r="AJ361" t="s">
        <v>3036</v>
      </c>
      <c r="AK361" t="s">
        <v>3076</v>
      </c>
      <c r="AL361" t="s">
        <v>3111</v>
      </c>
      <c r="AM361" t="s">
        <v>9174</v>
      </c>
      <c r="AN361" t="s">
        <v>9176</v>
      </c>
    </row>
    <row r="362" spans="1:40" x14ac:dyDescent="0.25">
      <c r="A362">
        <v>1</v>
      </c>
      <c r="B362">
        <v>0</v>
      </c>
      <c r="C362">
        <v>1</v>
      </c>
      <c r="D362">
        <v>1</v>
      </c>
      <c r="E362" t="s">
        <v>3882</v>
      </c>
      <c r="F362">
        <v>361</v>
      </c>
      <c r="G362" t="s">
        <v>872</v>
      </c>
      <c r="H362" t="s">
        <v>873</v>
      </c>
      <c r="I362" t="s">
        <v>874</v>
      </c>
      <c r="J362" t="s">
        <v>57</v>
      </c>
      <c r="K362" t="s">
        <v>58</v>
      </c>
      <c r="L362" t="s">
        <v>40</v>
      </c>
      <c r="M362" s="23" t="s">
        <v>6968</v>
      </c>
      <c r="N362" s="23"/>
      <c r="O362">
        <v>0</v>
      </c>
      <c r="P362">
        <v>9</v>
      </c>
      <c r="Q362" t="s">
        <v>41</v>
      </c>
      <c r="R362" t="s">
        <v>41</v>
      </c>
      <c r="S362" t="s">
        <v>51</v>
      </c>
      <c r="T362" t="s">
        <v>52</v>
      </c>
      <c r="U362" t="s">
        <v>53</v>
      </c>
      <c r="V362" s="23" t="s">
        <v>7561</v>
      </c>
      <c r="W362" s="19"/>
      <c r="Y362" t="s">
        <v>41</v>
      </c>
      <c r="Z362" s="20">
        <v>0</v>
      </c>
      <c r="AA362" s="20" t="s">
        <v>9203</v>
      </c>
      <c r="AB362" t="s">
        <v>3883</v>
      </c>
      <c r="AC362" s="21">
        <v>1520284943679</v>
      </c>
      <c r="AD362" s="22">
        <v>38234</v>
      </c>
      <c r="AE362" t="s">
        <v>3032</v>
      </c>
      <c r="AF362" t="s">
        <v>3041</v>
      </c>
      <c r="AG362" t="s">
        <v>3884</v>
      </c>
      <c r="AH362" t="s">
        <v>3025</v>
      </c>
      <c r="AI362" t="s">
        <v>3035</v>
      </c>
      <c r="AJ362" t="s">
        <v>3036</v>
      </c>
      <c r="AK362" t="s">
        <v>3028</v>
      </c>
      <c r="AL362" t="s">
        <v>3029</v>
      </c>
      <c r="AM362" t="s">
        <v>9174</v>
      </c>
      <c r="AN362" t="s">
        <v>9176</v>
      </c>
    </row>
    <row r="363" spans="1:40" x14ac:dyDescent="0.25">
      <c r="A363">
        <v>1</v>
      </c>
      <c r="B363">
        <v>0</v>
      </c>
      <c r="C363">
        <v>1</v>
      </c>
      <c r="D363">
        <v>1</v>
      </c>
      <c r="E363" t="s">
        <v>3885</v>
      </c>
      <c r="F363">
        <v>362</v>
      </c>
      <c r="G363" t="s">
        <v>875</v>
      </c>
      <c r="H363" t="s">
        <v>876</v>
      </c>
      <c r="I363" t="s">
        <v>877</v>
      </c>
      <c r="J363" t="s">
        <v>86</v>
      </c>
      <c r="K363" t="s">
        <v>87</v>
      </c>
      <c r="L363" t="s">
        <v>40</v>
      </c>
      <c r="M363" s="23" t="s">
        <v>6969</v>
      </c>
      <c r="N363" s="23" t="s">
        <v>6970</v>
      </c>
      <c r="O363">
        <v>0</v>
      </c>
      <c r="P363">
        <v>8</v>
      </c>
      <c r="Q363" t="s">
        <v>41</v>
      </c>
      <c r="R363" t="s">
        <v>41</v>
      </c>
      <c r="S363" t="s">
        <v>51</v>
      </c>
      <c r="T363" t="s">
        <v>52</v>
      </c>
      <c r="U363" t="s">
        <v>53</v>
      </c>
      <c r="V363" s="23"/>
      <c r="W363" s="19"/>
      <c r="Y363" t="s">
        <v>41</v>
      </c>
      <c r="Z363" s="20">
        <v>0</v>
      </c>
      <c r="AA363" s="20" t="s">
        <v>9203</v>
      </c>
      <c r="AB363" t="s">
        <v>3886</v>
      </c>
      <c r="AC363" s="21">
        <v>3630243542395</v>
      </c>
      <c r="AD363" s="22">
        <v>31451</v>
      </c>
      <c r="AE363" t="s">
        <v>3032</v>
      </c>
      <c r="AF363" t="s">
        <v>3059</v>
      </c>
      <c r="AG363" t="s">
        <v>3887</v>
      </c>
      <c r="AH363" t="s">
        <v>3025</v>
      </c>
      <c r="AI363" t="s">
        <v>3026</v>
      </c>
      <c r="AJ363" t="s">
        <v>3047</v>
      </c>
      <c r="AK363" t="s">
        <v>3037</v>
      </c>
      <c r="AL363" t="s">
        <v>3038</v>
      </c>
      <c r="AM363" t="s">
        <v>9179</v>
      </c>
      <c r="AN363" t="s">
        <v>9173</v>
      </c>
    </row>
    <row r="364" spans="1:40" x14ac:dyDescent="0.25">
      <c r="A364">
        <v>1</v>
      </c>
      <c r="B364">
        <v>0</v>
      </c>
      <c r="C364">
        <v>1</v>
      </c>
      <c r="D364">
        <v>1</v>
      </c>
      <c r="E364" t="s">
        <v>3888</v>
      </c>
      <c r="F364">
        <v>363</v>
      </c>
      <c r="G364" t="s">
        <v>878</v>
      </c>
      <c r="H364" t="s">
        <v>879</v>
      </c>
      <c r="I364" t="s">
        <v>880</v>
      </c>
      <c r="J364" t="s">
        <v>81</v>
      </c>
      <c r="K364" t="s">
        <v>82</v>
      </c>
      <c r="L364" t="s">
        <v>40</v>
      </c>
      <c r="M364" s="23" t="s">
        <v>6971</v>
      </c>
      <c r="N364" s="23" t="s">
        <v>6972</v>
      </c>
      <c r="O364">
        <v>0</v>
      </c>
      <c r="P364">
        <v>5</v>
      </c>
      <c r="Q364" t="s">
        <v>41</v>
      </c>
      <c r="R364" t="s">
        <v>41</v>
      </c>
      <c r="S364" t="s">
        <v>51</v>
      </c>
      <c r="T364" t="s">
        <v>52</v>
      </c>
      <c r="V364" s="23"/>
      <c r="W364" s="19"/>
      <c r="Y364" t="s">
        <v>41</v>
      </c>
      <c r="Z364" s="20">
        <v>0</v>
      </c>
      <c r="AA364" s="20" t="s">
        <v>9203</v>
      </c>
      <c r="AB364" t="s">
        <v>3889</v>
      </c>
      <c r="AC364" s="21">
        <v>3840388622661</v>
      </c>
      <c r="AD364" s="22">
        <v>35881</v>
      </c>
      <c r="AE364" t="s">
        <v>3032</v>
      </c>
      <c r="AF364" t="s">
        <v>3041</v>
      </c>
      <c r="AG364" t="s">
        <v>3890</v>
      </c>
      <c r="AH364" t="s">
        <v>3025</v>
      </c>
      <c r="AI364" t="s">
        <v>3035</v>
      </c>
      <c r="AJ364" t="s">
        <v>3047</v>
      </c>
      <c r="AK364" t="s">
        <v>3037</v>
      </c>
      <c r="AL364" t="s">
        <v>3062</v>
      </c>
      <c r="AM364" t="s">
        <v>9172</v>
      </c>
      <c r="AN364" t="s">
        <v>9175</v>
      </c>
    </row>
    <row r="365" spans="1:40" x14ac:dyDescent="0.25">
      <c r="A365">
        <v>1</v>
      </c>
      <c r="B365">
        <v>0</v>
      </c>
      <c r="C365">
        <v>3</v>
      </c>
      <c r="D365">
        <v>1</v>
      </c>
      <c r="E365" t="s">
        <v>6973</v>
      </c>
      <c r="F365">
        <v>364</v>
      </c>
      <c r="G365" t="s">
        <v>244</v>
      </c>
      <c r="H365" t="s">
        <v>245</v>
      </c>
      <c r="I365" t="s">
        <v>246</v>
      </c>
      <c r="J365" t="s">
        <v>86</v>
      </c>
      <c r="K365" t="s">
        <v>87</v>
      </c>
      <c r="L365" t="s">
        <v>40</v>
      </c>
      <c r="M365" s="23" t="s">
        <v>6974</v>
      </c>
      <c r="N365" s="23" t="s">
        <v>9373</v>
      </c>
      <c r="O365">
        <v>0</v>
      </c>
      <c r="P365">
        <v>8</v>
      </c>
      <c r="Q365" t="s">
        <v>41</v>
      </c>
      <c r="R365" t="s">
        <v>41</v>
      </c>
      <c r="S365" t="s">
        <v>51</v>
      </c>
      <c r="T365" t="s">
        <v>52</v>
      </c>
      <c r="U365" t="s">
        <v>53</v>
      </c>
      <c r="V365" s="23" t="s">
        <v>7561</v>
      </c>
      <c r="W365" s="19"/>
      <c r="Y365" t="s">
        <v>41</v>
      </c>
      <c r="Z365" s="20">
        <v>0</v>
      </c>
      <c r="AA365" s="20" t="s">
        <v>9203</v>
      </c>
      <c r="AB365" t="s">
        <v>3228</v>
      </c>
      <c r="AC365" s="21">
        <v>7140303610483</v>
      </c>
      <c r="AD365" s="22">
        <v>37747</v>
      </c>
      <c r="AE365" t="s">
        <v>3032</v>
      </c>
      <c r="AF365" t="s">
        <v>3059</v>
      </c>
      <c r="AG365" t="s">
        <v>3229</v>
      </c>
      <c r="AH365" t="s">
        <v>3025</v>
      </c>
      <c r="AI365" t="s">
        <v>3035</v>
      </c>
      <c r="AJ365" t="s">
        <v>3056</v>
      </c>
      <c r="AK365" t="s">
        <v>3028</v>
      </c>
      <c r="AL365" t="s">
        <v>3038</v>
      </c>
      <c r="AM365" t="s">
        <v>9174</v>
      </c>
      <c r="AN365" t="s">
        <v>9175</v>
      </c>
    </row>
    <row r="366" spans="1:40" x14ac:dyDescent="0.25">
      <c r="A366">
        <v>1</v>
      </c>
      <c r="B366">
        <v>0</v>
      </c>
      <c r="C366">
        <v>2</v>
      </c>
      <c r="D366">
        <v>1</v>
      </c>
      <c r="E366" t="s">
        <v>3891</v>
      </c>
      <c r="F366">
        <v>365</v>
      </c>
      <c r="G366" t="s">
        <v>256</v>
      </c>
      <c r="H366" t="s">
        <v>257</v>
      </c>
      <c r="I366" t="s">
        <v>258</v>
      </c>
      <c r="J366" t="s">
        <v>49</v>
      </c>
      <c r="K366" t="s">
        <v>50</v>
      </c>
      <c r="L366" t="s">
        <v>40</v>
      </c>
      <c r="M366" s="23" t="s">
        <v>6975</v>
      </c>
      <c r="N366" s="23" t="s">
        <v>6976</v>
      </c>
      <c r="O366">
        <v>1</v>
      </c>
      <c r="P366">
        <v>9</v>
      </c>
      <c r="Q366" t="s">
        <v>41</v>
      </c>
      <c r="R366" t="s">
        <v>41</v>
      </c>
      <c r="S366" t="s">
        <v>76</v>
      </c>
      <c r="T366" t="s">
        <v>77</v>
      </c>
      <c r="U366" t="s">
        <v>53</v>
      </c>
      <c r="V366" s="23"/>
      <c r="W366" s="19"/>
      <c r="Y366" t="s">
        <v>41</v>
      </c>
      <c r="Z366" s="20">
        <v>0.1111111111111111</v>
      </c>
      <c r="AA366" s="20" t="s">
        <v>9197</v>
      </c>
      <c r="AB366" t="s">
        <v>3241</v>
      </c>
      <c r="AC366" s="21">
        <v>6110152328138</v>
      </c>
      <c r="AD366" s="22">
        <v>35510</v>
      </c>
      <c r="AE366" t="s">
        <v>3032</v>
      </c>
      <c r="AF366" t="s">
        <v>3041</v>
      </c>
      <c r="AG366" t="s">
        <v>3075</v>
      </c>
      <c r="AH366" t="s">
        <v>3055</v>
      </c>
      <c r="AI366" t="s">
        <v>3035</v>
      </c>
      <c r="AJ366" t="s">
        <v>3061</v>
      </c>
      <c r="AK366" t="s">
        <v>3037</v>
      </c>
      <c r="AL366" t="s">
        <v>3066</v>
      </c>
      <c r="AM366" t="s">
        <v>9172</v>
      </c>
      <c r="AN366" t="s">
        <v>9173</v>
      </c>
    </row>
    <row r="367" spans="1:40" x14ac:dyDescent="0.25">
      <c r="A367">
        <v>0</v>
      </c>
      <c r="B367">
        <v>1</v>
      </c>
      <c r="C367" t="s">
        <v>44</v>
      </c>
      <c r="D367">
        <v>0</v>
      </c>
      <c r="E367" t="s">
        <v>3892</v>
      </c>
      <c r="F367">
        <v>366</v>
      </c>
      <c r="G367" t="s">
        <v>122</v>
      </c>
      <c r="H367" t="s">
        <v>123</v>
      </c>
      <c r="I367" t="s">
        <v>124</v>
      </c>
      <c r="J367" t="s">
        <v>57</v>
      </c>
      <c r="K367" t="s">
        <v>58</v>
      </c>
      <c r="L367" t="s">
        <v>40</v>
      </c>
      <c r="M367" s="23" t="s">
        <v>6977</v>
      </c>
      <c r="N367" s="23" t="s">
        <v>6978</v>
      </c>
      <c r="O367">
        <v>1</v>
      </c>
      <c r="P367">
        <v>9</v>
      </c>
      <c r="Q367" t="s">
        <v>41</v>
      </c>
      <c r="R367" t="s">
        <v>41</v>
      </c>
      <c r="S367" t="s">
        <v>76</v>
      </c>
      <c r="T367" t="s">
        <v>77</v>
      </c>
      <c r="V367" s="23"/>
      <c r="W367" s="19"/>
      <c r="Y367" t="s">
        <v>41</v>
      </c>
      <c r="Z367" s="20">
        <v>0.1111111111111111</v>
      </c>
      <c r="AA367" s="20" t="s">
        <v>9197</v>
      </c>
      <c r="AB367" t="s">
        <v>3109</v>
      </c>
      <c r="AC367" s="21">
        <v>7150147163602</v>
      </c>
      <c r="AD367" s="22">
        <v>38043</v>
      </c>
      <c r="AE367" t="s">
        <v>3032</v>
      </c>
      <c r="AF367" t="s">
        <v>3041</v>
      </c>
      <c r="AG367" t="s">
        <v>3110</v>
      </c>
      <c r="AH367" t="s">
        <v>3055</v>
      </c>
      <c r="AI367" t="s">
        <v>3035</v>
      </c>
      <c r="AJ367" t="s">
        <v>3036</v>
      </c>
      <c r="AK367" t="s">
        <v>3043</v>
      </c>
      <c r="AL367" t="s">
        <v>3111</v>
      </c>
      <c r="AM367" t="s">
        <v>9174</v>
      </c>
      <c r="AN367" t="s">
        <v>9176</v>
      </c>
    </row>
    <row r="368" spans="1:40" x14ac:dyDescent="0.25">
      <c r="A368">
        <v>1</v>
      </c>
      <c r="B368">
        <v>0</v>
      </c>
      <c r="C368">
        <v>1</v>
      </c>
      <c r="D368">
        <v>1</v>
      </c>
      <c r="E368" t="s">
        <v>9697</v>
      </c>
      <c r="F368">
        <v>367</v>
      </c>
      <c r="G368" t="s">
        <v>2581</v>
      </c>
      <c r="H368" t="s">
        <v>2582</v>
      </c>
      <c r="I368" t="s">
        <v>9026</v>
      </c>
      <c r="J368" t="s">
        <v>99</v>
      </c>
      <c r="K368" t="s">
        <v>100</v>
      </c>
      <c r="L368" t="s">
        <v>40</v>
      </c>
      <c r="M368" s="23" t="s">
        <v>9698</v>
      </c>
      <c r="N368" s="23" t="s">
        <v>9699</v>
      </c>
      <c r="O368">
        <v>0</v>
      </c>
      <c r="P368">
        <v>8</v>
      </c>
      <c r="Q368" t="s">
        <v>41</v>
      </c>
      <c r="R368" t="s">
        <v>41</v>
      </c>
      <c r="S368" t="s">
        <v>51</v>
      </c>
      <c r="T368" t="s">
        <v>52</v>
      </c>
      <c r="U368" t="s">
        <v>53</v>
      </c>
      <c r="V368" s="23" t="s">
        <v>7558</v>
      </c>
      <c r="W368" s="19"/>
      <c r="Y368" t="s">
        <v>41</v>
      </c>
      <c r="Z368" s="20">
        <v>0</v>
      </c>
      <c r="AA368" s="20" t="s">
        <v>9203</v>
      </c>
      <c r="AB368" t="s">
        <v>4164</v>
      </c>
      <c r="AC368" s="21" t="s">
        <v>4164</v>
      </c>
      <c r="AD368" s="22" t="s">
        <v>4164</v>
      </c>
      <c r="AE368" t="s">
        <v>3032</v>
      </c>
      <c r="AF368" t="s">
        <v>4164</v>
      </c>
      <c r="AG368" t="s">
        <v>4164</v>
      </c>
      <c r="AH368" t="s">
        <v>4164</v>
      </c>
      <c r="AI368" t="s">
        <v>4164</v>
      </c>
      <c r="AJ368" t="s">
        <v>4164</v>
      </c>
      <c r="AK368" t="s">
        <v>4164</v>
      </c>
      <c r="AL368" t="s">
        <v>4164</v>
      </c>
      <c r="AM368" t="s">
        <v>4164</v>
      </c>
      <c r="AN368" t="s">
        <v>4164</v>
      </c>
    </row>
    <row r="369" spans="1:40" x14ac:dyDescent="0.25">
      <c r="A369">
        <v>1</v>
      </c>
      <c r="B369">
        <v>0</v>
      </c>
      <c r="C369">
        <v>2</v>
      </c>
      <c r="D369">
        <v>1</v>
      </c>
      <c r="E369" t="s">
        <v>3896</v>
      </c>
      <c r="F369">
        <v>368</v>
      </c>
      <c r="G369" t="s">
        <v>307</v>
      </c>
      <c r="H369" t="s">
        <v>308</v>
      </c>
      <c r="I369" t="s">
        <v>309</v>
      </c>
      <c r="J369" t="s">
        <v>81</v>
      </c>
      <c r="K369" t="s">
        <v>82</v>
      </c>
      <c r="L369" t="s">
        <v>40</v>
      </c>
      <c r="M369" s="23" t="s">
        <v>6982</v>
      </c>
      <c r="N369" s="23" t="s">
        <v>6983</v>
      </c>
      <c r="O369">
        <v>1</v>
      </c>
      <c r="P369">
        <v>5</v>
      </c>
      <c r="Q369" t="s">
        <v>41</v>
      </c>
      <c r="R369" t="s">
        <v>41</v>
      </c>
      <c r="S369" t="s">
        <v>76</v>
      </c>
      <c r="T369" t="s">
        <v>77</v>
      </c>
      <c r="U369" t="s">
        <v>53</v>
      </c>
      <c r="V369" s="23" t="s">
        <v>7561</v>
      </c>
      <c r="W369" s="19"/>
      <c r="Y369" t="s">
        <v>41</v>
      </c>
      <c r="Z369" s="20">
        <v>0.2</v>
      </c>
      <c r="AA369" s="20" t="s">
        <v>9197</v>
      </c>
      <c r="AB369" t="s">
        <v>3289</v>
      </c>
      <c r="AC369" s="21">
        <v>7150186768280</v>
      </c>
      <c r="AD369" s="22">
        <v>36312</v>
      </c>
      <c r="AE369" t="s">
        <v>3032</v>
      </c>
      <c r="AF369" t="s">
        <v>3059</v>
      </c>
      <c r="AG369" t="s">
        <v>3290</v>
      </c>
      <c r="AH369" t="s">
        <v>3055</v>
      </c>
      <c r="AI369" t="s">
        <v>3035</v>
      </c>
      <c r="AJ369" t="s">
        <v>3047</v>
      </c>
      <c r="AK369" t="s">
        <v>3181</v>
      </c>
      <c r="AL369" t="s">
        <v>3029</v>
      </c>
      <c r="AM369" t="s">
        <v>9174</v>
      </c>
      <c r="AN369" t="s">
        <v>9173</v>
      </c>
    </row>
    <row r="370" spans="1:40" x14ac:dyDescent="0.25">
      <c r="A370">
        <v>1</v>
      </c>
      <c r="B370">
        <v>0</v>
      </c>
      <c r="C370">
        <v>3</v>
      </c>
      <c r="D370">
        <v>1</v>
      </c>
      <c r="E370" t="s">
        <v>3897</v>
      </c>
      <c r="F370">
        <v>369</v>
      </c>
      <c r="G370" t="s">
        <v>610</v>
      </c>
      <c r="H370" t="s">
        <v>611</v>
      </c>
      <c r="I370" t="s">
        <v>612</v>
      </c>
      <c r="J370" t="s">
        <v>38</v>
      </c>
      <c r="K370" t="s">
        <v>39</v>
      </c>
      <c r="L370" t="s">
        <v>40</v>
      </c>
      <c r="M370" s="23" t="s">
        <v>6984</v>
      </c>
      <c r="N370" s="23" t="s">
        <v>9700</v>
      </c>
      <c r="O370">
        <v>1</v>
      </c>
      <c r="P370">
        <v>7</v>
      </c>
      <c r="Q370" t="s">
        <v>41</v>
      </c>
      <c r="R370" t="s">
        <v>41</v>
      </c>
      <c r="S370" t="s">
        <v>76</v>
      </c>
      <c r="T370" t="s">
        <v>77</v>
      </c>
      <c r="V370" s="23"/>
      <c r="W370" s="19"/>
      <c r="Y370" t="s">
        <v>41</v>
      </c>
      <c r="Z370" s="20">
        <v>0.14285714285714285</v>
      </c>
      <c r="AA370" s="20" t="s">
        <v>9197</v>
      </c>
      <c r="AB370" t="s">
        <v>3596</v>
      </c>
      <c r="AC370" s="21">
        <v>7140237621176</v>
      </c>
      <c r="AD370" s="22">
        <v>35887</v>
      </c>
      <c r="AE370" t="s">
        <v>3032</v>
      </c>
      <c r="AF370" t="s">
        <v>3033</v>
      </c>
      <c r="AG370" t="s">
        <v>3597</v>
      </c>
      <c r="AH370" t="s">
        <v>3055</v>
      </c>
      <c r="AI370" t="s">
        <v>3035</v>
      </c>
      <c r="AJ370" t="s">
        <v>3061</v>
      </c>
      <c r="AK370" t="s">
        <v>3037</v>
      </c>
      <c r="AL370" t="s">
        <v>3029</v>
      </c>
      <c r="AM370" t="s">
        <v>9172</v>
      </c>
      <c r="AN370" t="s">
        <v>9175</v>
      </c>
    </row>
    <row r="371" spans="1:40" x14ac:dyDescent="0.25">
      <c r="A371">
        <v>1</v>
      </c>
      <c r="B371">
        <v>0</v>
      </c>
      <c r="C371">
        <v>1</v>
      </c>
      <c r="D371">
        <v>1</v>
      </c>
      <c r="E371" t="s">
        <v>3898</v>
      </c>
      <c r="F371">
        <v>370</v>
      </c>
      <c r="G371" t="s">
        <v>884</v>
      </c>
      <c r="H371" t="s">
        <v>885</v>
      </c>
      <c r="I371" t="s">
        <v>886</v>
      </c>
      <c r="J371" t="s">
        <v>49</v>
      </c>
      <c r="K371" t="s">
        <v>50</v>
      </c>
      <c r="L371" t="s">
        <v>40</v>
      </c>
      <c r="M371" s="23" t="s">
        <v>6985</v>
      </c>
      <c r="N371" s="23" t="s">
        <v>9374</v>
      </c>
      <c r="O371">
        <v>2</v>
      </c>
      <c r="P371">
        <v>9</v>
      </c>
      <c r="Q371" t="s">
        <v>41</v>
      </c>
      <c r="R371" t="s">
        <v>41</v>
      </c>
      <c r="S371" t="s">
        <v>51</v>
      </c>
      <c r="T371" t="s">
        <v>52</v>
      </c>
      <c r="U371" t="s">
        <v>53</v>
      </c>
      <c r="V371" s="23" t="s">
        <v>7561</v>
      </c>
      <c r="W371" s="19"/>
      <c r="Y371" t="s">
        <v>41</v>
      </c>
      <c r="Z371" s="20">
        <v>0.22222222222222221</v>
      </c>
      <c r="AA371" s="20" t="s">
        <v>9198</v>
      </c>
      <c r="AB371" t="s">
        <v>3899</v>
      </c>
      <c r="AC371" s="21">
        <v>7150216962351</v>
      </c>
      <c r="AD371" s="22">
        <v>35339</v>
      </c>
      <c r="AE371" t="s">
        <v>3032</v>
      </c>
      <c r="AF371" t="s">
        <v>3041</v>
      </c>
      <c r="AG371" t="s">
        <v>3900</v>
      </c>
      <c r="AH371" t="s">
        <v>3025</v>
      </c>
      <c r="AI371" t="s">
        <v>3035</v>
      </c>
      <c r="AJ371" t="s">
        <v>3036</v>
      </c>
      <c r="AK371" t="s">
        <v>3028</v>
      </c>
      <c r="AL371" t="s">
        <v>3038</v>
      </c>
      <c r="AM371" t="s">
        <v>9172</v>
      </c>
      <c r="AN371" t="s">
        <v>9176</v>
      </c>
    </row>
    <row r="372" spans="1:40" x14ac:dyDescent="0.25">
      <c r="A372">
        <v>1</v>
      </c>
      <c r="B372">
        <v>0</v>
      </c>
      <c r="C372">
        <v>3</v>
      </c>
      <c r="D372">
        <v>1</v>
      </c>
      <c r="E372" t="s">
        <v>3902</v>
      </c>
      <c r="F372">
        <v>371</v>
      </c>
      <c r="G372" t="s">
        <v>125</v>
      </c>
      <c r="H372" t="s">
        <v>126</v>
      </c>
      <c r="I372" t="s">
        <v>127</v>
      </c>
      <c r="J372" t="s">
        <v>149</v>
      </c>
      <c r="K372" t="s">
        <v>150</v>
      </c>
      <c r="L372" t="s">
        <v>40</v>
      </c>
      <c r="M372" s="23" t="s">
        <v>6988</v>
      </c>
      <c r="N372" s="23"/>
      <c r="O372">
        <v>0</v>
      </c>
      <c r="P372">
        <v>4</v>
      </c>
      <c r="Q372" t="s">
        <v>41</v>
      </c>
      <c r="R372" t="s">
        <v>41</v>
      </c>
      <c r="S372" t="s">
        <v>76</v>
      </c>
      <c r="T372" t="s">
        <v>77</v>
      </c>
      <c r="V372" s="23" t="s">
        <v>7561</v>
      </c>
      <c r="W372" s="19"/>
      <c r="Y372" t="s">
        <v>41</v>
      </c>
      <c r="Z372" s="20">
        <v>0</v>
      </c>
      <c r="AA372" s="20" t="s">
        <v>9203</v>
      </c>
      <c r="AB372" t="s">
        <v>3113</v>
      </c>
      <c r="AC372" s="21">
        <v>1520290086362</v>
      </c>
      <c r="AD372" s="22">
        <v>35471</v>
      </c>
      <c r="AE372" t="s">
        <v>3032</v>
      </c>
      <c r="AF372" t="s">
        <v>3041</v>
      </c>
      <c r="AG372" t="s">
        <v>3114</v>
      </c>
      <c r="AH372" t="s">
        <v>3055</v>
      </c>
      <c r="AI372" t="s">
        <v>3035</v>
      </c>
      <c r="AJ372" t="s">
        <v>3056</v>
      </c>
      <c r="AK372" t="s">
        <v>3043</v>
      </c>
      <c r="AL372" t="s">
        <v>3111</v>
      </c>
      <c r="AM372" t="s">
        <v>9172</v>
      </c>
      <c r="AN372" t="s">
        <v>9175</v>
      </c>
    </row>
    <row r="373" spans="1:40" x14ac:dyDescent="0.25">
      <c r="A373">
        <v>0</v>
      </c>
      <c r="B373">
        <v>0</v>
      </c>
      <c r="C373" t="s">
        <v>44</v>
      </c>
      <c r="D373">
        <v>0</v>
      </c>
      <c r="E373" t="s">
        <v>3903</v>
      </c>
      <c r="F373">
        <v>372</v>
      </c>
      <c r="G373" t="s">
        <v>887</v>
      </c>
      <c r="H373" t="s">
        <v>888</v>
      </c>
      <c r="I373" t="s">
        <v>889</v>
      </c>
      <c r="J373" t="s">
        <v>91</v>
      </c>
      <c r="K373" t="s">
        <v>92</v>
      </c>
      <c r="L373" t="s">
        <v>40</v>
      </c>
      <c r="M373" s="23" t="s">
        <v>6989</v>
      </c>
      <c r="N373" s="23" t="s">
        <v>6990</v>
      </c>
      <c r="O373">
        <v>0</v>
      </c>
      <c r="P373">
        <v>6</v>
      </c>
      <c r="Q373" t="s">
        <v>41</v>
      </c>
      <c r="R373" t="s">
        <v>41</v>
      </c>
      <c r="S373" t="s">
        <v>51</v>
      </c>
      <c r="T373" t="s">
        <v>52</v>
      </c>
      <c r="V373" s="23" t="s">
        <v>7561</v>
      </c>
      <c r="W373" s="19"/>
      <c r="Y373" t="s">
        <v>41</v>
      </c>
      <c r="Z373" s="20">
        <v>0</v>
      </c>
      <c r="AA373" s="20" t="s">
        <v>9203</v>
      </c>
      <c r="AB373" t="s">
        <v>3904</v>
      </c>
      <c r="AC373" s="21">
        <v>7150116372551</v>
      </c>
      <c r="AD373" s="22">
        <v>36312</v>
      </c>
      <c r="AE373" t="s">
        <v>3032</v>
      </c>
      <c r="AF373" t="s">
        <v>3041</v>
      </c>
      <c r="AG373" t="s">
        <v>3203</v>
      </c>
      <c r="AH373" t="s">
        <v>3025</v>
      </c>
      <c r="AI373" t="s">
        <v>3035</v>
      </c>
      <c r="AJ373" t="s">
        <v>3036</v>
      </c>
      <c r="AK373" t="s">
        <v>3037</v>
      </c>
      <c r="AL373" t="s">
        <v>3038</v>
      </c>
      <c r="AM373" t="s">
        <v>9174</v>
      </c>
      <c r="AN373" t="s">
        <v>9175</v>
      </c>
    </row>
    <row r="374" spans="1:40" x14ac:dyDescent="0.25">
      <c r="A374">
        <v>1</v>
      </c>
      <c r="B374">
        <v>0</v>
      </c>
      <c r="C374">
        <v>1</v>
      </c>
      <c r="D374">
        <v>1</v>
      </c>
      <c r="E374" t="s">
        <v>3905</v>
      </c>
      <c r="F374">
        <v>373</v>
      </c>
      <c r="G374" t="s">
        <v>890</v>
      </c>
      <c r="H374" t="s">
        <v>891</v>
      </c>
      <c r="I374" t="s">
        <v>892</v>
      </c>
      <c r="J374" t="s">
        <v>91</v>
      </c>
      <c r="K374" t="s">
        <v>92</v>
      </c>
      <c r="L374" t="s">
        <v>40</v>
      </c>
      <c r="M374" s="23" t="s">
        <v>6991</v>
      </c>
      <c r="N374" s="23" t="s">
        <v>6992</v>
      </c>
      <c r="O374">
        <v>1</v>
      </c>
      <c r="P374">
        <v>6</v>
      </c>
      <c r="Q374" t="s">
        <v>41</v>
      </c>
      <c r="R374" t="s">
        <v>41</v>
      </c>
      <c r="S374" t="s">
        <v>76</v>
      </c>
      <c r="T374" t="s">
        <v>77</v>
      </c>
      <c r="V374" s="23" t="s">
        <v>7561</v>
      </c>
      <c r="W374" s="19"/>
      <c r="Y374" t="s">
        <v>41</v>
      </c>
      <c r="Z374" s="20">
        <v>0.16666666666666666</v>
      </c>
      <c r="AA374" s="20" t="s">
        <v>9197</v>
      </c>
      <c r="AB374" t="s">
        <v>3906</v>
      </c>
      <c r="AC374" s="21">
        <v>7140112466360</v>
      </c>
      <c r="AD374" s="22">
        <v>38091</v>
      </c>
      <c r="AE374" t="s">
        <v>3032</v>
      </c>
      <c r="AF374" t="s">
        <v>3041</v>
      </c>
      <c r="AG374" t="s">
        <v>3907</v>
      </c>
      <c r="AH374" t="s">
        <v>3055</v>
      </c>
      <c r="AI374" t="s">
        <v>3035</v>
      </c>
      <c r="AJ374" t="s">
        <v>3036</v>
      </c>
      <c r="AK374" t="s">
        <v>3028</v>
      </c>
      <c r="AL374" t="s">
        <v>3111</v>
      </c>
      <c r="AM374" t="s">
        <v>9174</v>
      </c>
      <c r="AN374" t="s">
        <v>9175</v>
      </c>
    </row>
    <row r="375" spans="1:40" x14ac:dyDescent="0.25">
      <c r="A375">
        <v>1</v>
      </c>
      <c r="B375">
        <v>0</v>
      </c>
      <c r="C375">
        <v>1</v>
      </c>
      <c r="D375">
        <v>1</v>
      </c>
      <c r="E375" t="s">
        <v>3908</v>
      </c>
      <c r="F375">
        <v>374</v>
      </c>
      <c r="G375" t="s">
        <v>893</v>
      </c>
      <c r="H375" t="s">
        <v>894</v>
      </c>
      <c r="I375" t="s">
        <v>895</v>
      </c>
      <c r="J375" t="s">
        <v>49</v>
      </c>
      <c r="K375" t="s">
        <v>50</v>
      </c>
      <c r="L375" t="s">
        <v>40</v>
      </c>
      <c r="M375" s="23" t="s">
        <v>6993</v>
      </c>
      <c r="N375" s="23" t="s">
        <v>9375</v>
      </c>
      <c r="O375">
        <v>1</v>
      </c>
      <c r="P375">
        <v>9</v>
      </c>
      <c r="Q375" t="s">
        <v>41</v>
      </c>
      <c r="R375" t="s">
        <v>41</v>
      </c>
      <c r="S375" t="s">
        <v>76</v>
      </c>
      <c r="T375" t="s">
        <v>77</v>
      </c>
      <c r="U375" t="s">
        <v>53</v>
      </c>
      <c r="V375" s="23" t="s">
        <v>7561</v>
      </c>
      <c r="W375" s="19"/>
      <c r="Y375" t="s">
        <v>41</v>
      </c>
      <c r="Z375" s="20">
        <v>0.1111111111111111</v>
      </c>
      <c r="AA375" s="20" t="s">
        <v>9197</v>
      </c>
      <c r="AB375" t="s">
        <v>3909</v>
      </c>
      <c r="AC375" s="21">
        <v>7170205706894</v>
      </c>
      <c r="AD375" s="22">
        <v>37940</v>
      </c>
      <c r="AE375" t="s">
        <v>3032</v>
      </c>
      <c r="AF375" t="s">
        <v>3041</v>
      </c>
      <c r="AG375" t="s">
        <v>3203</v>
      </c>
      <c r="AH375" t="s">
        <v>3055</v>
      </c>
      <c r="AI375" t="s">
        <v>3035</v>
      </c>
      <c r="AJ375" t="s">
        <v>3036</v>
      </c>
      <c r="AK375" t="s">
        <v>3076</v>
      </c>
      <c r="AL375" t="s">
        <v>3066</v>
      </c>
      <c r="AM375" t="s">
        <v>9174</v>
      </c>
      <c r="AN375" t="s">
        <v>9175</v>
      </c>
    </row>
    <row r="376" spans="1:40" x14ac:dyDescent="0.25">
      <c r="A376">
        <v>1</v>
      </c>
      <c r="B376">
        <v>0</v>
      </c>
      <c r="C376">
        <v>3</v>
      </c>
      <c r="D376">
        <v>1</v>
      </c>
      <c r="E376" t="s">
        <v>3910</v>
      </c>
      <c r="F376">
        <v>375</v>
      </c>
      <c r="G376" t="s">
        <v>679</v>
      </c>
      <c r="H376" t="s">
        <v>680</v>
      </c>
      <c r="I376" t="s">
        <v>681</v>
      </c>
      <c r="J376" t="s">
        <v>81</v>
      </c>
      <c r="K376" t="s">
        <v>82</v>
      </c>
      <c r="L376" t="s">
        <v>40</v>
      </c>
      <c r="M376" s="23" t="s">
        <v>6994</v>
      </c>
      <c r="N376" s="23" t="s">
        <v>6995</v>
      </c>
      <c r="O376">
        <v>1</v>
      </c>
      <c r="P376">
        <v>5</v>
      </c>
      <c r="Q376" t="s">
        <v>41</v>
      </c>
      <c r="R376" t="s">
        <v>41</v>
      </c>
      <c r="S376" t="s">
        <v>51</v>
      </c>
      <c r="T376" t="s">
        <v>52</v>
      </c>
      <c r="U376" t="s">
        <v>53</v>
      </c>
      <c r="V376" s="23" t="s">
        <v>7558</v>
      </c>
      <c r="W376" s="19"/>
      <c r="Y376" t="s">
        <v>41</v>
      </c>
      <c r="Z376" s="20">
        <v>0.2</v>
      </c>
      <c r="AA376" s="20" t="s">
        <v>9197</v>
      </c>
      <c r="AB376" t="s">
        <v>3666</v>
      </c>
      <c r="AC376" s="21">
        <v>7150144521473</v>
      </c>
      <c r="AD376" s="22">
        <v>37320</v>
      </c>
      <c r="AE376" t="s">
        <v>3032</v>
      </c>
      <c r="AF376" t="s">
        <v>3041</v>
      </c>
      <c r="AG376" t="s">
        <v>3203</v>
      </c>
      <c r="AH376" t="s">
        <v>3025</v>
      </c>
      <c r="AI376" t="s">
        <v>3035</v>
      </c>
      <c r="AJ376" t="s">
        <v>3036</v>
      </c>
      <c r="AK376" t="s">
        <v>3028</v>
      </c>
      <c r="AL376" t="s">
        <v>3066</v>
      </c>
      <c r="AM376" t="s">
        <v>9174</v>
      </c>
      <c r="AN376" t="s">
        <v>9176</v>
      </c>
    </row>
    <row r="377" spans="1:40" x14ac:dyDescent="0.25">
      <c r="A377">
        <v>1</v>
      </c>
      <c r="B377">
        <v>0</v>
      </c>
      <c r="C377">
        <v>1</v>
      </c>
      <c r="D377">
        <v>1</v>
      </c>
      <c r="E377" t="s">
        <v>3912</v>
      </c>
      <c r="F377">
        <v>376</v>
      </c>
      <c r="G377" t="s">
        <v>896</v>
      </c>
      <c r="H377" t="s">
        <v>897</v>
      </c>
      <c r="I377" t="s">
        <v>898</v>
      </c>
      <c r="J377" t="s">
        <v>99</v>
      </c>
      <c r="K377" t="s">
        <v>100</v>
      </c>
      <c r="L377" t="s">
        <v>40</v>
      </c>
      <c r="M377" s="23" t="s">
        <v>7000</v>
      </c>
      <c r="N377" s="23" t="s">
        <v>7001</v>
      </c>
      <c r="O377">
        <v>0</v>
      </c>
      <c r="P377">
        <v>8</v>
      </c>
      <c r="Q377" t="s">
        <v>41</v>
      </c>
      <c r="R377" t="s">
        <v>41</v>
      </c>
      <c r="S377" t="s">
        <v>51</v>
      </c>
      <c r="T377" t="s">
        <v>52</v>
      </c>
      <c r="U377" t="s">
        <v>53</v>
      </c>
      <c r="V377" s="23" t="s">
        <v>7561</v>
      </c>
      <c r="W377" s="19"/>
      <c r="Y377" t="s">
        <v>41</v>
      </c>
      <c r="Z377" s="20">
        <v>0</v>
      </c>
      <c r="AA377" s="20" t="s">
        <v>9203</v>
      </c>
      <c r="AB377" t="s">
        <v>3913</v>
      </c>
      <c r="AC377" s="21">
        <v>4210195249405</v>
      </c>
      <c r="AD377" s="22">
        <v>38894</v>
      </c>
      <c r="AE377" t="s">
        <v>3032</v>
      </c>
      <c r="AF377" t="s">
        <v>3041</v>
      </c>
      <c r="AG377" t="s">
        <v>3914</v>
      </c>
      <c r="AH377" t="s">
        <v>3025</v>
      </c>
      <c r="AI377" t="s">
        <v>3035</v>
      </c>
      <c r="AJ377" t="s">
        <v>3061</v>
      </c>
      <c r="AK377" t="s">
        <v>3028</v>
      </c>
      <c r="AL377" t="s">
        <v>3029</v>
      </c>
      <c r="AM377" t="s">
        <v>9174</v>
      </c>
      <c r="AN377" t="s">
        <v>9176</v>
      </c>
    </row>
    <row r="378" spans="1:40" x14ac:dyDescent="0.25">
      <c r="A378">
        <v>1</v>
      </c>
      <c r="B378">
        <v>0</v>
      </c>
      <c r="C378">
        <v>2</v>
      </c>
      <c r="D378">
        <v>1</v>
      </c>
      <c r="E378" t="s">
        <v>9376</v>
      </c>
      <c r="F378">
        <v>377</v>
      </c>
      <c r="G378" t="s">
        <v>2414</v>
      </c>
      <c r="H378" t="s">
        <v>2415</v>
      </c>
      <c r="I378" t="s">
        <v>8949</v>
      </c>
      <c r="J378" t="s">
        <v>38</v>
      </c>
      <c r="K378" t="s">
        <v>39</v>
      </c>
      <c r="L378" t="s">
        <v>40</v>
      </c>
      <c r="M378" s="23" t="s">
        <v>9377</v>
      </c>
      <c r="N378" s="23"/>
      <c r="O378">
        <v>0</v>
      </c>
      <c r="P378">
        <v>7</v>
      </c>
      <c r="Q378" t="s">
        <v>41</v>
      </c>
      <c r="R378" t="s">
        <v>41</v>
      </c>
      <c r="S378" t="s">
        <v>68</v>
      </c>
      <c r="T378" t="s">
        <v>69</v>
      </c>
      <c r="U378" t="s">
        <v>53</v>
      </c>
      <c r="V378" s="23" t="s">
        <v>7558</v>
      </c>
      <c r="W378" s="19"/>
      <c r="Y378" t="s">
        <v>41</v>
      </c>
      <c r="Z378" s="20">
        <v>0</v>
      </c>
      <c r="AA378" s="20" t="s">
        <v>9203</v>
      </c>
      <c r="AB378" t="s">
        <v>5878</v>
      </c>
      <c r="AC378" s="21">
        <v>7140405807386</v>
      </c>
      <c r="AD378" s="22">
        <v>38717</v>
      </c>
      <c r="AE378" t="s">
        <v>3022</v>
      </c>
      <c r="AF378" t="s">
        <v>4127</v>
      </c>
      <c r="AG378" t="s">
        <v>5879</v>
      </c>
      <c r="AH378" t="s">
        <v>3055</v>
      </c>
      <c r="AI378" t="s">
        <v>3035</v>
      </c>
      <c r="AJ378" t="s">
        <v>3036</v>
      </c>
      <c r="AK378" t="s">
        <v>3043</v>
      </c>
      <c r="AL378" t="s">
        <v>3111</v>
      </c>
      <c r="AM378" t="s">
        <v>9174</v>
      </c>
      <c r="AN378" t="s">
        <v>9175</v>
      </c>
    </row>
    <row r="379" spans="1:40" x14ac:dyDescent="0.25">
      <c r="A379">
        <v>1</v>
      </c>
      <c r="B379">
        <v>0</v>
      </c>
      <c r="C379">
        <v>1</v>
      </c>
      <c r="D379">
        <v>1</v>
      </c>
      <c r="E379" t="s">
        <v>3915</v>
      </c>
      <c r="F379">
        <v>378</v>
      </c>
      <c r="G379" t="s">
        <v>899</v>
      </c>
      <c r="H379" t="s">
        <v>900</v>
      </c>
      <c r="I379" t="s">
        <v>901</v>
      </c>
      <c r="J379" t="s">
        <v>86</v>
      </c>
      <c r="K379" t="s">
        <v>87</v>
      </c>
      <c r="L379" t="s">
        <v>40</v>
      </c>
      <c r="M379" s="23" t="s">
        <v>7002</v>
      </c>
      <c r="N379" s="23" t="s">
        <v>7003</v>
      </c>
      <c r="O379">
        <v>0</v>
      </c>
      <c r="P379">
        <v>8</v>
      </c>
      <c r="Q379" t="s">
        <v>41</v>
      </c>
      <c r="R379" t="s">
        <v>41</v>
      </c>
      <c r="S379" t="s">
        <v>42</v>
      </c>
      <c r="T379" t="s">
        <v>43</v>
      </c>
      <c r="U379" t="s">
        <v>53</v>
      </c>
      <c r="V379" s="23"/>
      <c r="W379" s="19"/>
      <c r="Y379" t="s">
        <v>41</v>
      </c>
      <c r="Z379" s="20">
        <v>0</v>
      </c>
      <c r="AA379" s="20" t="s">
        <v>9203</v>
      </c>
      <c r="AB379" t="s">
        <v>3916</v>
      </c>
      <c r="AC379" s="21">
        <v>3450180779623</v>
      </c>
      <c r="AD379" s="22">
        <v>36940</v>
      </c>
      <c r="AE379" t="s">
        <v>3022</v>
      </c>
      <c r="AF379" t="s">
        <v>3023</v>
      </c>
      <c r="AG379" t="s">
        <v>3917</v>
      </c>
      <c r="AH379" t="s">
        <v>3025</v>
      </c>
      <c r="AI379" t="s">
        <v>3035</v>
      </c>
      <c r="AJ379" t="s">
        <v>3027</v>
      </c>
      <c r="AK379" t="s">
        <v>3043</v>
      </c>
      <c r="AL379" t="s">
        <v>3111</v>
      </c>
      <c r="AM379" t="s">
        <v>9174</v>
      </c>
      <c r="AN379" t="s">
        <v>9176</v>
      </c>
    </row>
    <row r="380" spans="1:40" x14ac:dyDescent="0.25">
      <c r="A380">
        <v>1</v>
      </c>
      <c r="B380">
        <v>0</v>
      </c>
      <c r="C380">
        <v>1</v>
      </c>
      <c r="D380">
        <v>1</v>
      </c>
      <c r="E380" t="s">
        <v>3918</v>
      </c>
      <c r="F380">
        <v>379</v>
      </c>
      <c r="G380" t="s">
        <v>902</v>
      </c>
      <c r="H380" t="s">
        <v>903</v>
      </c>
      <c r="I380" t="s">
        <v>904</v>
      </c>
      <c r="J380" t="s">
        <v>197</v>
      </c>
      <c r="K380" t="s">
        <v>198</v>
      </c>
      <c r="L380" t="s">
        <v>40</v>
      </c>
      <c r="M380" s="23" t="s">
        <v>7004</v>
      </c>
      <c r="N380" s="23" t="s">
        <v>9701</v>
      </c>
      <c r="O380">
        <v>0</v>
      </c>
      <c r="P380">
        <v>7</v>
      </c>
      <c r="Q380" t="s">
        <v>41</v>
      </c>
      <c r="R380" t="s">
        <v>41</v>
      </c>
      <c r="S380" t="s">
        <v>51</v>
      </c>
      <c r="T380" t="s">
        <v>52</v>
      </c>
      <c r="V380" s="23"/>
      <c r="W380" s="19"/>
      <c r="Y380" t="s">
        <v>41</v>
      </c>
      <c r="Z380" s="20">
        <v>0</v>
      </c>
      <c r="AA380" s="20" t="s">
        <v>9203</v>
      </c>
      <c r="AB380" t="s">
        <v>3919</v>
      </c>
      <c r="AC380" s="21">
        <v>1520260735813</v>
      </c>
      <c r="AD380" s="22">
        <v>38441</v>
      </c>
      <c r="AE380" t="s">
        <v>3032</v>
      </c>
      <c r="AF380" t="s">
        <v>3033</v>
      </c>
      <c r="AG380" t="s">
        <v>3920</v>
      </c>
      <c r="AH380" t="s">
        <v>3025</v>
      </c>
      <c r="AI380" t="s">
        <v>3035</v>
      </c>
      <c r="AJ380" t="s">
        <v>3036</v>
      </c>
      <c r="AK380" t="s">
        <v>3218</v>
      </c>
      <c r="AL380" t="s">
        <v>3062</v>
      </c>
      <c r="AM380" t="s">
        <v>9174</v>
      </c>
      <c r="AN380" t="s">
        <v>9176</v>
      </c>
    </row>
    <row r="381" spans="1:40" x14ac:dyDescent="0.25">
      <c r="A381">
        <v>1</v>
      </c>
      <c r="B381">
        <v>0</v>
      </c>
      <c r="C381">
        <v>2</v>
      </c>
      <c r="D381">
        <v>1</v>
      </c>
      <c r="E381" t="s">
        <v>3921</v>
      </c>
      <c r="F381">
        <v>380</v>
      </c>
      <c r="G381" t="s">
        <v>469</v>
      </c>
      <c r="H381" t="s">
        <v>470</v>
      </c>
      <c r="I381" t="s">
        <v>471</v>
      </c>
      <c r="J381" t="s">
        <v>38</v>
      </c>
      <c r="K381" t="s">
        <v>39</v>
      </c>
      <c r="L381" t="s">
        <v>40</v>
      </c>
      <c r="M381" s="23" t="s">
        <v>7005</v>
      </c>
      <c r="N381" s="23" t="s">
        <v>7006</v>
      </c>
      <c r="O381">
        <v>3</v>
      </c>
      <c r="P381">
        <v>7</v>
      </c>
      <c r="Q381" t="s">
        <v>41</v>
      </c>
      <c r="R381" t="s">
        <v>41</v>
      </c>
      <c r="S381" t="s">
        <v>51</v>
      </c>
      <c r="T381" t="s">
        <v>52</v>
      </c>
      <c r="U381" t="s">
        <v>53</v>
      </c>
      <c r="V381" s="23"/>
      <c r="W381" s="19"/>
      <c r="Y381" t="s">
        <v>41</v>
      </c>
      <c r="Z381" s="20">
        <v>0.42857142857142855</v>
      </c>
      <c r="AA381" s="20" t="s">
        <v>9200</v>
      </c>
      <c r="AB381" t="s">
        <v>3446</v>
      </c>
      <c r="AC381" s="21">
        <v>7140303519023</v>
      </c>
      <c r="AD381" s="22">
        <v>37622</v>
      </c>
      <c r="AE381" t="s">
        <v>3032</v>
      </c>
      <c r="AF381" t="s">
        <v>3059</v>
      </c>
      <c r="AG381" t="s">
        <v>3447</v>
      </c>
      <c r="AH381" t="s">
        <v>3025</v>
      </c>
      <c r="AI381" t="s">
        <v>3035</v>
      </c>
      <c r="AJ381" t="s">
        <v>3056</v>
      </c>
      <c r="AK381" t="s">
        <v>3037</v>
      </c>
      <c r="AL381" t="s">
        <v>3111</v>
      </c>
      <c r="AM381" t="s">
        <v>9174</v>
      </c>
      <c r="AN381" t="s">
        <v>9175</v>
      </c>
    </row>
    <row r="382" spans="1:40" x14ac:dyDescent="0.25">
      <c r="A382">
        <v>1</v>
      </c>
      <c r="B382">
        <v>0</v>
      </c>
      <c r="C382">
        <v>2</v>
      </c>
      <c r="D382">
        <v>1</v>
      </c>
      <c r="E382" t="s">
        <v>9378</v>
      </c>
      <c r="F382">
        <v>381</v>
      </c>
      <c r="G382" t="s">
        <v>2446</v>
      </c>
      <c r="H382" t="s">
        <v>2447</v>
      </c>
      <c r="I382" t="s">
        <v>8964</v>
      </c>
      <c r="J382" t="s">
        <v>86</v>
      </c>
      <c r="K382" t="s">
        <v>87</v>
      </c>
      <c r="L382" t="s">
        <v>40</v>
      </c>
      <c r="M382" s="23" t="s">
        <v>9379</v>
      </c>
      <c r="N382" s="23"/>
      <c r="O382">
        <v>0</v>
      </c>
      <c r="P382">
        <v>8</v>
      </c>
      <c r="Q382" t="s">
        <v>41</v>
      </c>
      <c r="R382" t="s">
        <v>41</v>
      </c>
      <c r="S382" t="s">
        <v>51</v>
      </c>
      <c r="T382" t="s">
        <v>52</v>
      </c>
      <c r="V382" s="23"/>
      <c r="W382" s="19"/>
      <c r="Y382" t="s">
        <v>41</v>
      </c>
      <c r="Z382" s="20">
        <v>0</v>
      </c>
      <c r="AA382" s="20" t="s">
        <v>9203</v>
      </c>
      <c r="AB382" t="s">
        <v>5899</v>
      </c>
      <c r="AC382" s="21">
        <v>7140143296797</v>
      </c>
      <c r="AD382" s="22">
        <v>33734</v>
      </c>
      <c r="AE382" t="s">
        <v>3032</v>
      </c>
      <c r="AF382" t="s">
        <v>3041</v>
      </c>
      <c r="AG382" t="s">
        <v>41</v>
      </c>
      <c r="AH382" t="s">
        <v>3025</v>
      </c>
      <c r="AI382" t="s">
        <v>3035</v>
      </c>
      <c r="AJ382" t="s">
        <v>3047</v>
      </c>
      <c r="AK382" t="s">
        <v>3218</v>
      </c>
      <c r="AL382" t="s">
        <v>3029</v>
      </c>
      <c r="AM382" t="s">
        <v>9172</v>
      </c>
      <c r="AN382" t="s">
        <v>9173</v>
      </c>
    </row>
    <row r="383" spans="1:40" x14ac:dyDescent="0.25">
      <c r="A383">
        <v>0</v>
      </c>
      <c r="B383">
        <v>0</v>
      </c>
      <c r="C383" t="s">
        <v>44</v>
      </c>
      <c r="D383">
        <v>0</v>
      </c>
      <c r="E383" t="s">
        <v>7007</v>
      </c>
      <c r="F383">
        <v>382</v>
      </c>
      <c r="G383" t="s">
        <v>956</v>
      </c>
      <c r="H383" t="s">
        <v>957</v>
      </c>
      <c r="I383" t="s">
        <v>958</v>
      </c>
      <c r="J383" t="s">
        <v>49</v>
      </c>
      <c r="K383" t="s">
        <v>50</v>
      </c>
      <c r="L383" t="s">
        <v>40</v>
      </c>
      <c r="M383" s="23" t="s">
        <v>7008</v>
      </c>
      <c r="N383" s="23" t="s">
        <v>9380</v>
      </c>
      <c r="O383">
        <v>0</v>
      </c>
      <c r="P383">
        <v>9</v>
      </c>
      <c r="Q383" t="s">
        <v>41</v>
      </c>
      <c r="R383" t="s">
        <v>41</v>
      </c>
      <c r="S383" t="s">
        <v>51</v>
      </c>
      <c r="T383" t="s">
        <v>52</v>
      </c>
      <c r="U383" t="s">
        <v>53</v>
      </c>
      <c r="V383" s="23" t="s">
        <v>7561</v>
      </c>
      <c r="W383" s="19"/>
      <c r="Y383" t="s">
        <v>41</v>
      </c>
      <c r="Z383" s="20">
        <v>0</v>
      </c>
      <c r="AA383" s="20" t="s">
        <v>9203</v>
      </c>
      <c r="AB383" t="s">
        <v>3982</v>
      </c>
      <c r="AC383" s="21">
        <v>7140285769013</v>
      </c>
      <c r="AD383" s="22">
        <v>37261</v>
      </c>
      <c r="AE383" t="s">
        <v>3032</v>
      </c>
      <c r="AF383" t="s">
        <v>3041</v>
      </c>
      <c r="AG383" t="s">
        <v>3203</v>
      </c>
      <c r="AH383" t="s">
        <v>3025</v>
      </c>
      <c r="AI383" t="s">
        <v>3035</v>
      </c>
      <c r="AJ383" t="s">
        <v>3036</v>
      </c>
      <c r="AK383" t="s">
        <v>3076</v>
      </c>
      <c r="AL383" t="s">
        <v>3038</v>
      </c>
      <c r="AM383" t="s">
        <v>9174</v>
      </c>
      <c r="AN383" t="s">
        <v>9175</v>
      </c>
    </row>
    <row r="384" spans="1:40" x14ac:dyDescent="0.25">
      <c r="A384">
        <v>1</v>
      </c>
      <c r="B384">
        <v>0</v>
      </c>
      <c r="C384">
        <v>1</v>
      </c>
      <c r="D384">
        <v>1</v>
      </c>
      <c r="E384" t="s">
        <v>3922</v>
      </c>
      <c r="F384">
        <v>383</v>
      </c>
      <c r="G384" t="s">
        <v>905</v>
      </c>
      <c r="H384" t="s">
        <v>906</v>
      </c>
      <c r="I384" t="s">
        <v>907</v>
      </c>
      <c r="J384" t="s">
        <v>38</v>
      </c>
      <c r="K384" t="s">
        <v>39</v>
      </c>
      <c r="L384" t="s">
        <v>40</v>
      </c>
      <c r="M384" s="23" t="s">
        <v>7009</v>
      </c>
      <c r="N384" s="23" t="s">
        <v>7010</v>
      </c>
      <c r="O384">
        <v>0</v>
      </c>
      <c r="P384">
        <v>7</v>
      </c>
      <c r="Q384" t="s">
        <v>41</v>
      </c>
      <c r="R384" t="s">
        <v>41</v>
      </c>
      <c r="S384" t="s">
        <v>51</v>
      </c>
      <c r="T384" t="s">
        <v>52</v>
      </c>
      <c r="V384" s="23" t="s">
        <v>7561</v>
      </c>
      <c r="W384" s="19"/>
      <c r="Y384" t="s">
        <v>41</v>
      </c>
      <c r="Z384" s="20">
        <v>0</v>
      </c>
      <c r="AA384" s="20" t="s">
        <v>9203</v>
      </c>
      <c r="AB384" t="s">
        <v>3923</v>
      </c>
      <c r="AC384" s="21">
        <v>7140278992205</v>
      </c>
      <c r="AD384" s="22">
        <v>37919</v>
      </c>
      <c r="AE384" t="s">
        <v>3032</v>
      </c>
      <c r="AF384" t="s">
        <v>3059</v>
      </c>
      <c r="AG384" t="s">
        <v>3924</v>
      </c>
      <c r="AH384" t="s">
        <v>3025</v>
      </c>
      <c r="AI384" t="s">
        <v>3035</v>
      </c>
      <c r="AJ384" t="s">
        <v>3036</v>
      </c>
      <c r="AK384" t="s">
        <v>3037</v>
      </c>
      <c r="AL384" t="s">
        <v>3038</v>
      </c>
      <c r="AM384" t="s">
        <v>9174</v>
      </c>
      <c r="AN384" t="s">
        <v>9176</v>
      </c>
    </row>
    <row r="385" spans="1:40" x14ac:dyDescent="0.25">
      <c r="A385">
        <v>1</v>
      </c>
      <c r="B385">
        <v>0</v>
      </c>
      <c r="C385">
        <v>2</v>
      </c>
      <c r="D385">
        <v>1</v>
      </c>
      <c r="E385" t="s">
        <v>3925</v>
      </c>
      <c r="F385">
        <v>384</v>
      </c>
      <c r="G385" t="s">
        <v>517</v>
      </c>
      <c r="H385" t="s">
        <v>814</v>
      </c>
      <c r="I385" t="s">
        <v>815</v>
      </c>
      <c r="J385" t="s">
        <v>49</v>
      </c>
      <c r="K385" t="s">
        <v>50</v>
      </c>
      <c r="L385" t="s">
        <v>40</v>
      </c>
      <c r="M385" s="23" t="s">
        <v>7011</v>
      </c>
      <c r="N385" s="23"/>
      <c r="O385">
        <v>0</v>
      </c>
      <c r="P385">
        <v>9</v>
      </c>
      <c r="Q385" t="s">
        <v>41</v>
      </c>
      <c r="R385" t="s">
        <v>41</v>
      </c>
      <c r="S385" t="s">
        <v>51</v>
      </c>
      <c r="T385" t="s">
        <v>52</v>
      </c>
      <c r="U385" t="s">
        <v>53</v>
      </c>
      <c r="V385" s="23"/>
      <c r="W385" s="19"/>
      <c r="Y385" t="s">
        <v>41</v>
      </c>
      <c r="Z385" s="20">
        <v>0</v>
      </c>
      <c r="AA385" s="20" t="s">
        <v>9203</v>
      </c>
      <c r="AB385" t="s">
        <v>3808</v>
      </c>
      <c r="AC385" s="21">
        <v>7140190293385</v>
      </c>
      <c r="AD385" s="22">
        <v>34551</v>
      </c>
      <c r="AE385" t="s">
        <v>3032</v>
      </c>
      <c r="AF385" t="s">
        <v>3041</v>
      </c>
      <c r="AG385" t="s">
        <v>3523</v>
      </c>
      <c r="AH385" t="s">
        <v>3025</v>
      </c>
      <c r="AI385" t="s">
        <v>3026</v>
      </c>
      <c r="AJ385" t="s">
        <v>3027</v>
      </c>
      <c r="AK385" t="s">
        <v>3028</v>
      </c>
      <c r="AL385" t="s">
        <v>3038</v>
      </c>
      <c r="AM385" t="s">
        <v>9174</v>
      </c>
      <c r="AN385" t="s">
        <v>9175</v>
      </c>
    </row>
    <row r="386" spans="1:40" x14ac:dyDescent="0.25">
      <c r="A386">
        <v>1</v>
      </c>
      <c r="B386">
        <v>0</v>
      </c>
      <c r="C386">
        <v>1</v>
      </c>
      <c r="D386">
        <v>1</v>
      </c>
      <c r="E386" t="s">
        <v>3926</v>
      </c>
      <c r="F386">
        <v>385</v>
      </c>
      <c r="G386" t="s">
        <v>908</v>
      </c>
      <c r="H386" t="s">
        <v>909</v>
      </c>
      <c r="I386" t="s">
        <v>910</v>
      </c>
      <c r="J386" t="s">
        <v>49</v>
      </c>
      <c r="K386" t="s">
        <v>50</v>
      </c>
      <c r="L386" t="s">
        <v>40</v>
      </c>
      <c r="M386" s="23" t="s">
        <v>7012</v>
      </c>
      <c r="N386" s="23" t="s">
        <v>7013</v>
      </c>
      <c r="O386">
        <v>0</v>
      </c>
      <c r="P386">
        <v>9</v>
      </c>
      <c r="Q386" t="s">
        <v>41</v>
      </c>
      <c r="R386" t="s">
        <v>41</v>
      </c>
      <c r="S386" t="s">
        <v>51</v>
      </c>
      <c r="T386" t="s">
        <v>52</v>
      </c>
      <c r="U386" t="s">
        <v>53</v>
      </c>
      <c r="V386" s="23"/>
      <c r="W386" s="19"/>
      <c r="Y386" t="s">
        <v>41</v>
      </c>
      <c r="Z386" s="20">
        <v>0</v>
      </c>
      <c r="AA386" s="20" t="s">
        <v>9203</v>
      </c>
      <c r="AB386" t="s">
        <v>3927</v>
      </c>
      <c r="AC386" s="21">
        <v>1520280675843</v>
      </c>
      <c r="AD386" s="22">
        <v>38785</v>
      </c>
      <c r="AE386" t="s">
        <v>3032</v>
      </c>
      <c r="AF386" t="s">
        <v>3041</v>
      </c>
      <c r="AG386" t="s">
        <v>3928</v>
      </c>
      <c r="AH386" t="s">
        <v>3025</v>
      </c>
      <c r="AI386" t="s">
        <v>3035</v>
      </c>
      <c r="AJ386" t="s">
        <v>3036</v>
      </c>
      <c r="AK386" t="s">
        <v>3043</v>
      </c>
      <c r="AL386" t="s">
        <v>3038</v>
      </c>
      <c r="AM386" t="s">
        <v>9174</v>
      </c>
      <c r="AN386" t="s">
        <v>9175</v>
      </c>
    </row>
    <row r="387" spans="1:40" x14ac:dyDescent="0.25">
      <c r="A387">
        <v>1</v>
      </c>
      <c r="B387">
        <v>0</v>
      </c>
      <c r="C387">
        <v>2</v>
      </c>
      <c r="D387">
        <v>1</v>
      </c>
      <c r="E387" t="s">
        <v>3929</v>
      </c>
      <c r="F387">
        <v>386</v>
      </c>
      <c r="G387" t="s">
        <v>911</v>
      </c>
      <c r="H387" t="s">
        <v>912</v>
      </c>
      <c r="I387" t="s">
        <v>913</v>
      </c>
      <c r="J387" t="s">
        <v>49</v>
      </c>
      <c r="K387" t="s">
        <v>50</v>
      </c>
      <c r="L387" t="s">
        <v>40</v>
      </c>
      <c r="M387" s="23" t="s">
        <v>7014</v>
      </c>
      <c r="N387" s="23" t="s">
        <v>9702</v>
      </c>
      <c r="O387">
        <v>1</v>
      </c>
      <c r="P387">
        <v>9</v>
      </c>
      <c r="Q387" t="s">
        <v>41</v>
      </c>
      <c r="R387" t="s">
        <v>41</v>
      </c>
      <c r="S387" t="s">
        <v>42</v>
      </c>
      <c r="T387" t="s">
        <v>43</v>
      </c>
      <c r="U387" t="s">
        <v>53</v>
      </c>
      <c r="V387" s="23" t="s">
        <v>7558</v>
      </c>
      <c r="W387" s="19"/>
      <c r="Y387" t="s">
        <v>41</v>
      </c>
      <c r="Z387" s="20">
        <v>0.1111111111111111</v>
      </c>
      <c r="AA387" s="20" t="s">
        <v>9197</v>
      </c>
      <c r="AB387" t="s">
        <v>3930</v>
      </c>
      <c r="AC387" s="21">
        <v>3740589071909</v>
      </c>
      <c r="AD387" s="22">
        <v>33765</v>
      </c>
      <c r="AE387" t="s">
        <v>3022</v>
      </c>
      <c r="AF387" t="s">
        <v>3023</v>
      </c>
      <c r="AG387" t="s">
        <v>3931</v>
      </c>
      <c r="AH387" t="s">
        <v>3025</v>
      </c>
      <c r="AI387" t="s">
        <v>3035</v>
      </c>
      <c r="AJ387" t="s">
        <v>3061</v>
      </c>
      <c r="AK387" t="s">
        <v>3084</v>
      </c>
      <c r="AL387" t="s">
        <v>3038</v>
      </c>
      <c r="AM387" t="s">
        <v>9172</v>
      </c>
      <c r="AN387" t="s">
        <v>9173</v>
      </c>
    </row>
    <row r="388" spans="1:40" x14ac:dyDescent="0.25">
      <c r="A388">
        <v>1</v>
      </c>
      <c r="B388">
        <v>0</v>
      </c>
      <c r="C388">
        <v>1</v>
      </c>
      <c r="D388">
        <v>1</v>
      </c>
      <c r="E388" t="s">
        <v>3932</v>
      </c>
      <c r="F388">
        <v>387</v>
      </c>
      <c r="G388" t="s">
        <v>914</v>
      </c>
      <c r="H388" t="s">
        <v>915</v>
      </c>
      <c r="I388" t="s">
        <v>916</v>
      </c>
      <c r="J388" t="s">
        <v>57</v>
      </c>
      <c r="K388" t="s">
        <v>58</v>
      </c>
      <c r="L388" t="s">
        <v>40</v>
      </c>
      <c r="M388" s="23" t="s">
        <v>7015</v>
      </c>
      <c r="N388" s="23" t="s">
        <v>9703</v>
      </c>
      <c r="O388">
        <v>0</v>
      </c>
      <c r="P388">
        <v>9</v>
      </c>
      <c r="Q388" t="s">
        <v>41</v>
      </c>
      <c r="R388" t="s">
        <v>41</v>
      </c>
      <c r="S388" t="s">
        <v>68</v>
      </c>
      <c r="T388" t="s">
        <v>69</v>
      </c>
      <c r="V388" s="23" t="s">
        <v>7558</v>
      </c>
      <c r="W388" s="19"/>
      <c r="Y388" t="s">
        <v>41</v>
      </c>
      <c r="Z388" s="20">
        <v>0</v>
      </c>
      <c r="AA388" s="20" t="s">
        <v>9203</v>
      </c>
      <c r="AB388" t="s">
        <v>3933</v>
      </c>
      <c r="AC388" s="21">
        <v>7140305914768</v>
      </c>
      <c r="AD388" s="22">
        <v>37742</v>
      </c>
      <c r="AE388" t="s">
        <v>3022</v>
      </c>
      <c r="AF388" t="s">
        <v>3934</v>
      </c>
      <c r="AG388" t="s">
        <v>3935</v>
      </c>
      <c r="AH388" t="s">
        <v>3055</v>
      </c>
      <c r="AI388" t="s">
        <v>3035</v>
      </c>
      <c r="AJ388" t="s">
        <v>3036</v>
      </c>
      <c r="AK388" t="s">
        <v>3218</v>
      </c>
      <c r="AL388" t="s">
        <v>3029</v>
      </c>
      <c r="AM388" t="s">
        <v>9174</v>
      </c>
      <c r="AN388" t="s">
        <v>9176</v>
      </c>
    </row>
    <row r="389" spans="1:40" x14ac:dyDescent="0.25">
      <c r="A389">
        <v>1</v>
      </c>
      <c r="B389">
        <v>0</v>
      </c>
      <c r="C389">
        <v>2</v>
      </c>
      <c r="D389">
        <v>1</v>
      </c>
      <c r="E389" t="s">
        <v>3936</v>
      </c>
      <c r="F389">
        <v>388</v>
      </c>
      <c r="G389" t="s">
        <v>88</v>
      </c>
      <c r="H389" t="s">
        <v>89</v>
      </c>
      <c r="I389" t="s">
        <v>90</v>
      </c>
      <c r="J389" t="s">
        <v>38</v>
      </c>
      <c r="K389" t="s">
        <v>39</v>
      </c>
      <c r="L389" t="s">
        <v>40</v>
      </c>
      <c r="M389" s="23" t="s">
        <v>7016</v>
      </c>
      <c r="N389" s="23" t="s">
        <v>7017</v>
      </c>
      <c r="O389">
        <v>0</v>
      </c>
      <c r="P389">
        <v>7</v>
      </c>
      <c r="Q389" t="s">
        <v>41</v>
      </c>
      <c r="R389" t="s">
        <v>41</v>
      </c>
      <c r="S389" t="s">
        <v>51</v>
      </c>
      <c r="T389" t="s">
        <v>52</v>
      </c>
      <c r="V389" s="23"/>
      <c r="W389" s="19"/>
      <c r="Y389" t="s">
        <v>41</v>
      </c>
      <c r="Z389" s="20">
        <v>0</v>
      </c>
      <c r="AA389" s="20" t="s">
        <v>9203</v>
      </c>
      <c r="AB389" t="s">
        <v>3074</v>
      </c>
      <c r="AC389" s="21">
        <v>3520217529755</v>
      </c>
      <c r="AD389" s="22">
        <v>25569</v>
      </c>
      <c r="AE389" t="s">
        <v>3032</v>
      </c>
      <c r="AF389" t="s">
        <v>3041</v>
      </c>
      <c r="AG389" t="s">
        <v>3075</v>
      </c>
      <c r="AH389" t="s">
        <v>3025</v>
      </c>
      <c r="AI389" t="s">
        <v>3026</v>
      </c>
      <c r="AJ389" t="s">
        <v>3047</v>
      </c>
      <c r="AK389" t="s">
        <v>3076</v>
      </c>
      <c r="AL389" t="s">
        <v>3077</v>
      </c>
      <c r="AM389" t="s">
        <v>9178</v>
      </c>
      <c r="AN389" t="s">
        <v>9173</v>
      </c>
    </row>
    <row r="390" spans="1:40" x14ac:dyDescent="0.25">
      <c r="A390">
        <v>1</v>
      </c>
      <c r="B390">
        <v>0</v>
      </c>
      <c r="C390">
        <v>2</v>
      </c>
      <c r="D390">
        <v>1</v>
      </c>
      <c r="E390" t="s">
        <v>3940</v>
      </c>
      <c r="F390">
        <v>389</v>
      </c>
      <c r="G390" t="s">
        <v>574</v>
      </c>
      <c r="H390" t="s">
        <v>575</v>
      </c>
      <c r="I390" t="s">
        <v>576</v>
      </c>
      <c r="J390" t="s">
        <v>91</v>
      </c>
      <c r="K390" t="s">
        <v>92</v>
      </c>
      <c r="L390" t="s">
        <v>40</v>
      </c>
      <c r="M390" s="23" t="s">
        <v>7022</v>
      </c>
      <c r="N390" s="23"/>
      <c r="O390">
        <v>0</v>
      </c>
      <c r="P390">
        <v>6</v>
      </c>
      <c r="Q390" t="s">
        <v>41</v>
      </c>
      <c r="R390" t="s">
        <v>41</v>
      </c>
      <c r="S390" t="s">
        <v>76</v>
      </c>
      <c r="T390" t="s">
        <v>77</v>
      </c>
      <c r="U390" t="s">
        <v>53</v>
      </c>
      <c r="V390" s="23"/>
      <c r="W390" s="19"/>
      <c r="Y390" t="s">
        <v>41</v>
      </c>
      <c r="Z390" s="20">
        <v>0</v>
      </c>
      <c r="AA390" s="20" t="s">
        <v>9203</v>
      </c>
      <c r="AB390" t="s">
        <v>3554</v>
      </c>
      <c r="AC390" s="21">
        <v>1520247290054</v>
      </c>
      <c r="AD390" s="22">
        <v>34700</v>
      </c>
      <c r="AE390" t="s">
        <v>3032</v>
      </c>
      <c r="AF390" t="s">
        <v>3555</v>
      </c>
      <c r="AG390" t="s">
        <v>3556</v>
      </c>
      <c r="AH390" t="s">
        <v>3055</v>
      </c>
      <c r="AI390" t="s">
        <v>3035</v>
      </c>
      <c r="AJ390" t="s">
        <v>3061</v>
      </c>
      <c r="AK390" t="s">
        <v>3028</v>
      </c>
      <c r="AL390" t="s">
        <v>3029</v>
      </c>
      <c r="AM390" t="s">
        <v>9172</v>
      </c>
      <c r="AN390" t="s">
        <v>9173</v>
      </c>
    </row>
    <row r="391" spans="1:40" x14ac:dyDescent="0.25">
      <c r="A391">
        <v>1</v>
      </c>
      <c r="B391">
        <v>0</v>
      </c>
      <c r="C391">
        <v>1</v>
      </c>
      <c r="D391">
        <v>1</v>
      </c>
      <c r="E391" t="s">
        <v>3942</v>
      </c>
      <c r="F391">
        <v>390</v>
      </c>
      <c r="G391" t="s">
        <v>920</v>
      </c>
      <c r="H391" t="s">
        <v>921</v>
      </c>
      <c r="I391" t="s">
        <v>922</v>
      </c>
      <c r="J391" t="s">
        <v>197</v>
      </c>
      <c r="K391" t="s">
        <v>198</v>
      </c>
      <c r="L391" t="s">
        <v>40</v>
      </c>
      <c r="M391" s="23" t="s">
        <v>7027</v>
      </c>
      <c r="N391" s="23" t="s">
        <v>9704</v>
      </c>
      <c r="O391">
        <v>3</v>
      </c>
      <c r="P391">
        <v>7</v>
      </c>
      <c r="Q391" t="s">
        <v>41</v>
      </c>
      <c r="R391" t="s">
        <v>41</v>
      </c>
      <c r="S391" t="s">
        <v>42</v>
      </c>
      <c r="T391" t="s">
        <v>43</v>
      </c>
      <c r="V391" s="23"/>
      <c r="W391" s="19"/>
      <c r="Y391" t="s">
        <v>41</v>
      </c>
      <c r="Z391" s="20">
        <v>0.42857142857142855</v>
      </c>
      <c r="AA391" s="20" t="s">
        <v>9200</v>
      </c>
      <c r="AB391" t="s">
        <v>3943</v>
      </c>
      <c r="AC391" s="21">
        <v>7140175981555</v>
      </c>
      <c r="AD391" s="22">
        <v>39281</v>
      </c>
      <c r="AE391" t="s">
        <v>3022</v>
      </c>
      <c r="AF391" t="s">
        <v>3023</v>
      </c>
      <c r="AG391" t="s">
        <v>3944</v>
      </c>
      <c r="AH391" t="s">
        <v>3025</v>
      </c>
      <c r="AI391" t="s">
        <v>3035</v>
      </c>
      <c r="AJ391" t="s">
        <v>3056</v>
      </c>
      <c r="AK391" t="s">
        <v>3037</v>
      </c>
      <c r="AL391" t="s">
        <v>3111</v>
      </c>
      <c r="AM391" t="s">
        <v>9174</v>
      </c>
      <c r="AN391" t="s">
        <v>9176</v>
      </c>
    </row>
    <row r="392" spans="1:40" x14ac:dyDescent="0.25">
      <c r="A392">
        <v>1</v>
      </c>
      <c r="B392">
        <v>0</v>
      </c>
      <c r="C392">
        <v>2</v>
      </c>
      <c r="D392">
        <v>1</v>
      </c>
      <c r="E392" t="s">
        <v>3945</v>
      </c>
      <c r="F392">
        <v>391</v>
      </c>
      <c r="G392" t="s">
        <v>523</v>
      </c>
      <c r="H392" t="s">
        <v>524</v>
      </c>
      <c r="I392" t="s">
        <v>525</v>
      </c>
      <c r="J392" t="s">
        <v>38</v>
      </c>
      <c r="K392" t="s">
        <v>39</v>
      </c>
      <c r="L392" t="s">
        <v>40</v>
      </c>
      <c r="M392" s="23" t="s">
        <v>7028</v>
      </c>
      <c r="N392" s="23" t="s">
        <v>9705</v>
      </c>
      <c r="O392">
        <v>1</v>
      </c>
      <c r="P392">
        <v>7</v>
      </c>
      <c r="Q392" t="s">
        <v>41</v>
      </c>
      <c r="R392" t="s">
        <v>41</v>
      </c>
      <c r="S392" t="s">
        <v>76</v>
      </c>
      <c r="T392" t="s">
        <v>77</v>
      </c>
      <c r="U392" t="s">
        <v>53</v>
      </c>
      <c r="V392" s="23"/>
      <c r="W392" s="19"/>
      <c r="Y392" t="s">
        <v>41</v>
      </c>
      <c r="Z392" s="20">
        <v>0.14285714285714285</v>
      </c>
      <c r="AA392" s="20" t="s">
        <v>9197</v>
      </c>
      <c r="AB392" t="s">
        <v>3499</v>
      </c>
      <c r="AC392" s="21">
        <v>7150295043546</v>
      </c>
      <c r="AD392" s="22">
        <v>34824</v>
      </c>
      <c r="AE392" t="s">
        <v>3032</v>
      </c>
      <c r="AF392" t="s">
        <v>3059</v>
      </c>
      <c r="AG392" t="s">
        <v>3500</v>
      </c>
      <c r="AH392" t="s">
        <v>3055</v>
      </c>
      <c r="AI392" t="s">
        <v>3035</v>
      </c>
      <c r="AJ392" t="s">
        <v>3047</v>
      </c>
      <c r="AK392" t="s">
        <v>3028</v>
      </c>
      <c r="AL392" t="s">
        <v>3267</v>
      </c>
      <c r="AM392" t="s">
        <v>9172</v>
      </c>
      <c r="AN392" t="s">
        <v>9175</v>
      </c>
    </row>
    <row r="393" spans="1:40" x14ac:dyDescent="0.25">
      <c r="A393">
        <v>1</v>
      </c>
      <c r="B393">
        <v>0</v>
      </c>
      <c r="C393">
        <v>1</v>
      </c>
      <c r="D393">
        <v>1</v>
      </c>
      <c r="E393" t="s">
        <v>3946</v>
      </c>
      <c r="F393">
        <v>392</v>
      </c>
      <c r="G393" t="s">
        <v>923</v>
      </c>
      <c r="H393" t="s">
        <v>924</v>
      </c>
      <c r="I393" t="s">
        <v>925</v>
      </c>
      <c r="J393" t="s">
        <v>91</v>
      </c>
      <c r="K393" t="s">
        <v>92</v>
      </c>
      <c r="L393" t="s">
        <v>40</v>
      </c>
      <c r="M393" s="23" t="s">
        <v>7029</v>
      </c>
      <c r="N393" s="23" t="s">
        <v>7030</v>
      </c>
      <c r="O393">
        <v>0</v>
      </c>
      <c r="P393">
        <v>6</v>
      </c>
      <c r="Q393" t="s">
        <v>41</v>
      </c>
      <c r="R393" t="s">
        <v>41</v>
      </c>
      <c r="S393" t="s">
        <v>51</v>
      </c>
      <c r="T393" t="s">
        <v>52</v>
      </c>
      <c r="U393" t="s">
        <v>53</v>
      </c>
      <c r="V393" s="23" t="s">
        <v>7558</v>
      </c>
      <c r="W393" s="19"/>
      <c r="Y393" t="s">
        <v>41</v>
      </c>
      <c r="Z393" s="20">
        <v>0</v>
      </c>
      <c r="AA393" s="20" t="s">
        <v>9203</v>
      </c>
      <c r="AB393" t="s">
        <v>3947</v>
      </c>
      <c r="AC393" s="21">
        <v>1520167546747</v>
      </c>
      <c r="AD393" s="22">
        <v>38482</v>
      </c>
      <c r="AE393" t="s">
        <v>3032</v>
      </c>
      <c r="AF393" t="s">
        <v>3033</v>
      </c>
      <c r="AG393" t="s">
        <v>3948</v>
      </c>
      <c r="AH393" t="s">
        <v>3025</v>
      </c>
      <c r="AI393" t="s">
        <v>3035</v>
      </c>
      <c r="AJ393" t="s">
        <v>3036</v>
      </c>
      <c r="AK393" t="s">
        <v>3028</v>
      </c>
      <c r="AL393" t="s">
        <v>3066</v>
      </c>
      <c r="AM393" t="s">
        <v>9174</v>
      </c>
      <c r="AN393" t="s">
        <v>9176</v>
      </c>
    </row>
    <row r="394" spans="1:40" x14ac:dyDescent="0.25">
      <c r="A394">
        <v>1</v>
      </c>
      <c r="B394">
        <v>0</v>
      </c>
      <c r="C394">
        <v>1</v>
      </c>
      <c r="D394">
        <v>1</v>
      </c>
      <c r="E394" t="s">
        <v>3949</v>
      </c>
      <c r="F394">
        <v>393</v>
      </c>
      <c r="G394" t="s">
        <v>926</v>
      </c>
      <c r="H394" t="s">
        <v>927</v>
      </c>
      <c r="I394" t="s">
        <v>928</v>
      </c>
      <c r="J394" t="s">
        <v>49</v>
      </c>
      <c r="K394" t="s">
        <v>50</v>
      </c>
      <c r="L394" t="s">
        <v>40</v>
      </c>
      <c r="M394" s="23" t="s">
        <v>7031</v>
      </c>
      <c r="N394" s="23" t="s">
        <v>9706</v>
      </c>
      <c r="O394">
        <v>3</v>
      </c>
      <c r="P394">
        <v>9</v>
      </c>
      <c r="Q394" t="s">
        <v>41</v>
      </c>
      <c r="R394" t="s">
        <v>41</v>
      </c>
      <c r="S394" t="s">
        <v>68</v>
      </c>
      <c r="T394" t="s">
        <v>69</v>
      </c>
      <c r="V394" s="23"/>
      <c r="W394" s="19"/>
      <c r="Y394" t="s">
        <v>41</v>
      </c>
      <c r="Z394" s="20">
        <v>0.33333333333333331</v>
      </c>
      <c r="AA394" s="20" t="s">
        <v>9199</v>
      </c>
      <c r="AB394" t="s">
        <v>3950</v>
      </c>
      <c r="AC394" s="21">
        <v>7140305884276</v>
      </c>
      <c r="AD394" s="22">
        <v>38413</v>
      </c>
      <c r="AE394" t="s">
        <v>3022</v>
      </c>
      <c r="AF394" t="s">
        <v>3023</v>
      </c>
      <c r="AG394" t="s">
        <v>3951</v>
      </c>
      <c r="AH394" t="s">
        <v>3055</v>
      </c>
      <c r="AI394" t="s">
        <v>3035</v>
      </c>
      <c r="AJ394" t="s">
        <v>3047</v>
      </c>
      <c r="AK394" t="s">
        <v>3218</v>
      </c>
      <c r="AL394" t="s">
        <v>3038</v>
      </c>
      <c r="AM394" t="s">
        <v>9174</v>
      </c>
      <c r="AN394" t="s">
        <v>9176</v>
      </c>
    </row>
    <row r="395" spans="1:40" x14ac:dyDescent="0.25">
      <c r="A395">
        <v>1</v>
      </c>
      <c r="B395">
        <v>0</v>
      </c>
      <c r="C395">
        <v>1</v>
      </c>
      <c r="D395">
        <v>1</v>
      </c>
      <c r="E395" t="s">
        <v>3952</v>
      </c>
      <c r="F395">
        <v>394</v>
      </c>
      <c r="G395" t="s">
        <v>929</v>
      </c>
      <c r="H395" t="s">
        <v>930</v>
      </c>
      <c r="I395" t="s">
        <v>931</v>
      </c>
      <c r="J395" t="s">
        <v>172</v>
      </c>
      <c r="K395" t="s">
        <v>173</v>
      </c>
      <c r="L395" t="s">
        <v>40</v>
      </c>
      <c r="M395" s="23" t="s">
        <v>7032</v>
      </c>
      <c r="N395" s="23" t="s">
        <v>7033</v>
      </c>
      <c r="O395">
        <v>1</v>
      </c>
      <c r="P395">
        <v>7</v>
      </c>
      <c r="Q395" t="s">
        <v>41</v>
      </c>
      <c r="R395" t="s">
        <v>41</v>
      </c>
      <c r="S395" t="s">
        <v>51</v>
      </c>
      <c r="T395" t="s">
        <v>52</v>
      </c>
      <c r="U395" t="s">
        <v>53</v>
      </c>
      <c r="V395" s="23"/>
      <c r="W395" s="19"/>
      <c r="Y395" t="s">
        <v>41</v>
      </c>
      <c r="Z395" s="20">
        <v>0.14285714285714285</v>
      </c>
      <c r="AA395" s="20" t="s">
        <v>9197</v>
      </c>
      <c r="AB395" t="s">
        <v>3953</v>
      </c>
      <c r="AC395" s="21">
        <v>1520116166465</v>
      </c>
      <c r="AD395" s="22">
        <v>35469</v>
      </c>
      <c r="AE395" t="s">
        <v>3032</v>
      </c>
      <c r="AF395" t="s">
        <v>3041</v>
      </c>
      <c r="AG395" t="s">
        <v>3955</v>
      </c>
      <c r="AH395" t="s">
        <v>3025</v>
      </c>
      <c r="AI395" t="s">
        <v>3035</v>
      </c>
      <c r="AJ395" t="s">
        <v>3047</v>
      </c>
      <c r="AK395" t="s">
        <v>3028</v>
      </c>
      <c r="AL395" t="s">
        <v>3111</v>
      </c>
      <c r="AM395" t="s">
        <v>9172</v>
      </c>
      <c r="AN395" t="s">
        <v>9175</v>
      </c>
    </row>
    <row r="396" spans="1:40" x14ac:dyDescent="0.25">
      <c r="A396">
        <v>0</v>
      </c>
      <c r="B396">
        <v>1</v>
      </c>
      <c r="C396" t="s">
        <v>44</v>
      </c>
      <c r="D396">
        <v>0</v>
      </c>
      <c r="E396" t="s">
        <v>9707</v>
      </c>
      <c r="F396">
        <v>395</v>
      </c>
      <c r="G396" t="s">
        <v>70</v>
      </c>
      <c r="H396" t="s">
        <v>71</v>
      </c>
      <c r="I396" t="s">
        <v>72</v>
      </c>
      <c r="J396" t="s">
        <v>49</v>
      </c>
      <c r="K396" t="s">
        <v>50</v>
      </c>
      <c r="L396" t="s">
        <v>40</v>
      </c>
      <c r="M396" s="23" t="s">
        <v>9708</v>
      </c>
      <c r="N396" s="23" t="s">
        <v>9709</v>
      </c>
      <c r="O396">
        <v>3</v>
      </c>
      <c r="P396">
        <v>9</v>
      </c>
      <c r="Q396" t="s">
        <v>41</v>
      </c>
      <c r="R396" t="s">
        <v>41</v>
      </c>
      <c r="S396" t="s">
        <v>51</v>
      </c>
      <c r="T396" t="s">
        <v>52</v>
      </c>
      <c r="U396" t="s">
        <v>53</v>
      </c>
      <c r="V396" s="23" t="s">
        <v>7558</v>
      </c>
      <c r="W396" s="19"/>
      <c r="Y396" t="s">
        <v>41</v>
      </c>
      <c r="Z396" s="20">
        <v>0.33333333333333331</v>
      </c>
      <c r="AA396" s="20" t="s">
        <v>9199</v>
      </c>
      <c r="AB396" t="s">
        <v>3058</v>
      </c>
      <c r="AC396" s="21">
        <v>7150255946849</v>
      </c>
      <c r="AD396" s="22">
        <v>36224</v>
      </c>
      <c r="AE396" t="s">
        <v>3032</v>
      </c>
      <c r="AF396" t="s">
        <v>3059</v>
      </c>
      <c r="AG396" t="s">
        <v>3060</v>
      </c>
      <c r="AH396" t="s">
        <v>3025</v>
      </c>
      <c r="AI396" t="s">
        <v>3035</v>
      </c>
      <c r="AJ396" t="s">
        <v>3061</v>
      </c>
      <c r="AK396" t="s">
        <v>3028</v>
      </c>
      <c r="AL396" t="s">
        <v>3062</v>
      </c>
      <c r="AM396" t="s">
        <v>9172</v>
      </c>
      <c r="AN396" t="s">
        <v>9175</v>
      </c>
    </row>
    <row r="397" spans="1:40" x14ac:dyDescent="0.25">
      <c r="A397">
        <v>1</v>
      </c>
      <c r="B397">
        <v>0</v>
      </c>
      <c r="C397">
        <v>1</v>
      </c>
      <c r="D397">
        <v>1</v>
      </c>
      <c r="E397" t="s">
        <v>3956</v>
      </c>
      <c r="F397">
        <v>396</v>
      </c>
      <c r="G397" t="s">
        <v>370</v>
      </c>
      <c r="H397" t="s">
        <v>371</v>
      </c>
      <c r="I397" t="s">
        <v>372</v>
      </c>
      <c r="J397" t="s">
        <v>91</v>
      </c>
      <c r="K397" t="s">
        <v>92</v>
      </c>
      <c r="L397" t="s">
        <v>40</v>
      </c>
      <c r="M397" s="23" t="s">
        <v>7034</v>
      </c>
      <c r="N397" s="23" t="s">
        <v>7035</v>
      </c>
      <c r="O397">
        <v>0</v>
      </c>
      <c r="P397">
        <v>6</v>
      </c>
      <c r="Q397" t="s">
        <v>41</v>
      </c>
      <c r="R397" t="s">
        <v>41</v>
      </c>
      <c r="S397" t="s">
        <v>51</v>
      </c>
      <c r="T397" t="s">
        <v>52</v>
      </c>
      <c r="U397" t="s">
        <v>53</v>
      </c>
      <c r="V397" s="23" t="s">
        <v>7558</v>
      </c>
      <c r="W397" s="19"/>
      <c r="Y397" t="s">
        <v>41</v>
      </c>
      <c r="Z397" s="20">
        <v>0</v>
      </c>
      <c r="AA397" s="20" t="s">
        <v>9203</v>
      </c>
      <c r="AB397" t="s">
        <v>3350</v>
      </c>
      <c r="AC397" s="21">
        <v>1520230094829</v>
      </c>
      <c r="AD397" s="22">
        <v>37299</v>
      </c>
      <c r="AE397" t="s">
        <v>3032</v>
      </c>
      <c r="AF397" t="s">
        <v>3041</v>
      </c>
      <c r="AG397" t="s">
        <v>3351</v>
      </c>
      <c r="AH397" t="s">
        <v>3025</v>
      </c>
      <c r="AI397" t="s">
        <v>3035</v>
      </c>
      <c r="AJ397" t="s">
        <v>3036</v>
      </c>
      <c r="AK397" t="s">
        <v>3028</v>
      </c>
      <c r="AL397" t="s">
        <v>3066</v>
      </c>
      <c r="AM397" t="s">
        <v>9174</v>
      </c>
      <c r="AN397" t="s">
        <v>9175</v>
      </c>
    </row>
    <row r="398" spans="1:40" x14ac:dyDescent="0.25">
      <c r="A398">
        <v>1</v>
      </c>
      <c r="B398">
        <v>0</v>
      </c>
      <c r="C398">
        <v>1</v>
      </c>
      <c r="D398">
        <v>1</v>
      </c>
      <c r="E398" t="s">
        <v>3957</v>
      </c>
      <c r="F398">
        <v>397</v>
      </c>
      <c r="G398" t="s">
        <v>932</v>
      </c>
      <c r="H398" t="s">
        <v>933</v>
      </c>
      <c r="I398" t="s">
        <v>934</v>
      </c>
      <c r="J398" t="s">
        <v>99</v>
      </c>
      <c r="K398" t="s">
        <v>100</v>
      </c>
      <c r="L398" t="s">
        <v>40</v>
      </c>
      <c r="M398" s="23" t="s">
        <v>7036</v>
      </c>
      <c r="N398" s="23" t="s">
        <v>7037</v>
      </c>
      <c r="O398">
        <v>0</v>
      </c>
      <c r="P398">
        <v>8</v>
      </c>
      <c r="Q398" t="s">
        <v>41</v>
      </c>
      <c r="R398" t="s">
        <v>41</v>
      </c>
      <c r="S398" t="s">
        <v>51</v>
      </c>
      <c r="T398" t="s">
        <v>52</v>
      </c>
      <c r="U398" t="s">
        <v>53</v>
      </c>
      <c r="V398" s="23" t="s">
        <v>7561</v>
      </c>
      <c r="W398" s="19"/>
      <c r="Y398" t="s">
        <v>41</v>
      </c>
      <c r="Z398" s="20">
        <v>0</v>
      </c>
      <c r="AA398" s="20" t="s">
        <v>9203</v>
      </c>
      <c r="AB398" t="s">
        <v>3958</v>
      </c>
      <c r="AC398" s="21">
        <v>7170203460635</v>
      </c>
      <c r="AD398" s="22">
        <v>37925</v>
      </c>
      <c r="AE398" t="s">
        <v>3032</v>
      </c>
      <c r="AF398" t="s">
        <v>3041</v>
      </c>
      <c r="AG398" t="s">
        <v>3959</v>
      </c>
      <c r="AH398" t="s">
        <v>3025</v>
      </c>
      <c r="AI398" t="s">
        <v>3035</v>
      </c>
      <c r="AJ398" t="s">
        <v>3061</v>
      </c>
      <c r="AK398" t="s">
        <v>3043</v>
      </c>
      <c r="AL398" t="s">
        <v>3587</v>
      </c>
      <c r="AM398" t="s">
        <v>9174</v>
      </c>
      <c r="AN398" t="s">
        <v>9176</v>
      </c>
    </row>
    <row r="399" spans="1:40" x14ac:dyDescent="0.25">
      <c r="A399">
        <v>1</v>
      </c>
      <c r="B399">
        <v>0</v>
      </c>
      <c r="C399">
        <v>2</v>
      </c>
      <c r="D399">
        <v>1</v>
      </c>
      <c r="E399" t="s">
        <v>3960</v>
      </c>
      <c r="F399">
        <v>398</v>
      </c>
      <c r="G399" t="s">
        <v>268</v>
      </c>
      <c r="H399" t="s">
        <v>269</v>
      </c>
      <c r="I399" t="s">
        <v>270</v>
      </c>
      <c r="J399" t="s">
        <v>49</v>
      </c>
      <c r="K399" t="s">
        <v>50</v>
      </c>
      <c r="L399" t="s">
        <v>40</v>
      </c>
      <c r="M399" s="23" t="s">
        <v>7038</v>
      </c>
      <c r="N399" s="23" t="s">
        <v>7039</v>
      </c>
      <c r="O399">
        <v>0</v>
      </c>
      <c r="P399">
        <v>9</v>
      </c>
      <c r="Q399" t="s">
        <v>41</v>
      </c>
      <c r="R399" t="s">
        <v>41</v>
      </c>
      <c r="S399" t="s">
        <v>51</v>
      </c>
      <c r="T399" t="s">
        <v>52</v>
      </c>
      <c r="U399" t="s">
        <v>53</v>
      </c>
      <c r="V399" s="23" t="s">
        <v>7561</v>
      </c>
      <c r="W399" s="19"/>
      <c r="Y399" t="s">
        <v>41</v>
      </c>
      <c r="Z399" s="20">
        <v>0</v>
      </c>
      <c r="AA399" s="20" t="s">
        <v>9203</v>
      </c>
      <c r="AB399" t="s">
        <v>3252</v>
      </c>
      <c r="AC399" s="21">
        <v>1520171241085</v>
      </c>
      <c r="AD399" s="22">
        <v>37710</v>
      </c>
      <c r="AE399" t="s">
        <v>3032</v>
      </c>
      <c r="AF399" t="s">
        <v>3033</v>
      </c>
      <c r="AG399" t="s">
        <v>3253</v>
      </c>
      <c r="AH399" t="s">
        <v>3025</v>
      </c>
      <c r="AI399" t="s">
        <v>3035</v>
      </c>
      <c r="AJ399" t="s">
        <v>3036</v>
      </c>
      <c r="AK399" t="s">
        <v>3043</v>
      </c>
      <c r="AL399" t="s">
        <v>3111</v>
      </c>
      <c r="AM399" t="s">
        <v>9174</v>
      </c>
      <c r="AN399" t="s">
        <v>9176</v>
      </c>
    </row>
    <row r="400" spans="1:40" x14ac:dyDescent="0.25">
      <c r="A400">
        <v>1</v>
      </c>
      <c r="B400">
        <v>0</v>
      </c>
      <c r="C400">
        <v>1</v>
      </c>
      <c r="D400">
        <v>1</v>
      </c>
      <c r="E400" t="s">
        <v>3964</v>
      </c>
      <c r="F400">
        <v>399</v>
      </c>
      <c r="G400" t="s">
        <v>938</v>
      </c>
      <c r="H400" t="s">
        <v>939</v>
      </c>
      <c r="I400" t="s">
        <v>940</v>
      </c>
      <c r="J400" t="s">
        <v>99</v>
      </c>
      <c r="K400" t="s">
        <v>100</v>
      </c>
      <c r="L400" t="s">
        <v>40</v>
      </c>
      <c r="M400" s="23" t="s">
        <v>7041</v>
      </c>
      <c r="N400" s="23"/>
      <c r="O400">
        <v>0</v>
      </c>
      <c r="P400">
        <v>8</v>
      </c>
      <c r="Q400" t="s">
        <v>41</v>
      </c>
      <c r="R400" t="s">
        <v>41</v>
      </c>
      <c r="S400" t="s">
        <v>76</v>
      </c>
      <c r="T400" t="s">
        <v>77</v>
      </c>
      <c r="U400" t="s">
        <v>53</v>
      </c>
      <c r="V400" s="23"/>
      <c r="W400" s="19"/>
      <c r="Y400" t="s">
        <v>41</v>
      </c>
      <c r="Z400" s="20">
        <v>0</v>
      </c>
      <c r="AA400" s="20" t="s">
        <v>9203</v>
      </c>
      <c r="AB400" t="s">
        <v>3965</v>
      </c>
      <c r="AC400" s="21">
        <v>7150203935674</v>
      </c>
      <c r="AD400" s="22">
        <v>36160</v>
      </c>
      <c r="AE400" t="s">
        <v>3032</v>
      </c>
      <c r="AF400" t="s">
        <v>3041</v>
      </c>
      <c r="AG400" t="s">
        <v>3065</v>
      </c>
      <c r="AH400" t="s">
        <v>3055</v>
      </c>
      <c r="AI400" t="s">
        <v>3035</v>
      </c>
      <c r="AJ400" t="s">
        <v>3047</v>
      </c>
      <c r="AK400" t="s">
        <v>3076</v>
      </c>
      <c r="AL400" t="s">
        <v>3038</v>
      </c>
      <c r="AM400" t="s">
        <v>9174</v>
      </c>
      <c r="AN400" t="s">
        <v>9175</v>
      </c>
    </row>
    <row r="401" spans="1:40" x14ac:dyDescent="0.25">
      <c r="A401">
        <v>1</v>
      </c>
      <c r="B401">
        <v>0</v>
      </c>
      <c r="C401">
        <v>1</v>
      </c>
      <c r="D401">
        <v>1</v>
      </c>
      <c r="E401" t="s">
        <v>3966</v>
      </c>
      <c r="F401">
        <v>400</v>
      </c>
      <c r="G401" t="s">
        <v>941</v>
      </c>
      <c r="H401" t="s">
        <v>942</v>
      </c>
      <c r="I401" t="s">
        <v>943</v>
      </c>
      <c r="J401" t="s">
        <v>38</v>
      </c>
      <c r="K401" t="s">
        <v>39</v>
      </c>
      <c r="L401" t="s">
        <v>40</v>
      </c>
      <c r="M401" s="23" t="s">
        <v>7042</v>
      </c>
      <c r="N401" s="23" t="s">
        <v>9710</v>
      </c>
      <c r="O401">
        <v>0</v>
      </c>
      <c r="P401">
        <v>7</v>
      </c>
      <c r="Q401" t="s">
        <v>41</v>
      </c>
      <c r="R401" t="s">
        <v>41</v>
      </c>
      <c r="S401" t="s">
        <v>51</v>
      </c>
      <c r="T401" t="s">
        <v>52</v>
      </c>
      <c r="V401" s="23" t="s">
        <v>7558</v>
      </c>
      <c r="W401" s="19"/>
      <c r="Y401" t="s">
        <v>41</v>
      </c>
      <c r="Z401" s="20">
        <v>0</v>
      </c>
      <c r="AA401" s="20" t="s">
        <v>9203</v>
      </c>
      <c r="AB401" t="s">
        <v>3967</v>
      </c>
      <c r="AC401" s="21">
        <v>7150246559951</v>
      </c>
      <c r="AD401" s="22">
        <v>28190</v>
      </c>
      <c r="AE401" t="s">
        <v>3032</v>
      </c>
      <c r="AF401" t="s">
        <v>3041</v>
      </c>
      <c r="AG401" t="s">
        <v>3968</v>
      </c>
      <c r="AH401" t="s">
        <v>3025</v>
      </c>
      <c r="AI401" t="s">
        <v>3026</v>
      </c>
      <c r="AJ401" t="s">
        <v>3047</v>
      </c>
      <c r="AK401" t="s">
        <v>3043</v>
      </c>
      <c r="AL401" t="s">
        <v>3029</v>
      </c>
      <c r="AM401" t="s">
        <v>9178</v>
      </c>
      <c r="AN401" t="s">
        <v>9173</v>
      </c>
    </row>
    <row r="402" spans="1:40" x14ac:dyDescent="0.25">
      <c r="A402">
        <v>1</v>
      </c>
      <c r="B402">
        <v>0</v>
      </c>
      <c r="C402">
        <v>1</v>
      </c>
      <c r="D402">
        <v>1</v>
      </c>
      <c r="E402" t="s">
        <v>3969</v>
      </c>
      <c r="F402">
        <v>401</v>
      </c>
      <c r="G402" t="s">
        <v>944</v>
      </c>
      <c r="H402" t="s">
        <v>945</v>
      </c>
      <c r="I402" t="s">
        <v>946</v>
      </c>
      <c r="J402" t="s">
        <v>172</v>
      </c>
      <c r="K402" t="s">
        <v>173</v>
      </c>
      <c r="L402" t="s">
        <v>40</v>
      </c>
      <c r="M402" s="23" t="s">
        <v>7043</v>
      </c>
      <c r="N402" s="23" t="s">
        <v>7044</v>
      </c>
      <c r="O402">
        <v>1</v>
      </c>
      <c r="P402">
        <v>7</v>
      </c>
      <c r="Q402" t="s">
        <v>41</v>
      </c>
      <c r="R402" t="s">
        <v>41</v>
      </c>
      <c r="S402" t="s">
        <v>42</v>
      </c>
      <c r="T402" t="s">
        <v>43</v>
      </c>
      <c r="V402" s="23" t="s">
        <v>7561</v>
      </c>
      <c r="W402" s="19"/>
      <c r="Y402" t="s">
        <v>41</v>
      </c>
      <c r="Z402" s="20">
        <v>0.14285714285714285</v>
      </c>
      <c r="AA402" s="20" t="s">
        <v>9197</v>
      </c>
      <c r="AB402" t="s">
        <v>3970</v>
      </c>
      <c r="AC402" s="21">
        <v>7140145202461</v>
      </c>
      <c r="AD402" s="22">
        <v>38432</v>
      </c>
      <c r="AE402" t="s">
        <v>3022</v>
      </c>
      <c r="AF402" t="s">
        <v>3023</v>
      </c>
      <c r="AG402" t="s">
        <v>3971</v>
      </c>
      <c r="AH402" t="s">
        <v>3025</v>
      </c>
      <c r="AI402" t="s">
        <v>3035</v>
      </c>
      <c r="AJ402" t="s">
        <v>3036</v>
      </c>
      <c r="AK402" t="s">
        <v>3028</v>
      </c>
      <c r="AL402" t="s">
        <v>3038</v>
      </c>
      <c r="AM402" t="s">
        <v>9174</v>
      </c>
      <c r="AN402" t="s">
        <v>9176</v>
      </c>
    </row>
    <row r="403" spans="1:40" x14ac:dyDescent="0.25">
      <c r="A403">
        <v>1</v>
      </c>
      <c r="B403">
        <v>0</v>
      </c>
      <c r="C403">
        <v>1</v>
      </c>
      <c r="D403">
        <v>1</v>
      </c>
      <c r="E403" t="s">
        <v>3972</v>
      </c>
      <c r="F403">
        <v>402</v>
      </c>
      <c r="G403" t="s">
        <v>947</v>
      </c>
      <c r="H403" t="s">
        <v>948</v>
      </c>
      <c r="I403" t="s">
        <v>949</v>
      </c>
      <c r="J403" t="s">
        <v>81</v>
      </c>
      <c r="K403" t="s">
        <v>82</v>
      </c>
      <c r="L403" t="s">
        <v>40</v>
      </c>
      <c r="M403" s="23" t="s">
        <v>7045</v>
      </c>
      <c r="N403" s="23" t="s">
        <v>7046</v>
      </c>
      <c r="O403">
        <v>2</v>
      </c>
      <c r="P403">
        <v>5</v>
      </c>
      <c r="Q403" t="s">
        <v>41</v>
      </c>
      <c r="R403" t="s">
        <v>41</v>
      </c>
      <c r="S403" t="s">
        <v>51</v>
      </c>
      <c r="T403" t="s">
        <v>52</v>
      </c>
      <c r="U403" t="s">
        <v>53</v>
      </c>
      <c r="V403" s="23"/>
      <c r="W403" s="19"/>
      <c r="Y403" t="s">
        <v>41</v>
      </c>
      <c r="Z403" s="20">
        <v>0.4</v>
      </c>
      <c r="AA403" s="20" t="s">
        <v>9199</v>
      </c>
      <c r="AB403" t="s">
        <v>3973</v>
      </c>
      <c r="AC403" s="21">
        <v>3740523816011</v>
      </c>
      <c r="AD403" s="22">
        <v>37996</v>
      </c>
      <c r="AE403" t="s">
        <v>3032</v>
      </c>
      <c r="AF403" t="s">
        <v>3041</v>
      </c>
      <c r="AG403" t="s">
        <v>3974</v>
      </c>
      <c r="AH403" t="s">
        <v>3025</v>
      </c>
      <c r="AI403" t="s">
        <v>3035</v>
      </c>
      <c r="AJ403" t="s">
        <v>3061</v>
      </c>
      <c r="AK403" t="s">
        <v>3028</v>
      </c>
      <c r="AL403" t="s">
        <v>3111</v>
      </c>
      <c r="AM403" t="s">
        <v>9174</v>
      </c>
      <c r="AN403" t="s">
        <v>9176</v>
      </c>
    </row>
    <row r="404" spans="1:40" x14ac:dyDescent="0.25">
      <c r="A404">
        <v>0</v>
      </c>
      <c r="B404">
        <v>1</v>
      </c>
      <c r="C404" t="s">
        <v>44</v>
      </c>
      <c r="D404">
        <v>0</v>
      </c>
      <c r="E404" t="s">
        <v>9381</v>
      </c>
      <c r="F404">
        <v>403</v>
      </c>
      <c r="G404" t="s">
        <v>131</v>
      </c>
      <c r="H404" t="s">
        <v>132</v>
      </c>
      <c r="I404" t="s">
        <v>133</v>
      </c>
      <c r="J404" t="s">
        <v>38</v>
      </c>
      <c r="K404" t="s">
        <v>39</v>
      </c>
      <c r="L404" t="s">
        <v>40</v>
      </c>
      <c r="M404" s="23" t="s">
        <v>9382</v>
      </c>
      <c r="N404" s="23" t="s">
        <v>9711</v>
      </c>
      <c r="O404">
        <v>3</v>
      </c>
      <c r="P404">
        <v>7</v>
      </c>
      <c r="Q404" t="s">
        <v>41</v>
      </c>
      <c r="R404" t="s">
        <v>41</v>
      </c>
      <c r="S404" t="s">
        <v>51</v>
      </c>
      <c r="T404" t="s">
        <v>52</v>
      </c>
      <c r="U404" t="s">
        <v>53</v>
      </c>
      <c r="V404" s="23" t="s">
        <v>7561</v>
      </c>
      <c r="W404" s="19"/>
      <c r="Y404" t="s">
        <v>41</v>
      </c>
      <c r="Z404" s="20">
        <v>0.42857142857142855</v>
      </c>
      <c r="AA404" s="20" t="s">
        <v>9200</v>
      </c>
      <c r="AB404" t="s">
        <v>3119</v>
      </c>
      <c r="AC404" s="21">
        <v>1520226718255</v>
      </c>
      <c r="AD404" s="22">
        <v>33668</v>
      </c>
      <c r="AE404" t="s">
        <v>3032</v>
      </c>
      <c r="AF404" t="s">
        <v>3041</v>
      </c>
      <c r="AG404" t="s">
        <v>3120</v>
      </c>
      <c r="AH404" t="s">
        <v>3025</v>
      </c>
      <c r="AI404" t="s">
        <v>3035</v>
      </c>
      <c r="AJ404" t="s">
        <v>3036</v>
      </c>
      <c r="AK404" t="s">
        <v>3121</v>
      </c>
      <c r="AL404" t="s">
        <v>3038</v>
      </c>
      <c r="AM404" t="s">
        <v>9172</v>
      </c>
      <c r="AN404" t="s">
        <v>9173</v>
      </c>
    </row>
    <row r="405" spans="1:40" x14ac:dyDescent="0.25">
      <c r="A405">
        <v>1</v>
      </c>
      <c r="B405">
        <v>0</v>
      </c>
      <c r="C405">
        <v>11</v>
      </c>
      <c r="D405">
        <v>1</v>
      </c>
      <c r="E405" t="s">
        <v>3975</v>
      </c>
      <c r="F405">
        <v>404</v>
      </c>
      <c r="G405" t="s">
        <v>107</v>
      </c>
      <c r="H405" t="s">
        <v>108</v>
      </c>
      <c r="I405" t="s">
        <v>109</v>
      </c>
      <c r="J405" t="s">
        <v>57</v>
      </c>
      <c r="K405" t="s">
        <v>58</v>
      </c>
      <c r="L405" t="s">
        <v>40</v>
      </c>
      <c r="M405" s="23" t="s">
        <v>7047</v>
      </c>
      <c r="N405" s="23"/>
      <c r="O405">
        <v>0</v>
      </c>
      <c r="P405">
        <v>9</v>
      </c>
      <c r="Q405" t="s">
        <v>41</v>
      </c>
      <c r="R405" t="s">
        <v>41</v>
      </c>
      <c r="S405" t="s">
        <v>51</v>
      </c>
      <c r="T405" t="s">
        <v>52</v>
      </c>
      <c r="U405" t="s">
        <v>53</v>
      </c>
      <c r="V405" s="23" t="s">
        <v>7561</v>
      </c>
      <c r="W405" s="19"/>
      <c r="Y405" t="s">
        <v>41</v>
      </c>
      <c r="Z405" s="20">
        <v>0</v>
      </c>
      <c r="AA405" s="20" t="s">
        <v>9203</v>
      </c>
      <c r="AB405" t="s">
        <v>3093</v>
      </c>
      <c r="AC405" s="21">
        <v>7140253332139</v>
      </c>
      <c r="AD405" s="22">
        <v>36589</v>
      </c>
      <c r="AE405" t="s">
        <v>3032</v>
      </c>
      <c r="AF405" t="s">
        <v>3041</v>
      </c>
      <c r="AG405" t="s">
        <v>3095</v>
      </c>
      <c r="AH405" t="s">
        <v>3025</v>
      </c>
      <c r="AI405" t="s">
        <v>3035</v>
      </c>
      <c r="AJ405" t="s">
        <v>3061</v>
      </c>
      <c r="AK405" t="s">
        <v>3028</v>
      </c>
      <c r="AL405" t="s">
        <v>3038</v>
      </c>
      <c r="AM405" t="s">
        <v>9174</v>
      </c>
      <c r="AN405" t="s">
        <v>9175</v>
      </c>
    </row>
    <row r="406" spans="1:40" x14ac:dyDescent="0.25">
      <c r="A406">
        <v>1</v>
      </c>
      <c r="B406">
        <v>0</v>
      </c>
      <c r="C406">
        <v>1</v>
      </c>
      <c r="D406">
        <v>1</v>
      </c>
      <c r="E406" t="s">
        <v>3976</v>
      </c>
      <c r="F406">
        <v>405</v>
      </c>
      <c r="G406" t="s">
        <v>950</v>
      </c>
      <c r="H406" t="s">
        <v>951</v>
      </c>
      <c r="I406" t="s">
        <v>952</v>
      </c>
      <c r="J406" t="s">
        <v>38</v>
      </c>
      <c r="K406" t="s">
        <v>39</v>
      </c>
      <c r="L406" t="s">
        <v>40</v>
      </c>
      <c r="M406" s="23" t="s">
        <v>7048</v>
      </c>
      <c r="N406" s="23" t="s">
        <v>9712</v>
      </c>
      <c r="O406">
        <v>3</v>
      </c>
      <c r="P406">
        <v>7</v>
      </c>
      <c r="Q406" t="s">
        <v>41</v>
      </c>
      <c r="R406" t="s">
        <v>41</v>
      </c>
      <c r="S406" t="s">
        <v>51</v>
      </c>
      <c r="T406" t="s">
        <v>52</v>
      </c>
      <c r="V406" s="23"/>
      <c r="W406" s="19"/>
      <c r="Y406" t="s">
        <v>41</v>
      </c>
      <c r="Z406" s="20">
        <v>0.42857142857142855</v>
      </c>
      <c r="AA406" s="20" t="s">
        <v>9200</v>
      </c>
      <c r="AB406" t="s">
        <v>3977</v>
      </c>
      <c r="AC406" s="21">
        <v>7140173989819</v>
      </c>
      <c r="AD406" s="22">
        <v>35037</v>
      </c>
      <c r="AE406" t="s">
        <v>3032</v>
      </c>
      <c r="AF406" t="s">
        <v>3041</v>
      </c>
      <c r="AG406" t="s">
        <v>3203</v>
      </c>
      <c r="AH406" t="s">
        <v>3025</v>
      </c>
      <c r="AI406" t="s">
        <v>3035</v>
      </c>
      <c r="AJ406" t="s">
        <v>3047</v>
      </c>
      <c r="AK406" t="s">
        <v>3076</v>
      </c>
      <c r="AL406" t="s">
        <v>3038</v>
      </c>
      <c r="AM406" t="s">
        <v>9172</v>
      </c>
      <c r="AN406" t="s">
        <v>9175</v>
      </c>
    </row>
    <row r="407" spans="1:40" x14ac:dyDescent="0.25">
      <c r="A407">
        <v>1</v>
      </c>
      <c r="B407">
        <v>0</v>
      </c>
      <c r="C407">
        <v>2</v>
      </c>
      <c r="D407">
        <v>1</v>
      </c>
      <c r="E407" t="s">
        <v>3978</v>
      </c>
      <c r="F407">
        <v>406</v>
      </c>
      <c r="G407" t="s">
        <v>790</v>
      </c>
      <c r="H407" t="s">
        <v>791</v>
      </c>
      <c r="I407" t="s">
        <v>792</v>
      </c>
      <c r="J407" t="s">
        <v>172</v>
      </c>
      <c r="K407" t="s">
        <v>173</v>
      </c>
      <c r="L407" t="s">
        <v>40</v>
      </c>
      <c r="M407" s="23" t="s">
        <v>7049</v>
      </c>
      <c r="N407" s="23" t="s">
        <v>7050</v>
      </c>
      <c r="O407">
        <v>0</v>
      </c>
      <c r="P407">
        <v>7</v>
      </c>
      <c r="Q407" t="s">
        <v>41</v>
      </c>
      <c r="R407" t="s">
        <v>41</v>
      </c>
      <c r="S407" t="s">
        <v>51</v>
      </c>
      <c r="T407" t="s">
        <v>52</v>
      </c>
      <c r="V407" s="23" t="s">
        <v>7558</v>
      </c>
      <c r="W407" s="19"/>
      <c r="Y407" t="s">
        <v>41</v>
      </c>
      <c r="Z407" s="20">
        <v>0</v>
      </c>
      <c r="AA407" s="20" t="s">
        <v>9203</v>
      </c>
      <c r="AB407" t="s">
        <v>3784</v>
      </c>
      <c r="AC407" s="21">
        <v>7140234492993</v>
      </c>
      <c r="AD407" s="22">
        <v>31107</v>
      </c>
      <c r="AE407" t="s">
        <v>3032</v>
      </c>
      <c r="AF407" t="s">
        <v>3041</v>
      </c>
      <c r="AG407" t="s">
        <v>3785</v>
      </c>
      <c r="AH407" t="s">
        <v>3025</v>
      </c>
      <c r="AI407" t="s">
        <v>3026</v>
      </c>
      <c r="AJ407" t="s">
        <v>3047</v>
      </c>
      <c r="AK407" t="s">
        <v>3181</v>
      </c>
      <c r="AL407" t="s">
        <v>3029</v>
      </c>
      <c r="AM407" t="s">
        <v>9179</v>
      </c>
      <c r="AN407" t="s">
        <v>9175</v>
      </c>
    </row>
    <row r="408" spans="1:40" x14ac:dyDescent="0.25">
      <c r="A408">
        <v>1</v>
      </c>
      <c r="B408">
        <v>0</v>
      </c>
      <c r="C408">
        <v>1</v>
      </c>
      <c r="D408">
        <v>1</v>
      </c>
      <c r="E408" t="s">
        <v>3979</v>
      </c>
      <c r="F408">
        <v>407</v>
      </c>
      <c r="G408" t="s">
        <v>953</v>
      </c>
      <c r="H408" t="s">
        <v>954</v>
      </c>
      <c r="I408" t="s">
        <v>955</v>
      </c>
      <c r="J408" t="s">
        <v>197</v>
      </c>
      <c r="K408" t="s">
        <v>198</v>
      </c>
      <c r="L408" t="s">
        <v>40</v>
      </c>
      <c r="M408" s="23" t="s">
        <v>7051</v>
      </c>
      <c r="N408" s="23" t="s">
        <v>7052</v>
      </c>
      <c r="O408">
        <v>0</v>
      </c>
      <c r="P408">
        <v>8</v>
      </c>
      <c r="Q408" t="s">
        <v>41</v>
      </c>
      <c r="R408" t="s">
        <v>41</v>
      </c>
      <c r="S408" t="s">
        <v>51</v>
      </c>
      <c r="T408" t="s">
        <v>52</v>
      </c>
      <c r="V408" s="23" t="s">
        <v>7561</v>
      </c>
      <c r="W408" s="19"/>
      <c r="Y408" t="s">
        <v>41</v>
      </c>
      <c r="Z408" s="20">
        <v>0</v>
      </c>
      <c r="AA408" s="20" t="s">
        <v>9203</v>
      </c>
      <c r="AB408" t="s">
        <v>3980</v>
      </c>
      <c r="AC408" s="21">
        <v>7140122307473</v>
      </c>
      <c r="AD408" s="22">
        <v>36892</v>
      </c>
      <c r="AE408" t="s">
        <v>3032</v>
      </c>
      <c r="AF408" t="s">
        <v>3041</v>
      </c>
      <c r="AG408" t="s">
        <v>3124</v>
      </c>
      <c r="AH408" t="s">
        <v>3025</v>
      </c>
      <c r="AI408" t="s">
        <v>3035</v>
      </c>
      <c r="AJ408" t="s">
        <v>3061</v>
      </c>
      <c r="AK408" t="s">
        <v>3181</v>
      </c>
      <c r="AL408" t="s">
        <v>3062</v>
      </c>
      <c r="AM408" t="s">
        <v>9174</v>
      </c>
      <c r="AN408" t="s">
        <v>9175</v>
      </c>
    </row>
    <row r="409" spans="1:40" x14ac:dyDescent="0.25">
      <c r="A409">
        <v>1</v>
      </c>
      <c r="B409">
        <v>0</v>
      </c>
      <c r="C409">
        <v>2</v>
      </c>
      <c r="D409">
        <v>1</v>
      </c>
      <c r="E409" t="s">
        <v>3981</v>
      </c>
      <c r="F409">
        <v>408</v>
      </c>
      <c r="G409" t="s">
        <v>956</v>
      </c>
      <c r="H409" t="s">
        <v>957</v>
      </c>
      <c r="I409" t="s">
        <v>958</v>
      </c>
      <c r="J409" t="s">
        <v>81</v>
      </c>
      <c r="K409" t="s">
        <v>82</v>
      </c>
      <c r="L409" t="s">
        <v>40</v>
      </c>
      <c r="M409" s="23" t="s">
        <v>7053</v>
      </c>
      <c r="N409" s="23" t="s">
        <v>7054</v>
      </c>
      <c r="O409">
        <v>1</v>
      </c>
      <c r="P409">
        <v>5</v>
      </c>
      <c r="Q409" t="s">
        <v>41</v>
      </c>
      <c r="R409" t="s">
        <v>41</v>
      </c>
      <c r="S409" t="s">
        <v>51</v>
      </c>
      <c r="T409" t="s">
        <v>52</v>
      </c>
      <c r="U409" t="s">
        <v>53</v>
      </c>
      <c r="V409" s="23" t="s">
        <v>7561</v>
      </c>
      <c r="W409" s="19"/>
      <c r="Y409" t="s">
        <v>41</v>
      </c>
      <c r="Z409" s="20">
        <v>0.2</v>
      </c>
      <c r="AA409" s="20" t="s">
        <v>9197</v>
      </c>
      <c r="AB409" t="s">
        <v>3982</v>
      </c>
      <c r="AC409" s="21">
        <v>7140285769013</v>
      </c>
      <c r="AD409" s="22">
        <v>37261</v>
      </c>
      <c r="AE409" t="s">
        <v>3032</v>
      </c>
      <c r="AF409" t="s">
        <v>3041</v>
      </c>
      <c r="AG409" t="s">
        <v>3203</v>
      </c>
      <c r="AH409" t="s">
        <v>3025</v>
      </c>
      <c r="AI409" t="s">
        <v>3035</v>
      </c>
      <c r="AJ409" t="s">
        <v>3036</v>
      </c>
      <c r="AK409" t="s">
        <v>3076</v>
      </c>
      <c r="AL409" t="s">
        <v>3038</v>
      </c>
      <c r="AM409" t="s">
        <v>9174</v>
      </c>
      <c r="AN409" t="s">
        <v>9175</v>
      </c>
    </row>
    <row r="410" spans="1:40" x14ac:dyDescent="0.25">
      <c r="A410">
        <v>0</v>
      </c>
      <c r="B410">
        <v>0</v>
      </c>
      <c r="C410" t="s">
        <v>44</v>
      </c>
      <c r="D410">
        <v>0</v>
      </c>
      <c r="E410" t="s">
        <v>3987</v>
      </c>
      <c r="F410">
        <v>409</v>
      </c>
      <c r="G410" t="s">
        <v>962</v>
      </c>
      <c r="H410" t="s">
        <v>963</v>
      </c>
      <c r="I410" t="s">
        <v>964</v>
      </c>
      <c r="J410" t="s">
        <v>99</v>
      </c>
      <c r="K410" t="s">
        <v>100</v>
      </c>
      <c r="L410" t="s">
        <v>40</v>
      </c>
      <c r="M410" s="23" t="s">
        <v>7059</v>
      </c>
      <c r="N410" s="23" t="s">
        <v>9383</v>
      </c>
      <c r="O410">
        <v>2</v>
      </c>
      <c r="P410">
        <v>8</v>
      </c>
      <c r="Q410" t="s">
        <v>41</v>
      </c>
      <c r="R410" t="s">
        <v>41</v>
      </c>
      <c r="S410" t="s">
        <v>76</v>
      </c>
      <c r="T410" t="s">
        <v>77</v>
      </c>
      <c r="V410" s="23" t="s">
        <v>7561</v>
      </c>
      <c r="Y410" t="s">
        <v>41</v>
      </c>
      <c r="Z410" s="20">
        <v>0.25</v>
      </c>
      <c r="AA410" s="20" t="s">
        <v>9198</v>
      </c>
      <c r="AB410" t="s">
        <v>3988</v>
      </c>
      <c r="AC410" s="21">
        <v>7150504037994</v>
      </c>
      <c r="AD410" s="22">
        <v>34240</v>
      </c>
      <c r="AE410" t="s">
        <v>3032</v>
      </c>
      <c r="AF410" t="s">
        <v>3041</v>
      </c>
      <c r="AG410" t="s">
        <v>3989</v>
      </c>
      <c r="AH410" t="s">
        <v>3055</v>
      </c>
      <c r="AI410" t="s">
        <v>3035</v>
      </c>
      <c r="AJ410" t="s">
        <v>3047</v>
      </c>
      <c r="AK410" t="s">
        <v>3043</v>
      </c>
      <c r="AL410" t="s">
        <v>3111</v>
      </c>
      <c r="AM410" t="s">
        <v>9172</v>
      </c>
      <c r="AN410" t="s">
        <v>9173</v>
      </c>
    </row>
    <row r="411" spans="1:40" x14ac:dyDescent="0.25">
      <c r="A411">
        <v>1</v>
      </c>
      <c r="B411">
        <v>0</v>
      </c>
      <c r="C411">
        <v>2</v>
      </c>
      <c r="D411">
        <v>1</v>
      </c>
      <c r="E411" t="s">
        <v>3990</v>
      </c>
      <c r="F411">
        <v>410</v>
      </c>
      <c r="G411" t="s">
        <v>532</v>
      </c>
      <c r="H411" t="s">
        <v>533</v>
      </c>
      <c r="I411" t="s">
        <v>534</v>
      </c>
      <c r="J411" t="s">
        <v>99</v>
      </c>
      <c r="K411" t="s">
        <v>100</v>
      </c>
      <c r="L411" t="s">
        <v>40</v>
      </c>
      <c r="M411" s="23" t="s">
        <v>7060</v>
      </c>
      <c r="N411" s="23" t="s">
        <v>7061</v>
      </c>
      <c r="O411">
        <v>1</v>
      </c>
      <c r="P411">
        <v>8</v>
      </c>
      <c r="Q411" t="s">
        <v>41</v>
      </c>
      <c r="R411" t="s">
        <v>41</v>
      </c>
      <c r="S411" t="s">
        <v>76</v>
      </c>
      <c r="T411" t="s">
        <v>77</v>
      </c>
      <c r="V411" s="23" t="s">
        <v>7558</v>
      </c>
      <c r="Y411" t="s">
        <v>41</v>
      </c>
      <c r="Z411" s="20">
        <v>0.125</v>
      </c>
      <c r="AA411" s="20" t="s">
        <v>9197</v>
      </c>
      <c r="AB411" t="s">
        <v>3508</v>
      </c>
      <c r="AC411" s="21">
        <v>3630254206114</v>
      </c>
      <c r="AD411" s="22">
        <v>37834</v>
      </c>
      <c r="AE411" t="s">
        <v>3032</v>
      </c>
      <c r="AF411" t="s">
        <v>3193</v>
      </c>
      <c r="AG411" t="s">
        <v>3509</v>
      </c>
      <c r="AH411" t="s">
        <v>3055</v>
      </c>
      <c r="AI411" t="s">
        <v>3035</v>
      </c>
      <c r="AJ411" t="s">
        <v>3036</v>
      </c>
      <c r="AK411" t="s">
        <v>3037</v>
      </c>
      <c r="AL411" t="s">
        <v>3062</v>
      </c>
      <c r="AM411" t="s">
        <v>9174</v>
      </c>
      <c r="AN411" t="s">
        <v>9175</v>
      </c>
    </row>
    <row r="412" spans="1:40" x14ac:dyDescent="0.25">
      <c r="A412">
        <v>1</v>
      </c>
      <c r="B412">
        <v>0</v>
      </c>
      <c r="C412">
        <v>1</v>
      </c>
      <c r="D412">
        <v>1</v>
      </c>
      <c r="E412" t="s">
        <v>3992</v>
      </c>
      <c r="F412">
        <v>411</v>
      </c>
      <c r="G412" t="s">
        <v>965</v>
      </c>
      <c r="H412" t="s">
        <v>966</v>
      </c>
      <c r="I412" t="s">
        <v>967</v>
      </c>
      <c r="J412" t="s">
        <v>49</v>
      </c>
      <c r="K412" t="s">
        <v>50</v>
      </c>
      <c r="L412" t="s">
        <v>40</v>
      </c>
      <c r="M412" s="23" t="s">
        <v>7066</v>
      </c>
      <c r="N412" s="23" t="s">
        <v>7067</v>
      </c>
      <c r="O412">
        <v>0</v>
      </c>
      <c r="P412">
        <v>9</v>
      </c>
      <c r="Q412" t="s">
        <v>41</v>
      </c>
      <c r="R412" t="s">
        <v>41</v>
      </c>
      <c r="S412" t="s">
        <v>76</v>
      </c>
      <c r="T412" t="s">
        <v>77</v>
      </c>
      <c r="U412" t="s">
        <v>53</v>
      </c>
      <c r="V412" s="23"/>
      <c r="Y412" t="s">
        <v>41</v>
      </c>
      <c r="Z412" s="20">
        <v>0</v>
      </c>
      <c r="AA412" s="20" t="s">
        <v>9203</v>
      </c>
      <c r="AB412" t="s">
        <v>3993</v>
      </c>
      <c r="AC412" s="21">
        <v>7150403898794</v>
      </c>
      <c r="AD412" s="22">
        <v>38422</v>
      </c>
      <c r="AE412" t="s">
        <v>3032</v>
      </c>
      <c r="AF412" t="s">
        <v>3041</v>
      </c>
      <c r="AG412" t="s">
        <v>3994</v>
      </c>
      <c r="AH412" t="s">
        <v>3055</v>
      </c>
      <c r="AI412" t="s">
        <v>3035</v>
      </c>
      <c r="AJ412" t="s">
        <v>3036</v>
      </c>
      <c r="AK412" t="s">
        <v>3043</v>
      </c>
      <c r="AL412" t="s">
        <v>3029</v>
      </c>
      <c r="AM412" t="s">
        <v>9174</v>
      </c>
      <c r="AN412" t="s">
        <v>9175</v>
      </c>
    </row>
    <row r="413" spans="1:40" x14ac:dyDescent="0.25">
      <c r="A413">
        <v>1</v>
      </c>
      <c r="B413">
        <v>0</v>
      </c>
      <c r="C413">
        <v>1</v>
      </c>
      <c r="D413">
        <v>1</v>
      </c>
      <c r="E413" t="s">
        <v>3995</v>
      </c>
      <c r="F413">
        <v>412</v>
      </c>
      <c r="G413" t="s">
        <v>968</v>
      </c>
      <c r="H413" t="s">
        <v>969</v>
      </c>
      <c r="I413" t="s">
        <v>970</v>
      </c>
      <c r="J413" t="s">
        <v>81</v>
      </c>
      <c r="K413" t="s">
        <v>82</v>
      </c>
      <c r="L413" t="s">
        <v>40</v>
      </c>
      <c r="M413" s="23" t="s">
        <v>7068</v>
      </c>
      <c r="N413" s="23" t="s">
        <v>7069</v>
      </c>
      <c r="O413">
        <v>1</v>
      </c>
      <c r="P413">
        <v>5</v>
      </c>
      <c r="Q413" t="s">
        <v>41</v>
      </c>
      <c r="R413" t="s">
        <v>41</v>
      </c>
      <c r="S413" t="s">
        <v>51</v>
      </c>
      <c r="T413" t="s">
        <v>52</v>
      </c>
      <c r="V413" s="23" t="s">
        <v>7561</v>
      </c>
      <c r="Y413" t="s">
        <v>41</v>
      </c>
      <c r="Z413" s="20">
        <v>0.2</v>
      </c>
      <c r="AA413" s="20" t="s">
        <v>9197</v>
      </c>
      <c r="AB413" t="s">
        <v>3996</v>
      </c>
      <c r="AC413" s="21">
        <v>1520134976589</v>
      </c>
      <c r="AD413" s="22">
        <v>38857</v>
      </c>
      <c r="AE413" t="s">
        <v>3032</v>
      </c>
      <c r="AF413" t="s">
        <v>3041</v>
      </c>
      <c r="AG413" t="s">
        <v>3997</v>
      </c>
      <c r="AH413" t="s">
        <v>3025</v>
      </c>
      <c r="AI413" t="s">
        <v>3035</v>
      </c>
      <c r="AJ413" t="s">
        <v>3036</v>
      </c>
      <c r="AK413" t="s">
        <v>3037</v>
      </c>
      <c r="AL413" t="s">
        <v>3038</v>
      </c>
      <c r="AM413" t="s">
        <v>9174</v>
      </c>
      <c r="AN413" t="s">
        <v>9176</v>
      </c>
    </row>
    <row r="414" spans="1:40" x14ac:dyDescent="0.25">
      <c r="A414">
        <v>1</v>
      </c>
      <c r="B414">
        <v>0</v>
      </c>
      <c r="C414">
        <v>1</v>
      </c>
      <c r="D414">
        <v>1</v>
      </c>
      <c r="E414" t="s">
        <v>3998</v>
      </c>
      <c r="F414">
        <v>413</v>
      </c>
      <c r="G414" t="s">
        <v>971</v>
      </c>
      <c r="H414" t="s">
        <v>972</v>
      </c>
      <c r="I414" t="s">
        <v>973</v>
      </c>
      <c r="J414" t="s">
        <v>99</v>
      </c>
      <c r="K414" t="s">
        <v>100</v>
      </c>
      <c r="L414" t="s">
        <v>40</v>
      </c>
      <c r="M414" s="23" t="s">
        <v>7070</v>
      </c>
      <c r="N414" s="23" t="s">
        <v>9384</v>
      </c>
      <c r="O414">
        <v>0</v>
      </c>
      <c r="P414">
        <v>8</v>
      </c>
      <c r="Q414" t="s">
        <v>41</v>
      </c>
      <c r="R414" t="s">
        <v>41</v>
      </c>
      <c r="S414" t="s">
        <v>51</v>
      </c>
      <c r="T414" t="s">
        <v>52</v>
      </c>
      <c r="V414" s="23" t="s">
        <v>7558</v>
      </c>
      <c r="Y414" t="s">
        <v>41</v>
      </c>
      <c r="Z414" s="20">
        <v>0</v>
      </c>
      <c r="AA414" s="20" t="s">
        <v>9203</v>
      </c>
      <c r="AB414" t="s">
        <v>3999</v>
      </c>
      <c r="AC414" s="21">
        <v>7140164556425</v>
      </c>
      <c r="AD414" s="22">
        <v>39162</v>
      </c>
      <c r="AE414" t="s">
        <v>3032</v>
      </c>
      <c r="AF414" t="s">
        <v>3041</v>
      </c>
      <c r="AG414" t="s">
        <v>4000</v>
      </c>
      <c r="AH414" t="s">
        <v>3025</v>
      </c>
      <c r="AI414" t="s">
        <v>3035</v>
      </c>
      <c r="AJ414" t="s">
        <v>3036</v>
      </c>
      <c r="AK414" t="s">
        <v>3028</v>
      </c>
      <c r="AL414" t="s">
        <v>3111</v>
      </c>
      <c r="AM414" t="s">
        <v>9174</v>
      </c>
      <c r="AN414" t="s">
        <v>9176</v>
      </c>
    </row>
    <row r="415" spans="1:40" x14ac:dyDescent="0.25">
      <c r="A415">
        <v>1</v>
      </c>
      <c r="B415">
        <v>0</v>
      </c>
      <c r="C415">
        <v>1</v>
      </c>
      <c r="D415">
        <v>1</v>
      </c>
      <c r="E415" t="s">
        <v>4001</v>
      </c>
      <c r="F415">
        <v>414</v>
      </c>
      <c r="G415" t="s">
        <v>974</v>
      </c>
      <c r="H415" t="s">
        <v>975</v>
      </c>
      <c r="I415" t="s">
        <v>976</v>
      </c>
      <c r="J415" t="s">
        <v>38</v>
      </c>
      <c r="K415" t="s">
        <v>39</v>
      </c>
      <c r="L415" t="s">
        <v>40</v>
      </c>
      <c r="M415" s="23" t="s">
        <v>7071</v>
      </c>
      <c r="N415" s="23" t="s">
        <v>7072</v>
      </c>
      <c r="O415">
        <v>0</v>
      </c>
      <c r="P415">
        <v>7</v>
      </c>
      <c r="Q415" t="s">
        <v>41</v>
      </c>
      <c r="R415" t="s">
        <v>41</v>
      </c>
      <c r="S415" t="s">
        <v>42</v>
      </c>
      <c r="T415" t="s">
        <v>43</v>
      </c>
      <c r="U415" t="s">
        <v>53</v>
      </c>
      <c r="V415" s="23" t="s">
        <v>7561</v>
      </c>
      <c r="Y415" t="s">
        <v>41</v>
      </c>
      <c r="Z415" s="20">
        <v>0</v>
      </c>
      <c r="AA415" s="20" t="s">
        <v>9203</v>
      </c>
      <c r="AB415" t="s">
        <v>4002</v>
      </c>
      <c r="AC415" s="21">
        <v>7150119786589</v>
      </c>
      <c r="AD415" s="22">
        <v>35828</v>
      </c>
      <c r="AE415" t="s">
        <v>3022</v>
      </c>
      <c r="AF415" t="s">
        <v>3023</v>
      </c>
      <c r="AG415" t="s">
        <v>3935</v>
      </c>
      <c r="AH415" t="s">
        <v>3025</v>
      </c>
      <c r="AI415" t="s">
        <v>3364</v>
      </c>
      <c r="AJ415" t="s">
        <v>3036</v>
      </c>
      <c r="AK415" t="s">
        <v>3028</v>
      </c>
      <c r="AL415" t="s">
        <v>3038</v>
      </c>
      <c r="AM415" t="s">
        <v>9172</v>
      </c>
      <c r="AN415" t="s">
        <v>9175</v>
      </c>
    </row>
    <row r="416" spans="1:40" x14ac:dyDescent="0.25">
      <c r="A416">
        <v>0</v>
      </c>
      <c r="B416">
        <v>2</v>
      </c>
      <c r="C416" t="s">
        <v>44</v>
      </c>
      <c r="D416">
        <v>0</v>
      </c>
      <c r="E416" t="s">
        <v>4003</v>
      </c>
      <c r="F416">
        <v>415</v>
      </c>
      <c r="G416" t="s">
        <v>562</v>
      </c>
      <c r="H416" t="s">
        <v>563</v>
      </c>
      <c r="I416" t="s">
        <v>564</v>
      </c>
      <c r="J416" t="s">
        <v>86</v>
      </c>
      <c r="K416" t="s">
        <v>87</v>
      </c>
      <c r="L416" t="s">
        <v>40</v>
      </c>
      <c r="M416" s="23" t="s">
        <v>7073</v>
      </c>
      <c r="N416" s="23" t="s">
        <v>7074</v>
      </c>
      <c r="O416">
        <v>0</v>
      </c>
      <c r="P416">
        <v>8</v>
      </c>
      <c r="Q416" t="s">
        <v>41</v>
      </c>
      <c r="R416" t="s">
        <v>41</v>
      </c>
      <c r="S416" t="s">
        <v>51</v>
      </c>
      <c r="T416" t="s">
        <v>52</v>
      </c>
      <c r="U416" t="s">
        <v>53</v>
      </c>
      <c r="V416" s="23"/>
      <c r="Y416" t="s">
        <v>41</v>
      </c>
      <c r="Z416" s="20">
        <v>0</v>
      </c>
      <c r="AA416" s="20" t="s">
        <v>9203</v>
      </c>
      <c r="AB416" t="s">
        <v>3538</v>
      </c>
      <c r="AC416" s="21">
        <v>7150289609111</v>
      </c>
      <c r="AD416" s="22">
        <v>37210</v>
      </c>
      <c r="AE416" t="s">
        <v>3032</v>
      </c>
      <c r="AF416" t="s">
        <v>3059</v>
      </c>
      <c r="AG416" t="s">
        <v>3539</v>
      </c>
      <c r="AH416" t="s">
        <v>3025</v>
      </c>
      <c r="AI416" t="s">
        <v>3035</v>
      </c>
      <c r="AJ416" t="s">
        <v>3036</v>
      </c>
      <c r="AK416" t="s">
        <v>3043</v>
      </c>
      <c r="AL416" t="s">
        <v>3066</v>
      </c>
      <c r="AM416" t="s">
        <v>9174</v>
      </c>
      <c r="AN416" t="s">
        <v>9175</v>
      </c>
    </row>
    <row r="417" spans="1:40" x14ac:dyDescent="0.25">
      <c r="A417">
        <v>1</v>
      </c>
      <c r="B417">
        <v>0</v>
      </c>
      <c r="C417">
        <v>1</v>
      </c>
      <c r="D417">
        <v>1</v>
      </c>
      <c r="E417" t="s">
        <v>4004</v>
      </c>
      <c r="F417">
        <v>416</v>
      </c>
      <c r="G417" t="s">
        <v>977</v>
      </c>
      <c r="H417" t="s">
        <v>978</v>
      </c>
      <c r="I417" t="s">
        <v>979</v>
      </c>
      <c r="J417" t="s">
        <v>49</v>
      </c>
      <c r="K417" t="s">
        <v>50</v>
      </c>
      <c r="L417" t="s">
        <v>40</v>
      </c>
      <c r="M417" s="23" t="s">
        <v>7075</v>
      </c>
      <c r="N417" s="23" t="s">
        <v>7076</v>
      </c>
      <c r="O417">
        <v>0</v>
      </c>
      <c r="P417">
        <v>9</v>
      </c>
      <c r="Q417" t="s">
        <v>41</v>
      </c>
      <c r="R417" t="s">
        <v>41</v>
      </c>
      <c r="S417" t="s">
        <v>51</v>
      </c>
      <c r="T417" t="s">
        <v>52</v>
      </c>
      <c r="U417" t="s">
        <v>53</v>
      </c>
      <c r="V417" s="23"/>
      <c r="Y417" t="s">
        <v>41</v>
      </c>
      <c r="Z417" s="20">
        <v>0</v>
      </c>
      <c r="AA417" s="20" t="s">
        <v>9203</v>
      </c>
      <c r="AB417" t="s">
        <v>4005</v>
      </c>
      <c r="AC417" s="21">
        <v>1520235258683</v>
      </c>
      <c r="AD417" s="22">
        <v>33171</v>
      </c>
      <c r="AE417" t="s">
        <v>3032</v>
      </c>
      <c r="AF417" t="s">
        <v>3033</v>
      </c>
      <c r="AG417" t="s">
        <v>3597</v>
      </c>
      <c r="AH417" t="s">
        <v>3025</v>
      </c>
      <c r="AI417" t="s">
        <v>3035</v>
      </c>
      <c r="AJ417" t="s">
        <v>3047</v>
      </c>
      <c r="AK417" t="s">
        <v>3037</v>
      </c>
      <c r="AL417" t="s">
        <v>3038</v>
      </c>
      <c r="AM417" t="s">
        <v>9172</v>
      </c>
      <c r="AN417" t="s">
        <v>9173</v>
      </c>
    </row>
    <row r="418" spans="1:40" x14ac:dyDescent="0.25">
      <c r="A418">
        <v>1</v>
      </c>
      <c r="B418">
        <v>0</v>
      </c>
      <c r="C418">
        <v>1</v>
      </c>
      <c r="D418">
        <v>1</v>
      </c>
      <c r="E418" t="s">
        <v>4006</v>
      </c>
      <c r="F418">
        <v>417</v>
      </c>
      <c r="G418" t="s">
        <v>980</v>
      </c>
      <c r="H418" t="s">
        <v>981</v>
      </c>
      <c r="I418" t="s">
        <v>982</v>
      </c>
      <c r="J418" t="s">
        <v>57</v>
      </c>
      <c r="K418" t="s">
        <v>58</v>
      </c>
      <c r="L418" t="s">
        <v>40</v>
      </c>
      <c r="M418" s="23" t="s">
        <v>7077</v>
      </c>
      <c r="N418" s="23" t="s">
        <v>9385</v>
      </c>
      <c r="O418">
        <v>1</v>
      </c>
      <c r="P418">
        <v>9</v>
      </c>
      <c r="Q418" t="s">
        <v>41</v>
      </c>
      <c r="R418" t="s">
        <v>41</v>
      </c>
      <c r="S418" t="s">
        <v>76</v>
      </c>
      <c r="T418" t="s">
        <v>77</v>
      </c>
      <c r="U418" t="s">
        <v>53</v>
      </c>
      <c r="V418" s="23"/>
      <c r="Y418" t="s">
        <v>41</v>
      </c>
      <c r="Z418" s="20">
        <v>0.1111111111111111</v>
      </c>
      <c r="AA418" s="20" t="s">
        <v>9197</v>
      </c>
      <c r="AB418" t="s">
        <v>4007</v>
      </c>
      <c r="AC418" s="21">
        <v>7150271004080</v>
      </c>
      <c r="AD418" s="22">
        <v>38114</v>
      </c>
      <c r="AE418" t="s">
        <v>3032</v>
      </c>
      <c r="AF418" t="s">
        <v>3041</v>
      </c>
      <c r="AG418" t="s">
        <v>3318</v>
      </c>
      <c r="AH418" t="s">
        <v>3055</v>
      </c>
      <c r="AI418" t="s">
        <v>3035</v>
      </c>
      <c r="AJ418" t="s">
        <v>3036</v>
      </c>
      <c r="AK418" t="s">
        <v>3076</v>
      </c>
      <c r="AL418" t="s">
        <v>3038</v>
      </c>
      <c r="AM418" t="s">
        <v>9174</v>
      </c>
      <c r="AN418" t="s">
        <v>9175</v>
      </c>
    </row>
    <row r="419" spans="1:40" x14ac:dyDescent="0.25">
      <c r="A419">
        <v>1</v>
      </c>
      <c r="B419">
        <v>0</v>
      </c>
      <c r="C419">
        <v>1</v>
      </c>
      <c r="D419">
        <v>1</v>
      </c>
      <c r="E419" t="s">
        <v>4008</v>
      </c>
      <c r="F419">
        <v>418</v>
      </c>
      <c r="G419" t="s">
        <v>983</v>
      </c>
      <c r="H419" t="s">
        <v>984</v>
      </c>
      <c r="I419" t="s">
        <v>985</v>
      </c>
      <c r="J419" t="s">
        <v>99</v>
      </c>
      <c r="K419" t="s">
        <v>100</v>
      </c>
      <c r="L419" t="s">
        <v>40</v>
      </c>
      <c r="M419" s="23" t="s">
        <v>7078</v>
      </c>
      <c r="N419" s="23" t="s">
        <v>9713</v>
      </c>
      <c r="O419">
        <v>1</v>
      </c>
      <c r="P419">
        <v>8</v>
      </c>
      <c r="Q419" t="s">
        <v>41</v>
      </c>
      <c r="R419" t="s">
        <v>41</v>
      </c>
      <c r="S419" t="s">
        <v>51</v>
      </c>
      <c r="T419" t="s">
        <v>52</v>
      </c>
      <c r="U419" t="s">
        <v>53</v>
      </c>
      <c r="V419" s="23" t="s">
        <v>7558</v>
      </c>
      <c r="Y419" t="s">
        <v>41</v>
      </c>
      <c r="Z419" s="20">
        <v>0.125</v>
      </c>
      <c r="AA419" s="20" t="s">
        <v>9197</v>
      </c>
      <c r="AB419" t="s">
        <v>4009</v>
      </c>
      <c r="AC419" s="21">
        <v>3130351530203</v>
      </c>
      <c r="AD419" s="22">
        <v>35992</v>
      </c>
      <c r="AE419" t="s">
        <v>3032</v>
      </c>
      <c r="AF419" t="s">
        <v>3193</v>
      </c>
      <c r="AG419" t="s">
        <v>4010</v>
      </c>
      <c r="AH419" t="s">
        <v>3025</v>
      </c>
      <c r="AI419" t="s">
        <v>3364</v>
      </c>
      <c r="AJ419" t="s">
        <v>3047</v>
      </c>
      <c r="AK419" t="s">
        <v>3076</v>
      </c>
      <c r="AL419" t="s">
        <v>3111</v>
      </c>
      <c r="AM419" t="s">
        <v>9172</v>
      </c>
      <c r="AN419" t="s">
        <v>9175</v>
      </c>
    </row>
    <row r="420" spans="1:40" x14ac:dyDescent="0.25">
      <c r="A420">
        <v>0</v>
      </c>
      <c r="B420">
        <v>0</v>
      </c>
      <c r="C420" t="s">
        <v>44</v>
      </c>
      <c r="D420">
        <v>0</v>
      </c>
      <c r="E420" t="s">
        <v>4011</v>
      </c>
      <c r="F420">
        <v>419</v>
      </c>
      <c r="G420" t="s">
        <v>986</v>
      </c>
      <c r="H420" t="s">
        <v>987</v>
      </c>
      <c r="I420" t="s">
        <v>988</v>
      </c>
      <c r="J420" t="s">
        <v>49</v>
      </c>
      <c r="K420" t="s">
        <v>50</v>
      </c>
      <c r="L420" t="s">
        <v>40</v>
      </c>
      <c r="M420" s="23" t="s">
        <v>7079</v>
      </c>
      <c r="N420" s="23" t="s">
        <v>7080</v>
      </c>
      <c r="O420">
        <v>1</v>
      </c>
      <c r="P420">
        <v>9</v>
      </c>
      <c r="Q420" t="s">
        <v>41</v>
      </c>
      <c r="R420" t="s">
        <v>41</v>
      </c>
      <c r="S420" t="s">
        <v>51</v>
      </c>
      <c r="T420" t="s">
        <v>52</v>
      </c>
      <c r="U420" t="s">
        <v>53</v>
      </c>
      <c r="V420" s="23" t="s">
        <v>7558</v>
      </c>
      <c r="Y420" t="s">
        <v>41</v>
      </c>
      <c r="Z420" s="20">
        <v>0.1111111111111111</v>
      </c>
      <c r="AA420" s="20" t="s">
        <v>9197</v>
      </c>
      <c r="AB420" t="s">
        <v>4012</v>
      </c>
      <c r="AC420" s="21">
        <v>7170203460355</v>
      </c>
      <c r="AD420" s="22">
        <v>37305</v>
      </c>
      <c r="AE420" t="s">
        <v>3032</v>
      </c>
      <c r="AF420" t="s">
        <v>3041</v>
      </c>
      <c r="AG420" t="s">
        <v>3203</v>
      </c>
      <c r="AH420" t="s">
        <v>3025</v>
      </c>
      <c r="AI420" t="s">
        <v>3035</v>
      </c>
      <c r="AJ420" t="s">
        <v>3047</v>
      </c>
      <c r="AK420" t="s">
        <v>3181</v>
      </c>
      <c r="AL420" t="s">
        <v>3038</v>
      </c>
      <c r="AM420" t="s">
        <v>9174</v>
      </c>
      <c r="AN420" t="s">
        <v>9175</v>
      </c>
    </row>
    <row r="421" spans="1:40" x14ac:dyDescent="0.25">
      <c r="A421">
        <v>1</v>
      </c>
      <c r="B421">
        <v>0</v>
      </c>
      <c r="C421">
        <v>1</v>
      </c>
      <c r="D421">
        <v>1</v>
      </c>
      <c r="E421" t="s">
        <v>4013</v>
      </c>
      <c r="F421">
        <v>420</v>
      </c>
      <c r="G421" t="s">
        <v>989</v>
      </c>
      <c r="H421" t="s">
        <v>990</v>
      </c>
      <c r="I421" t="s">
        <v>991</v>
      </c>
      <c r="J421" t="s">
        <v>99</v>
      </c>
      <c r="K421" t="s">
        <v>100</v>
      </c>
      <c r="L421" t="s">
        <v>40</v>
      </c>
      <c r="M421" s="23" t="s">
        <v>7081</v>
      </c>
      <c r="N421" s="23" t="s">
        <v>7082</v>
      </c>
      <c r="O421">
        <v>0</v>
      </c>
      <c r="P421">
        <v>8</v>
      </c>
      <c r="Q421" t="s">
        <v>41</v>
      </c>
      <c r="R421" t="s">
        <v>41</v>
      </c>
      <c r="S421" t="s">
        <v>51</v>
      </c>
      <c r="T421" t="s">
        <v>52</v>
      </c>
      <c r="U421" t="s">
        <v>53</v>
      </c>
      <c r="V421" s="23" t="s">
        <v>7561</v>
      </c>
      <c r="Y421" t="s">
        <v>41</v>
      </c>
      <c r="Z421" s="20">
        <v>0</v>
      </c>
      <c r="AA421" s="20" t="s">
        <v>9203</v>
      </c>
      <c r="AB421" t="s">
        <v>4014</v>
      </c>
      <c r="AC421" s="21">
        <v>7140188997493</v>
      </c>
      <c r="AD421" s="22">
        <v>36810</v>
      </c>
      <c r="AE421" t="s">
        <v>3032</v>
      </c>
      <c r="AF421" t="s">
        <v>3059</v>
      </c>
      <c r="AG421" t="s">
        <v>4015</v>
      </c>
      <c r="AH421" t="s">
        <v>3025</v>
      </c>
      <c r="AI421" t="s">
        <v>3035</v>
      </c>
      <c r="AJ421" t="s">
        <v>3047</v>
      </c>
      <c r="AK421" t="s">
        <v>3028</v>
      </c>
      <c r="AL421" t="s">
        <v>3038</v>
      </c>
      <c r="AM421" t="s">
        <v>9174</v>
      </c>
      <c r="AN421" t="s">
        <v>9176</v>
      </c>
    </row>
    <row r="422" spans="1:40" x14ac:dyDescent="0.25">
      <c r="A422">
        <v>1</v>
      </c>
      <c r="B422">
        <v>0</v>
      </c>
      <c r="C422">
        <v>1</v>
      </c>
      <c r="D422">
        <v>1</v>
      </c>
      <c r="E422" t="s">
        <v>4016</v>
      </c>
      <c r="F422">
        <v>421</v>
      </c>
      <c r="G422" t="s">
        <v>992</v>
      </c>
      <c r="H422" t="s">
        <v>993</v>
      </c>
      <c r="I422" t="s">
        <v>994</v>
      </c>
      <c r="J422" t="s">
        <v>57</v>
      </c>
      <c r="K422" t="s">
        <v>58</v>
      </c>
      <c r="L422" t="s">
        <v>40</v>
      </c>
      <c r="M422" s="23" t="s">
        <v>7083</v>
      </c>
      <c r="N422" s="23" t="s">
        <v>9714</v>
      </c>
      <c r="O422">
        <v>5</v>
      </c>
      <c r="P422">
        <v>9</v>
      </c>
      <c r="Q422" t="s">
        <v>41</v>
      </c>
      <c r="R422" t="s">
        <v>41</v>
      </c>
      <c r="S422" t="s">
        <v>76</v>
      </c>
      <c r="T422" t="s">
        <v>77</v>
      </c>
      <c r="U422" t="s">
        <v>53</v>
      </c>
      <c r="V422" s="23" t="s">
        <v>7558</v>
      </c>
      <c r="Y422" t="s">
        <v>41</v>
      </c>
      <c r="Z422" s="20">
        <v>0.55555555555555558</v>
      </c>
      <c r="AA422" s="20" t="s">
        <v>9195</v>
      </c>
      <c r="AB422" t="s">
        <v>4017</v>
      </c>
      <c r="AC422" s="21">
        <v>1520282674109</v>
      </c>
      <c r="AD422" s="22">
        <v>33301</v>
      </c>
      <c r="AE422" t="s">
        <v>3032</v>
      </c>
      <c r="AF422" t="s">
        <v>3033</v>
      </c>
      <c r="AG422" t="s">
        <v>4018</v>
      </c>
      <c r="AH422" t="s">
        <v>3055</v>
      </c>
      <c r="AI422" t="s">
        <v>3026</v>
      </c>
      <c r="AJ422" t="s">
        <v>3061</v>
      </c>
      <c r="AK422" t="s">
        <v>3037</v>
      </c>
      <c r="AL422" t="s">
        <v>3029</v>
      </c>
      <c r="AM422" t="s">
        <v>9172</v>
      </c>
      <c r="AN422" t="s">
        <v>9173</v>
      </c>
    </row>
    <row r="423" spans="1:40" x14ac:dyDescent="0.25">
      <c r="A423">
        <v>1</v>
      </c>
      <c r="B423">
        <v>0</v>
      </c>
      <c r="C423">
        <v>1</v>
      </c>
      <c r="D423">
        <v>1</v>
      </c>
      <c r="E423" t="s">
        <v>9715</v>
      </c>
      <c r="F423">
        <v>422</v>
      </c>
      <c r="G423" t="s">
        <v>2625</v>
      </c>
      <c r="H423" t="s">
        <v>2626</v>
      </c>
      <c r="I423" t="s">
        <v>9048</v>
      </c>
      <c r="J423" t="s">
        <v>49</v>
      </c>
      <c r="K423" t="s">
        <v>50</v>
      </c>
      <c r="L423" t="s">
        <v>40</v>
      </c>
      <c r="M423" s="23" t="s">
        <v>9716</v>
      </c>
      <c r="N423" s="23"/>
      <c r="O423">
        <v>0</v>
      </c>
      <c r="P423">
        <v>9</v>
      </c>
      <c r="Q423" t="s">
        <v>41</v>
      </c>
      <c r="R423" t="s">
        <v>41</v>
      </c>
      <c r="S423" t="s">
        <v>42</v>
      </c>
      <c r="T423" t="s">
        <v>43</v>
      </c>
      <c r="U423" t="s">
        <v>53</v>
      </c>
      <c r="V423" s="23" t="s">
        <v>7558</v>
      </c>
      <c r="Y423" t="s">
        <v>41</v>
      </c>
      <c r="Z423" s="20">
        <v>0</v>
      </c>
      <c r="AA423" s="20" t="s">
        <v>9203</v>
      </c>
      <c r="AB423" t="s">
        <v>6034</v>
      </c>
      <c r="AC423" s="21">
        <v>7140178819837</v>
      </c>
      <c r="AD423" s="22">
        <v>38003</v>
      </c>
      <c r="AE423" t="s">
        <v>3022</v>
      </c>
      <c r="AF423" t="s">
        <v>3023</v>
      </c>
      <c r="AG423" t="s">
        <v>6035</v>
      </c>
      <c r="AH423" t="s">
        <v>3025</v>
      </c>
      <c r="AI423" t="s">
        <v>3035</v>
      </c>
      <c r="AJ423" t="s">
        <v>3036</v>
      </c>
      <c r="AK423" t="s">
        <v>3028</v>
      </c>
      <c r="AL423" t="s">
        <v>3038</v>
      </c>
      <c r="AM423" t="s">
        <v>9174</v>
      </c>
      <c r="AN423" t="s">
        <v>9175</v>
      </c>
    </row>
    <row r="424" spans="1:40" x14ac:dyDescent="0.25">
      <c r="A424">
        <v>1</v>
      </c>
      <c r="B424">
        <v>0</v>
      </c>
      <c r="C424">
        <v>1</v>
      </c>
      <c r="D424">
        <v>1</v>
      </c>
      <c r="E424" t="s">
        <v>4023</v>
      </c>
      <c r="F424">
        <v>423</v>
      </c>
      <c r="G424" t="s">
        <v>998</v>
      </c>
      <c r="H424" t="s">
        <v>999</v>
      </c>
      <c r="I424" t="s">
        <v>1000</v>
      </c>
      <c r="J424" t="s">
        <v>57</v>
      </c>
      <c r="K424" t="s">
        <v>58</v>
      </c>
      <c r="L424" t="s">
        <v>40</v>
      </c>
      <c r="M424" s="23" t="s">
        <v>7089</v>
      </c>
      <c r="N424" s="23" t="s">
        <v>7090</v>
      </c>
      <c r="O424">
        <v>1</v>
      </c>
      <c r="P424">
        <v>9</v>
      </c>
      <c r="Q424" t="s">
        <v>41</v>
      </c>
      <c r="R424" t="s">
        <v>41</v>
      </c>
      <c r="S424" t="s">
        <v>68</v>
      </c>
      <c r="T424" t="s">
        <v>69</v>
      </c>
      <c r="U424" t="s">
        <v>53</v>
      </c>
      <c r="V424" s="23" t="s">
        <v>7561</v>
      </c>
      <c r="Y424" t="s">
        <v>41</v>
      </c>
      <c r="Z424" s="20">
        <v>0.1111111111111111</v>
      </c>
      <c r="AA424" s="20" t="s">
        <v>9197</v>
      </c>
      <c r="AB424" t="s">
        <v>4024</v>
      </c>
      <c r="AC424" s="21">
        <v>7170205723058</v>
      </c>
      <c r="AD424" s="22">
        <v>37232</v>
      </c>
      <c r="AE424" t="s">
        <v>3022</v>
      </c>
      <c r="AF424" t="s">
        <v>3023</v>
      </c>
      <c r="AG424" t="s">
        <v>3190</v>
      </c>
      <c r="AH424" t="s">
        <v>3055</v>
      </c>
      <c r="AI424" t="s">
        <v>3035</v>
      </c>
      <c r="AJ424" t="s">
        <v>3061</v>
      </c>
      <c r="AK424" t="s">
        <v>3076</v>
      </c>
      <c r="AL424" t="s">
        <v>3062</v>
      </c>
      <c r="AM424" t="s">
        <v>9174</v>
      </c>
      <c r="AN424" t="s">
        <v>9175</v>
      </c>
    </row>
    <row r="425" spans="1:40" x14ac:dyDescent="0.25">
      <c r="A425">
        <v>1</v>
      </c>
      <c r="B425">
        <v>0</v>
      </c>
      <c r="C425">
        <v>1</v>
      </c>
      <c r="D425">
        <v>1</v>
      </c>
      <c r="E425" t="s">
        <v>4025</v>
      </c>
      <c r="F425">
        <v>424</v>
      </c>
      <c r="G425" t="s">
        <v>1001</v>
      </c>
      <c r="H425" t="s">
        <v>1002</v>
      </c>
      <c r="I425" t="s">
        <v>1003</v>
      </c>
      <c r="J425" t="s">
        <v>38</v>
      </c>
      <c r="K425" t="s">
        <v>39</v>
      </c>
      <c r="L425" t="s">
        <v>40</v>
      </c>
      <c r="M425" s="23" t="s">
        <v>7091</v>
      </c>
      <c r="N425" s="23" t="s">
        <v>9717</v>
      </c>
      <c r="O425">
        <v>1</v>
      </c>
      <c r="P425">
        <v>7</v>
      </c>
      <c r="Q425" t="s">
        <v>41</v>
      </c>
      <c r="R425" t="s">
        <v>41</v>
      </c>
      <c r="S425" t="s">
        <v>76</v>
      </c>
      <c r="T425" t="s">
        <v>77</v>
      </c>
      <c r="V425" s="23" t="s">
        <v>7561</v>
      </c>
      <c r="Y425" t="s">
        <v>41</v>
      </c>
      <c r="Z425" s="20">
        <v>0.14285714285714285</v>
      </c>
      <c r="AA425" s="20" t="s">
        <v>9197</v>
      </c>
      <c r="AB425" t="s">
        <v>4026</v>
      </c>
      <c r="AC425" s="21">
        <v>7140193890424</v>
      </c>
      <c r="AD425" s="22">
        <v>35491</v>
      </c>
      <c r="AE425" t="s">
        <v>3032</v>
      </c>
      <c r="AF425" t="s">
        <v>3041</v>
      </c>
      <c r="AG425" t="s">
        <v>3318</v>
      </c>
      <c r="AH425" t="s">
        <v>3055</v>
      </c>
      <c r="AI425" t="s">
        <v>3035</v>
      </c>
      <c r="AJ425" t="s">
        <v>3036</v>
      </c>
      <c r="AK425" t="s">
        <v>3218</v>
      </c>
      <c r="AL425" t="s">
        <v>3111</v>
      </c>
      <c r="AM425" t="s">
        <v>9174</v>
      </c>
      <c r="AN425" t="s">
        <v>9173</v>
      </c>
    </row>
    <row r="426" spans="1:40" x14ac:dyDescent="0.25">
      <c r="A426">
        <v>1</v>
      </c>
      <c r="B426">
        <v>0</v>
      </c>
      <c r="C426">
        <v>2</v>
      </c>
      <c r="D426">
        <v>1</v>
      </c>
      <c r="E426" t="s">
        <v>4027</v>
      </c>
      <c r="F426">
        <v>425</v>
      </c>
      <c r="G426" t="s">
        <v>143</v>
      </c>
      <c r="H426" t="s">
        <v>144</v>
      </c>
      <c r="I426" t="s">
        <v>145</v>
      </c>
      <c r="J426" t="s">
        <v>38</v>
      </c>
      <c r="K426" t="s">
        <v>39</v>
      </c>
      <c r="L426" t="s">
        <v>40</v>
      </c>
      <c r="M426" s="23" t="s">
        <v>7092</v>
      </c>
      <c r="N426" s="23"/>
      <c r="O426">
        <v>0</v>
      </c>
      <c r="P426">
        <v>7</v>
      </c>
      <c r="Q426" t="s">
        <v>41</v>
      </c>
      <c r="R426" t="s">
        <v>41</v>
      </c>
      <c r="S426" t="s">
        <v>51</v>
      </c>
      <c r="T426" t="s">
        <v>52</v>
      </c>
      <c r="U426" t="s">
        <v>53</v>
      </c>
      <c r="V426" s="23"/>
      <c r="Y426" t="s">
        <v>41</v>
      </c>
      <c r="Z426" s="20">
        <v>0</v>
      </c>
      <c r="AA426" s="20" t="s">
        <v>9203</v>
      </c>
      <c r="AB426" t="s">
        <v>3133</v>
      </c>
      <c r="AC426" s="21">
        <v>7140261418847</v>
      </c>
      <c r="AD426" s="22">
        <v>35828</v>
      </c>
      <c r="AE426" t="s">
        <v>3032</v>
      </c>
      <c r="AF426" t="s">
        <v>3041</v>
      </c>
      <c r="AG426" t="s">
        <v>3134</v>
      </c>
      <c r="AH426" t="s">
        <v>3025</v>
      </c>
      <c r="AI426" t="s">
        <v>3035</v>
      </c>
      <c r="AJ426" t="s">
        <v>3047</v>
      </c>
      <c r="AK426" t="s">
        <v>3076</v>
      </c>
      <c r="AL426" t="s">
        <v>3111</v>
      </c>
      <c r="AM426" t="s">
        <v>9172</v>
      </c>
      <c r="AN426" t="s">
        <v>9176</v>
      </c>
    </row>
    <row r="427" spans="1:40" x14ac:dyDescent="0.25">
      <c r="A427">
        <v>1</v>
      </c>
      <c r="B427">
        <v>0</v>
      </c>
      <c r="C427">
        <v>1</v>
      </c>
      <c r="D427">
        <v>1</v>
      </c>
      <c r="E427" t="s">
        <v>4028</v>
      </c>
      <c r="F427">
        <v>426</v>
      </c>
      <c r="G427" t="s">
        <v>1004</v>
      </c>
      <c r="H427" t="s">
        <v>1005</v>
      </c>
      <c r="I427" t="s">
        <v>1006</v>
      </c>
      <c r="J427" t="s">
        <v>99</v>
      </c>
      <c r="K427" t="s">
        <v>100</v>
      </c>
      <c r="L427" t="s">
        <v>40</v>
      </c>
      <c r="M427" s="23" t="s">
        <v>7093</v>
      </c>
      <c r="N427" s="23" t="s">
        <v>9718</v>
      </c>
      <c r="O427">
        <v>6</v>
      </c>
      <c r="P427">
        <v>8</v>
      </c>
      <c r="Q427" t="s">
        <v>41</v>
      </c>
      <c r="R427" t="s">
        <v>41</v>
      </c>
      <c r="S427" t="s">
        <v>51</v>
      </c>
      <c r="T427" t="s">
        <v>52</v>
      </c>
      <c r="V427" s="23" t="s">
        <v>7558</v>
      </c>
      <c r="Y427" t="s">
        <v>41</v>
      </c>
      <c r="Z427" s="20">
        <v>0.75</v>
      </c>
      <c r="AA427" s="20" t="s">
        <v>9195</v>
      </c>
      <c r="AB427" t="s">
        <v>4029</v>
      </c>
      <c r="AC427" s="21">
        <v>1520236710045</v>
      </c>
      <c r="AD427" s="22">
        <v>35170</v>
      </c>
      <c r="AE427" t="s">
        <v>3032</v>
      </c>
      <c r="AF427" t="s">
        <v>3033</v>
      </c>
      <c r="AG427" t="s">
        <v>4030</v>
      </c>
      <c r="AH427" t="s">
        <v>3025</v>
      </c>
      <c r="AI427" t="s">
        <v>3035</v>
      </c>
      <c r="AJ427" t="s">
        <v>3061</v>
      </c>
      <c r="AK427" t="s">
        <v>3043</v>
      </c>
      <c r="AL427" t="s">
        <v>3111</v>
      </c>
      <c r="AM427" t="s">
        <v>9172</v>
      </c>
      <c r="AN427" t="s">
        <v>9173</v>
      </c>
    </row>
    <row r="428" spans="1:40" x14ac:dyDescent="0.25">
      <c r="A428">
        <v>1</v>
      </c>
      <c r="B428">
        <v>0</v>
      </c>
      <c r="C428">
        <v>2</v>
      </c>
      <c r="D428">
        <v>1</v>
      </c>
      <c r="E428" t="s">
        <v>4031</v>
      </c>
      <c r="F428">
        <v>427</v>
      </c>
      <c r="G428" t="s">
        <v>274</v>
      </c>
      <c r="H428" t="s">
        <v>275</v>
      </c>
      <c r="I428" t="s">
        <v>276</v>
      </c>
      <c r="J428" t="s">
        <v>57</v>
      </c>
      <c r="K428" t="s">
        <v>58</v>
      </c>
      <c r="L428" t="s">
        <v>40</v>
      </c>
      <c r="M428" s="23" t="s">
        <v>7094</v>
      </c>
      <c r="N428" s="23"/>
      <c r="O428">
        <v>0</v>
      </c>
      <c r="P428">
        <v>9</v>
      </c>
      <c r="Q428" t="s">
        <v>41</v>
      </c>
      <c r="R428" t="s">
        <v>41</v>
      </c>
      <c r="S428" t="s">
        <v>76</v>
      </c>
      <c r="T428" t="s">
        <v>77</v>
      </c>
      <c r="U428" t="s">
        <v>53</v>
      </c>
      <c r="V428" s="23"/>
      <c r="Y428" t="s">
        <v>41</v>
      </c>
      <c r="Z428" s="20">
        <v>0</v>
      </c>
      <c r="AA428" s="20" t="s">
        <v>9203</v>
      </c>
      <c r="AB428" t="s">
        <v>3258</v>
      </c>
      <c r="AC428" s="21">
        <v>7170305670482</v>
      </c>
      <c r="AD428" s="22">
        <v>36783</v>
      </c>
      <c r="AE428" t="s">
        <v>3032</v>
      </c>
      <c r="AF428" t="s">
        <v>3059</v>
      </c>
      <c r="AG428" t="s">
        <v>3259</v>
      </c>
      <c r="AH428" t="s">
        <v>3055</v>
      </c>
      <c r="AI428" t="s">
        <v>3035</v>
      </c>
      <c r="AJ428" t="s">
        <v>3061</v>
      </c>
      <c r="AK428" t="s">
        <v>3037</v>
      </c>
      <c r="AL428" t="s">
        <v>3029</v>
      </c>
      <c r="AM428" t="s">
        <v>9174</v>
      </c>
      <c r="AN428" t="s">
        <v>9175</v>
      </c>
    </row>
    <row r="429" spans="1:40" x14ac:dyDescent="0.25">
      <c r="A429">
        <v>1</v>
      </c>
      <c r="B429">
        <v>0</v>
      </c>
      <c r="C429">
        <v>1</v>
      </c>
      <c r="D429">
        <v>1</v>
      </c>
      <c r="E429" t="s">
        <v>4032</v>
      </c>
      <c r="F429">
        <v>428</v>
      </c>
      <c r="G429" t="s">
        <v>1007</v>
      </c>
      <c r="H429" t="s">
        <v>1008</v>
      </c>
      <c r="I429" t="s">
        <v>1009</v>
      </c>
      <c r="J429" t="s">
        <v>81</v>
      </c>
      <c r="K429" t="s">
        <v>82</v>
      </c>
      <c r="L429" t="s">
        <v>40</v>
      </c>
      <c r="M429" s="23" t="s">
        <v>7095</v>
      </c>
      <c r="N429" s="23" t="s">
        <v>7096</v>
      </c>
      <c r="O429">
        <v>1</v>
      </c>
      <c r="P429">
        <v>5</v>
      </c>
      <c r="Q429" t="s">
        <v>41</v>
      </c>
      <c r="R429" t="s">
        <v>41</v>
      </c>
      <c r="S429" t="s">
        <v>51</v>
      </c>
      <c r="T429" t="s">
        <v>52</v>
      </c>
      <c r="U429" t="s">
        <v>53</v>
      </c>
      <c r="V429" s="23"/>
      <c r="Y429" t="s">
        <v>41</v>
      </c>
      <c r="Z429" s="20">
        <v>0.2</v>
      </c>
      <c r="AA429" s="20" t="s">
        <v>9197</v>
      </c>
      <c r="AB429" t="s">
        <v>4033</v>
      </c>
      <c r="AC429" s="21">
        <v>7150504144837</v>
      </c>
      <c r="AD429" s="22">
        <v>37363</v>
      </c>
      <c r="AE429" t="s">
        <v>3032</v>
      </c>
      <c r="AF429" t="s">
        <v>3059</v>
      </c>
      <c r="AG429" t="s">
        <v>4034</v>
      </c>
      <c r="AH429" t="s">
        <v>3025</v>
      </c>
      <c r="AI429" t="s">
        <v>3035</v>
      </c>
      <c r="AJ429" t="s">
        <v>3036</v>
      </c>
      <c r="AK429" t="s">
        <v>3028</v>
      </c>
      <c r="AL429" t="s">
        <v>3029</v>
      </c>
      <c r="AM429" t="s">
        <v>9174</v>
      </c>
      <c r="AN429" t="s">
        <v>9175</v>
      </c>
    </row>
    <row r="430" spans="1:40" x14ac:dyDescent="0.25">
      <c r="A430">
        <v>1</v>
      </c>
      <c r="B430">
        <v>0</v>
      </c>
      <c r="C430">
        <v>2</v>
      </c>
      <c r="D430">
        <v>1</v>
      </c>
      <c r="E430" t="s">
        <v>4035</v>
      </c>
      <c r="F430">
        <v>429</v>
      </c>
      <c r="G430" t="s">
        <v>986</v>
      </c>
      <c r="H430" t="s">
        <v>987</v>
      </c>
      <c r="I430" t="s">
        <v>988</v>
      </c>
      <c r="J430" t="s">
        <v>38</v>
      </c>
      <c r="K430" t="s">
        <v>39</v>
      </c>
      <c r="L430" t="s">
        <v>40</v>
      </c>
      <c r="M430" s="23" t="s">
        <v>7097</v>
      </c>
      <c r="N430" s="23" t="s">
        <v>7098</v>
      </c>
      <c r="O430">
        <v>1</v>
      </c>
      <c r="P430">
        <v>7</v>
      </c>
      <c r="Q430" t="s">
        <v>41</v>
      </c>
      <c r="R430" t="s">
        <v>41</v>
      </c>
      <c r="S430" t="s">
        <v>51</v>
      </c>
      <c r="T430" t="s">
        <v>52</v>
      </c>
      <c r="U430" t="s">
        <v>53</v>
      </c>
      <c r="V430" s="23" t="s">
        <v>7561</v>
      </c>
      <c r="Y430" t="s">
        <v>41</v>
      </c>
      <c r="Z430" s="20">
        <v>0.14285714285714285</v>
      </c>
      <c r="AA430" s="20" t="s">
        <v>9197</v>
      </c>
      <c r="AB430" t="s">
        <v>4012</v>
      </c>
      <c r="AC430" s="21">
        <v>7170203460355</v>
      </c>
      <c r="AD430" s="22">
        <v>37305</v>
      </c>
      <c r="AE430" t="s">
        <v>3032</v>
      </c>
      <c r="AF430" t="s">
        <v>3041</v>
      </c>
      <c r="AG430" t="s">
        <v>3203</v>
      </c>
      <c r="AH430" t="s">
        <v>3025</v>
      </c>
      <c r="AI430" t="s">
        <v>3035</v>
      </c>
      <c r="AJ430" t="s">
        <v>3047</v>
      </c>
      <c r="AK430" t="s">
        <v>3181</v>
      </c>
      <c r="AL430" t="s">
        <v>3038</v>
      </c>
      <c r="AM430" t="s">
        <v>9174</v>
      </c>
      <c r="AN430" t="s">
        <v>9175</v>
      </c>
    </row>
    <row r="431" spans="1:40" x14ac:dyDescent="0.25">
      <c r="A431">
        <v>1</v>
      </c>
      <c r="B431">
        <v>0</v>
      </c>
      <c r="C431">
        <v>2</v>
      </c>
      <c r="D431">
        <v>1</v>
      </c>
      <c r="E431" t="s">
        <v>9386</v>
      </c>
      <c r="F431">
        <v>430</v>
      </c>
      <c r="G431" t="s">
        <v>2426</v>
      </c>
      <c r="H431" t="s">
        <v>2427</v>
      </c>
      <c r="I431" t="s">
        <v>8954</v>
      </c>
      <c r="J431" t="s">
        <v>49</v>
      </c>
      <c r="K431" t="s">
        <v>50</v>
      </c>
      <c r="L431" t="s">
        <v>40</v>
      </c>
      <c r="M431" s="23" t="s">
        <v>9387</v>
      </c>
      <c r="N431" s="23" t="s">
        <v>9719</v>
      </c>
      <c r="O431">
        <v>1</v>
      </c>
      <c r="P431">
        <v>8</v>
      </c>
      <c r="Q431" t="s">
        <v>41</v>
      </c>
      <c r="R431" t="s">
        <v>41</v>
      </c>
      <c r="S431" t="s">
        <v>68</v>
      </c>
      <c r="T431" t="s">
        <v>69</v>
      </c>
      <c r="V431" s="23" t="s">
        <v>7558</v>
      </c>
      <c r="Y431" t="s">
        <v>41</v>
      </c>
      <c r="Z431" s="20">
        <v>0.125</v>
      </c>
      <c r="AA431" s="20" t="s">
        <v>9197</v>
      </c>
      <c r="AB431" t="s">
        <v>4164</v>
      </c>
      <c r="AC431" s="21" t="s">
        <v>4164</v>
      </c>
      <c r="AD431" s="22" t="s">
        <v>4164</v>
      </c>
      <c r="AE431" t="s">
        <v>3022</v>
      </c>
      <c r="AF431" t="s">
        <v>4164</v>
      </c>
      <c r="AG431" t="s">
        <v>4164</v>
      </c>
      <c r="AH431" t="s">
        <v>4164</v>
      </c>
      <c r="AI431" t="s">
        <v>4164</v>
      </c>
      <c r="AJ431" t="s">
        <v>4164</v>
      </c>
      <c r="AK431" t="s">
        <v>4164</v>
      </c>
      <c r="AL431" t="s">
        <v>4164</v>
      </c>
      <c r="AM431" t="s">
        <v>4164</v>
      </c>
      <c r="AN431" t="s">
        <v>4164</v>
      </c>
    </row>
    <row r="432" spans="1:40" x14ac:dyDescent="0.25">
      <c r="A432">
        <v>1</v>
      </c>
      <c r="B432">
        <v>0</v>
      </c>
      <c r="C432">
        <v>1</v>
      </c>
      <c r="D432">
        <v>1</v>
      </c>
      <c r="E432" t="s">
        <v>4036</v>
      </c>
      <c r="F432">
        <v>431</v>
      </c>
      <c r="G432" t="s">
        <v>1010</v>
      </c>
      <c r="H432" t="s">
        <v>1011</v>
      </c>
      <c r="I432" t="s">
        <v>1012</v>
      </c>
      <c r="J432" t="s">
        <v>99</v>
      </c>
      <c r="K432" t="s">
        <v>100</v>
      </c>
      <c r="L432" t="s">
        <v>40</v>
      </c>
      <c r="M432" s="23" t="s">
        <v>7099</v>
      </c>
      <c r="N432" s="23" t="s">
        <v>7100</v>
      </c>
      <c r="O432">
        <v>2</v>
      </c>
      <c r="P432">
        <v>8</v>
      </c>
      <c r="Q432" t="s">
        <v>41</v>
      </c>
      <c r="R432" t="s">
        <v>41</v>
      </c>
      <c r="S432" t="s">
        <v>51</v>
      </c>
      <c r="T432" t="s">
        <v>52</v>
      </c>
      <c r="U432" t="s">
        <v>53</v>
      </c>
      <c r="V432" s="23" t="s">
        <v>7558</v>
      </c>
      <c r="Y432" t="s">
        <v>41</v>
      </c>
      <c r="Z432" s="20">
        <v>0.25</v>
      </c>
      <c r="AA432" s="20" t="s">
        <v>9198</v>
      </c>
      <c r="AB432" t="s">
        <v>4037</v>
      </c>
      <c r="AC432" s="21">
        <v>7150188284465</v>
      </c>
      <c r="AD432" s="22">
        <v>36960</v>
      </c>
      <c r="AE432" t="s">
        <v>3032</v>
      </c>
      <c r="AF432" t="s">
        <v>3041</v>
      </c>
      <c r="AG432" t="s">
        <v>3562</v>
      </c>
      <c r="AH432" t="s">
        <v>3025</v>
      </c>
      <c r="AI432" t="s">
        <v>3035</v>
      </c>
      <c r="AJ432" t="s">
        <v>3036</v>
      </c>
      <c r="AK432" t="s">
        <v>3037</v>
      </c>
      <c r="AL432" t="s">
        <v>3062</v>
      </c>
      <c r="AM432" t="s">
        <v>9174</v>
      </c>
      <c r="AN432" t="s">
        <v>9175</v>
      </c>
    </row>
    <row r="433" spans="1:40" x14ac:dyDescent="0.25">
      <c r="A433">
        <v>1</v>
      </c>
      <c r="B433">
        <v>0</v>
      </c>
      <c r="C433">
        <v>2</v>
      </c>
      <c r="D433">
        <v>1</v>
      </c>
      <c r="E433" t="s">
        <v>4038</v>
      </c>
      <c r="F433">
        <v>432</v>
      </c>
      <c r="G433" t="s">
        <v>745</v>
      </c>
      <c r="H433" t="s">
        <v>746</v>
      </c>
      <c r="I433" t="s">
        <v>747</v>
      </c>
      <c r="J433" t="s">
        <v>197</v>
      </c>
      <c r="K433" t="s">
        <v>198</v>
      </c>
      <c r="L433" t="s">
        <v>40</v>
      </c>
      <c r="M433" s="23" t="s">
        <v>7101</v>
      </c>
      <c r="N433" s="23" t="s">
        <v>7102</v>
      </c>
      <c r="O433">
        <v>1</v>
      </c>
      <c r="P433">
        <v>8</v>
      </c>
      <c r="Q433" t="s">
        <v>41</v>
      </c>
      <c r="R433" t="s">
        <v>41</v>
      </c>
      <c r="S433" t="s">
        <v>76</v>
      </c>
      <c r="T433" t="s">
        <v>77</v>
      </c>
      <c r="V433" s="23" t="s">
        <v>7561</v>
      </c>
      <c r="Y433" t="s">
        <v>41</v>
      </c>
      <c r="Z433" s="20">
        <v>0.125</v>
      </c>
      <c r="AA433" s="20" t="s">
        <v>9197</v>
      </c>
      <c r="AB433" t="s">
        <v>3737</v>
      </c>
      <c r="AC433" s="21">
        <v>1520181772286</v>
      </c>
      <c r="AD433" s="22">
        <v>36535</v>
      </c>
      <c r="AE433" t="s">
        <v>3032</v>
      </c>
      <c r="AF433" t="s">
        <v>3041</v>
      </c>
      <c r="AG433" t="s">
        <v>3203</v>
      </c>
      <c r="AH433" t="s">
        <v>3055</v>
      </c>
      <c r="AI433" t="s">
        <v>3035</v>
      </c>
      <c r="AJ433" t="s">
        <v>3061</v>
      </c>
      <c r="AK433" t="s">
        <v>3043</v>
      </c>
      <c r="AL433" t="s">
        <v>3066</v>
      </c>
      <c r="AM433" t="s">
        <v>9174</v>
      </c>
      <c r="AN433" t="s">
        <v>9175</v>
      </c>
    </row>
    <row r="434" spans="1:40" x14ac:dyDescent="0.25">
      <c r="A434">
        <v>0</v>
      </c>
      <c r="B434">
        <v>1</v>
      </c>
      <c r="C434" t="s">
        <v>44</v>
      </c>
      <c r="D434">
        <v>0</v>
      </c>
      <c r="E434" t="s">
        <v>4039</v>
      </c>
      <c r="F434">
        <v>433</v>
      </c>
      <c r="G434" t="s">
        <v>834</v>
      </c>
      <c r="H434" t="s">
        <v>835</v>
      </c>
      <c r="I434" t="s">
        <v>836</v>
      </c>
      <c r="J434" t="s">
        <v>49</v>
      </c>
      <c r="K434" t="s">
        <v>50</v>
      </c>
      <c r="L434" t="s">
        <v>40</v>
      </c>
      <c r="M434" s="23" t="s">
        <v>7103</v>
      </c>
      <c r="N434" s="23" t="s">
        <v>9388</v>
      </c>
      <c r="O434">
        <v>3</v>
      </c>
      <c r="P434">
        <v>9</v>
      </c>
      <c r="Q434" t="s">
        <v>41</v>
      </c>
      <c r="R434" t="s">
        <v>41</v>
      </c>
      <c r="S434" t="s">
        <v>51</v>
      </c>
      <c r="T434" t="s">
        <v>52</v>
      </c>
      <c r="U434" t="s">
        <v>53</v>
      </c>
      <c r="V434" s="23" t="s">
        <v>7561</v>
      </c>
      <c r="Y434" t="s">
        <v>41</v>
      </c>
      <c r="Z434" s="20">
        <v>0.33333333333333331</v>
      </c>
      <c r="AA434" s="20" t="s">
        <v>9199</v>
      </c>
      <c r="AB434" t="s">
        <v>3836</v>
      </c>
      <c r="AC434" s="21">
        <v>7140286354991</v>
      </c>
      <c r="AD434" s="22">
        <v>36960</v>
      </c>
      <c r="AE434" t="s">
        <v>3032</v>
      </c>
      <c r="AF434" t="s">
        <v>3041</v>
      </c>
      <c r="AG434" t="s">
        <v>3572</v>
      </c>
      <c r="AH434" t="s">
        <v>3025</v>
      </c>
      <c r="AI434" t="s">
        <v>3035</v>
      </c>
      <c r="AJ434" t="s">
        <v>3047</v>
      </c>
      <c r="AK434" t="s">
        <v>3043</v>
      </c>
      <c r="AL434" t="s">
        <v>3038</v>
      </c>
      <c r="AM434" t="s">
        <v>9174</v>
      </c>
      <c r="AN434" t="s">
        <v>9175</v>
      </c>
    </row>
    <row r="435" spans="1:40" x14ac:dyDescent="0.25">
      <c r="A435">
        <v>1</v>
      </c>
      <c r="B435">
        <v>0</v>
      </c>
      <c r="C435">
        <v>1</v>
      </c>
      <c r="D435">
        <v>1</v>
      </c>
      <c r="E435" t="s">
        <v>4040</v>
      </c>
      <c r="F435">
        <v>434</v>
      </c>
      <c r="G435" t="s">
        <v>1013</v>
      </c>
      <c r="H435" t="s">
        <v>1014</v>
      </c>
      <c r="I435" t="s">
        <v>1015</v>
      </c>
      <c r="J435" t="s">
        <v>91</v>
      </c>
      <c r="K435" t="s">
        <v>92</v>
      </c>
      <c r="L435" t="s">
        <v>40</v>
      </c>
      <c r="M435" s="23" t="s">
        <v>7104</v>
      </c>
      <c r="N435" s="23" t="s">
        <v>9720</v>
      </c>
      <c r="O435">
        <v>2</v>
      </c>
      <c r="P435">
        <v>6</v>
      </c>
      <c r="Q435" t="s">
        <v>41</v>
      </c>
      <c r="R435" t="s">
        <v>41</v>
      </c>
      <c r="S435" t="s">
        <v>51</v>
      </c>
      <c r="T435" t="s">
        <v>52</v>
      </c>
      <c r="V435" s="23" t="s">
        <v>7558</v>
      </c>
      <c r="Y435" t="s">
        <v>41</v>
      </c>
      <c r="Z435" s="20">
        <v>0.33333333333333331</v>
      </c>
      <c r="AA435" s="20" t="s">
        <v>9199</v>
      </c>
      <c r="AB435" t="s">
        <v>4041</v>
      </c>
      <c r="AC435" s="21">
        <v>1520119263583</v>
      </c>
      <c r="AD435" s="22">
        <v>36262</v>
      </c>
      <c r="AE435" t="s">
        <v>3032</v>
      </c>
      <c r="AF435" t="s">
        <v>3033</v>
      </c>
      <c r="AG435" t="s">
        <v>4042</v>
      </c>
      <c r="AH435" t="s">
        <v>3025</v>
      </c>
      <c r="AI435" t="s">
        <v>3035</v>
      </c>
      <c r="AJ435" t="s">
        <v>3047</v>
      </c>
      <c r="AK435" t="s">
        <v>3043</v>
      </c>
      <c r="AL435" t="s">
        <v>3038</v>
      </c>
      <c r="AM435" t="s">
        <v>9172</v>
      </c>
      <c r="AN435" t="s">
        <v>9175</v>
      </c>
    </row>
    <row r="436" spans="1:40" x14ac:dyDescent="0.25">
      <c r="A436">
        <v>0</v>
      </c>
      <c r="B436">
        <v>1</v>
      </c>
      <c r="C436" t="s">
        <v>44</v>
      </c>
      <c r="D436">
        <v>0</v>
      </c>
      <c r="E436" t="s">
        <v>4047</v>
      </c>
      <c r="F436">
        <v>435</v>
      </c>
      <c r="G436" t="s">
        <v>1016</v>
      </c>
      <c r="H436" t="s">
        <v>1017</v>
      </c>
      <c r="I436" t="s">
        <v>1018</v>
      </c>
      <c r="J436" t="s">
        <v>91</v>
      </c>
      <c r="K436" t="s">
        <v>92</v>
      </c>
      <c r="L436" t="s">
        <v>40</v>
      </c>
      <c r="M436" s="23" t="s">
        <v>7117</v>
      </c>
      <c r="N436" s="23" t="s">
        <v>9389</v>
      </c>
      <c r="O436">
        <v>1</v>
      </c>
      <c r="P436">
        <v>6</v>
      </c>
      <c r="Q436" t="s">
        <v>41</v>
      </c>
      <c r="R436" t="s">
        <v>41</v>
      </c>
      <c r="S436" t="s">
        <v>76</v>
      </c>
      <c r="T436" t="s">
        <v>77</v>
      </c>
      <c r="V436" s="23"/>
      <c r="Y436" t="s">
        <v>41</v>
      </c>
      <c r="Z436" s="20">
        <v>0.16666666666666666</v>
      </c>
      <c r="AA436" s="20" t="s">
        <v>9197</v>
      </c>
      <c r="AB436" t="s">
        <v>4046</v>
      </c>
      <c r="AC436" s="21">
        <v>7150135815052</v>
      </c>
      <c r="AD436" s="22">
        <v>37278</v>
      </c>
      <c r="AE436" t="s">
        <v>3032</v>
      </c>
      <c r="AF436" t="s">
        <v>3041</v>
      </c>
      <c r="AG436" t="s">
        <v>3203</v>
      </c>
      <c r="AH436" t="s">
        <v>3055</v>
      </c>
      <c r="AI436" t="s">
        <v>3035</v>
      </c>
      <c r="AJ436" t="s">
        <v>3047</v>
      </c>
      <c r="AK436" t="s">
        <v>3028</v>
      </c>
      <c r="AL436" t="s">
        <v>3062</v>
      </c>
      <c r="AM436" t="s">
        <v>9174</v>
      </c>
      <c r="AN436" t="s">
        <v>9175</v>
      </c>
    </row>
    <row r="437" spans="1:40" x14ac:dyDescent="0.25">
      <c r="A437">
        <v>1</v>
      </c>
      <c r="B437">
        <v>0</v>
      </c>
      <c r="C437">
        <v>1</v>
      </c>
      <c r="D437">
        <v>1</v>
      </c>
      <c r="E437" t="s">
        <v>4048</v>
      </c>
      <c r="F437">
        <v>436</v>
      </c>
      <c r="G437" t="s">
        <v>1019</v>
      </c>
      <c r="H437" t="s">
        <v>1020</v>
      </c>
      <c r="I437" t="s">
        <v>1021</v>
      </c>
      <c r="J437" t="s">
        <v>38</v>
      </c>
      <c r="K437" t="s">
        <v>39</v>
      </c>
      <c r="L437" t="s">
        <v>40</v>
      </c>
      <c r="M437" s="23" t="s">
        <v>7118</v>
      </c>
      <c r="N437" s="23"/>
      <c r="O437">
        <v>0</v>
      </c>
      <c r="P437">
        <v>7</v>
      </c>
      <c r="Q437" t="s">
        <v>41</v>
      </c>
      <c r="R437" t="s">
        <v>41</v>
      </c>
      <c r="S437" t="s">
        <v>51</v>
      </c>
      <c r="T437" t="s">
        <v>52</v>
      </c>
      <c r="U437" t="s">
        <v>53</v>
      </c>
      <c r="V437" s="23" t="s">
        <v>7558</v>
      </c>
      <c r="Y437" t="s">
        <v>41</v>
      </c>
      <c r="Z437" s="20">
        <v>0</v>
      </c>
      <c r="AA437" s="20" t="s">
        <v>9203</v>
      </c>
      <c r="AB437" t="s">
        <v>4049</v>
      </c>
      <c r="AC437" s="21">
        <v>7140185362313</v>
      </c>
      <c r="AD437" s="22">
        <v>38059</v>
      </c>
      <c r="AE437" t="s">
        <v>3032</v>
      </c>
      <c r="AF437" t="s">
        <v>3041</v>
      </c>
      <c r="AG437" t="s">
        <v>3429</v>
      </c>
      <c r="AH437" t="s">
        <v>3025</v>
      </c>
      <c r="AI437" t="s">
        <v>3035</v>
      </c>
      <c r="AJ437" t="s">
        <v>3036</v>
      </c>
      <c r="AK437" t="s">
        <v>3028</v>
      </c>
      <c r="AL437" t="s">
        <v>3062</v>
      </c>
      <c r="AM437" t="s">
        <v>9174</v>
      </c>
      <c r="AN437" t="s">
        <v>9175</v>
      </c>
    </row>
    <row r="438" spans="1:40" x14ac:dyDescent="0.25">
      <c r="A438">
        <v>1</v>
      </c>
      <c r="B438">
        <v>0</v>
      </c>
      <c r="C438">
        <v>3</v>
      </c>
      <c r="D438">
        <v>1</v>
      </c>
      <c r="E438" t="s">
        <v>4050</v>
      </c>
      <c r="F438">
        <v>437</v>
      </c>
      <c r="G438" t="s">
        <v>505</v>
      </c>
      <c r="H438" t="s">
        <v>506</v>
      </c>
      <c r="I438" t="s">
        <v>507</v>
      </c>
      <c r="J438" t="s">
        <v>192</v>
      </c>
      <c r="K438" t="s">
        <v>193</v>
      </c>
      <c r="L438" t="s">
        <v>40</v>
      </c>
      <c r="M438" s="23" t="s">
        <v>7119</v>
      </c>
      <c r="N438" s="23"/>
      <c r="O438">
        <v>0</v>
      </c>
      <c r="P438">
        <v>4</v>
      </c>
      <c r="Q438" t="s">
        <v>41</v>
      </c>
      <c r="R438" t="s">
        <v>41</v>
      </c>
      <c r="S438" t="s">
        <v>68</v>
      </c>
      <c r="T438" t="s">
        <v>69</v>
      </c>
      <c r="U438" t="s">
        <v>53</v>
      </c>
      <c r="V438" s="23" t="s">
        <v>7561</v>
      </c>
      <c r="Y438" t="s">
        <v>41</v>
      </c>
      <c r="Z438" s="20">
        <v>0</v>
      </c>
      <c r="AA438" s="20" t="s">
        <v>9203</v>
      </c>
      <c r="AB438" t="s">
        <v>3480</v>
      </c>
      <c r="AC438" s="21">
        <v>7140169563994</v>
      </c>
      <c r="AD438" s="22">
        <v>36865</v>
      </c>
      <c r="AE438" t="s">
        <v>3022</v>
      </c>
      <c r="AF438" t="s">
        <v>3023</v>
      </c>
      <c r="AG438" t="s">
        <v>3481</v>
      </c>
      <c r="AH438" t="s">
        <v>3055</v>
      </c>
      <c r="AI438" t="s">
        <v>3035</v>
      </c>
      <c r="AJ438" t="s">
        <v>3061</v>
      </c>
      <c r="AK438" t="s">
        <v>3043</v>
      </c>
      <c r="AL438" t="s">
        <v>3062</v>
      </c>
      <c r="AM438" t="s">
        <v>9174</v>
      </c>
      <c r="AN438" t="s">
        <v>9175</v>
      </c>
    </row>
    <row r="439" spans="1:40" x14ac:dyDescent="0.25">
      <c r="A439">
        <v>1</v>
      </c>
      <c r="B439">
        <v>0</v>
      </c>
      <c r="C439">
        <v>2</v>
      </c>
      <c r="D439">
        <v>1</v>
      </c>
      <c r="E439" t="s">
        <v>7120</v>
      </c>
      <c r="F439">
        <v>438</v>
      </c>
      <c r="G439" t="s">
        <v>2460</v>
      </c>
      <c r="H439" t="s">
        <v>2461</v>
      </c>
      <c r="I439" t="s">
        <v>6761</v>
      </c>
      <c r="J439" t="s">
        <v>197</v>
      </c>
      <c r="K439" t="s">
        <v>198</v>
      </c>
      <c r="L439" t="s">
        <v>40</v>
      </c>
      <c r="M439" s="23" t="s">
        <v>7121</v>
      </c>
      <c r="N439" s="23"/>
      <c r="O439">
        <v>0</v>
      </c>
      <c r="P439">
        <v>8</v>
      </c>
      <c r="Q439" t="s">
        <v>41</v>
      </c>
      <c r="R439" t="s">
        <v>41</v>
      </c>
      <c r="S439" t="s">
        <v>51</v>
      </c>
      <c r="T439" t="s">
        <v>52</v>
      </c>
      <c r="U439" t="s">
        <v>53</v>
      </c>
      <c r="V439" s="23" t="s">
        <v>7561</v>
      </c>
      <c r="Y439" t="s">
        <v>41</v>
      </c>
      <c r="Z439" s="20">
        <v>0</v>
      </c>
      <c r="AA439" s="20" t="s">
        <v>9203</v>
      </c>
      <c r="AB439" t="s">
        <v>5909</v>
      </c>
      <c r="AC439" s="21">
        <v>1520158050335</v>
      </c>
      <c r="AD439" s="22">
        <v>38091</v>
      </c>
      <c r="AE439" t="s">
        <v>3032</v>
      </c>
      <c r="AF439" t="s">
        <v>3041</v>
      </c>
      <c r="AG439" t="s">
        <v>5910</v>
      </c>
      <c r="AH439" t="s">
        <v>3025</v>
      </c>
      <c r="AI439" t="s">
        <v>3035</v>
      </c>
      <c r="AJ439" t="s">
        <v>3036</v>
      </c>
      <c r="AK439" t="s">
        <v>3076</v>
      </c>
      <c r="AL439" t="s">
        <v>3038</v>
      </c>
      <c r="AM439" t="s">
        <v>9174</v>
      </c>
      <c r="AN439" t="s">
        <v>9176</v>
      </c>
    </row>
    <row r="440" spans="1:40" x14ac:dyDescent="0.25">
      <c r="A440">
        <v>0</v>
      </c>
      <c r="B440">
        <v>1</v>
      </c>
      <c r="C440" t="s">
        <v>44</v>
      </c>
      <c r="D440">
        <v>0</v>
      </c>
      <c r="E440" t="s">
        <v>4051</v>
      </c>
      <c r="F440">
        <v>439</v>
      </c>
      <c r="G440" t="s">
        <v>959</v>
      </c>
      <c r="H440" t="s">
        <v>960</v>
      </c>
      <c r="I440" t="s">
        <v>961</v>
      </c>
      <c r="J440" t="s">
        <v>99</v>
      </c>
      <c r="K440" t="s">
        <v>100</v>
      </c>
      <c r="L440" t="s">
        <v>40</v>
      </c>
      <c r="M440" s="23" t="s">
        <v>7122</v>
      </c>
      <c r="N440" s="23" t="s">
        <v>9721</v>
      </c>
      <c r="O440">
        <v>3</v>
      </c>
      <c r="P440">
        <v>8</v>
      </c>
      <c r="Q440" t="s">
        <v>41</v>
      </c>
      <c r="R440" t="s">
        <v>41</v>
      </c>
      <c r="S440" t="s">
        <v>51</v>
      </c>
      <c r="T440" t="s">
        <v>52</v>
      </c>
      <c r="U440" t="s">
        <v>53</v>
      </c>
      <c r="V440" s="23"/>
      <c r="Y440" t="s">
        <v>41</v>
      </c>
      <c r="Z440" s="20">
        <v>0.375</v>
      </c>
      <c r="AA440" s="20" t="s">
        <v>9199</v>
      </c>
      <c r="AB440" t="s">
        <v>3984</v>
      </c>
      <c r="AC440" s="21">
        <v>1520214609531</v>
      </c>
      <c r="AD440" s="22">
        <v>34817</v>
      </c>
      <c r="AE440" t="s">
        <v>3032</v>
      </c>
      <c r="AF440" t="s">
        <v>3041</v>
      </c>
      <c r="AG440" t="s">
        <v>3985</v>
      </c>
      <c r="AH440" t="s">
        <v>3025</v>
      </c>
      <c r="AI440" t="s">
        <v>3035</v>
      </c>
      <c r="AJ440" t="s">
        <v>3047</v>
      </c>
      <c r="AK440" t="s">
        <v>3076</v>
      </c>
      <c r="AL440" t="s">
        <v>3986</v>
      </c>
      <c r="AM440" t="s">
        <v>9172</v>
      </c>
      <c r="AN440" t="s">
        <v>9173</v>
      </c>
    </row>
    <row r="441" spans="1:40" x14ac:dyDescent="0.25">
      <c r="A441">
        <v>1</v>
      </c>
      <c r="B441">
        <v>0</v>
      </c>
      <c r="C441">
        <v>11</v>
      </c>
      <c r="D441">
        <v>1</v>
      </c>
      <c r="E441" t="s">
        <v>7123</v>
      </c>
      <c r="F441">
        <v>440</v>
      </c>
      <c r="G441" t="s">
        <v>2464</v>
      </c>
      <c r="H441" t="s">
        <v>2465</v>
      </c>
      <c r="I441" t="s">
        <v>6326</v>
      </c>
      <c r="J441" t="s">
        <v>172</v>
      </c>
      <c r="K441" t="s">
        <v>173</v>
      </c>
      <c r="L441" t="s">
        <v>40</v>
      </c>
      <c r="M441" s="23" t="s">
        <v>7124</v>
      </c>
      <c r="N441" s="23"/>
      <c r="O441">
        <v>0</v>
      </c>
      <c r="P441">
        <v>7</v>
      </c>
      <c r="Q441" t="s">
        <v>41</v>
      </c>
      <c r="R441" t="s">
        <v>41</v>
      </c>
      <c r="S441" t="s">
        <v>51</v>
      </c>
      <c r="T441" t="s">
        <v>52</v>
      </c>
      <c r="U441" t="s">
        <v>53</v>
      </c>
      <c r="V441" s="23"/>
      <c r="Y441" t="s">
        <v>41</v>
      </c>
      <c r="Z441" s="20">
        <v>0</v>
      </c>
      <c r="AA441" s="20" t="s">
        <v>9203</v>
      </c>
      <c r="AB441" t="s">
        <v>5912</v>
      </c>
      <c r="AC441" s="21">
        <v>1520146085765</v>
      </c>
      <c r="AD441" s="22">
        <v>37704</v>
      </c>
      <c r="AE441" t="s">
        <v>3032</v>
      </c>
      <c r="AF441" t="s">
        <v>3041</v>
      </c>
      <c r="AG441" t="s">
        <v>5913</v>
      </c>
      <c r="AH441" t="s">
        <v>3025</v>
      </c>
      <c r="AI441" t="s">
        <v>3035</v>
      </c>
      <c r="AJ441" t="s">
        <v>3036</v>
      </c>
      <c r="AK441" t="s">
        <v>3218</v>
      </c>
      <c r="AL441" t="s">
        <v>3267</v>
      </c>
      <c r="AM441" t="s">
        <v>9174</v>
      </c>
      <c r="AN441" t="s">
        <v>9175</v>
      </c>
    </row>
    <row r="442" spans="1:40" x14ac:dyDescent="0.25">
      <c r="A442">
        <v>1</v>
      </c>
      <c r="B442">
        <v>0</v>
      </c>
      <c r="C442">
        <v>3</v>
      </c>
      <c r="D442">
        <v>1</v>
      </c>
      <c r="E442" t="s">
        <v>4052</v>
      </c>
      <c r="F442">
        <v>441</v>
      </c>
      <c r="G442" t="s">
        <v>541</v>
      </c>
      <c r="H442" t="s">
        <v>542</v>
      </c>
      <c r="I442" t="s">
        <v>543</v>
      </c>
      <c r="J442" t="s">
        <v>91</v>
      </c>
      <c r="K442" t="s">
        <v>92</v>
      </c>
      <c r="L442" t="s">
        <v>40</v>
      </c>
      <c r="M442" s="23" t="s">
        <v>7125</v>
      </c>
      <c r="N442" s="23" t="s">
        <v>7126</v>
      </c>
      <c r="O442">
        <v>3</v>
      </c>
      <c r="P442">
        <v>5</v>
      </c>
      <c r="Q442" t="s">
        <v>41</v>
      </c>
      <c r="R442" t="s">
        <v>41</v>
      </c>
      <c r="S442" t="s">
        <v>51</v>
      </c>
      <c r="T442" t="s">
        <v>52</v>
      </c>
      <c r="U442" t="s">
        <v>53</v>
      </c>
      <c r="V442" s="23"/>
      <c r="Y442" t="s">
        <v>41</v>
      </c>
      <c r="Z442" s="20">
        <v>0.6</v>
      </c>
      <c r="AA442" s="20" t="s">
        <v>9195</v>
      </c>
      <c r="AB442" t="s">
        <v>3518</v>
      </c>
      <c r="AC442" s="21">
        <v>1520247322501</v>
      </c>
      <c r="AD442" s="22">
        <v>38829</v>
      </c>
      <c r="AE442" t="s">
        <v>3032</v>
      </c>
      <c r="AF442" t="s">
        <v>3041</v>
      </c>
      <c r="AG442" t="s">
        <v>3520</v>
      </c>
      <c r="AH442" t="s">
        <v>3025</v>
      </c>
      <c r="AI442" t="s">
        <v>3035</v>
      </c>
      <c r="AJ442" t="s">
        <v>3036</v>
      </c>
      <c r="AK442" t="s">
        <v>3028</v>
      </c>
      <c r="AL442" t="s">
        <v>3038</v>
      </c>
      <c r="AM442" t="s">
        <v>9174</v>
      </c>
      <c r="AN442" t="s">
        <v>9176</v>
      </c>
    </row>
    <row r="443" spans="1:40" x14ac:dyDescent="0.25">
      <c r="A443">
        <v>1</v>
      </c>
      <c r="B443">
        <v>0</v>
      </c>
      <c r="C443">
        <v>1</v>
      </c>
      <c r="D443">
        <v>1</v>
      </c>
      <c r="E443" t="s">
        <v>4053</v>
      </c>
      <c r="F443">
        <v>442</v>
      </c>
      <c r="G443" t="s">
        <v>1022</v>
      </c>
      <c r="H443" t="s">
        <v>1023</v>
      </c>
      <c r="I443" t="s">
        <v>1024</v>
      </c>
      <c r="J443" t="s">
        <v>38</v>
      </c>
      <c r="K443" t="s">
        <v>39</v>
      </c>
      <c r="L443" t="s">
        <v>40</v>
      </c>
      <c r="M443" s="23" t="s">
        <v>7127</v>
      </c>
      <c r="N443" s="23" t="s">
        <v>9722</v>
      </c>
      <c r="O443">
        <v>0</v>
      </c>
      <c r="P443">
        <v>7</v>
      </c>
      <c r="Q443" t="s">
        <v>41</v>
      </c>
      <c r="R443" t="s">
        <v>41</v>
      </c>
      <c r="S443" t="s">
        <v>51</v>
      </c>
      <c r="T443" t="s">
        <v>52</v>
      </c>
      <c r="U443" t="s">
        <v>53</v>
      </c>
      <c r="V443" s="23" t="s">
        <v>7561</v>
      </c>
      <c r="Y443" t="s">
        <v>41</v>
      </c>
      <c r="Z443" s="20">
        <v>0</v>
      </c>
      <c r="AA443" s="20" t="s">
        <v>9203</v>
      </c>
      <c r="AB443" t="s">
        <v>4054</v>
      </c>
      <c r="AC443" s="21">
        <v>1520273508387</v>
      </c>
      <c r="AD443" s="22">
        <v>30682</v>
      </c>
      <c r="AE443" t="s">
        <v>3032</v>
      </c>
      <c r="AF443" t="s">
        <v>3041</v>
      </c>
      <c r="AG443" t="s">
        <v>3075</v>
      </c>
      <c r="AH443" t="s">
        <v>3025</v>
      </c>
      <c r="AI443" t="s">
        <v>3026</v>
      </c>
      <c r="AJ443" t="s">
        <v>3047</v>
      </c>
      <c r="AK443" t="s">
        <v>3037</v>
      </c>
      <c r="AL443" t="s">
        <v>3038</v>
      </c>
      <c r="AM443" t="s">
        <v>9179</v>
      </c>
      <c r="AN443" t="s">
        <v>9173</v>
      </c>
    </row>
    <row r="444" spans="1:40" x14ac:dyDescent="0.25">
      <c r="A444">
        <v>1</v>
      </c>
      <c r="B444">
        <v>0</v>
      </c>
      <c r="C444">
        <v>1</v>
      </c>
      <c r="D444">
        <v>1</v>
      </c>
      <c r="E444" t="s">
        <v>4055</v>
      </c>
      <c r="F444">
        <v>443</v>
      </c>
      <c r="G444" t="s">
        <v>1025</v>
      </c>
      <c r="H444" t="s">
        <v>1026</v>
      </c>
      <c r="I444" t="s">
        <v>1027</v>
      </c>
      <c r="J444" t="s">
        <v>38</v>
      </c>
      <c r="K444" t="s">
        <v>39</v>
      </c>
      <c r="L444" t="s">
        <v>40</v>
      </c>
      <c r="M444" s="23" t="s">
        <v>7128</v>
      </c>
      <c r="N444" s="23" t="s">
        <v>7129</v>
      </c>
      <c r="O444">
        <v>0</v>
      </c>
      <c r="P444">
        <v>7</v>
      </c>
      <c r="Q444" t="s">
        <v>41</v>
      </c>
      <c r="R444" t="s">
        <v>41</v>
      </c>
      <c r="S444" t="s">
        <v>76</v>
      </c>
      <c r="T444" t="s">
        <v>77</v>
      </c>
      <c r="U444" t="s">
        <v>53</v>
      </c>
      <c r="V444" s="23"/>
      <c r="Y444" t="s">
        <v>41</v>
      </c>
      <c r="Z444" s="20">
        <v>0</v>
      </c>
      <c r="AA444" s="20" t="s">
        <v>9203</v>
      </c>
      <c r="AB444" t="s">
        <v>4056</v>
      </c>
      <c r="AC444" s="21">
        <v>1520293891502</v>
      </c>
      <c r="AD444" s="22">
        <v>37817</v>
      </c>
      <c r="AE444" t="s">
        <v>3032</v>
      </c>
      <c r="AF444" t="s">
        <v>3041</v>
      </c>
      <c r="AG444" t="s">
        <v>4057</v>
      </c>
      <c r="AH444" t="s">
        <v>3055</v>
      </c>
      <c r="AI444" t="s">
        <v>3035</v>
      </c>
      <c r="AJ444" t="s">
        <v>3036</v>
      </c>
      <c r="AK444" t="s">
        <v>3043</v>
      </c>
      <c r="AL444" t="s">
        <v>3038</v>
      </c>
      <c r="AM444" t="s">
        <v>9174</v>
      </c>
      <c r="AN444" t="s">
        <v>9175</v>
      </c>
    </row>
    <row r="445" spans="1:40" x14ac:dyDescent="0.25">
      <c r="A445">
        <v>0</v>
      </c>
      <c r="B445">
        <v>0</v>
      </c>
      <c r="C445" t="s">
        <v>44</v>
      </c>
      <c r="D445">
        <v>0</v>
      </c>
      <c r="E445" t="s">
        <v>4058</v>
      </c>
      <c r="F445">
        <v>444</v>
      </c>
      <c r="G445" t="s">
        <v>1028</v>
      </c>
      <c r="H445" t="s">
        <v>1029</v>
      </c>
      <c r="I445" t="s">
        <v>1030</v>
      </c>
      <c r="J445" t="s">
        <v>49</v>
      </c>
      <c r="K445" t="s">
        <v>50</v>
      </c>
      <c r="L445" t="s">
        <v>40</v>
      </c>
      <c r="M445" s="23" t="s">
        <v>7130</v>
      </c>
      <c r="N445" s="23" t="s">
        <v>7131</v>
      </c>
      <c r="O445">
        <v>0</v>
      </c>
      <c r="P445">
        <v>9</v>
      </c>
      <c r="Q445" t="s">
        <v>41</v>
      </c>
      <c r="R445" t="s">
        <v>41</v>
      </c>
      <c r="S445" t="s">
        <v>76</v>
      </c>
      <c r="T445" t="s">
        <v>77</v>
      </c>
      <c r="U445" t="s">
        <v>53</v>
      </c>
      <c r="V445" s="23" t="s">
        <v>7561</v>
      </c>
      <c r="Y445" t="s">
        <v>41</v>
      </c>
      <c r="Z445" s="20">
        <v>0</v>
      </c>
      <c r="AA445" s="20" t="s">
        <v>9203</v>
      </c>
      <c r="AB445" t="s">
        <v>4059</v>
      </c>
      <c r="AC445" s="21">
        <v>7140405765672</v>
      </c>
      <c r="AD445" s="22">
        <v>39990</v>
      </c>
      <c r="AE445" t="s">
        <v>3032</v>
      </c>
      <c r="AF445" t="s">
        <v>3041</v>
      </c>
      <c r="AG445" t="s">
        <v>3075</v>
      </c>
      <c r="AH445" t="s">
        <v>3055</v>
      </c>
      <c r="AI445" t="s">
        <v>3035</v>
      </c>
      <c r="AJ445" t="s">
        <v>3036</v>
      </c>
      <c r="AK445" t="s">
        <v>3028</v>
      </c>
      <c r="AL445" t="s">
        <v>3038</v>
      </c>
      <c r="AM445" t="s">
        <v>9174</v>
      </c>
      <c r="AN445" t="s">
        <v>9175</v>
      </c>
    </row>
    <row r="446" spans="1:40" x14ac:dyDescent="0.25">
      <c r="A446">
        <v>1</v>
      </c>
      <c r="B446">
        <v>0</v>
      </c>
      <c r="C446">
        <v>1</v>
      </c>
      <c r="D446">
        <v>1</v>
      </c>
      <c r="E446" t="s">
        <v>4060</v>
      </c>
      <c r="F446">
        <v>445</v>
      </c>
      <c r="G446" t="s">
        <v>1031</v>
      </c>
      <c r="H446" t="s">
        <v>1032</v>
      </c>
      <c r="I446" t="s">
        <v>1033</v>
      </c>
      <c r="J446" t="s">
        <v>49</v>
      </c>
      <c r="K446" t="s">
        <v>50</v>
      </c>
      <c r="L446" t="s">
        <v>40</v>
      </c>
      <c r="M446" s="23" t="s">
        <v>7132</v>
      </c>
      <c r="N446" s="23" t="s">
        <v>9723</v>
      </c>
      <c r="O446">
        <v>1</v>
      </c>
      <c r="P446">
        <v>9</v>
      </c>
      <c r="Q446" t="s">
        <v>41</v>
      </c>
      <c r="R446" t="s">
        <v>41</v>
      </c>
      <c r="S446" t="s">
        <v>76</v>
      </c>
      <c r="T446" t="s">
        <v>77</v>
      </c>
      <c r="U446" t="s">
        <v>53</v>
      </c>
      <c r="V446" s="23" t="s">
        <v>7558</v>
      </c>
      <c r="Y446" t="s">
        <v>41</v>
      </c>
      <c r="Z446" s="20">
        <v>0.1111111111111111</v>
      </c>
      <c r="AA446" s="20" t="s">
        <v>9197</v>
      </c>
      <c r="AB446" t="s">
        <v>4061</v>
      </c>
      <c r="AC446" s="21">
        <v>7150148466448</v>
      </c>
      <c r="AD446" s="22">
        <v>38125</v>
      </c>
      <c r="AE446" t="s">
        <v>3032</v>
      </c>
      <c r="AF446" t="s">
        <v>3041</v>
      </c>
      <c r="AG446" t="s">
        <v>4062</v>
      </c>
      <c r="AH446" t="s">
        <v>3055</v>
      </c>
      <c r="AI446" t="s">
        <v>3035</v>
      </c>
      <c r="AJ446" t="s">
        <v>3036</v>
      </c>
      <c r="AK446" t="s">
        <v>3037</v>
      </c>
      <c r="AL446" t="s">
        <v>3062</v>
      </c>
      <c r="AM446" t="s">
        <v>9174</v>
      </c>
      <c r="AN446" t="s">
        <v>9175</v>
      </c>
    </row>
    <row r="447" spans="1:40" x14ac:dyDescent="0.25">
      <c r="A447">
        <v>1</v>
      </c>
      <c r="B447">
        <v>0</v>
      </c>
      <c r="C447">
        <v>2</v>
      </c>
      <c r="D447">
        <v>1</v>
      </c>
      <c r="E447" t="s">
        <v>4064</v>
      </c>
      <c r="F447">
        <v>446</v>
      </c>
      <c r="G447" t="s">
        <v>526</v>
      </c>
      <c r="H447" t="s">
        <v>527</v>
      </c>
      <c r="I447" t="s">
        <v>528</v>
      </c>
      <c r="J447" t="s">
        <v>49</v>
      </c>
      <c r="K447" t="s">
        <v>50</v>
      </c>
      <c r="L447" t="s">
        <v>40</v>
      </c>
      <c r="M447" s="23" t="s">
        <v>7137</v>
      </c>
      <c r="N447" s="23" t="s">
        <v>9724</v>
      </c>
      <c r="O447">
        <v>0</v>
      </c>
      <c r="P447">
        <v>9</v>
      </c>
      <c r="Q447" t="s">
        <v>41</v>
      </c>
      <c r="R447" t="s">
        <v>41</v>
      </c>
      <c r="S447" t="s">
        <v>76</v>
      </c>
      <c r="T447" t="s">
        <v>77</v>
      </c>
      <c r="U447" t="s">
        <v>53</v>
      </c>
      <c r="V447" s="23" t="s">
        <v>7561</v>
      </c>
      <c r="Y447" t="s">
        <v>41</v>
      </c>
      <c r="Z447" s="20">
        <v>0</v>
      </c>
      <c r="AA447" s="20" t="s">
        <v>9203</v>
      </c>
      <c r="AB447" t="s">
        <v>3502</v>
      </c>
      <c r="AC447" s="21">
        <v>7140289141570</v>
      </c>
      <c r="AD447" s="22">
        <v>38267</v>
      </c>
      <c r="AE447" t="s">
        <v>3032</v>
      </c>
      <c r="AF447" t="s">
        <v>3041</v>
      </c>
      <c r="AG447" t="s">
        <v>3503</v>
      </c>
      <c r="AH447" t="s">
        <v>3055</v>
      </c>
      <c r="AI447" t="s">
        <v>3035</v>
      </c>
      <c r="AJ447" t="s">
        <v>3036</v>
      </c>
      <c r="AK447" t="s">
        <v>3043</v>
      </c>
      <c r="AL447" t="s">
        <v>3062</v>
      </c>
      <c r="AM447" t="s">
        <v>9174</v>
      </c>
      <c r="AN447" t="s">
        <v>9176</v>
      </c>
    </row>
    <row r="448" spans="1:40" x14ac:dyDescent="0.25">
      <c r="A448">
        <v>1</v>
      </c>
      <c r="B448">
        <v>0</v>
      </c>
      <c r="C448">
        <v>2</v>
      </c>
      <c r="D448">
        <v>1</v>
      </c>
      <c r="E448" t="s">
        <v>4066</v>
      </c>
      <c r="F448">
        <v>447</v>
      </c>
      <c r="G448" t="s">
        <v>887</v>
      </c>
      <c r="H448" t="s">
        <v>888</v>
      </c>
      <c r="I448" t="s">
        <v>889</v>
      </c>
      <c r="J448" t="s">
        <v>172</v>
      </c>
      <c r="K448" t="s">
        <v>173</v>
      </c>
      <c r="L448" t="s">
        <v>40</v>
      </c>
      <c r="M448" s="23" t="s">
        <v>7142</v>
      </c>
      <c r="N448" s="23" t="s">
        <v>7143</v>
      </c>
      <c r="O448">
        <v>0</v>
      </c>
      <c r="P448">
        <v>7</v>
      </c>
      <c r="Q448" t="s">
        <v>41</v>
      </c>
      <c r="R448" t="s">
        <v>41</v>
      </c>
      <c r="S448" t="s">
        <v>51</v>
      </c>
      <c r="T448" t="s">
        <v>52</v>
      </c>
      <c r="V448" s="23" t="s">
        <v>7561</v>
      </c>
      <c r="Y448" t="s">
        <v>41</v>
      </c>
      <c r="Z448" s="20">
        <v>0</v>
      </c>
      <c r="AA448" s="20" t="s">
        <v>9203</v>
      </c>
      <c r="AB448" t="s">
        <v>3904</v>
      </c>
      <c r="AC448" s="21">
        <v>7150116372551</v>
      </c>
      <c r="AD448" s="22">
        <v>36312</v>
      </c>
      <c r="AE448" t="s">
        <v>3032</v>
      </c>
      <c r="AF448" t="s">
        <v>3041</v>
      </c>
      <c r="AG448" t="s">
        <v>3203</v>
      </c>
      <c r="AH448" t="s">
        <v>3025</v>
      </c>
      <c r="AI448" t="s">
        <v>3035</v>
      </c>
      <c r="AJ448" t="s">
        <v>3036</v>
      </c>
      <c r="AK448" t="s">
        <v>3037</v>
      </c>
      <c r="AL448" t="s">
        <v>3038</v>
      </c>
      <c r="AM448" t="s">
        <v>9174</v>
      </c>
      <c r="AN448" t="s">
        <v>9175</v>
      </c>
    </row>
    <row r="449" spans="1:40" x14ac:dyDescent="0.25">
      <c r="A449">
        <v>1</v>
      </c>
      <c r="B449">
        <v>0</v>
      </c>
      <c r="C449">
        <v>3</v>
      </c>
      <c r="D449">
        <v>1</v>
      </c>
      <c r="E449" t="s">
        <v>4067</v>
      </c>
      <c r="F449">
        <v>448</v>
      </c>
      <c r="G449" t="s">
        <v>466</v>
      </c>
      <c r="H449" t="s">
        <v>467</v>
      </c>
      <c r="I449" t="s">
        <v>468</v>
      </c>
      <c r="J449" t="s">
        <v>49</v>
      </c>
      <c r="K449" t="s">
        <v>50</v>
      </c>
      <c r="L449" t="s">
        <v>40</v>
      </c>
      <c r="M449" s="23" t="s">
        <v>7144</v>
      </c>
      <c r="N449" s="23"/>
      <c r="O449">
        <v>0</v>
      </c>
      <c r="P449">
        <v>9</v>
      </c>
      <c r="Q449" t="s">
        <v>41</v>
      </c>
      <c r="R449" t="s">
        <v>41</v>
      </c>
      <c r="S449" t="s">
        <v>76</v>
      </c>
      <c r="T449" t="s">
        <v>77</v>
      </c>
      <c r="V449" s="23" t="s">
        <v>7561</v>
      </c>
      <c r="Y449" t="s">
        <v>41</v>
      </c>
      <c r="Z449" s="20">
        <v>0</v>
      </c>
      <c r="AA449" s="20" t="s">
        <v>9203</v>
      </c>
      <c r="AB449" t="s">
        <v>3442</v>
      </c>
      <c r="AC449" s="21">
        <v>7140228200582</v>
      </c>
      <c r="AD449" s="22">
        <v>37304</v>
      </c>
      <c r="AE449" t="s">
        <v>3443</v>
      </c>
      <c r="AF449" t="s">
        <v>3094</v>
      </c>
      <c r="AG449" t="s">
        <v>3444</v>
      </c>
      <c r="AH449" t="s">
        <v>3055</v>
      </c>
      <c r="AI449" t="s">
        <v>3035</v>
      </c>
      <c r="AJ449" t="s">
        <v>3056</v>
      </c>
      <c r="AK449" t="s">
        <v>3028</v>
      </c>
      <c r="AL449" t="s">
        <v>3029</v>
      </c>
      <c r="AM449" t="s">
        <v>9174</v>
      </c>
      <c r="AN449" t="s">
        <v>9173</v>
      </c>
    </row>
    <row r="450" spans="1:40" x14ac:dyDescent="0.25">
      <c r="A450">
        <v>0</v>
      </c>
      <c r="B450">
        <v>0</v>
      </c>
      <c r="C450" t="s">
        <v>44</v>
      </c>
      <c r="D450">
        <v>0</v>
      </c>
      <c r="E450" t="s">
        <v>9390</v>
      </c>
      <c r="F450">
        <v>449</v>
      </c>
      <c r="G450" t="s">
        <v>2412</v>
      </c>
      <c r="H450" t="s">
        <v>2413</v>
      </c>
      <c r="I450" t="s">
        <v>6372</v>
      </c>
      <c r="J450" t="s">
        <v>86</v>
      </c>
      <c r="K450" t="s">
        <v>87</v>
      </c>
      <c r="L450" t="s">
        <v>40</v>
      </c>
      <c r="M450" s="23" t="s">
        <v>9391</v>
      </c>
      <c r="N450" s="23" t="s">
        <v>9725</v>
      </c>
      <c r="O450">
        <v>0</v>
      </c>
      <c r="P450">
        <v>8</v>
      </c>
      <c r="Q450" t="s">
        <v>41</v>
      </c>
      <c r="R450" t="s">
        <v>41</v>
      </c>
      <c r="S450" t="s">
        <v>76</v>
      </c>
      <c r="T450" t="s">
        <v>77</v>
      </c>
      <c r="V450" s="23" t="s">
        <v>7561</v>
      </c>
      <c r="Y450" t="s">
        <v>41</v>
      </c>
      <c r="Z450" s="20">
        <v>0</v>
      </c>
      <c r="AA450" s="20" t="s">
        <v>9203</v>
      </c>
      <c r="AB450" t="s">
        <v>5876</v>
      </c>
      <c r="AC450" s="21">
        <v>7150264081608</v>
      </c>
      <c r="AD450" s="22">
        <v>35888</v>
      </c>
      <c r="AE450" t="s">
        <v>3032</v>
      </c>
      <c r="AF450" t="s">
        <v>3041</v>
      </c>
      <c r="AG450" t="s">
        <v>5877</v>
      </c>
      <c r="AH450" t="s">
        <v>3055</v>
      </c>
      <c r="AI450" t="s">
        <v>3035</v>
      </c>
      <c r="AJ450" t="s">
        <v>3047</v>
      </c>
      <c r="AK450" t="s">
        <v>3028</v>
      </c>
      <c r="AL450" t="s">
        <v>3038</v>
      </c>
      <c r="AM450" t="s">
        <v>9172</v>
      </c>
      <c r="AN450" t="s">
        <v>9175</v>
      </c>
    </row>
    <row r="451" spans="1:40" x14ac:dyDescent="0.25">
      <c r="A451">
        <v>0</v>
      </c>
      <c r="B451">
        <v>1</v>
      </c>
      <c r="C451" t="s">
        <v>44</v>
      </c>
      <c r="D451">
        <v>0</v>
      </c>
      <c r="E451" t="s">
        <v>4068</v>
      </c>
      <c r="F451">
        <v>450</v>
      </c>
      <c r="G451" t="s">
        <v>643</v>
      </c>
      <c r="H451" t="s">
        <v>644</v>
      </c>
      <c r="I451" t="s">
        <v>645</v>
      </c>
      <c r="J451" t="s">
        <v>172</v>
      </c>
      <c r="K451" t="s">
        <v>173</v>
      </c>
      <c r="L451" t="s">
        <v>40</v>
      </c>
      <c r="M451" s="23" t="s">
        <v>7145</v>
      </c>
      <c r="N451" s="23" t="s">
        <v>7146</v>
      </c>
      <c r="O451">
        <v>0</v>
      </c>
      <c r="P451">
        <v>7</v>
      </c>
      <c r="Q451" t="s">
        <v>41</v>
      </c>
      <c r="R451" t="s">
        <v>41</v>
      </c>
      <c r="S451" t="s">
        <v>76</v>
      </c>
      <c r="T451" t="s">
        <v>77</v>
      </c>
      <c r="U451" t="s">
        <v>53</v>
      </c>
      <c r="V451" s="23" t="s">
        <v>7561</v>
      </c>
      <c r="Y451" t="s">
        <v>41</v>
      </c>
      <c r="Z451" s="20">
        <v>0</v>
      </c>
      <c r="AA451" s="20" t="s">
        <v>9203</v>
      </c>
      <c r="AB451" t="s">
        <v>3631</v>
      </c>
      <c r="AC451" s="21">
        <v>4230179937822</v>
      </c>
      <c r="AD451" s="22">
        <v>38054</v>
      </c>
      <c r="AE451" t="s">
        <v>3032</v>
      </c>
      <c r="AF451" t="s">
        <v>3041</v>
      </c>
      <c r="AG451" t="s">
        <v>3632</v>
      </c>
      <c r="AH451" t="s">
        <v>3055</v>
      </c>
      <c r="AI451" t="s">
        <v>3035</v>
      </c>
      <c r="AJ451" t="s">
        <v>3036</v>
      </c>
      <c r="AK451" t="s">
        <v>3028</v>
      </c>
      <c r="AL451" t="s">
        <v>3038</v>
      </c>
      <c r="AM451" t="s">
        <v>9174</v>
      </c>
      <c r="AN451" t="s">
        <v>9176</v>
      </c>
    </row>
    <row r="452" spans="1:40" x14ac:dyDescent="0.25">
      <c r="A452">
        <v>0</v>
      </c>
      <c r="B452">
        <v>1</v>
      </c>
      <c r="C452" t="s">
        <v>44</v>
      </c>
      <c r="D452">
        <v>0</v>
      </c>
      <c r="E452" t="s">
        <v>4069</v>
      </c>
      <c r="F452">
        <v>451</v>
      </c>
      <c r="G452" t="s">
        <v>625</v>
      </c>
      <c r="H452" t="s">
        <v>626</v>
      </c>
      <c r="I452" t="s">
        <v>627</v>
      </c>
      <c r="J452" t="s">
        <v>91</v>
      </c>
      <c r="K452" t="s">
        <v>92</v>
      </c>
      <c r="L452" t="s">
        <v>40</v>
      </c>
      <c r="M452" s="23" t="s">
        <v>7147</v>
      </c>
      <c r="N452" s="23" t="s">
        <v>7148</v>
      </c>
      <c r="O452">
        <v>1</v>
      </c>
      <c r="P452">
        <v>6</v>
      </c>
      <c r="Q452" t="s">
        <v>41</v>
      </c>
      <c r="R452" t="s">
        <v>41</v>
      </c>
      <c r="S452" t="s">
        <v>76</v>
      </c>
      <c r="T452" t="s">
        <v>77</v>
      </c>
      <c r="V452" s="23" t="s">
        <v>7561</v>
      </c>
      <c r="Y452" t="s">
        <v>41</v>
      </c>
      <c r="Z452" s="20">
        <v>0.16666666666666666</v>
      </c>
      <c r="AA452" s="20" t="s">
        <v>9197</v>
      </c>
      <c r="AB452" t="s">
        <v>3612</v>
      </c>
      <c r="AC452" s="21">
        <v>3840363076304</v>
      </c>
      <c r="AD452" s="22">
        <v>34909</v>
      </c>
      <c r="AE452" t="s">
        <v>3032</v>
      </c>
      <c r="AF452" t="s">
        <v>3041</v>
      </c>
      <c r="AG452" t="s">
        <v>3613</v>
      </c>
      <c r="AH452" t="s">
        <v>3055</v>
      </c>
      <c r="AI452" t="s">
        <v>3035</v>
      </c>
      <c r="AJ452" t="s">
        <v>3047</v>
      </c>
      <c r="AK452" t="s">
        <v>3037</v>
      </c>
      <c r="AL452" t="s">
        <v>3066</v>
      </c>
      <c r="AM452" t="s">
        <v>9172</v>
      </c>
      <c r="AN452" t="s">
        <v>9173</v>
      </c>
    </row>
    <row r="453" spans="1:40" x14ac:dyDescent="0.25">
      <c r="A453">
        <v>1</v>
      </c>
      <c r="B453">
        <v>0</v>
      </c>
      <c r="C453">
        <v>1</v>
      </c>
      <c r="D453">
        <v>1</v>
      </c>
      <c r="E453" t="s">
        <v>4070</v>
      </c>
      <c r="F453">
        <v>452</v>
      </c>
      <c r="G453" t="s">
        <v>1034</v>
      </c>
      <c r="H453" t="s">
        <v>1035</v>
      </c>
      <c r="I453" t="s">
        <v>1036</v>
      </c>
      <c r="J453" t="s">
        <v>149</v>
      </c>
      <c r="K453" t="s">
        <v>150</v>
      </c>
      <c r="L453" t="s">
        <v>40</v>
      </c>
      <c r="M453" s="23" t="s">
        <v>7149</v>
      </c>
      <c r="N453" s="23" t="s">
        <v>7150</v>
      </c>
      <c r="O453">
        <v>2</v>
      </c>
      <c r="P453">
        <v>4</v>
      </c>
      <c r="Q453" t="s">
        <v>41</v>
      </c>
      <c r="R453" t="s">
        <v>41</v>
      </c>
      <c r="S453" t="s">
        <v>51</v>
      </c>
      <c r="T453" t="s">
        <v>52</v>
      </c>
      <c r="U453" t="s">
        <v>53</v>
      </c>
      <c r="V453" s="23" t="s">
        <v>7561</v>
      </c>
      <c r="Y453" t="s">
        <v>41</v>
      </c>
      <c r="Z453" s="20">
        <v>0.5</v>
      </c>
      <c r="AA453" s="20" t="s">
        <v>9200</v>
      </c>
      <c r="AB453" t="s">
        <v>4071</v>
      </c>
      <c r="AC453" s="21">
        <v>1520228446567</v>
      </c>
      <c r="AD453" s="22">
        <v>35471</v>
      </c>
      <c r="AE453" t="s">
        <v>3032</v>
      </c>
      <c r="AF453" t="s">
        <v>3041</v>
      </c>
      <c r="AG453" t="s">
        <v>3124</v>
      </c>
      <c r="AH453" t="s">
        <v>3025</v>
      </c>
      <c r="AI453" t="s">
        <v>3035</v>
      </c>
      <c r="AJ453" t="s">
        <v>3047</v>
      </c>
      <c r="AK453" t="s">
        <v>3043</v>
      </c>
      <c r="AL453" t="s">
        <v>3062</v>
      </c>
      <c r="AM453" t="s">
        <v>9172</v>
      </c>
      <c r="AN453" t="s">
        <v>9175</v>
      </c>
    </row>
    <row r="454" spans="1:40" x14ac:dyDescent="0.25">
      <c r="A454">
        <v>1</v>
      </c>
      <c r="B454">
        <v>0</v>
      </c>
      <c r="C454">
        <v>2</v>
      </c>
      <c r="D454">
        <v>1</v>
      </c>
      <c r="E454" t="s">
        <v>7151</v>
      </c>
      <c r="F454">
        <v>453</v>
      </c>
      <c r="G454" t="s">
        <v>2466</v>
      </c>
      <c r="H454" t="s">
        <v>2467</v>
      </c>
      <c r="I454" t="s">
        <v>6917</v>
      </c>
      <c r="J454" t="s">
        <v>81</v>
      </c>
      <c r="K454" t="s">
        <v>82</v>
      </c>
      <c r="L454" t="s">
        <v>40</v>
      </c>
      <c r="M454" s="23" t="s">
        <v>7152</v>
      </c>
      <c r="N454" s="23"/>
      <c r="O454">
        <v>0</v>
      </c>
      <c r="P454">
        <v>5</v>
      </c>
      <c r="Q454" t="s">
        <v>41</v>
      </c>
      <c r="R454" t="s">
        <v>41</v>
      </c>
      <c r="S454" t="s">
        <v>51</v>
      </c>
      <c r="T454" t="s">
        <v>52</v>
      </c>
      <c r="V454" s="23" t="s">
        <v>7561</v>
      </c>
      <c r="Y454" t="s">
        <v>41</v>
      </c>
      <c r="Z454" s="20">
        <v>0</v>
      </c>
      <c r="AA454" s="20" t="s">
        <v>9203</v>
      </c>
      <c r="AB454" t="s">
        <v>5914</v>
      </c>
      <c r="AC454" s="21">
        <v>1520172410273</v>
      </c>
      <c r="AD454" s="22">
        <v>37623</v>
      </c>
      <c r="AE454" t="s">
        <v>3032</v>
      </c>
      <c r="AF454" t="s">
        <v>3059</v>
      </c>
      <c r="AG454" t="s">
        <v>5915</v>
      </c>
      <c r="AH454" t="s">
        <v>3025</v>
      </c>
      <c r="AI454" t="s">
        <v>3035</v>
      </c>
      <c r="AJ454" t="s">
        <v>3036</v>
      </c>
      <c r="AK454" t="s">
        <v>3076</v>
      </c>
      <c r="AL454" t="s">
        <v>3062</v>
      </c>
      <c r="AM454" t="s">
        <v>9174</v>
      </c>
      <c r="AN454" t="s">
        <v>9176</v>
      </c>
    </row>
    <row r="455" spans="1:40" x14ac:dyDescent="0.25">
      <c r="A455">
        <v>1</v>
      </c>
      <c r="B455">
        <v>0</v>
      </c>
      <c r="C455">
        <v>1</v>
      </c>
      <c r="D455">
        <v>1</v>
      </c>
      <c r="E455" t="s">
        <v>7153</v>
      </c>
      <c r="F455">
        <v>454</v>
      </c>
      <c r="G455" t="s">
        <v>2356</v>
      </c>
      <c r="H455" t="s">
        <v>2357</v>
      </c>
      <c r="I455" t="s">
        <v>7154</v>
      </c>
      <c r="J455" t="s">
        <v>81</v>
      </c>
      <c r="K455" t="s">
        <v>82</v>
      </c>
      <c r="L455" t="s">
        <v>40</v>
      </c>
      <c r="M455" s="23" t="s">
        <v>7155</v>
      </c>
      <c r="N455" s="23" t="s">
        <v>7156</v>
      </c>
      <c r="O455">
        <v>0</v>
      </c>
      <c r="P455">
        <v>5</v>
      </c>
      <c r="Q455" t="s">
        <v>41</v>
      </c>
      <c r="R455" t="s">
        <v>41</v>
      </c>
      <c r="S455" t="s">
        <v>51</v>
      </c>
      <c r="T455" t="s">
        <v>52</v>
      </c>
      <c r="U455" t="s">
        <v>53</v>
      </c>
      <c r="V455" s="23" t="s">
        <v>7561</v>
      </c>
      <c r="Y455" t="s">
        <v>41</v>
      </c>
      <c r="Z455" s="20">
        <v>0</v>
      </c>
      <c r="AA455" s="20" t="s">
        <v>9203</v>
      </c>
      <c r="AB455" t="s">
        <v>5828</v>
      </c>
      <c r="AC455" s="21">
        <v>7150142707695</v>
      </c>
      <c r="AD455" s="22">
        <v>31598</v>
      </c>
      <c r="AE455" t="s">
        <v>3032</v>
      </c>
      <c r="AF455" t="s">
        <v>3059</v>
      </c>
      <c r="AG455" t="s">
        <v>3107</v>
      </c>
      <c r="AH455" t="s">
        <v>3025</v>
      </c>
      <c r="AI455" t="s">
        <v>3026</v>
      </c>
      <c r="AJ455" t="s">
        <v>3047</v>
      </c>
      <c r="AK455" t="s">
        <v>3076</v>
      </c>
      <c r="AL455" t="s">
        <v>3062</v>
      </c>
      <c r="AM455" t="s">
        <v>9179</v>
      </c>
      <c r="AN455" t="s">
        <v>9175</v>
      </c>
    </row>
    <row r="456" spans="1:40" x14ac:dyDescent="0.25">
      <c r="A456">
        <v>1</v>
      </c>
      <c r="B456">
        <v>0</v>
      </c>
      <c r="C456">
        <v>1</v>
      </c>
      <c r="D456">
        <v>1</v>
      </c>
      <c r="E456" t="s">
        <v>9392</v>
      </c>
      <c r="F456">
        <v>455</v>
      </c>
      <c r="G456" t="s">
        <v>2401</v>
      </c>
      <c r="H456" t="s">
        <v>2402</v>
      </c>
      <c r="I456" t="s">
        <v>8943</v>
      </c>
      <c r="J456" t="s">
        <v>86</v>
      </c>
      <c r="K456" t="s">
        <v>87</v>
      </c>
      <c r="L456" t="s">
        <v>40</v>
      </c>
      <c r="M456" s="23" t="s">
        <v>9393</v>
      </c>
      <c r="N456" s="23" t="s">
        <v>9726</v>
      </c>
      <c r="O456">
        <v>2</v>
      </c>
      <c r="P456">
        <v>8</v>
      </c>
      <c r="Q456" t="s">
        <v>41</v>
      </c>
      <c r="R456" t="s">
        <v>41</v>
      </c>
      <c r="S456" t="s">
        <v>68</v>
      </c>
      <c r="T456" t="s">
        <v>69</v>
      </c>
      <c r="V456" s="23" t="s">
        <v>7558</v>
      </c>
      <c r="Y456" t="s">
        <v>41</v>
      </c>
      <c r="Z456" s="20">
        <v>0.25</v>
      </c>
      <c r="AA456" s="20" t="s">
        <v>9198</v>
      </c>
      <c r="AB456" t="s">
        <v>5868</v>
      </c>
      <c r="AC456" s="21">
        <v>7150403852218</v>
      </c>
      <c r="AD456" s="22">
        <v>31062</v>
      </c>
      <c r="AE456" t="s">
        <v>3022</v>
      </c>
      <c r="AF456" t="s">
        <v>3023</v>
      </c>
      <c r="AG456" t="s">
        <v>5869</v>
      </c>
      <c r="AH456" t="s">
        <v>3055</v>
      </c>
      <c r="AI456" t="s">
        <v>3026</v>
      </c>
      <c r="AJ456" t="s">
        <v>3061</v>
      </c>
      <c r="AK456" t="s">
        <v>3028</v>
      </c>
      <c r="AL456" t="s">
        <v>3038</v>
      </c>
      <c r="AM456" t="s">
        <v>9179</v>
      </c>
      <c r="AN456" t="s">
        <v>9173</v>
      </c>
    </row>
    <row r="457" spans="1:40" x14ac:dyDescent="0.25">
      <c r="A457">
        <v>1</v>
      </c>
      <c r="B457">
        <v>0</v>
      </c>
      <c r="C457">
        <v>2</v>
      </c>
      <c r="D457">
        <v>1</v>
      </c>
      <c r="E457" t="s">
        <v>4072</v>
      </c>
      <c r="F457">
        <v>456</v>
      </c>
      <c r="G457" t="s">
        <v>724</v>
      </c>
      <c r="H457" t="s">
        <v>725</v>
      </c>
      <c r="I457" t="s">
        <v>726</v>
      </c>
      <c r="J457" t="s">
        <v>99</v>
      </c>
      <c r="K457" t="s">
        <v>100</v>
      </c>
      <c r="L457" t="s">
        <v>40</v>
      </c>
      <c r="M457" s="23" t="s">
        <v>7157</v>
      </c>
      <c r="N457" s="23" t="s">
        <v>7158</v>
      </c>
      <c r="O457">
        <v>0</v>
      </c>
      <c r="P457">
        <v>8</v>
      </c>
      <c r="Q457" t="s">
        <v>41</v>
      </c>
      <c r="R457" t="s">
        <v>41</v>
      </c>
      <c r="S457" t="s">
        <v>51</v>
      </c>
      <c r="T457" t="s">
        <v>52</v>
      </c>
      <c r="U457" t="s">
        <v>53</v>
      </c>
      <c r="V457" s="23"/>
      <c r="Y457" t="s">
        <v>41</v>
      </c>
      <c r="Z457" s="20">
        <v>0</v>
      </c>
      <c r="AA457" s="20" t="s">
        <v>9203</v>
      </c>
      <c r="AB457" t="s">
        <v>3716</v>
      </c>
      <c r="AC457" s="21">
        <v>7140274087047</v>
      </c>
      <c r="AD457" s="22">
        <v>33019</v>
      </c>
      <c r="AE457" t="s">
        <v>3022</v>
      </c>
      <c r="AF457" t="s">
        <v>3023</v>
      </c>
      <c r="AG457" t="s">
        <v>3717</v>
      </c>
      <c r="AH457" t="s">
        <v>3025</v>
      </c>
      <c r="AI457" t="s">
        <v>3026</v>
      </c>
      <c r="AJ457" t="s">
        <v>3047</v>
      </c>
      <c r="AK457" t="s">
        <v>3043</v>
      </c>
      <c r="AL457" t="s">
        <v>3062</v>
      </c>
      <c r="AM457" t="s">
        <v>9179</v>
      </c>
      <c r="AN457" t="s">
        <v>9175</v>
      </c>
    </row>
    <row r="458" spans="1:40" x14ac:dyDescent="0.25">
      <c r="A458">
        <v>1</v>
      </c>
      <c r="B458">
        <v>0</v>
      </c>
      <c r="C458">
        <v>2</v>
      </c>
      <c r="D458">
        <v>1</v>
      </c>
      <c r="E458" t="s">
        <v>4076</v>
      </c>
      <c r="F458">
        <v>457</v>
      </c>
      <c r="G458" t="s">
        <v>1040</v>
      </c>
      <c r="H458" t="s">
        <v>1041</v>
      </c>
      <c r="I458" t="s">
        <v>1042</v>
      </c>
      <c r="J458" t="s">
        <v>49</v>
      </c>
      <c r="K458" t="s">
        <v>50</v>
      </c>
      <c r="L458" t="s">
        <v>40</v>
      </c>
      <c r="M458" s="23" t="s">
        <v>7162</v>
      </c>
      <c r="N458" s="23"/>
      <c r="O458">
        <v>0</v>
      </c>
      <c r="P458">
        <v>9</v>
      </c>
      <c r="Q458" t="s">
        <v>41</v>
      </c>
      <c r="R458" t="s">
        <v>41</v>
      </c>
      <c r="S458" t="s">
        <v>68</v>
      </c>
      <c r="T458" t="s">
        <v>69</v>
      </c>
      <c r="U458" t="s">
        <v>53</v>
      </c>
      <c r="V458" s="23" t="s">
        <v>7561</v>
      </c>
      <c r="Y458" t="s">
        <v>41</v>
      </c>
      <c r="Z458" s="20">
        <v>0</v>
      </c>
      <c r="AA458" s="20" t="s">
        <v>9203</v>
      </c>
      <c r="AB458" t="s">
        <v>4077</v>
      </c>
      <c r="AC458" s="21">
        <v>7140405679648</v>
      </c>
      <c r="AD458" s="22">
        <v>36958</v>
      </c>
      <c r="AE458" t="s">
        <v>3022</v>
      </c>
      <c r="AF458" t="s">
        <v>3023</v>
      </c>
      <c r="AG458" t="s">
        <v>4078</v>
      </c>
      <c r="AH458" t="s">
        <v>3055</v>
      </c>
      <c r="AI458" t="s">
        <v>3026</v>
      </c>
      <c r="AJ458" t="s">
        <v>3036</v>
      </c>
      <c r="AK458" t="s">
        <v>3218</v>
      </c>
      <c r="AL458" t="s">
        <v>3038</v>
      </c>
      <c r="AM458" t="s">
        <v>9174</v>
      </c>
      <c r="AN458" t="s">
        <v>9175</v>
      </c>
    </row>
    <row r="459" spans="1:40" x14ac:dyDescent="0.25">
      <c r="A459">
        <v>1</v>
      </c>
      <c r="B459">
        <v>0</v>
      </c>
      <c r="C459">
        <v>1</v>
      </c>
      <c r="D459">
        <v>1</v>
      </c>
      <c r="E459" t="s">
        <v>4080</v>
      </c>
      <c r="F459">
        <v>458</v>
      </c>
      <c r="G459" t="s">
        <v>1043</v>
      </c>
      <c r="H459" t="s">
        <v>1044</v>
      </c>
      <c r="I459" t="s">
        <v>1045</v>
      </c>
      <c r="J459" t="s">
        <v>38</v>
      </c>
      <c r="K459" t="s">
        <v>39</v>
      </c>
      <c r="L459" t="s">
        <v>40</v>
      </c>
      <c r="M459" s="23" t="s">
        <v>7167</v>
      </c>
      <c r="N459" s="23" t="s">
        <v>9727</v>
      </c>
      <c r="O459">
        <v>0</v>
      </c>
      <c r="P459">
        <v>7</v>
      </c>
      <c r="Q459" t="s">
        <v>41</v>
      </c>
      <c r="R459" t="s">
        <v>41</v>
      </c>
      <c r="S459" t="s">
        <v>68</v>
      </c>
      <c r="T459" t="s">
        <v>69</v>
      </c>
      <c r="V459" s="23" t="s">
        <v>7558</v>
      </c>
      <c r="Y459" t="s">
        <v>41</v>
      </c>
      <c r="Z459" s="20">
        <v>0</v>
      </c>
      <c r="AA459" s="20" t="s">
        <v>9203</v>
      </c>
      <c r="AB459" t="s">
        <v>4081</v>
      </c>
      <c r="AC459" s="21">
        <v>7140168591292</v>
      </c>
      <c r="AD459" s="22">
        <v>36224</v>
      </c>
      <c r="AE459" t="s">
        <v>3022</v>
      </c>
      <c r="AF459" t="s">
        <v>3023</v>
      </c>
      <c r="AG459" t="s">
        <v>4082</v>
      </c>
      <c r="AH459" t="s">
        <v>3055</v>
      </c>
      <c r="AI459" t="s">
        <v>3035</v>
      </c>
      <c r="AJ459" t="s">
        <v>3061</v>
      </c>
      <c r="AK459" t="s">
        <v>3043</v>
      </c>
      <c r="AL459" t="s">
        <v>3111</v>
      </c>
      <c r="AM459" t="s">
        <v>9172</v>
      </c>
      <c r="AN459" t="s">
        <v>9175</v>
      </c>
    </row>
    <row r="460" spans="1:40" x14ac:dyDescent="0.25">
      <c r="A460">
        <v>1</v>
      </c>
      <c r="B460">
        <v>0</v>
      </c>
      <c r="C460">
        <v>2</v>
      </c>
      <c r="D460">
        <v>1</v>
      </c>
      <c r="E460" t="s">
        <v>4083</v>
      </c>
      <c r="F460">
        <v>459</v>
      </c>
      <c r="G460" t="s">
        <v>849</v>
      </c>
      <c r="H460" t="s">
        <v>850</v>
      </c>
      <c r="I460" t="s">
        <v>851</v>
      </c>
      <c r="J460" t="s">
        <v>49</v>
      </c>
      <c r="K460" t="s">
        <v>50</v>
      </c>
      <c r="L460" t="s">
        <v>40</v>
      </c>
      <c r="M460" s="23" t="s">
        <v>7168</v>
      </c>
      <c r="N460" s="23" t="s">
        <v>9728</v>
      </c>
      <c r="O460">
        <v>2</v>
      </c>
      <c r="P460">
        <v>9</v>
      </c>
      <c r="Q460" t="s">
        <v>41</v>
      </c>
      <c r="R460" t="s">
        <v>41</v>
      </c>
      <c r="S460" t="s">
        <v>51</v>
      </c>
      <c r="T460" t="s">
        <v>52</v>
      </c>
      <c r="U460" t="s">
        <v>53</v>
      </c>
      <c r="V460" s="23" t="s">
        <v>7561</v>
      </c>
      <c r="Y460" t="s">
        <v>41</v>
      </c>
      <c r="Z460" s="20">
        <v>0.22222222222222221</v>
      </c>
      <c r="AA460" s="20" t="s">
        <v>9198</v>
      </c>
      <c r="AB460" t="s">
        <v>3850</v>
      </c>
      <c r="AC460" s="21">
        <v>7150240990133</v>
      </c>
      <c r="AD460" s="22">
        <v>35309</v>
      </c>
      <c r="AE460" t="s">
        <v>3032</v>
      </c>
      <c r="AF460" t="s">
        <v>3059</v>
      </c>
      <c r="AG460" t="s">
        <v>3851</v>
      </c>
      <c r="AH460" t="s">
        <v>3025</v>
      </c>
      <c r="AI460" t="s">
        <v>3035</v>
      </c>
      <c r="AJ460" t="s">
        <v>3047</v>
      </c>
      <c r="AK460" t="s">
        <v>3121</v>
      </c>
      <c r="AL460" t="s">
        <v>3038</v>
      </c>
      <c r="AM460" t="s">
        <v>9172</v>
      </c>
      <c r="AN460" t="s">
        <v>9175</v>
      </c>
    </row>
    <row r="461" spans="1:40" x14ac:dyDescent="0.25">
      <c r="A461">
        <v>1</v>
      </c>
      <c r="B461">
        <v>0</v>
      </c>
      <c r="C461">
        <v>2</v>
      </c>
      <c r="D461">
        <v>1</v>
      </c>
      <c r="E461" t="s">
        <v>4086</v>
      </c>
      <c r="F461">
        <v>460</v>
      </c>
      <c r="G461" t="s">
        <v>214</v>
      </c>
      <c r="H461" t="s">
        <v>215</v>
      </c>
      <c r="I461" t="s">
        <v>216</v>
      </c>
      <c r="J461" t="s">
        <v>81</v>
      </c>
      <c r="K461" t="s">
        <v>82</v>
      </c>
      <c r="L461" t="s">
        <v>40</v>
      </c>
      <c r="M461" s="23" t="s">
        <v>7169</v>
      </c>
      <c r="N461" s="23"/>
      <c r="O461">
        <v>0</v>
      </c>
      <c r="P461">
        <v>5</v>
      </c>
      <c r="Q461" t="s">
        <v>41</v>
      </c>
      <c r="R461" t="s">
        <v>41</v>
      </c>
      <c r="S461" t="s">
        <v>76</v>
      </c>
      <c r="T461" t="s">
        <v>77</v>
      </c>
      <c r="U461" t="s">
        <v>53</v>
      </c>
      <c r="V461" s="23" t="s">
        <v>7561</v>
      </c>
      <c r="Y461" t="s">
        <v>41</v>
      </c>
      <c r="Z461" s="20">
        <v>0</v>
      </c>
      <c r="AA461" s="20" t="s">
        <v>9203</v>
      </c>
      <c r="AB461" t="s">
        <v>3198</v>
      </c>
      <c r="AC461" s="21">
        <v>7150143271982</v>
      </c>
      <c r="AD461" s="22">
        <v>37004</v>
      </c>
      <c r="AE461" t="s">
        <v>3032</v>
      </c>
      <c r="AF461" t="s">
        <v>3041</v>
      </c>
      <c r="AG461" t="s">
        <v>3075</v>
      </c>
      <c r="AH461" t="s">
        <v>3055</v>
      </c>
      <c r="AI461" t="s">
        <v>3035</v>
      </c>
      <c r="AJ461" t="s">
        <v>3061</v>
      </c>
      <c r="AK461" t="s">
        <v>3028</v>
      </c>
      <c r="AL461" t="s">
        <v>3029</v>
      </c>
      <c r="AM461" t="s">
        <v>9174</v>
      </c>
      <c r="AN461" t="s">
        <v>9175</v>
      </c>
    </row>
    <row r="462" spans="1:40" x14ac:dyDescent="0.25">
      <c r="A462">
        <v>1</v>
      </c>
      <c r="B462">
        <v>0</v>
      </c>
      <c r="C462">
        <v>2</v>
      </c>
      <c r="D462">
        <v>1</v>
      </c>
      <c r="E462" t="s">
        <v>7170</v>
      </c>
      <c r="F462">
        <v>461</v>
      </c>
      <c r="G462" t="s">
        <v>157</v>
      </c>
      <c r="H462" t="s">
        <v>158</v>
      </c>
      <c r="I462" t="s">
        <v>159</v>
      </c>
      <c r="J462" t="s">
        <v>38</v>
      </c>
      <c r="K462" t="s">
        <v>39</v>
      </c>
      <c r="L462" t="s">
        <v>40</v>
      </c>
      <c r="M462" s="23" t="s">
        <v>7171</v>
      </c>
      <c r="N462" s="23" t="s">
        <v>9394</v>
      </c>
      <c r="O462">
        <v>0</v>
      </c>
      <c r="P462">
        <v>7</v>
      </c>
      <c r="Q462" t="s">
        <v>41</v>
      </c>
      <c r="R462" t="s">
        <v>41</v>
      </c>
      <c r="S462" t="s">
        <v>76</v>
      </c>
      <c r="T462" t="s">
        <v>77</v>
      </c>
      <c r="U462" t="s">
        <v>53</v>
      </c>
      <c r="V462" s="23" t="s">
        <v>7558</v>
      </c>
      <c r="Y462" t="s">
        <v>41</v>
      </c>
      <c r="Z462" s="20">
        <v>0</v>
      </c>
      <c r="AA462" s="20" t="s">
        <v>9203</v>
      </c>
      <c r="AB462" t="s">
        <v>3145</v>
      </c>
      <c r="AC462" s="21">
        <v>7170205711780</v>
      </c>
      <c r="AD462" s="22">
        <v>37875</v>
      </c>
      <c r="AE462" t="s">
        <v>3032</v>
      </c>
      <c r="AF462" t="s">
        <v>3041</v>
      </c>
      <c r="AG462" t="s">
        <v>3146</v>
      </c>
      <c r="AH462" t="s">
        <v>3055</v>
      </c>
      <c r="AI462" t="s">
        <v>3035</v>
      </c>
      <c r="AJ462" t="s">
        <v>3061</v>
      </c>
      <c r="AK462" t="s">
        <v>3037</v>
      </c>
      <c r="AL462" t="s">
        <v>3062</v>
      </c>
      <c r="AM462" t="s">
        <v>9174</v>
      </c>
      <c r="AN462" t="s">
        <v>9175</v>
      </c>
    </row>
    <row r="463" spans="1:40" x14ac:dyDescent="0.25">
      <c r="A463">
        <v>1</v>
      </c>
      <c r="B463">
        <v>0</v>
      </c>
      <c r="C463">
        <v>2</v>
      </c>
      <c r="D463">
        <v>1</v>
      </c>
      <c r="E463" t="s">
        <v>4087</v>
      </c>
      <c r="F463">
        <v>462</v>
      </c>
      <c r="G463" t="s">
        <v>819</v>
      </c>
      <c r="H463" t="s">
        <v>820</v>
      </c>
      <c r="I463" t="s">
        <v>821</v>
      </c>
      <c r="J463" t="s">
        <v>38</v>
      </c>
      <c r="K463" t="s">
        <v>39</v>
      </c>
      <c r="L463" t="s">
        <v>40</v>
      </c>
      <c r="M463" s="23" t="s">
        <v>7172</v>
      </c>
      <c r="N463" s="23" t="s">
        <v>7173</v>
      </c>
      <c r="O463">
        <v>0</v>
      </c>
      <c r="P463">
        <v>7</v>
      </c>
      <c r="Q463" t="s">
        <v>41</v>
      </c>
      <c r="R463" t="s">
        <v>41</v>
      </c>
      <c r="S463" t="s">
        <v>42</v>
      </c>
      <c r="T463" t="s">
        <v>43</v>
      </c>
      <c r="U463" t="s">
        <v>53</v>
      </c>
      <c r="V463" s="23"/>
      <c r="Y463" t="s">
        <v>41</v>
      </c>
      <c r="Z463" s="20">
        <v>0</v>
      </c>
      <c r="AA463" s="20" t="s">
        <v>9203</v>
      </c>
      <c r="AB463" t="s">
        <v>3815</v>
      </c>
      <c r="AC463" s="21">
        <v>7140303547239</v>
      </c>
      <c r="AD463" s="22">
        <v>36526</v>
      </c>
      <c r="AE463" t="s">
        <v>3022</v>
      </c>
      <c r="AF463" t="s">
        <v>3023</v>
      </c>
      <c r="AG463" t="s">
        <v>3046</v>
      </c>
      <c r="AH463" t="s">
        <v>3025</v>
      </c>
      <c r="AI463" t="s">
        <v>3035</v>
      </c>
      <c r="AJ463" t="s">
        <v>3061</v>
      </c>
      <c r="AK463" t="s">
        <v>3043</v>
      </c>
      <c r="AL463" t="s">
        <v>3038</v>
      </c>
      <c r="AM463" t="s">
        <v>9174</v>
      </c>
      <c r="AN463" t="s">
        <v>9175</v>
      </c>
    </row>
    <row r="464" spans="1:40" x14ac:dyDescent="0.25">
      <c r="A464">
        <v>0</v>
      </c>
      <c r="B464">
        <v>1</v>
      </c>
      <c r="C464" t="s">
        <v>44</v>
      </c>
      <c r="D464">
        <v>0</v>
      </c>
      <c r="E464" t="s">
        <v>4088</v>
      </c>
      <c r="F464">
        <v>463</v>
      </c>
      <c r="G464" t="s">
        <v>867</v>
      </c>
      <c r="H464" t="s">
        <v>868</v>
      </c>
      <c r="I464" t="s">
        <v>869</v>
      </c>
      <c r="J464" t="s">
        <v>99</v>
      </c>
      <c r="K464" t="s">
        <v>100</v>
      </c>
      <c r="L464" t="s">
        <v>40</v>
      </c>
      <c r="M464" s="23" t="s">
        <v>7174</v>
      </c>
      <c r="N464" s="23" t="s">
        <v>7175</v>
      </c>
      <c r="O464">
        <v>2</v>
      </c>
      <c r="P464">
        <v>8</v>
      </c>
      <c r="Q464" t="s">
        <v>41</v>
      </c>
      <c r="R464" t="s">
        <v>41</v>
      </c>
      <c r="S464" t="s">
        <v>76</v>
      </c>
      <c r="T464" t="s">
        <v>77</v>
      </c>
      <c r="U464" t="s">
        <v>53</v>
      </c>
      <c r="V464" s="23"/>
      <c r="Y464" t="s">
        <v>41</v>
      </c>
      <c r="Z464" s="20">
        <v>0.25</v>
      </c>
      <c r="AA464" s="20" t="s">
        <v>9198</v>
      </c>
      <c r="AB464" t="s">
        <v>3874</v>
      </c>
      <c r="AC464" s="21">
        <v>3130435221838</v>
      </c>
      <c r="AD464" s="22">
        <v>35351</v>
      </c>
      <c r="AE464" t="s">
        <v>3032</v>
      </c>
      <c r="AF464" t="s">
        <v>3193</v>
      </c>
      <c r="AG464" t="s">
        <v>3875</v>
      </c>
      <c r="AH464" t="s">
        <v>3055</v>
      </c>
      <c r="AI464" t="s">
        <v>3026</v>
      </c>
      <c r="AJ464" t="s">
        <v>3061</v>
      </c>
      <c r="AK464" t="s">
        <v>3028</v>
      </c>
      <c r="AL464" t="s">
        <v>3066</v>
      </c>
      <c r="AM464" t="s">
        <v>9172</v>
      </c>
      <c r="AN464" t="s">
        <v>9175</v>
      </c>
    </row>
    <row r="465" spans="1:40" x14ac:dyDescent="0.25">
      <c r="A465">
        <v>1</v>
      </c>
      <c r="B465">
        <v>0</v>
      </c>
      <c r="C465">
        <v>2</v>
      </c>
      <c r="D465">
        <v>1</v>
      </c>
      <c r="E465" t="s">
        <v>4089</v>
      </c>
      <c r="F465">
        <v>464</v>
      </c>
      <c r="G465" t="s">
        <v>1049</v>
      </c>
      <c r="H465" t="s">
        <v>1050</v>
      </c>
      <c r="I465" t="s">
        <v>1051</v>
      </c>
      <c r="J465" t="s">
        <v>99</v>
      </c>
      <c r="K465" t="s">
        <v>100</v>
      </c>
      <c r="L465" t="s">
        <v>40</v>
      </c>
      <c r="M465" s="23" t="s">
        <v>7176</v>
      </c>
      <c r="N465" s="23" t="s">
        <v>9395</v>
      </c>
      <c r="O465">
        <v>1</v>
      </c>
      <c r="P465">
        <v>8</v>
      </c>
      <c r="Q465" t="s">
        <v>41</v>
      </c>
      <c r="R465" t="s">
        <v>41</v>
      </c>
      <c r="S465" t="s">
        <v>51</v>
      </c>
      <c r="T465" t="s">
        <v>52</v>
      </c>
      <c r="V465" s="23"/>
      <c r="Y465" t="s">
        <v>41</v>
      </c>
      <c r="Z465" s="20">
        <v>0.125</v>
      </c>
      <c r="AA465" s="20" t="s">
        <v>9197</v>
      </c>
      <c r="AB465" t="s">
        <v>4090</v>
      </c>
      <c r="AC465" s="21">
        <v>7140108770097</v>
      </c>
      <c r="AD465" s="22">
        <v>37626</v>
      </c>
      <c r="AE465" t="s">
        <v>3032</v>
      </c>
      <c r="AF465" t="s">
        <v>3041</v>
      </c>
      <c r="AG465" t="s">
        <v>4091</v>
      </c>
      <c r="AH465" t="s">
        <v>3025</v>
      </c>
      <c r="AI465" t="s">
        <v>3035</v>
      </c>
      <c r="AJ465" t="s">
        <v>3036</v>
      </c>
      <c r="AK465" t="s">
        <v>3218</v>
      </c>
      <c r="AL465" t="s">
        <v>3111</v>
      </c>
      <c r="AM465" t="s">
        <v>9174</v>
      </c>
      <c r="AN465" t="s">
        <v>9176</v>
      </c>
    </row>
    <row r="466" spans="1:40" x14ac:dyDescent="0.25">
      <c r="A466">
        <v>1</v>
      </c>
      <c r="B466">
        <v>0</v>
      </c>
      <c r="C466">
        <v>1</v>
      </c>
      <c r="D466">
        <v>1</v>
      </c>
      <c r="E466" t="s">
        <v>4092</v>
      </c>
      <c r="F466">
        <v>465</v>
      </c>
      <c r="G466" t="s">
        <v>1052</v>
      </c>
      <c r="H466" t="s">
        <v>1053</v>
      </c>
      <c r="I466" t="s">
        <v>1054</v>
      </c>
      <c r="J466" t="s">
        <v>49</v>
      </c>
      <c r="K466" t="s">
        <v>50</v>
      </c>
      <c r="L466" t="s">
        <v>40</v>
      </c>
      <c r="M466" s="23" t="s">
        <v>7177</v>
      </c>
      <c r="N466" s="23" t="s">
        <v>7178</v>
      </c>
      <c r="O466">
        <v>0</v>
      </c>
      <c r="P466">
        <v>9</v>
      </c>
      <c r="Q466" t="s">
        <v>41</v>
      </c>
      <c r="R466" t="s">
        <v>41</v>
      </c>
      <c r="S466" t="s">
        <v>51</v>
      </c>
      <c r="T466" t="s">
        <v>52</v>
      </c>
      <c r="U466" t="s">
        <v>53</v>
      </c>
      <c r="V466" s="23"/>
      <c r="Y466" t="s">
        <v>41</v>
      </c>
      <c r="Z466" s="20">
        <v>0</v>
      </c>
      <c r="AA466" s="20" t="s">
        <v>9203</v>
      </c>
      <c r="AB466" t="s">
        <v>4093</v>
      </c>
      <c r="AC466" s="21">
        <v>7140148981051</v>
      </c>
      <c r="AD466" s="22">
        <v>37591</v>
      </c>
      <c r="AE466" t="s">
        <v>3032</v>
      </c>
      <c r="AF466" t="s">
        <v>3041</v>
      </c>
      <c r="AG466" t="s">
        <v>4094</v>
      </c>
      <c r="AH466" t="s">
        <v>3025</v>
      </c>
      <c r="AI466" t="s">
        <v>3035</v>
      </c>
      <c r="AJ466" t="s">
        <v>3056</v>
      </c>
      <c r="AK466" t="s">
        <v>3043</v>
      </c>
      <c r="AL466" t="s">
        <v>4095</v>
      </c>
      <c r="AM466" t="s">
        <v>9174</v>
      </c>
      <c r="AN466" t="s">
        <v>9175</v>
      </c>
    </row>
    <row r="467" spans="1:40" x14ac:dyDescent="0.25">
      <c r="A467">
        <v>1</v>
      </c>
      <c r="B467">
        <v>0</v>
      </c>
      <c r="C467">
        <v>2</v>
      </c>
      <c r="D467">
        <v>1</v>
      </c>
      <c r="E467" t="s">
        <v>4096</v>
      </c>
      <c r="F467">
        <v>466</v>
      </c>
      <c r="G467" t="s">
        <v>1055</v>
      </c>
      <c r="H467" t="s">
        <v>1056</v>
      </c>
      <c r="I467" t="s">
        <v>1057</v>
      </c>
      <c r="J467" t="s">
        <v>49</v>
      </c>
      <c r="K467" t="s">
        <v>50</v>
      </c>
      <c r="L467" t="s">
        <v>40</v>
      </c>
      <c r="M467" s="23" t="s">
        <v>7179</v>
      </c>
      <c r="N467" s="23" t="s">
        <v>9396</v>
      </c>
      <c r="O467">
        <v>0</v>
      </c>
      <c r="P467">
        <v>9</v>
      </c>
      <c r="Q467" t="s">
        <v>41</v>
      </c>
      <c r="R467" t="s">
        <v>41</v>
      </c>
      <c r="S467" t="s">
        <v>51</v>
      </c>
      <c r="T467" t="s">
        <v>52</v>
      </c>
      <c r="U467" t="s">
        <v>53</v>
      </c>
      <c r="V467" s="23" t="s">
        <v>7558</v>
      </c>
      <c r="Y467" t="s">
        <v>41</v>
      </c>
      <c r="Z467" s="20">
        <v>0</v>
      </c>
      <c r="AA467" s="20" t="s">
        <v>9203</v>
      </c>
      <c r="AB467" t="s">
        <v>4097</v>
      </c>
      <c r="AC467" s="21">
        <v>3450137526777</v>
      </c>
      <c r="AD467" s="22">
        <v>38578</v>
      </c>
      <c r="AE467" t="s">
        <v>3032</v>
      </c>
      <c r="AF467" t="s">
        <v>3059</v>
      </c>
      <c r="AG467" t="s">
        <v>4098</v>
      </c>
      <c r="AH467" t="s">
        <v>3025</v>
      </c>
      <c r="AI467" t="s">
        <v>3035</v>
      </c>
      <c r="AJ467" t="s">
        <v>3036</v>
      </c>
      <c r="AK467" t="s">
        <v>3028</v>
      </c>
      <c r="AL467" t="s">
        <v>3038</v>
      </c>
      <c r="AM467" t="s">
        <v>9174</v>
      </c>
      <c r="AN467" t="s">
        <v>9176</v>
      </c>
    </row>
    <row r="468" spans="1:40" x14ac:dyDescent="0.25">
      <c r="A468">
        <v>1</v>
      </c>
      <c r="B468">
        <v>0</v>
      </c>
      <c r="C468">
        <v>1</v>
      </c>
      <c r="D468">
        <v>1</v>
      </c>
      <c r="E468" t="s">
        <v>4099</v>
      </c>
      <c r="F468">
        <v>467</v>
      </c>
      <c r="G468" t="s">
        <v>1058</v>
      </c>
      <c r="H468" t="s">
        <v>1059</v>
      </c>
      <c r="I468" t="s">
        <v>1060</v>
      </c>
      <c r="J468" t="s">
        <v>38</v>
      </c>
      <c r="K468" t="s">
        <v>39</v>
      </c>
      <c r="L468" t="s">
        <v>40</v>
      </c>
      <c r="M468" s="23" t="s">
        <v>7180</v>
      </c>
      <c r="N468" s="23" t="s">
        <v>9729</v>
      </c>
      <c r="O468">
        <v>1</v>
      </c>
      <c r="P468">
        <v>7</v>
      </c>
      <c r="Q468" t="s">
        <v>41</v>
      </c>
      <c r="R468" t="s">
        <v>41</v>
      </c>
      <c r="S468" t="s">
        <v>51</v>
      </c>
      <c r="T468" t="s">
        <v>52</v>
      </c>
      <c r="U468" t="s">
        <v>53</v>
      </c>
      <c r="V468" s="23" t="s">
        <v>7558</v>
      </c>
      <c r="Y468" t="s">
        <v>41</v>
      </c>
      <c r="Z468" s="20">
        <v>0.14285714285714285</v>
      </c>
      <c r="AA468" s="20" t="s">
        <v>9197</v>
      </c>
      <c r="AB468" t="s">
        <v>4100</v>
      </c>
      <c r="AC468" s="21">
        <v>1720124562067</v>
      </c>
      <c r="AD468" s="22">
        <v>34202</v>
      </c>
      <c r="AE468" t="s">
        <v>3032</v>
      </c>
      <c r="AF468" t="s">
        <v>3033</v>
      </c>
      <c r="AG468" t="s">
        <v>4101</v>
      </c>
      <c r="AH468" t="s">
        <v>3025</v>
      </c>
      <c r="AI468" t="s">
        <v>3035</v>
      </c>
      <c r="AJ468" t="s">
        <v>3056</v>
      </c>
      <c r="AK468" t="s">
        <v>3037</v>
      </c>
      <c r="AL468" t="s">
        <v>3066</v>
      </c>
      <c r="AM468" t="s">
        <v>9172</v>
      </c>
      <c r="AN468" t="s">
        <v>9173</v>
      </c>
    </row>
    <row r="469" spans="1:40" x14ac:dyDescent="0.25">
      <c r="A469">
        <v>1</v>
      </c>
      <c r="B469">
        <v>0</v>
      </c>
      <c r="C469">
        <v>1</v>
      </c>
      <c r="D469">
        <v>1</v>
      </c>
      <c r="E469" t="s">
        <v>4102</v>
      </c>
      <c r="F469">
        <v>468</v>
      </c>
      <c r="G469" t="s">
        <v>1061</v>
      </c>
      <c r="H469" t="s">
        <v>1062</v>
      </c>
      <c r="I469" t="s">
        <v>1063</v>
      </c>
      <c r="J469" t="s">
        <v>49</v>
      </c>
      <c r="K469" t="s">
        <v>50</v>
      </c>
      <c r="L469" t="s">
        <v>40</v>
      </c>
      <c r="M469" s="23" t="s">
        <v>7181</v>
      </c>
      <c r="N469" s="23" t="s">
        <v>7182</v>
      </c>
      <c r="O469">
        <v>0</v>
      </c>
      <c r="P469">
        <v>9</v>
      </c>
      <c r="Q469" t="s">
        <v>41</v>
      </c>
      <c r="R469" t="s">
        <v>41</v>
      </c>
      <c r="S469" t="s">
        <v>51</v>
      </c>
      <c r="T469" t="s">
        <v>52</v>
      </c>
      <c r="V469" s="23" t="s">
        <v>7561</v>
      </c>
      <c r="Y469" t="s">
        <v>41</v>
      </c>
      <c r="Z469" s="20">
        <v>0</v>
      </c>
      <c r="AA469" s="20" t="s">
        <v>9203</v>
      </c>
      <c r="AB469" t="s">
        <v>4103</v>
      </c>
      <c r="AC469" s="21">
        <v>7150255034541</v>
      </c>
      <c r="AD469" s="22">
        <v>37570</v>
      </c>
      <c r="AE469" t="s">
        <v>3032</v>
      </c>
      <c r="AF469" t="s">
        <v>3041</v>
      </c>
      <c r="AG469" t="s">
        <v>3203</v>
      </c>
      <c r="AH469" t="s">
        <v>3025</v>
      </c>
      <c r="AI469" t="s">
        <v>3035</v>
      </c>
      <c r="AJ469" t="s">
        <v>3036</v>
      </c>
      <c r="AK469" t="s">
        <v>3043</v>
      </c>
      <c r="AL469" t="s">
        <v>3066</v>
      </c>
      <c r="AM469" t="s">
        <v>9174</v>
      </c>
      <c r="AN469" t="s">
        <v>9176</v>
      </c>
    </row>
    <row r="470" spans="1:40" x14ac:dyDescent="0.25">
      <c r="A470">
        <v>1</v>
      </c>
      <c r="B470">
        <v>0</v>
      </c>
      <c r="C470">
        <v>1</v>
      </c>
      <c r="D470">
        <v>1</v>
      </c>
      <c r="E470" t="s">
        <v>4104</v>
      </c>
      <c r="F470">
        <v>469</v>
      </c>
      <c r="G470" t="s">
        <v>1064</v>
      </c>
      <c r="H470" t="s">
        <v>1065</v>
      </c>
      <c r="I470" t="s">
        <v>1066</v>
      </c>
      <c r="J470" t="s">
        <v>57</v>
      </c>
      <c r="K470" t="s">
        <v>58</v>
      </c>
      <c r="L470" t="s">
        <v>40</v>
      </c>
      <c r="M470" s="23" t="s">
        <v>7183</v>
      </c>
      <c r="N470" s="23" t="s">
        <v>9397</v>
      </c>
      <c r="O470">
        <v>1</v>
      </c>
      <c r="P470">
        <v>9</v>
      </c>
      <c r="Q470" t="s">
        <v>41</v>
      </c>
      <c r="R470" t="s">
        <v>41</v>
      </c>
      <c r="S470" t="s">
        <v>76</v>
      </c>
      <c r="T470" t="s">
        <v>77</v>
      </c>
      <c r="U470" t="s">
        <v>53</v>
      </c>
      <c r="V470" s="23"/>
      <c r="Y470" t="s">
        <v>41</v>
      </c>
      <c r="Z470" s="20">
        <v>0.1111111111111111</v>
      </c>
      <c r="AA470" s="20" t="s">
        <v>9197</v>
      </c>
      <c r="AB470" t="s">
        <v>4105</v>
      </c>
      <c r="AC470" s="21">
        <v>3630248437846</v>
      </c>
      <c r="AD470" s="22">
        <v>38487</v>
      </c>
      <c r="AE470" t="s">
        <v>3032</v>
      </c>
      <c r="AF470" t="s">
        <v>3193</v>
      </c>
      <c r="AG470" t="s">
        <v>4106</v>
      </c>
      <c r="AH470" t="s">
        <v>3055</v>
      </c>
      <c r="AI470" t="s">
        <v>3035</v>
      </c>
      <c r="AJ470" t="s">
        <v>3036</v>
      </c>
      <c r="AK470" t="s">
        <v>3037</v>
      </c>
      <c r="AL470" t="s">
        <v>3038</v>
      </c>
      <c r="AM470" t="s">
        <v>9174</v>
      </c>
      <c r="AN470" t="s">
        <v>9176</v>
      </c>
    </row>
    <row r="471" spans="1:40" x14ac:dyDescent="0.25">
      <c r="A471">
        <v>1</v>
      </c>
      <c r="B471">
        <v>0</v>
      </c>
      <c r="C471">
        <v>1</v>
      </c>
      <c r="D471">
        <v>1</v>
      </c>
      <c r="E471" t="s">
        <v>4107</v>
      </c>
      <c r="F471">
        <v>470</v>
      </c>
      <c r="G471" t="s">
        <v>1067</v>
      </c>
      <c r="H471" t="s">
        <v>1068</v>
      </c>
      <c r="I471" t="s">
        <v>1069</v>
      </c>
      <c r="J471" t="s">
        <v>57</v>
      </c>
      <c r="K471" t="s">
        <v>58</v>
      </c>
      <c r="L471" t="s">
        <v>40</v>
      </c>
      <c r="M471" s="23" t="s">
        <v>7184</v>
      </c>
      <c r="N471" s="23" t="s">
        <v>7185</v>
      </c>
      <c r="O471">
        <v>4</v>
      </c>
      <c r="P471">
        <v>9</v>
      </c>
      <c r="Q471" t="s">
        <v>41</v>
      </c>
      <c r="R471" t="s">
        <v>41</v>
      </c>
      <c r="S471" t="s">
        <v>51</v>
      </c>
      <c r="T471" t="s">
        <v>52</v>
      </c>
      <c r="U471" t="s">
        <v>53</v>
      </c>
      <c r="V471" s="23" t="s">
        <v>6307</v>
      </c>
      <c r="Y471" t="s">
        <v>41</v>
      </c>
      <c r="Z471" s="20">
        <v>0.44444444444444442</v>
      </c>
      <c r="AA471" s="20" t="s">
        <v>9200</v>
      </c>
      <c r="AB471" t="s">
        <v>4108</v>
      </c>
      <c r="AC471" s="21">
        <v>7150157616101</v>
      </c>
      <c r="AD471" s="22">
        <v>38467</v>
      </c>
      <c r="AE471" t="s">
        <v>3032</v>
      </c>
      <c r="AF471" t="s">
        <v>3041</v>
      </c>
      <c r="AG471" t="s">
        <v>4109</v>
      </c>
      <c r="AH471" t="s">
        <v>3025</v>
      </c>
      <c r="AI471" t="s">
        <v>3035</v>
      </c>
      <c r="AJ471" t="s">
        <v>3036</v>
      </c>
      <c r="AK471" t="s">
        <v>3076</v>
      </c>
      <c r="AL471" t="s">
        <v>4110</v>
      </c>
      <c r="AM471" t="s">
        <v>9174</v>
      </c>
      <c r="AN471" t="s">
        <v>9176</v>
      </c>
    </row>
    <row r="472" spans="1:40" x14ac:dyDescent="0.25">
      <c r="A472">
        <v>1</v>
      </c>
      <c r="B472">
        <v>0</v>
      </c>
      <c r="C472">
        <v>3</v>
      </c>
      <c r="D472">
        <v>1</v>
      </c>
      <c r="E472" t="s">
        <v>4111</v>
      </c>
      <c r="F472">
        <v>471</v>
      </c>
      <c r="G472" t="s">
        <v>415</v>
      </c>
      <c r="H472" t="s">
        <v>416</v>
      </c>
      <c r="I472" t="s">
        <v>417</v>
      </c>
      <c r="J472" t="s">
        <v>81</v>
      </c>
      <c r="K472" t="s">
        <v>82</v>
      </c>
      <c r="L472" t="s">
        <v>40</v>
      </c>
      <c r="M472" s="23" t="s">
        <v>7186</v>
      </c>
      <c r="N472" s="23" t="s">
        <v>7187</v>
      </c>
      <c r="O472">
        <v>1</v>
      </c>
      <c r="P472">
        <v>5</v>
      </c>
      <c r="Q472" t="s">
        <v>41</v>
      </c>
      <c r="R472" t="s">
        <v>41</v>
      </c>
      <c r="S472" t="s">
        <v>76</v>
      </c>
      <c r="T472" t="s">
        <v>77</v>
      </c>
      <c r="V472" s="23" t="s">
        <v>6307</v>
      </c>
      <c r="Y472" t="s">
        <v>41</v>
      </c>
      <c r="Z472" s="20">
        <v>0.2</v>
      </c>
      <c r="AA472" s="20" t="s">
        <v>9197</v>
      </c>
      <c r="AB472" t="s">
        <v>3394</v>
      </c>
      <c r="AC472" s="21">
        <v>3840337674772</v>
      </c>
      <c r="AD472" s="22">
        <v>33296</v>
      </c>
      <c r="AE472" t="s">
        <v>3032</v>
      </c>
      <c r="AF472" t="s">
        <v>3041</v>
      </c>
      <c r="AG472" t="s">
        <v>3395</v>
      </c>
      <c r="AH472" t="s">
        <v>3055</v>
      </c>
      <c r="AI472" t="s">
        <v>3026</v>
      </c>
      <c r="AJ472" t="s">
        <v>3061</v>
      </c>
      <c r="AK472" t="s">
        <v>3043</v>
      </c>
      <c r="AL472" t="s">
        <v>3038</v>
      </c>
      <c r="AM472" t="s">
        <v>9172</v>
      </c>
      <c r="AN472" t="s">
        <v>9173</v>
      </c>
    </row>
    <row r="473" spans="1:40" x14ac:dyDescent="0.25">
      <c r="A473">
        <v>1</v>
      </c>
      <c r="B473">
        <v>0</v>
      </c>
      <c r="C473">
        <v>2</v>
      </c>
      <c r="D473">
        <v>1</v>
      </c>
      <c r="E473" t="s">
        <v>4112</v>
      </c>
      <c r="F473">
        <v>472</v>
      </c>
      <c r="G473" t="s">
        <v>962</v>
      </c>
      <c r="H473" t="s">
        <v>963</v>
      </c>
      <c r="I473" t="s">
        <v>964</v>
      </c>
      <c r="J473" t="s">
        <v>38</v>
      </c>
      <c r="K473" t="s">
        <v>39</v>
      </c>
      <c r="L473" t="s">
        <v>40</v>
      </c>
      <c r="M473" s="23" t="s">
        <v>7188</v>
      </c>
      <c r="N473" s="23" t="s">
        <v>7189</v>
      </c>
      <c r="O473">
        <v>1</v>
      </c>
      <c r="P473">
        <v>7</v>
      </c>
      <c r="Q473" t="s">
        <v>41</v>
      </c>
      <c r="R473" t="s">
        <v>41</v>
      </c>
      <c r="S473" t="s">
        <v>76</v>
      </c>
      <c r="T473" t="s">
        <v>77</v>
      </c>
      <c r="V473" s="23" t="s">
        <v>6310</v>
      </c>
      <c r="Y473" t="s">
        <v>41</v>
      </c>
      <c r="Z473" s="20">
        <v>0.14285714285714285</v>
      </c>
      <c r="AA473" s="20" t="s">
        <v>9197</v>
      </c>
      <c r="AB473" t="s">
        <v>3988</v>
      </c>
      <c r="AC473" s="21">
        <v>7150504037994</v>
      </c>
      <c r="AD473" s="22">
        <v>34240</v>
      </c>
      <c r="AE473" t="s">
        <v>3032</v>
      </c>
      <c r="AF473" t="s">
        <v>3041</v>
      </c>
      <c r="AG473" t="s">
        <v>3989</v>
      </c>
      <c r="AH473" t="s">
        <v>3055</v>
      </c>
      <c r="AI473" t="s">
        <v>3035</v>
      </c>
      <c r="AJ473" t="s">
        <v>3047</v>
      </c>
      <c r="AK473" t="s">
        <v>3043</v>
      </c>
      <c r="AL473" t="s">
        <v>3111</v>
      </c>
      <c r="AM473" t="s">
        <v>9172</v>
      </c>
      <c r="AN473" t="s">
        <v>9173</v>
      </c>
    </row>
    <row r="474" spans="1:40" x14ac:dyDescent="0.25">
      <c r="A474">
        <v>1</v>
      </c>
      <c r="B474">
        <v>0</v>
      </c>
      <c r="C474">
        <v>4</v>
      </c>
      <c r="D474">
        <v>1</v>
      </c>
      <c r="E474" t="s">
        <v>4113</v>
      </c>
      <c r="F474">
        <v>473</v>
      </c>
      <c r="G474" t="s">
        <v>1028</v>
      </c>
      <c r="H474" t="s">
        <v>1029</v>
      </c>
      <c r="I474" t="s">
        <v>1030</v>
      </c>
      <c r="J474" t="s">
        <v>197</v>
      </c>
      <c r="K474" t="s">
        <v>198</v>
      </c>
      <c r="L474" t="s">
        <v>40</v>
      </c>
      <c r="M474" s="23" t="s">
        <v>7190</v>
      </c>
      <c r="N474" s="23" t="s">
        <v>7191</v>
      </c>
      <c r="O474">
        <v>0</v>
      </c>
      <c r="P474">
        <v>8</v>
      </c>
      <c r="Q474" t="s">
        <v>41</v>
      </c>
      <c r="R474" t="s">
        <v>41</v>
      </c>
      <c r="S474" t="s">
        <v>76</v>
      </c>
      <c r="T474" t="s">
        <v>77</v>
      </c>
      <c r="U474" t="s">
        <v>53</v>
      </c>
      <c r="V474" s="23" t="s">
        <v>6307</v>
      </c>
      <c r="Y474" t="s">
        <v>41</v>
      </c>
      <c r="Z474" s="20">
        <v>0</v>
      </c>
      <c r="AA474" s="20" t="s">
        <v>9203</v>
      </c>
      <c r="AB474" t="s">
        <v>4059</v>
      </c>
      <c r="AC474" s="21">
        <v>7140405765672</v>
      </c>
      <c r="AD474" s="22">
        <v>39990</v>
      </c>
      <c r="AE474" t="s">
        <v>3032</v>
      </c>
      <c r="AF474" t="s">
        <v>3041</v>
      </c>
      <c r="AG474" t="s">
        <v>3075</v>
      </c>
      <c r="AH474" t="s">
        <v>3055</v>
      </c>
      <c r="AI474" t="s">
        <v>3035</v>
      </c>
      <c r="AJ474" t="s">
        <v>3036</v>
      </c>
      <c r="AK474" t="s">
        <v>3028</v>
      </c>
      <c r="AL474" t="s">
        <v>3038</v>
      </c>
      <c r="AM474" t="s">
        <v>9174</v>
      </c>
      <c r="AN474" t="s">
        <v>9175</v>
      </c>
    </row>
    <row r="475" spans="1:40" x14ac:dyDescent="0.25">
      <c r="A475">
        <v>1</v>
      </c>
      <c r="B475">
        <v>0</v>
      </c>
      <c r="C475">
        <v>5</v>
      </c>
      <c r="D475">
        <v>1</v>
      </c>
      <c r="E475" t="s">
        <v>7192</v>
      </c>
      <c r="F475">
        <v>474</v>
      </c>
      <c r="G475" t="s">
        <v>2412</v>
      </c>
      <c r="H475" t="s">
        <v>2413</v>
      </c>
      <c r="I475" t="s">
        <v>6372</v>
      </c>
      <c r="J475" t="s">
        <v>99</v>
      </c>
      <c r="K475" t="s">
        <v>100</v>
      </c>
      <c r="L475" t="s">
        <v>40</v>
      </c>
      <c r="M475" s="23" t="s">
        <v>7193</v>
      </c>
      <c r="N475" s="23" t="s">
        <v>7194</v>
      </c>
      <c r="O475">
        <v>1</v>
      </c>
      <c r="P475">
        <v>8</v>
      </c>
      <c r="Q475" t="s">
        <v>41</v>
      </c>
      <c r="R475" t="s">
        <v>41</v>
      </c>
      <c r="S475" t="s">
        <v>76</v>
      </c>
      <c r="T475" t="s">
        <v>77</v>
      </c>
      <c r="V475" s="23" t="s">
        <v>6313</v>
      </c>
      <c r="Y475" t="s">
        <v>41</v>
      </c>
      <c r="Z475" s="20">
        <v>0.125</v>
      </c>
      <c r="AA475" s="20" t="s">
        <v>9197</v>
      </c>
      <c r="AB475" t="s">
        <v>5876</v>
      </c>
      <c r="AC475" s="21">
        <v>7150264081608</v>
      </c>
      <c r="AD475" s="22">
        <v>35888</v>
      </c>
      <c r="AE475" t="s">
        <v>3032</v>
      </c>
      <c r="AF475" t="s">
        <v>3041</v>
      </c>
      <c r="AG475" t="s">
        <v>5877</v>
      </c>
      <c r="AH475" t="s">
        <v>3055</v>
      </c>
      <c r="AI475" t="s">
        <v>3035</v>
      </c>
      <c r="AJ475" t="s">
        <v>3047</v>
      </c>
      <c r="AK475" t="s">
        <v>3028</v>
      </c>
      <c r="AL475" t="s">
        <v>3038</v>
      </c>
      <c r="AM475" t="s">
        <v>9172</v>
      </c>
      <c r="AN475" t="s">
        <v>9175</v>
      </c>
    </row>
    <row r="476" spans="1:40" x14ac:dyDescent="0.25">
      <c r="A476">
        <v>1</v>
      </c>
      <c r="B476">
        <v>0</v>
      </c>
      <c r="C476">
        <v>1</v>
      </c>
      <c r="D476">
        <v>1</v>
      </c>
      <c r="E476" t="s">
        <v>4114</v>
      </c>
      <c r="F476">
        <v>475</v>
      </c>
      <c r="G476" t="s">
        <v>1070</v>
      </c>
      <c r="H476" t="s">
        <v>1071</v>
      </c>
      <c r="I476" t="s">
        <v>1072</v>
      </c>
      <c r="J476" t="s">
        <v>81</v>
      </c>
      <c r="K476" t="s">
        <v>82</v>
      </c>
      <c r="L476" t="s">
        <v>40</v>
      </c>
      <c r="M476" s="23" t="s">
        <v>7195</v>
      </c>
      <c r="N476" s="23" t="s">
        <v>7196</v>
      </c>
      <c r="O476">
        <v>2</v>
      </c>
      <c r="P476">
        <v>5</v>
      </c>
      <c r="Q476" t="s">
        <v>41</v>
      </c>
      <c r="R476" t="s">
        <v>41</v>
      </c>
      <c r="S476" t="s">
        <v>51</v>
      </c>
      <c r="T476" t="s">
        <v>52</v>
      </c>
      <c r="U476" t="s">
        <v>53</v>
      </c>
      <c r="V476" s="23"/>
      <c r="Y476" t="s">
        <v>41</v>
      </c>
      <c r="Z476" s="20">
        <v>0.4</v>
      </c>
      <c r="AA476" s="20" t="s">
        <v>9199</v>
      </c>
      <c r="AB476" t="s">
        <v>4115</v>
      </c>
      <c r="AC476" s="21">
        <v>7140131522353</v>
      </c>
      <c r="AD476" s="22">
        <v>39155</v>
      </c>
      <c r="AE476" t="s">
        <v>3032</v>
      </c>
      <c r="AF476" t="s">
        <v>3041</v>
      </c>
      <c r="AG476" t="s">
        <v>4116</v>
      </c>
      <c r="AH476" t="s">
        <v>3025</v>
      </c>
      <c r="AI476" t="s">
        <v>3035</v>
      </c>
      <c r="AJ476" t="s">
        <v>3061</v>
      </c>
      <c r="AK476" t="s">
        <v>3076</v>
      </c>
      <c r="AL476" t="s">
        <v>3267</v>
      </c>
      <c r="AM476" t="s">
        <v>9174</v>
      </c>
      <c r="AN476" t="s">
        <v>9176</v>
      </c>
    </row>
    <row r="477" spans="1:40" x14ac:dyDescent="0.25">
      <c r="A477">
        <v>0</v>
      </c>
      <c r="B477">
        <v>0</v>
      </c>
      <c r="C477" t="s">
        <v>44</v>
      </c>
      <c r="D477">
        <v>0</v>
      </c>
      <c r="E477" t="s">
        <v>4146</v>
      </c>
      <c r="F477">
        <v>476</v>
      </c>
      <c r="G477" t="s">
        <v>1091</v>
      </c>
      <c r="H477" t="s">
        <v>1092</v>
      </c>
      <c r="I477" t="s">
        <v>1093</v>
      </c>
      <c r="J477" t="s">
        <v>57</v>
      </c>
      <c r="K477" t="s">
        <v>58</v>
      </c>
      <c r="L477" t="s">
        <v>40</v>
      </c>
      <c r="M477" s="23" t="s">
        <v>7198</v>
      </c>
      <c r="N477" s="23" t="s">
        <v>7199</v>
      </c>
      <c r="O477">
        <v>1</v>
      </c>
      <c r="P477">
        <v>9</v>
      </c>
      <c r="Q477" t="s">
        <v>41</v>
      </c>
      <c r="R477" t="s">
        <v>41</v>
      </c>
      <c r="S477" t="s">
        <v>1094</v>
      </c>
      <c r="T477" t="s">
        <v>1095</v>
      </c>
      <c r="U477" t="s">
        <v>53</v>
      </c>
      <c r="V477" s="23" t="s">
        <v>6313</v>
      </c>
      <c r="Y477" t="s">
        <v>41</v>
      </c>
      <c r="Z477" s="20">
        <v>0.1111111111111111</v>
      </c>
      <c r="AA477" s="20" t="s">
        <v>9197</v>
      </c>
      <c r="AB477" t="s">
        <v>4147</v>
      </c>
      <c r="AC477" s="21">
        <v>1520182098285</v>
      </c>
      <c r="AD477" s="22">
        <v>33471</v>
      </c>
      <c r="AE477" t="s">
        <v>4123</v>
      </c>
      <c r="AF477" t="s">
        <v>4148</v>
      </c>
      <c r="AG477" t="s">
        <v>4149</v>
      </c>
      <c r="AH477" t="s">
        <v>3025</v>
      </c>
      <c r="AI477" t="s">
        <v>3026</v>
      </c>
      <c r="AJ477" t="s">
        <v>3047</v>
      </c>
      <c r="AK477" t="s">
        <v>3028</v>
      </c>
      <c r="AL477" t="s">
        <v>3038</v>
      </c>
      <c r="AM477" t="s">
        <v>9172</v>
      </c>
      <c r="AN477" t="s">
        <v>9175</v>
      </c>
    </row>
    <row r="478" spans="1:40" x14ac:dyDescent="0.25">
      <c r="A478">
        <v>0</v>
      </c>
      <c r="B478">
        <v>1</v>
      </c>
      <c r="C478" t="s">
        <v>44</v>
      </c>
      <c r="D478">
        <v>0</v>
      </c>
      <c r="E478" t="s">
        <v>4150</v>
      </c>
      <c r="F478">
        <v>477</v>
      </c>
      <c r="G478" t="s">
        <v>1096</v>
      </c>
      <c r="H478" t="s">
        <v>1097</v>
      </c>
      <c r="I478" t="s">
        <v>1098</v>
      </c>
      <c r="J478" t="s">
        <v>197</v>
      </c>
      <c r="K478" t="s">
        <v>198</v>
      </c>
      <c r="L478" t="s">
        <v>40</v>
      </c>
      <c r="M478" s="23" t="s">
        <v>7201</v>
      </c>
      <c r="N478" s="23" t="s">
        <v>9398</v>
      </c>
      <c r="O478">
        <v>1</v>
      </c>
      <c r="P478">
        <v>8</v>
      </c>
      <c r="Q478" t="s">
        <v>41</v>
      </c>
      <c r="R478" t="s">
        <v>41</v>
      </c>
      <c r="S478" t="s">
        <v>1099</v>
      </c>
      <c r="T478" t="s">
        <v>1100</v>
      </c>
      <c r="V478" s="23" t="s">
        <v>6307</v>
      </c>
      <c r="Y478" t="s">
        <v>41</v>
      </c>
      <c r="Z478" s="20">
        <v>0.125</v>
      </c>
      <c r="AA478" s="20" t="s">
        <v>9197</v>
      </c>
      <c r="AB478" t="s">
        <v>4151</v>
      </c>
      <c r="AC478" s="21">
        <v>1520264489676</v>
      </c>
      <c r="AD478" s="22">
        <v>38117</v>
      </c>
      <c r="AE478" t="s">
        <v>4123</v>
      </c>
      <c r="AF478" t="s">
        <v>3321</v>
      </c>
      <c r="AG478" t="s">
        <v>4152</v>
      </c>
      <c r="AH478" t="s">
        <v>3055</v>
      </c>
      <c r="AI478" t="s">
        <v>3035</v>
      </c>
      <c r="AJ478" t="s">
        <v>3036</v>
      </c>
      <c r="AK478" t="s">
        <v>3218</v>
      </c>
      <c r="AL478" t="s">
        <v>3038</v>
      </c>
      <c r="AM478" t="s">
        <v>9174</v>
      </c>
      <c r="AN478" t="s">
        <v>9176</v>
      </c>
    </row>
    <row r="479" spans="1:40" x14ac:dyDescent="0.25">
      <c r="A479">
        <v>1</v>
      </c>
      <c r="B479">
        <v>0</v>
      </c>
      <c r="C479">
        <v>1</v>
      </c>
      <c r="D479">
        <v>1</v>
      </c>
      <c r="E479" t="s">
        <v>7202</v>
      </c>
      <c r="F479">
        <v>478</v>
      </c>
      <c r="G479" t="s">
        <v>2701</v>
      </c>
      <c r="H479" t="s">
        <v>2702</v>
      </c>
      <c r="I479" t="s">
        <v>7203</v>
      </c>
      <c r="J479" t="s">
        <v>49</v>
      </c>
      <c r="K479" t="s">
        <v>50</v>
      </c>
      <c r="L479" t="s">
        <v>40</v>
      </c>
      <c r="M479" s="23" t="s">
        <v>7204</v>
      </c>
      <c r="N479" s="23" t="s">
        <v>9399</v>
      </c>
      <c r="O479">
        <v>0</v>
      </c>
      <c r="P479">
        <v>9</v>
      </c>
      <c r="Q479" t="s">
        <v>41</v>
      </c>
      <c r="R479" t="s">
        <v>41</v>
      </c>
      <c r="S479" t="s">
        <v>1186</v>
      </c>
      <c r="T479" t="s">
        <v>1187</v>
      </c>
      <c r="V479" s="23"/>
      <c r="Y479" t="s">
        <v>41</v>
      </c>
      <c r="Z479" s="20">
        <v>0</v>
      </c>
      <c r="AA479" s="20" t="s">
        <v>9203</v>
      </c>
      <c r="AB479" t="s">
        <v>4164</v>
      </c>
      <c r="AC479" s="21" t="s">
        <v>4164</v>
      </c>
      <c r="AD479" s="22" t="s">
        <v>4164</v>
      </c>
      <c r="AE479" t="s">
        <v>9163</v>
      </c>
      <c r="AF479" t="s">
        <v>4164</v>
      </c>
      <c r="AG479" t="s">
        <v>4164</v>
      </c>
      <c r="AH479" t="s">
        <v>4164</v>
      </c>
      <c r="AI479" t="s">
        <v>4164</v>
      </c>
      <c r="AJ479" t="s">
        <v>4164</v>
      </c>
      <c r="AK479" t="s">
        <v>4164</v>
      </c>
      <c r="AL479" t="s">
        <v>4164</v>
      </c>
      <c r="AM479" t="s">
        <v>4164</v>
      </c>
      <c r="AN479" t="s">
        <v>4164</v>
      </c>
    </row>
    <row r="480" spans="1:40" x14ac:dyDescent="0.25">
      <c r="A480">
        <v>0</v>
      </c>
      <c r="B480">
        <v>0</v>
      </c>
      <c r="C480" t="s">
        <v>44</v>
      </c>
      <c r="D480">
        <v>0</v>
      </c>
      <c r="E480" t="s">
        <v>9400</v>
      </c>
      <c r="F480">
        <v>479</v>
      </c>
      <c r="G480" t="s">
        <v>2838</v>
      </c>
      <c r="H480" t="s">
        <v>2839</v>
      </c>
      <c r="I480" t="s">
        <v>7364</v>
      </c>
      <c r="J480" t="s">
        <v>86</v>
      </c>
      <c r="K480" t="s">
        <v>87</v>
      </c>
      <c r="L480" t="s">
        <v>40</v>
      </c>
      <c r="M480" s="23" t="s">
        <v>9401</v>
      </c>
      <c r="N480" s="23" t="s">
        <v>9730</v>
      </c>
      <c r="O480">
        <v>1</v>
      </c>
      <c r="P480">
        <v>8</v>
      </c>
      <c r="Q480" t="s">
        <v>41</v>
      </c>
      <c r="R480" t="s">
        <v>41</v>
      </c>
      <c r="S480" t="s">
        <v>1119</v>
      </c>
      <c r="T480" t="s">
        <v>1120</v>
      </c>
      <c r="U480" t="s">
        <v>53</v>
      </c>
      <c r="V480" s="23"/>
      <c r="Y480" t="s">
        <v>41</v>
      </c>
      <c r="Z480" s="20">
        <v>0.125</v>
      </c>
      <c r="AA480" s="20" t="s">
        <v>9197</v>
      </c>
      <c r="AB480" t="s">
        <v>4164</v>
      </c>
      <c r="AC480" s="21" t="s">
        <v>4164</v>
      </c>
      <c r="AD480" s="22" t="s">
        <v>4164</v>
      </c>
      <c r="AE480" t="s">
        <v>3022</v>
      </c>
      <c r="AF480" t="s">
        <v>4164</v>
      </c>
      <c r="AG480" t="s">
        <v>4164</v>
      </c>
      <c r="AH480" t="s">
        <v>4164</v>
      </c>
      <c r="AI480" t="s">
        <v>4164</v>
      </c>
      <c r="AJ480" t="s">
        <v>4164</v>
      </c>
      <c r="AK480" t="s">
        <v>4164</v>
      </c>
      <c r="AL480" t="s">
        <v>4164</v>
      </c>
      <c r="AM480" t="s">
        <v>4164</v>
      </c>
      <c r="AN480" t="s">
        <v>4164</v>
      </c>
    </row>
    <row r="481" spans="1:40" x14ac:dyDescent="0.25">
      <c r="A481">
        <v>1</v>
      </c>
      <c r="B481">
        <v>0</v>
      </c>
      <c r="C481">
        <v>1</v>
      </c>
      <c r="D481">
        <v>1</v>
      </c>
      <c r="E481" t="s">
        <v>4153</v>
      </c>
      <c r="F481">
        <v>480</v>
      </c>
      <c r="G481" t="s">
        <v>1101</v>
      </c>
      <c r="H481" t="s">
        <v>1102</v>
      </c>
      <c r="I481" t="s">
        <v>1103</v>
      </c>
      <c r="J481" t="s">
        <v>38</v>
      </c>
      <c r="K481" t="s">
        <v>39</v>
      </c>
      <c r="L481" t="s">
        <v>40</v>
      </c>
      <c r="M481" s="23" t="s">
        <v>7205</v>
      </c>
      <c r="N481" s="23" t="s">
        <v>7206</v>
      </c>
      <c r="O481">
        <v>1</v>
      </c>
      <c r="P481">
        <v>7</v>
      </c>
      <c r="Q481" t="s">
        <v>41</v>
      </c>
      <c r="R481" t="s">
        <v>41</v>
      </c>
      <c r="S481" t="s">
        <v>1104</v>
      </c>
      <c r="T481" t="s">
        <v>1105</v>
      </c>
      <c r="U481" t="s">
        <v>53</v>
      </c>
      <c r="V481" s="23" t="s">
        <v>6307</v>
      </c>
      <c r="Y481" t="s">
        <v>41</v>
      </c>
      <c r="Z481" s="20">
        <v>0.14285714285714285</v>
      </c>
      <c r="AA481" s="20" t="s">
        <v>9197</v>
      </c>
      <c r="AB481" t="s">
        <v>4154</v>
      </c>
      <c r="AC481" s="21">
        <v>7150111350112</v>
      </c>
      <c r="AD481" s="22">
        <v>33688</v>
      </c>
      <c r="AE481" t="s">
        <v>3022</v>
      </c>
      <c r="AF481" t="s">
        <v>3023</v>
      </c>
      <c r="AG481" t="s">
        <v>4155</v>
      </c>
      <c r="AH481" t="s">
        <v>3055</v>
      </c>
      <c r="AI481" t="s">
        <v>3026</v>
      </c>
      <c r="AJ481" t="s">
        <v>3061</v>
      </c>
      <c r="AK481" t="s">
        <v>3121</v>
      </c>
      <c r="AL481" t="s">
        <v>3029</v>
      </c>
      <c r="AM481" t="s">
        <v>9172</v>
      </c>
      <c r="AN481" t="s">
        <v>9173</v>
      </c>
    </row>
    <row r="482" spans="1:40" x14ac:dyDescent="0.25">
      <c r="A482">
        <v>0</v>
      </c>
      <c r="B482">
        <v>3</v>
      </c>
      <c r="C482" t="s">
        <v>44</v>
      </c>
      <c r="D482">
        <v>0</v>
      </c>
      <c r="E482" t="s">
        <v>7208</v>
      </c>
      <c r="F482">
        <v>481</v>
      </c>
      <c r="G482" t="s">
        <v>235</v>
      </c>
      <c r="H482" t="s">
        <v>1109</v>
      </c>
      <c r="I482" t="s">
        <v>1110</v>
      </c>
      <c r="J482" t="s">
        <v>49</v>
      </c>
      <c r="K482" t="s">
        <v>50</v>
      </c>
      <c r="L482" t="s">
        <v>40</v>
      </c>
      <c r="M482" s="23" t="s">
        <v>7209</v>
      </c>
      <c r="N482" s="23" t="s">
        <v>9402</v>
      </c>
      <c r="O482">
        <v>2</v>
      </c>
      <c r="P482">
        <v>9</v>
      </c>
      <c r="Q482" t="s">
        <v>41</v>
      </c>
      <c r="R482" t="s">
        <v>41</v>
      </c>
      <c r="S482" t="s">
        <v>1094</v>
      </c>
      <c r="T482" t="s">
        <v>1095</v>
      </c>
      <c r="U482" t="s">
        <v>53</v>
      </c>
      <c r="V482" s="23" t="s">
        <v>6319</v>
      </c>
      <c r="Y482" t="s">
        <v>41</v>
      </c>
      <c r="Z482" s="20">
        <v>0.22222222222222221</v>
      </c>
      <c r="AA482" s="20" t="s">
        <v>9198</v>
      </c>
      <c r="AB482" t="s">
        <v>4160</v>
      </c>
      <c r="AC482" s="21">
        <v>1520168295331</v>
      </c>
      <c r="AD482" s="22">
        <v>35413</v>
      </c>
      <c r="AE482" t="s">
        <v>4123</v>
      </c>
      <c r="AF482" t="s">
        <v>3954</v>
      </c>
      <c r="AG482" t="s">
        <v>4161</v>
      </c>
      <c r="AH482" t="s">
        <v>3025</v>
      </c>
      <c r="AI482" t="s">
        <v>3035</v>
      </c>
      <c r="AJ482" t="s">
        <v>3061</v>
      </c>
      <c r="AK482" t="s">
        <v>3028</v>
      </c>
      <c r="AL482" t="s">
        <v>4162</v>
      </c>
      <c r="AM482" t="s">
        <v>9172</v>
      </c>
      <c r="AN482" t="s">
        <v>9175</v>
      </c>
    </row>
    <row r="483" spans="1:40" x14ac:dyDescent="0.25">
      <c r="A483">
        <v>1</v>
      </c>
      <c r="B483">
        <v>0</v>
      </c>
      <c r="C483">
        <v>1</v>
      </c>
      <c r="D483">
        <v>1</v>
      </c>
      <c r="E483" t="s">
        <v>4156</v>
      </c>
      <c r="F483">
        <v>482</v>
      </c>
      <c r="G483" t="s">
        <v>1106</v>
      </c>
      <c r="H483" t="s">
        <v>1107</v>
      </c>
      <c r="I483" t="s">
        <v>1108</v>
      </c>
      <c r="J483" t="s">
        <v>99</v>
      </c>
      <c r="K483" t="s">
        <v>100</v>
      </c>
      <c r="L483" t="s">
        <v>40</v>
      </c>
      <c r="M483" s="23" t="s">
        <v>7210</v>
      </c>
      <c r="N483" s="23" t="s">
        <v>9731</v>
      </c>
      <c r="O483">
        <v>3</v>
      </c>
      <c r="P483">
        <v>8</v>
      </c>
      <c r="Q483" t="s">
        <v>41</v>
      </c>
      <c r="R483" t="s">
        <v>41</v>
      </c>
      <c r="S483" t="s">
        <v>1094</v>
      </c>
      <c r="T483" t="s">
        <v>1095</v>
      </c>
      <c r="V483" s="23" t="s">
        <v>6319</v>
      </c>
      <c r="Y483" t="s">
        <v>41</v>
      </c>
      <c r="Z483" s="20">
        <v>0.375</v>
      </c>
      <c r="AA483" s="20" t="s">
        <v>9199</v>
      </c>
      <c r="AB483" t="s">
        <v>4157</v>
      </c>
      <c r="AC483" s="21">
        <v>1520285166077</v>
      </c>
      <c r="AD483" s="22">
        <v>37983</v>
      </c>
      <c r="AE483" t="s">
        <v>4123</v>
      </c>
      <c r="AF483" t="s">
        <v>3359</v>
      </c>
      <c r="AG483" t="s">
        <v>4158</v>
      </c>
      <c r="AH483" t="s">
        <v>3025</v>
      </c>
      <c r="AI483" t="s">
        <v>3035</v>
      </c>
      <c r="AJ483" t="s">
        <v>3036</v>
      </c>
      <c r="AK483" t="s">
        <v>3028</v>
      </c>
      <c r="AL483" t="s">
        <v>3029</v>
      </c>
      <c r="AM483" t="s">
        <v>9174</v>
      </c>
      <c r="AN483" t="s">
        <v>9175</v>
      </c>
    </row>
    <row r="484" spans="1:40" x14ac:dyDescent="0.25">
      <c r="A484">
        <v>0</v>
      </c>
      <c r="B484">
        <v>0</v>
      </c>
      <c r="C484" t="s">
        <v>44</v>
      </c>
      <c r="D484">
        <v>0</v>
      </c>
      <c r="E484" t="s">
        <v>4163</v>
      </c>
      <c r="F484">
        <v>483</v>
      </c>
      <c r="G484" t="s">
        <v>1111</v>
      </c>
      <c r="H484" t="s">
        <v>1112</v>
      </c>
      <c r="I484" t="s">
        <v>1113</v>
      </c>
      <c r="J484" t="s">
        <v>38</v>
      </c>
      <c r="K484" t="s">
        <v>39</v>
      </c>
      <c r="L484" t="s">
        <v>40</v>
      </c>
      <c r="M484" s="23" t="s">
        <v>7211</v>
      </c>
      <c r="N484" s="23" t="s">
        <v>7212</v>
      </c>
      <c r="O484">
        <v>0</v>
      </c>
      <c r="P484">
        <v>7</v>
      </c>
      <c r="Q484" t="s">
        <v>41</v>
      </c>
      <c r="R484" t="s">
        <v>41</v>
      </c>
      <c r="S484" t="s">
        <v>1114</v>
      </c>
      <c r="T484" t="s">
        <v>1115</v>
      </c>
      <c r="V484" s="23"/>
      <c r="Y484" t="s">
        <v>41</v>
      </c>
      <c r="Z484" s="20">
        <v>0</v>
      </c>
      <c r="AA484" s="20" t="s">
        <v>9203</v>
      </c>
      <c r="AB484" t="s">
        <v>4164</v>
      </c>
      <c r="AC484" s="21" t="s">
        <v>4164</v>
      </c>
      <c r="AD484" s="22" t="s">
        <v>4164</v>
      </c>
      <c r="AE484" t="s">
        <v>9163</v>
      </c>
      <c r="AF484" t="s">
        <v>4164</v>
      </c>
      <c r="AG484" t="s">
        <v>4164</v>
      </c>
      <c r="AH484" t="s">
        <v>4164</v>
      </c>
      <c r="AI484" t="s">
        <v>4164</v>
      </c>
      <c r="AJ484" t="s">
        <v>4164</v>
      </c>
      <c r="AK484" t="s">
        <v>4164</v>
      </c>
      <c r="AL484" t="s">
        <v>4164</v>
      </c>
      <c r="AM484" t="s">
        <v>4164</v>
      </c>
      <c r="AN484" t="s">
        <v>4164</v>
      </c>
    </row>
    <row r="485" spans="1:40" x14ac:dyDescent="0.25">
      <c r="A485">
        <v>1</v>
      </c>
      <c r="B485">
        <v>0</v>
      </c>
      <c r="C485">
        <v>1</v>
      </c>
      <c r="D485">
        <v>1</v>
      </c>
      <c r="E485" t="s">
        <v>4165</v>
      </c>
      <c r="F485">
        <v>484</v>
      </c>
      <c r="G485" t="s">
        <v>1116</v>
      </c>
      <c r="H485" t="s">
        <v>1117</v>
      </c>
      <c r="I485" t="s">
        <v>1118</v>
      </c>
      <c r="J485" t="s">
        <v>49</v>
      </c>
      <c r="K485" t="s">
        <v>50</v>
      </c>
      <c r="L485" t="s">
        <v>40</v>
      </c>
      <c r="M485" s="23" t="s">
        <v>7213</v>
      </c>
      <c r="N485" s="23" t="s">
        <v>7214</v>
      </c>
      <c r="O485">
        <v>0</v>
      </c>
      <c r="P485">
        <v>9</v>
      </c>
      <c r="Q485" t="s">
        <v>41</v>
      </c>
      <c r="R485" t="s">
        <v>41</v>
      </c>
      <c r="S485" t="s">
        <v>1119</v>
      </c>
      <c r="T485" t="s">
        <v>1120</v>
      </c>
      <c r="U485" t="s">
        <v>53</v>
      </c>
      <c r="V485" s="23" t="s">
        <v>6307</v>
      </c>
      <c r="Y485" t="s">
        <v>41</v>
      </c>
      <c r="Z485" s="20">
        <v>0</v>
      </c>
      <c r="AA485" s="20" t="s">
        <v>9203</v>
      </c>
      <c r="AB485" t="s">
        <v>4166</v>
      </c>
      <c r="AC485" s="21">
        <v>7150111570505</v>
      </c>
      <c r="AD485" s="22">
        <v>34542</v>
      </c>
      <c r="AE485" t="s">
        <v>3022</v>
      </c>
      <c r="AF485" t="s">
        <v>3586</v>
      </c>
      <c r="AG485" t="s">
        <v>4167</v>
      </c>
      <c r="AH485" t="s">
        <v>3025</v>
      </c>
      <c r="AI485" t="s">
        <v>3026</v>
      </c>
      <c r="AJ485" t="s">
        <v>3027</v>
      </c>
      <c r="AK485" t="s">
        <v>3121</v>
      </c>
      <c r="AL485" t="s">
        <v>3038</v>
      </c>
      <c r="AM485" t="s">
        <v>9172</v>
      </c>
      <c r="AN485" t="s">
        <v>9175</v>
      </c>
    </row>
    <row r="486" spans="1:40" x14ac:dyDescent="0.25">
      <c r="A486">
        <v>1</v>
      </c>
      <c r="B486">
        <v>0</v>
      </c>
      <c r="C486">
        <v>1</v>
      </c>
      <c r="D486">
        <v>1</v>
      </c>
      <c r="E486" t="s">
        <v>4168</v>
      </c>
      <c r="F486">
        <v>485</v>
      </c>
      <c r="G486" t="s">
        <v>1121</v>
      </c>
      <c r="H486" t="s">
        <v>1122</v>
      </c>
      <c r="I486" t="s">
        <v>1123</v>
      </c>
      <c r="J486" t="s">
        <v>99</v>
      </c>
      <c r="K486" t="s">
        <v>100</v>
      </c>
      <c r="L486" t="s">
        <v>40</v>
      </c>
      <c r="M486" s="23" t="s">
        <v>7216</v>
      </c>
      <c r="N486" s="23" t="s">
        <v>7217</v>
      </c>
      <c r="O486">
        <v>0</v>
      </c>
      <c r="P486">
        <v>8</v>
      </c>
      <c r="Q486" t="s">
        <v>41</v>
      </c>
      <c r="R486" t="s">
        <v>41</v>
      </c>
      <c r="S486" t="s">
        <v>1104</v>
      </c>
      <c r="T486" t="s">
        <v>1105</v>
      </c>
      <c r="V486" s="23" t="s">
        <v>6319</v>
      </c>
      <c r="Y486" t="s">
        <v>41</v>
      </c>
      <c r="Z486" s="20">
        <v>0</v>
      </c>
      <c r="AA486" s="20" t="s">
        <v>9203</v>
      </c>
      <c r="AB486" t="s">
        <v>4169</v>
      </c>
      <c r="AC486" s="21">
        <v>7150175113254</v>
      </c>
      <c r="AD486" s="22">
        <v>38272</v>
      </c>
      <c r="AE486" t="s">
        <v>3022</v>
      </c>
      <c r="AF486" t="s">
        <v>3023</v>
      </c>
      <c r="AG486" t="s">
        <v>4170</v>
      </c>
      <c r="AH486" t="s">
        <v>3055</v>
      </c>
      <c r="AI486" t="s">
        <v>3035</v>
      </c>
      <c r="AJ486" t="s">
        <v>3036</v>
      </c>
      <c r="AK486" t="s">
        <v>3043</v>
      </c>
      <c r="AL486" t="s">
        <v>3038</v>
      </c>
      <c r="AM486" t="s">
        <v>9174</v>
      </c>
      <c r="AN486" t="s">
        <v>9175</v>
      </c>
    </row>
    <row r="487" spans="1:40" x14ac:dyDescent="0.25">
      <c r="A487">
        <v>1</v>
      </c>
      <c r="B487">
        <v>0</v>
      </c>
      <c r="C487">
        <v>1</v>
      </c>
      <c r="D487">
        <v>1</v>
      </c>
      <c r="E487" t="s">
        <v>4171</v>
      </c>
      <c r="F487">
        <v>486</v>
      </c>
      <c r="G487" t="s">
        <v>1124</v>
      </c>
      <c r="H487" t="s">
        <v>1125</v>
      </c>
      <c r="I487" t="s">
        <v>1126</v>
      </c>
      <c r="J487" t="s">
        <v>99</v>
      </c>
      <c r="K487" t="s">
        <v>100</v>
      </c>
      <c r="L487" t="s">
        <v>40</v>
      </c>
      <c r="M487" s="23" t="s">
        <v>7218</v>
      </c>
      <c r="N487" s="23" t="s">
        <v>9732</v>
      </c>
      <c r="O487">
        <v>2</v>
      </c>
      <c r="P487">
        <v>8</v>
      </c>
      <c r="Q487" t="s">
        <v>41</v>
      </c>
      <c r="R487" t="s">
        <v>41</v>
      </c>
      <c r="S487" t="s">
        <v>1094</v>
      </c>
      <c r="T487" t="s">
        <v>1095</v>
      </c>
      <c r="V487" s="23" t="s">
        <v>6307</v>
      </c>
      <c r="Y487" t="s">
        <v>41</v>
      </c>
      <c r="Z487" s="20">
        <v>0.25</v>
      </c>
      <c r="AA487" s="20" t="s">
        <v>9198</v>
      </c>
      <c r="AB487" t="s">
        <v>4172</v>
      </c>
      <c r="AC487" s="21">
        <v>1520111789849</v>
      </c>
      <c r="AD487" s="22">
        <v>37016</v>
      </c>
      <c r="AE487" t="s">
        <v>4123</v>
      </c>
      <c r="AF487" t="s">
        <v>4173</v>
      </c>
      <c r="AG487" t="s">
        <v>4174</v>
      </c>
      <c r="AH487" t="s">
        <v>3025</v>
      </c>
      <c r="AI487" t="s">
        <v>3035</v>
      </c>
      <c r="AJ487" t="s">
        <v>3061</v>
      </c>
      <c r="AK487" t="s">
        <v>3037</v>
      </c>
      <c r="AL487" t="s">
        <v>3029</v>
      </c>
      <c r="AM487" t="s">
        <v>9174</v>
      </c>
      <c r="AN487" t="s">
        <v>9175</v>
      </c>
    </row>
    <row r="488" spans="1:40" x14ac:dyDescent="0.25">
      <c r="A488">
        <v>0</v>
      </c>
      <c r="B488">
        <v>0</v>
      </c>
      <c r="C488" t="s">
        <v>44</v>
      </c>
      <c r="D488">
        <v>0</v>
      </c>
      <c r="E488" t="s">
        <v>4175</v>
      </c>
      <c r="F488">
        <v>487</v>
      </c>
      <c r="G488" t="s">
        <v>1127</v>
      </c>
      <c r="H488" t="s">
        <v>1128</v>
      </c>
      <c r="I488" t="s">
        <v>1129</v>
      </c>
      <c r="J488" t="s">
        <v>49</v>
      </c>
      <c r="K488" t="s">
        <v>50</v>
      </c>
      <c r="L488" t="s">
        <v>40</v>
      </c>
      <c r="M488" s="23" t="s">
        <v>7219</v>
      </c>
      <c r="N488" s="23" t="s">
        <v>9733</v>
      </c>
      <c r="O488">
        <v>0</v>
      </c>
      <c r="P488">
        <v>9</v>
      </c>
      <c r="Q488" t="s">
        <v>41</v>
      </c>
      <c r="R488" t="s">
        <v>41</v>
      </c>
      <c r="S488" t="s">
        <v>1094</v>
      </c>
      <c r="T488" t="s">
        <v>1095</v>
      </c>
      <c r="V488" s="23"/>
      <c r="Y488" t="s">
        <v>41</v>
      </c>
      <c r="Z488" s="20">
        <v>0</v>
      </c>
      <c r="AA488" s="20" t="s">
        <v>9203</v>
      </c>
      <c r="AB488" t="s">
        <v>4176</v>
      </c>
      <c r="AC488" s="21">
        <v>1520188282553</v>
      </c>
      <c r="AD488" s="22">
        <v>34785</v>
      </c>
      <c r="AE488" t="s">
        <v>4123</v>
      </c>
      <c r="AF488" t="s">
        <v>3954</v>
      </c>
      <c r="AG488" t="s">
        <v>4177</v>
      </c>
      <c r="AH488" t="s">
        <v>3025</v>
      </c>
      <c r="AI488" t="s">
        <v>3035</v>
      </c>
      <c r="AJ488" t="s">
        <v>3061</v>
      </c>
      <c r="AK488" t="s">
        <v>3028</v>
      </c>
      <c r="AL488" t="s">
        <v>3062</v>
      </c>
      <c r="AM488" t="s">
        <v>9172</v>
      </c>
      <c r="AN488" t="s">
        <v>9175</v>
      </c>
    </row>
    <row r="489" spans="1:40" x14ac:dyDescent="0.25">
      <c r="A489">
        <v>1</v>
      </c>
      <c r="B489">
        <v>0</v>
      </c>
      <c r="C489">
        <v>1</v>
      </c>
      <c r="D489">
        <v>1</v>
      </c>
      <c r="E489" t="s">
        <v>9734</v>
      </c>
      <c r="F489">
        <v>488</v>
      </c>
      <c r="G489" t="s">
        <v>2680</v>
      </c>
      <c r="H489" t="s">
        <v>2681</v>
      </c>
      <c r="I489" t="s">
        <v>9069</v>
      </c>
      <c r="J489" t="s">
        <v>99</v>
      </c>
      <c r="K489" t="s">
        <v>100</v>
      </c>
      <c r="L489" t="s">
        <v>40</v>
      </c>
      <c r="M489" s="23" t="s">
        <v>9735</v>
      </c>
      <c r="N489" s="23" t="s">
        <v>9736</v>
      </c>
      <c r="O489">
        <v>2</v>
      </c>
      <c r="P489">
        <v>8</v>
      </c>
      <c r="Q489" t="s">
        <v>41</v>
      </c>
      <c r="R489" t="s">
        <v>41</v>
      </c>
      <c r="S489" t="s">
        <v>1094</v>
      </c>
      <c r="T489" t="s">
        <v>1095</v>
      </c>
      <c r="V489" s="23" t="s">
        <v>6307</v>
      </c>
      <c r="Y489" t="s">
        <v>41</v>
      </c>
      <c r="Z489" s="20">
        <v>0.25</v>
      </c>
      <c r="AA489" s="20" t="s">
        <v>9198</v>
      </c>
      <c r="AB489" t="s">
        <v>6073</v>
      </c>
      <c r="AC489" s="21">
        <v>1520171075859</v>
      </c>
      <c r="AD489" s="22">
        <v>37700</v>
      </c>
      <c r="AE489" t="s">
        <v>4123</v>
      </c>
      <c r="AF489" t="s">
        <v>3954</v>
      </c>
      <c r="AG489" t="s">
        <v>6074</v>
      </c>
      <c r="AH489" t="s">
        <v>3025</v>
      </c>
      <c r="AI489" t="s">
        <v>3035</v>
      </c>
      <c r="AJ489" t="s">
        <v>3036</v>
      </c>
      <c r="AK489" t="s">
        <v>3218</v>
      </c>
      <c r="AL489" t="s">
        <v>3029</v>
      </c>
      <c r="AM489" t="s">
        <v>9174</v>
      </c>
      <c r="AN489" t="s">
        <v>9176</v>
      </c>
    </row>
    <row r="490" spans="1:40" x14ac:dyDescent="0.25">
      <c r="A490">
        <v>0</v>
      </c>
      <c r="B490">
        <v>0</v>
      </c>
      <c r="C490" t="s">
        <v>44</v>
      </c>
      <c r="D490">
        <v>0</v>
      </c>
      <c r="E490" t="s">
        <v>4178</v>
      </c>
      <c r="F490">
        <v>489</v>
      </c>
      <c r="G490" t="s">
        <v>1130</v>
      </c>
      <c r="H490" t="s">
        <v>1131</v>
      </c>
      <c r="I490" t="s">
        <v>1132</v>
      </c>
      <c r="J490" t="s">
        <v>38</v>
      </c>
      <c r="K490" t="s">
        <v>39</v>
      </c>
      <c r="L490" t="s">
        <v>40</v>
      </c>
      <c r="M490" s="23" t="s">
        <v>7220</v>
      </c>
      <c r="N490" s="23" t="s">
        <v>9737</v>
      </c>
      <c r="O490">
        <v>2</v>
      </c>
      <c r="P490">
        <v>7</v>
      </c>
      <c r="Q490" t="s">
        <v>41</v>
      </c>
      <c r="R490" t="s">
        <v>41</v>
      </c>
      <c r="S490" t="s">
        <v>1114</v>
      </c>
      <c r="T490" t="s">
        <v>1115</v>
      </c>
      <c r="V490" s="23" t="s">
        <v>6307</v>
      </c>
      <c r="Y490" t="s">
        <v>41</v>
      </c>
      <c r="Z490" s="20">
        <v>0.2857142857142857</v>
      </c>
      <c r="AA490" s="20" t="s">
        <v>9198</v>
      </c>
      <c r="AB490" t="s">
        <v>4179</v>
      </c>
      <c r="AC490" s="21">
        <v>7150243351326</v>
      </c>
      <c r="AD490" s="22" t="s">
        <v>4180</v>
      </c>
      <c r="AE490" t="s">
        <v>4117</v>
      </c>
      <c r="AF490" t="s">
        <v>3090</v>
      </c>
      <c r="AG490" t="s">
        <v>4181</v>
      </c>
      <c r="AH490" t="s">
        <v>3055</v>
      </c>
      <c r="AI490" t="s">
        <v>3026</v>
      </c>
      <c r="AJ490" t="s">
        <v>3047</v>
      </c>
      <c r="AK490" t="s">
        <v>3037</v>
      </c>
      <c r="AL490" t="s">
        <v>3038</v>
      </c>
      <c r="AM490" t="s">
        <v>9174</v>
      </c>
      <c r="AN490" t="s">
        <v>9173</v>
      </c>
    </row>
    <row r="491" spans="1:40" x14ac:dyDescent="0.25">
      <c r="A491">
        <v>0</v>
      </c>
      <c r="B491">
        <v>0</v>
      </c>
      <c r="C491" t="s">
        <v>44</v>
      </c>
      <c r="D491">
        <v>0</v>
      </c>
      <c r="E491" t="s">
        <v>9403</v>
      </c>
      <c r="F491">
        <v>490</v>
      </c>
      <c r="G491" t="s">
        <v>1203</v>
      </c>
      <c r="H491" t="s">
        <v>1204</v>
      </c>
      <c r="I491" t="s">
        <v>1205</v>
      </c>
      <c r="J491" t="s">
        <v>49</v>
      </c>
      <c r="K491" t="s">
        <v>50</v>
      </c>
      <c r="L491" t="s">
        <v>40</v>
      </c>
      <c r="M491" s="23" t="s">
        <v>9404</v>
      </c>
      <c r="N491" s="23" t="s">
        <v>9405</v>
      </c>
      <c r="O491">
        <v>0</v>
      </c>
      <c r="P491">
        <v>9</v>
      </c>
      <c r="Q491" t="s">
        <v>41</v>
      </c>
      <c r="R491" t="s">
        <v>41</v>
      </c>
      <c r="S491" t="s">
        <v>1186</v>
      </c>
      <c r="T491" t="s">
        <v>1187</v>
      </c>
      <c r="U491" t="s">
        <v>53</v>
      </c>
      <c r="V491" s="23"/>
      <c r="Y491" t="s">
        <v>41</v>
      </c>
      <c r="Z491" s="20">
        <v>0</v>
      </c>
      <c r="AA491" s="20" t="s">
        <v>9203</v>
      </c>
      <c r="AB491" t="s">
        <v>4164</v>
      </c>
      <c r="AC491" s="21" t="s">
        <v>4164</v>
      </c>
      <c r="AD491" s="22" t="s">
        <v>4164</v>
      </c>
      <c r="AE491" t="s">
        <v>9163</v>
      </c>
      <c r="AF491" t="s">
        <v>4164</v>
      </c>
      <c r="AG491" t="s">
        <v>4164</v>
      </c>
      <c r="AH491" t="s">
        <v>4164</v>
      </c>
      <c r="AI491" t="s">
        <v>4164</v>
      </c>
      <c r="AJ491" t="s">
        <v>4164</v>
      </c>
      <c r="AK491" t="s">
        <v>4164</v>
      </c>
      <c r="AL491" t="s">
        <v>4164</v>
      </c>
      <c r="AM491" t="s">
        <v>4164</v>
      </c>
      <c r="AN491" t="s">
        <v>4164</v>
      </c>
    </row>
    <row r="492" spans="1:40" x14ac:dyDescent="0.25">
      <c r="A492">
        <v>1</v>
      </c>
      <c r="B492">
        <v>0</v>
      </c>
      <c r="C492">
        <v>1</v>
      </c>
      <c r="D492">
        <v>1</v>
      </c>
      <c r="E492" t="s">
        <v>4182</v>
      </c>
      <c r="F492">
        <v>491</v>
      </c>
      <c r="G492" t="s">
        <v>1133</v>
      </c>
      <c r="H492" t="s">
        <v>1134</v>
      </c>
      <c r="I492" t="s">
        <v>1135</v>
      </c>
      <c r="J492" t="s">
        <v>99</v>
      </c>
      <c r="K492" t="s">
        <v>100</v>
      </c>
      <c r="L492" t="s">
        <v>40</v>
      </c>
      <c r="M492" s="23" t="s">
        <v>7221</v>
      </c>
      <c r="N492" s="23" t="s">
        <v>9738</v>
      </c>
      <c r="O492">
        <v>5</v>
      </c>
      <c r="P492">
        <v>8</v>
      </c>
      <c r="Q492" t="s">
        <v>41</v>
      </c>
      <c r="R492" t="s">
        <v>41</v>
      </c>
      <c r="S492" t="s">
        <v>1094</v>
      </c>
      <c r="T492" t="s">
        <v>1095</v>
      </c>
      <c r="V492" s="23"/>
      <c r="Y492" t="s">
        <v>41</v>
      </c>
      <c r="Z492" s="20">
        <v>0.625</v>
      </c>
      <c r="AA492" s="20" t="s">
        <v>9195</v>
      </c>
      <c r="AB492" t="s">
        <v>4183</v>
      </c>
      <c r="AC492" s="21">
        <v>1520223401745</v>
      </c>
      <c r="AD492" s="22">
        <v>37690</v>
      </c>
      <c r="AE492" t="s">
        <v>4123</v>
      </c>
      <c r="AF492" t="s">
        <v>3555</v>
      </c>
      <c r="AG492" t="s">
        <v>4184</v>
      </c>
      <c r="AH492" t="s">
        <v>3025</v>
      </c>
      <c r="AI492" t="s">
        <v>3035</v>
      </c>
      <c r="AJ492" t="s">
        <v>3036</v>
      </c>
      <c r="AK492" t="s">
        <v>3028</v>
      </c>
      <c r="AL492" t="s">
        <v>3267</v>
      </c>
      <c r="AM492" t="s">
        <v>9174</v>
      </c>
      <c r="AN492" t="s">
        <v>9176</v>
      </c>
    </row>
    <row r="493" spans="1:40" x14ac:dyDescent="0.25">
      <c r="A493">
        <v>0</v>
      </c>
      <c r="B493">
        <v>1</v>
      </c>
      <c r="C493" t="s">
        <v>44</v>
      </c>
      <c r="D493">
        <v>0</v>
      </c>
      <c r="E493" t="s">
        <v>4185</v>
      </c>
      <c r="F493">
        <v>492</v>
      </c>
      <c r="G493" t="s">
        <v>1136</v>
      </c>
      <c r="H493" t="s">
        <v>1137</v>
      </c>
      <c r="I493" t="s">
        <v>1138</v>
      </c>
      <c r="J493" t="s">
        <v>99</v>
      </c>
      <c r="K493" t="s">
        <v>100</v>
      </c>
      <c r="L493" t="s">
        <v>40</v>
      </c>
      <c r="M493" s="23" t="s">
        <v>7222</v>
      </c>
      <c r="N493" s="23" t="s">
        <v>7223</v>
      </c>
      <c r="O493">
        <v>0</v>
      </c>
      <c r="P493">
        <v>8</v>
      </c>
      <c r="Q493" t="s">
        <v>41</v>
      </c>
      <c r="R493" t="s">
        <v>41</v>
      </c>
      <c r="S493" t="s">
        <v>1094</v>
      </c>
      <c r="T493" t="s">
        <v>1095</v>
      </c>
      <c r="U493" t="s">
        <v>53</v>
      </c>
      <c r="V493" s="23" t="s">
        <v>6307</v>
      </c>
      <c r="Y493" t="s">
        <v>41</v>
      </c>
      <c r="Z493" s="20">
        <v>0</v>
      </c>
      <c r="AA493" s="20" t="s">
        <v>9203</v>
      </c>
      <c r="AB493" t="s">
        <v>4186</v>
      </c>
      <c r="AC493" s="21">
        <v>1520109711505</v>
      </c>
      <c r="AD493" s="22">
        <v>37703</v>
      </c>
      <c r="AE493" t="s">
        <v>4123</v>
      </c>
      <c r="AF493" t="s">
        <v>3321</v>
      </c>
      <c r="AG493" t="s">
        <v>4187</v>
      </c>
      <c r="AH493" t="s">
        <v>3025</v>
      </c>
      <c r="AI493" t="s">
        <v>3364</v>
      </c>
      <c r="AJ493" t="s">
        <v>3638</v>
      </c>
      <c r="AK493" t="s">
        <v>3037</v>
      </c>
      <c r="AL493" t="s">
        <v>3111</v>
      </c>
      <c r="AM493" t="s">
        <v>9174</v>
      </c>
      <c r="AN493" t="s">
        <v>9176</v>
      </c>
    </row>
    <row r="494" spans="1:40" x14ac:dyDescent="0.25">
      <c r="A494">
        <v>1</v>
      </c>
      <c r="B494">
        <v>0</v>
      </c>
      <c r="C494">
        <v>1</v>
      </c>
      <c r="D494">
        <v>1</v>
      </c>
      <c r="E494" t="s">
        <v>4188</v>
      </c>
      <c r="F494">
        <v>493</v>
      </c>
      <c r="G494" t="s">
        <v>1139</v>
      </c>
      <c r="H494" t="s">
        <v>1140</v>
      </c>
      <c r="I494" t="s">
        <v>1141</v>
      </c>
      <c r="J494" t="s">
        <v>86</v>
      </c>
      <c r="K494" t="s">
        <v>87</v>
      </c>
      <c r="L494" t="s">
        <v>40</v>
      </c>
      <c r="M494" s="23" t="s">
        <v>7224</v>
      </c>
      <c r="N494" s="23" t="s">
        <v>7225</v>
      </c>
      <c r="O494">
        <v>0</v>
      </c>
      <c r="P494">
        <v>8</v>
      </c>
      <c r="Q494" t="s">
        <v>41</v>
      </c>
      <c r="R494" t="s">
        <v>41</v>
      </c>
      <c r="S494" t="s">
        <v>1104</v>
      </c>
      <c r="T494" t="s">
        <v>1105</v>
      </c>
      <c r="U494" t="s">
        <v>53</v>
      </c>
      <c r="V494" s="23"/>
      <c r="Y494" t="s">
        <v>41</v>
      </c>
      <c r="Z494" s="20">
        <v>0</v>
      </c>
      <c r="AA494" s="20" t="s">
        <v>9203</v>
      </c>
      <c r="AB494" t="s">
        <v>4189</v>
      </c>
      <c r="AC494" s="21">
        <v>7150140717334</v>
      </c>
      <c r="AD494" s="22">
        <v>36051</v>
      </c>
      <c r="AE494" t="s">
        <v>3022</v>
      </c>
      <c r="AF494" t="s">
        <v>3023</v>
      </c>
      <c r="AG494" t="s">
        <v>4190</v>
      </c>
      <c r="AH494" t="s">
        <v>3055</v>
      </c>
      <c r="AI494" t="s">
        <v>3026</v>
      </c>
      <c r="AJ494" t="s">
        <v>3061</v>
      </c>
      <c r="AK494" t="s">
        <v>3028</v>
      </c>
      <c r="AL494" t="s">
        <v>3062</v>
      </c>
      <c r="AM494" t="s">
        <v>9172</v>
      </c>
      <c r="AN494" t="s">
        <v>9173</v>
      </c>
    </row>
    <row r="495" spans="1:40" x14ac:dyDescent="0.25">
      <c r="A495">
        <v>0</v>
      </c>
      <c r="B495">
        <v>0</v>
      </c>
      <c r="C495" t="s">
        <v>44</v>
      </c>
      <c r="D495">
        <v>0</v>
      </c>
      <c r="E495" t="s">
        <v>4191</v>
      </c>
      <c r="F495">
        <v>494</v>
      </c>
      <c r="G495" t="s">
        <v>180</v>
      </c>
      <c r="H495" t="s">
        <v>1142</v>
      </c>
      <c r="I495" t="s">
        <v>1143</v>
      </c>
      <c r="J495" t="s">
        <v>172</v>
      </c>
      <c r="K495" t="s">
        <v>173</v>
      </c>
      <c r="L495" t="s">
        <v>40</v>
      </c>
      <c r="M495" s="23" t="s">
        <v>7226</v>
      </c>
      <c r="N495" s="23" t="s">
        <v>9739</v>
      </c>
      <c r="O495">
        <v>1</v>
      </c>
      <c r="P495">
        <v>7</v>
      </c>
      <c r="Q495" t="s">
        <v>41</v>
      </c>
      <c r="R495" t="s">
        <v>41</v>
      </c>
      <c r="S495" t="s">
        <v>1119</v>
      </c>
      <c r="T495" t="s">
        <v>1120</v>
      </c>
      <c r="U495" t="s">
        <v>53</v>
      </c>
      <c r="V495" s="23" t="s">
        <v>6307</v>
      </c>
      <c r="Y495" t="s">
        <v>41</v>
      </c>
      <c r="Z495" s="20">
        <v>0.14285714285714285</v>
      </c>
      <c r="AA495" s="20" t="s">
        <v>9197</v>
      </c>
      <c r="AB495" t="s">
        <v>4192</v>
      </c>
      <c r="AC495" s="21">
        <v>7150227779441</v>
      </c>
      <c r="AD495" s="22">
        <v>43231</v>
      </c>
      <c r="AE495" t="s">
        <v>3022</v>
      </c>
      <c r="AF495" t="s">
        <v>3023</v>
      </c>
      <c r="AG495" t="s">
        <v>4193</v>
      </c>
      <c r="AH495" t="s">
        <v>3025</v>
      </c>
      <c r="AI495" t="s">
        <v>3035</v>
      </c>
      <c r="AJ495" t="s">
        <v>3061</v>
      </c>
      <c r="AK495" t="s">
        <v>3043</v>
      </c>
      <c r="AL495" t="s">
        <v>3267</v>
      </c>
      <c r="AM495" t="s">
        <v>9172</v>
      </c>
      <c r="AN495" t="s">
        <v>9175</v>
      </c>
    </row>
    <row r="496" spans="1:40" x14ac:dyDescent="0.25">
      <c r="A496">
        <v>1</v>
      </c>
      <c r="B496">
        <v>0</v>
      </c>
      <c r="C496">
        <v>1</v>
      </c>
      <c r="D496">
        <v>1</v>
      </c>
      <c r="E496" t="s">
        <v>4194</v>
      </c>
      <c r="F496">
        <v>495</v>
      </c>
      <c r="G496" t="s">
        <v>1144</v>
      </c>
      <c r="H496" t="s">
        <v>1145</v>
      </c>
      <c r="I496" t="s">
        <v>1146</v>
      </c>
      <c r="J496" t="s">
        <v>49</v>
      </c>
      <c r="K496" t="s">
        <v>50</v>
      </c>
      <c r="L496" t="s">
        <v>40</v>
      </c>
      <c r="M496" s="23" t="s">
        <v>7227</v>
      </c>
      <c r="N496" s="23" t="s">
        <v>7228</v>
      </c>
      <c r="O496">
        <v>0</v>
      </c>
      <c r="P496">
        <v>9</v>
      </c>
      <c r="Q496" t="s">
        <v>41</v>
      </c>
      <c r="R496" t="s">
        <v>41</v>
      </c>
      <c r="S496" t="s">
        <v>1114</v>
      </c>
      <c r="T496" t="s">
        <v>1115</v>
      </c>
      <c r="U496" t="s">
        <v>53</v>
      </c>
      <c r="V496" s="23"/>
      <c r="Y496" t="s">
        <v>41</v>
      </c>
      <c r="Z496" s="20">
        <v>0</v>
      </c>
      <c r="AA496" s="20" t="s">
        <v>9203</v>
      </c>
      <c r="AB496" t="s">
        <v>4195</v>
      </c>
      <c r="AC496" s="21">
        <v>4210182495030</v>
      </c>
      <c r="AD496" s="22">
        <v>30796</v>
      </c>
      <c r="AE496" t="s">
        <v>4117</v>
      </c>
      <c r="AF496" t="s">
        <v>3090</v>
      </c>
      <c r="AG496" t="s">
        <v>3318</v>
      </c>
      <c r="AH496" t="s">
        <v>3055</v>
      </c>
      <c r="AI496" t="s">
        <v>3035</v>
      </c>
      <c r="AJ496" t="s">
        <v>3047</v>
      </c>
      <c r="AK496" t="s">
        <v>3028</v>
      </c>
      <c r="AL496" t="s">
        <v>3062</v>
      </c>
      <c r="AM496" t="s">
        <v>9172</v>
      </c>
      <c r="AN496" t="s">
        <v>9173</v>
      </c>
    </row>
    <row r="497" spans="1:40" x14ac:dyDescent="0.25">
      <c r="A497">
        <v>0</v>
      </c>
      <c r="B497">
        <v>1</v>
      </c>
      <c r="C497" t="s">
        <v>44</v>
      </c>
      <c r="D497">
        <v>0</v>
      </c>
      <c r="E497" t="s">
        <v>4196</v>
      </c>
      <c r="F497">
        <v>496</v>
      </c>
      <c r="G497" t="s">
        <v>1096</v>
      </c>
      <c r="H497" t="s">
        <v>1097</v>
      </c>
      <c r="I497" t="s">
        <v>1098</v>
      </c>
      <c r="J497" t="s">
        <v>49</v>
      </c>
      <c r="K497" t="s">
        <v>50</v>
      </c>
      <c r="L497" t="s">
        <v>40</v>
      </c>
      <c r="M497" s="23" t="s">
        <v>7230</v>
      </c>
      <c r="N497" s="23" t="s">
        <v>9406</v>
      </c>
      <c r="O497">
        <v>3</v>
      </c>
      <c r="P497">
        <v>8</v>
      </c>
      <c r="Q497" t="s">
        <v>41</v>
      </c>
      <c r="R497" t="s">
        <v>41</v>
      </c>
      <c r="S497" t="s">
        <v>1099</v>
      </c>
      <c r="T497" t="s">
        <v>1100</v>
      </c>
      <c r="V497" s="23" t="s">
        <v>6307</v>
      </c>
      <c r="Y497" t="s">
        <v>41</v>
      </c>
      <c r="Z497" s="20">
        <v>0.375</v>
      </c>
      <c r="AA497" s="20" t="s">
        <v>9199</v>
      </c>
      <c r="AB497" t="s">
        <v>4151</v>
      </c>
      <c r="AC497" s="21">
        <v>1520264489676</v>
      </c>
      <c r="AD497" s="22">
        <v>38117</v>
      </c>
      <c r="AE497" t="s">
        <v>4123</v>
      </c>
      <c r="AF497" t="s">
        <v>3321</v>
      </c>
      <c r="AG497" t="s">
        <v>4152</v>
      </c>
      <c r="AH497" t="s">
        <v>3055</v>
      </c>
      <c r="AI497" t="s">
        <v>3035</v>
      </c>
      <c r="AJ497" t="s">
        <v>3036</v>
      </c>
      <c r="AK497" t="s">
        <v>3218</v>
      </c>
      <c r="AL497" t="s">
        <v>3038</v>
      </c>
      <c r="AM497" t="s">
        <v>9174</v>
      </c>
      <c r="AN497" t="s">
        <v>9176</v>
      </c>
    </row>
    <row r="498" spans="1:40" x14ac:dyDescent="0.25">
      <c r="A498">
        <v>1</v>
      </c>
      <c r="B498">
        <v>0</v>
      </c>
      <c r="C498">
        <v>1</v>
      </c>
      <c r="D498">
        <v>1</v>
      </c>
      <c r="E498" t="s">
        <v>4197</v>
      </c>
      <c r="F498">
        <v>497</v>
      </c>
      <c r="G498" t="s">
        <v>1147</v>
      </c>
      <c r="H498" t="s">
        <v>1148</v>
      </c>
      <c r="I498" t="s">
        <v>1149</v>
      </c>
      <c r="J498" t="s">
        <v>99</v>
      </c>
      <c r="K498" t="s">
        <v>100</v>
      </c>
      <c r="L498" t="s">
        <v>40</v>
      </c>
      <c r="M498" s="23" t="s">
        <v>7231</v>
      </c>
      <c r="N498" s="23" t="s">
        <v>9740</v>
      </c>
      <c r="O498">
        <v>0</v>
      </c>
      <c r="P498">
        <v>8</v>
      </c>
      <c r="Q498" t="s">
        <v>41</v>
      </c>
      <c r="R498" t="s">
        <v>41</v>
      </c>
      <c r="S498" t="s">
        <v>1104</v>
      </c>
      <c r="T498" t="s">
        <v>1105</v>
      </c>
      <c r="V498" s="23" t="s">
        <v>6319</v>
      </c>
      <c r="Y498" t="s">
        <v>41</v>
      </c>
      <c r="Z498" s="20">
        <v>0</v>
      </c>
      <c r="AA498" s="20" t="s">
        <v>9203</v>
      </c>
      <c r="AB498" t="s">
        <v>4198</v>
      </c>
      <c r="AC498" s="21">
        <v>7150403835870</v>
      </c>
      <c r="AD498" s="22">
        <v>34370</v>
      </c>
      <c r="AE498" t="s">
        <v>3022</v>
      </c>
      <c r="AF498" t="s">
        <v>3023</v>
      </c>
      <c r="AG498" t="s">
        <v>4199</v>
      </c>
      <c r="AH498" t="s">
        <v>3055</v>
      </c>
      <c r="AI498" t="s">
        <v>3026</v>
      </c>
      <c r="AJ498" t="s">
        <v>3027</v>
      </c>
      <c r="AK498" t="s">
        <v>3028</v>
      </c>
      <c r="AL498" t="s">
        <v>3066</v>
      </c>
      <c r="AM498" t="s">
        <v>9172</v>
      </c>
      <c r="AN498" t="s">
        <v>9175</v>
      </c>
    </row>
    <row r="499" spans="1:40" x14ac:dyDescent="0.25">
      <c r="A499">
        <v>1</v>
      </c>
      <c r="B499">
        <v>0</v>
      </c>
      <c r="C499">
        <v>1</v>
      </c>
      <c r="D499">
        <v>1</v>
      </c>
      <c r="E499" t="s">
        <v>4200</v>
      </c>
      <c r="F499">
        <v>498</v>
      </c>
      <c r="G499" t="s">
        <v>1150</v>
      </c>
      <c r="H499" t="s">
        <v>1151</v>
      </c>
      <c r="I499" t="s">
        <v>1152</v>
      </c>
      <c r="J499" t="s">
        <v>38</v>
      </c>
      <c r="K499" t="s">
        <v>39</v>
      </c>
      <c r="L499" t="s">
        <v>40</v>
      </c>
      <c r="M499" s="23" t="s">
        <v>7232</v>
      </c>
      <c r="N499" s="23" t="s">
        <v>7233</v>
      </c>
      <c r="O499">
        <v>0</v>
      </c>
      <c r="P499">
        <v>7</v>
      </c>
      <c r="Q499" t="s">
        <v>41</v>
      </c>
      <c r="R499" t="s">
        <v>41</v>
      </c>
      <c r="S499" t="s">
        <v>1094</v>
      </c>
      <c r="T499" t="s">
        <v>1095</v>
      </c>
      <c r="U499" t="s">
        <v>53</v>
      </c>
      <c r="V499" s="23" t="s">
        <v>6319</v>
      </c>
      <c r="Y499" t="s">
        <v>41</v>
      </c>
      <c r="Z499" s="20">
        <v>0</v>
      </c>
      <c r="AA499" s="20" t="s">
        <v>9203</v>
      </c>
      <c r="AB499" t="s">
        <v>4201</v>
      </c>
      <c r="AC499" s="21">
        <v>1520107878721</v>
      </c>
      <c r="AD499" s="22">
        <v>34255</v>
      </c>
      <c r="AE499" t="s">
        <v>4123</v>
      </c>
      <c r="AF499" t="s">
        <v>3321</v>
      </c>
      <c r="AG499" t="s">
        <v>4202</v>
      </c>
      <c r="AH499" t="s">
        <v>3025</v>
      </c>
      <c r="AI499" t="s">
        <v>3035</v>
      </c>
      <c r="AJ499" t="s">
        <v>3047</v>
      </c>
      <c r="AK499" t="s">
        <v>3037</v>
      </c>
      <c r="AL499" t="s">
        <v>3111</v>
      </c>
      <c r="AM499" t="s">
        <v>9172</v>
      </c>
      <c r="AN499" t="s">
        <v>9173</v>
      </c>
    </row>
    <row r="500" spans="1:40" x14ac:dyDescent="0.25">
      <c r="A500">
        <v>1</v>
      </c>
      <c r="B500">
        <v>0</v>
      </c>
      <c r="C500">
        <v>1</v>
      </c>
      <c r="D500">
        <v>1</v>
      </c>
      <c r="E500" t="s">
        <v>4203</v>
      </c>
      <c r="F500">
        <v>499</v>
      </c>
      <c r="G500" t="s">
        <v>1153</v>
      </c>
      <c r="H500" t="s">
        <v>1154</v>
      </c>
      <c r="I500" t="s">
        <v>1155</v>
      </c>
      <c r="J500" t="s">
        <v>99</v>
      </c>
      <c r="K500" t="s">
        <v>100</v>
      </c>
      <c r="L500" t="s">
        <v>40</v>
      </c>
      <c r="M500" s="23" t="s">
        <v>7234</v>
      </c>
      <c r="N500" s="23" t="s">
        <v>9741</v>
      </c>
      <c r="O500">
        <v>4</v>
      </c>
      <c r="P500">
        <v>8</v>
      </c>
      <c r="Q500" t="s">
        <v>41</v>
      </c>
      <c r="R500" t="s">
        <v>41</v>
      </c>
      <c r="S500" t="s">
        <v>1094</v>
      </c>
      <c r="T500" t="s">
        <v>1095</v>
      </c>
      <c r="U500" t="s">
        <v>53</v>
      </c>
      <c r="V500" s="23" t="s">
        <v>6307</v>
      </c>
      <c r="Y500" t="s">
        <v>41</v>
      </c>
      <c r="Z500" s="20">
        <v>0.5</v>
      </c>
      <c r="AA500" s="20" t="s">
        <v>9200</v>
      </c>
      <c r="AB500" t="s">
        <v>4204</v>
      </c>
      <c r="AC500" s="21">
        <v>1520105321865</v>
      </c>
      <c r="AD500" s="22">
        <v>34918</v>
      </c>
      <c r="AE500" t="s">
        <v>4123</v>
      </c>
      <c r="AF500" t="s">
        <v>3954</v>
      </c>
      <c r="AG500" t="s">
        <v>4205</v>
      </c>
      <c r="AH500" t="s">
        <v>3025</v>
      </c>
      <c r="AI500" t="s">
        <v>3035</v>
      </c>
      <c r="AJ500" t="s">
        <v>3027</v>
      </c>
      <c r="AK500" t="s">
        <v>3043</v>
      </c>
      <c r="AL500" t="s">
        <v>3111</v>
      </c>
      <c r="AM500" t="s">
        <v>9172</v>
      </c>
      <c r="AN500" t="s">
        <v>9175</v>
      </c>
    </row>
    <row r="501" spans="1:40" x14ac:dyDescent="0.25">
      <c r="A501">
        <v>0</v>
      </c>
      <c r="B501">
        <v>0</v>
      </c>
      <c r="C501" t="s">
        <v>44</v>
      </c>
      <c r="D501">
        <v>0</v>
      </c>
      <c r="E501" t="s">
        <v>4206</v>
      </c>
      <c r="F501">
        <v>500</v>
      </c>
      <c r="G501" t="s">
        <v>1156</v>
      </c>
      <c r="H501" t="s">
        <v>1157</v>
      </c>
      <c r="I501" t="s">
        <v>1158</v>
      </c>
      <c r="J501" t="s">
        <v>197</v>
      </c>
      <c r="K501" t="s">
        <v>198</v>
      </c>
      <c r="L501" t="s">
        <v>40</v>
      </c>
      <c r="M501" s="23" t="s">
        <v>7235</v>
      </c>
      <c r="N501" s="23"/>
      <c r="O501">
        <v>0</v>
      </c>
      <c r="P501">
        <v>8</v>
      </c>
      <c r="Q501" t="s">
        <v>41</v>
      </c>
      <c r="R501" t="s">
        <v>41</v>
      </c>
      <c r="S501" t="s">
        <v>1119</v>
      </c>
      <c r="T501" t="s">
        <v>1120</v>
      </c>
      <c r="U501" t="s">
        <v>53</v>
      </c>
      <c r="V501" s="23" t="s">
        <v>6307</v>
      </c>
      <c r="Y501" t="s">
        <v>41</v>
      </c>
      <c r="Z501" s="20">
        <v>0</v>
      </c>
      <c r="AA501" s="20" t="s">
        <v>9203</v>
      </c>
      <c r="AB501" t="s">
        <v>4207</v>
      </c>
      <c r="AC501" s="21">
        <v>7140196286917</v>
      </c>
      <c r="AD501" s="22">
        <v>37702</v>
      </c>
      <c r="AE501" t="s">
        <v>3022</v>
      </c>
      <c r="AF501" t="s">
        <v>3023</v>
      </c>
      <c r="AG501" t="s">
        <v>4208</v>
      </c>
      <c r="AH501" t="s">
        <v>3025</v>
      </c>
      <c r="AI501" t="s">
        <v>3035</v>
      </c>
      <c r="AJ501" t="s">
        <v>3036</v>
      </c>
      <c r="AK501" t="s">
        <v>3028</v>
      </c>
      <c r="AL501" t="s">
        <v>3038</v>
      </c>
      <c r="AM501" t="s">
        <v>9174</v>
      </c>
      <c r="AN501" t="s">
        <v>9175</v>
      </c>
    </row>
    <row r="502" spans="1:40" x14ac:dyDescent="0.25">
      <c r="A502">
        <v>1</v>
      </c>
      <c r="B502">
        <v>0</v>
      </c>
      <c r="C502">
        <v>1</v>
      </c>
      <c r="D502">
        <v>1</v>
      </c>
      <c r="E502" t="s">
        <v>4209</v>
      </c>
      <c r="F502">
        <v>501</v>
      </c>
      <c r="G502" t="s">
        <v>1159</v>
      </c>
      <c r="H502" t="s">
        <v>1160</v>
      </c>
      <c r="I502" t="s">
        <v>1161</v>
      </c>
      <c r="J502" t="s">
        <v>49</v>
      </c>
      <c r="K502" t="s">
        <v>50</v>
      </c>
      <c r="L502" t="s">
        <v>40</v>
      </c>
      <c r="M502" s="23" t="s">
        <v>7236</v>
      </c>
      <c r="N502" s="23"/>
      <c r="O502">
        <v>0</v>
      </c>
      <c r="P502">
        <v>9</v>
      </c>
      <c r="Q502" t="s">
        <v>41</v>
      </c>
      <c r="R502" t="s">
        <v>41</v>
      </c>
      <c r="S502" t="s">
        <v>1114</v>
      </c>
      <c r="T502" t="s">
        <v>1115</v>
      </c>
      <c r="V502" s="23" t="s">
        <v>6307</v>
      </c>
      <c r="Y502" t="s">
        <v>41</v>
      </c>
      <c r="Z502" s="20">
        <v>0</v>
      </c>
      <c r="AA502" s="20" t="s">
        <v>9203</v>
      </c>
      <c r="AB502" t="s">
        <v>4164</v>
      </c>
      <c r="AC502" s="21" t="s">
        <v>4164</v>
      </c>
      <c r="AD502" s="22" t="s">
        <v>4164</v>
      </c>
      <c r="AE502" t="s">
        <v>9163</v>
      </c>
      <c r="AF502" t="s">
        <v>4164</v>
      </c>
      <c r="AG502" t="s">
        <v>4164</v>
      </c>
      <c r="AH502" t="s">
        <v>4164</v>
      </c>
      <c r="AI502" t="s">
        <v>4164</v>
      </c>
      <c r="AJ502" t="s">
        <v>4164</v>
      </c>
      <c r="AK502" t="s">
        <v>4164</v>
      </c>
      <c r="AL502" t="s">
        <v>4164</v>
      </c>
      <c r="AM502" t="s">
        <v>4164</v>
      </c>
      <c r="AN502" t="s">
        <v>4164</v>
      </c>
    </row>
    <row r="503" spans="1:40" x14ac:dyDescent="0.25">
      <c r="A503">
        <v>0</v>
      </c>
      <c r="B503">
        <v>0</v>
      </c>
      <c r="C503" t="s">
        <v>44</v>
      </c>
      <c r="D503">
        <v>0</v>
      </c>
      <c r="E503" t="s">
        <v>4210</v>
      </c>
      <c r="F503">
        <v>502</v>
      </c>
      <c r="G503" t="s">
        <v>1162</v>
      </c>
      <c r="H503" t="s">
        <v>1163</v>
      </c>
      <c r="I503" t="s">
        <v>1164</v>
      </c>
      <c r="J503" t="s">
        <v>99</v>
      </c>
      <c r="K503" t="s">
        <v>100</v>
      </c>
      <c r="L503" t="s">
        <v>40</v>
      </c>
      <c r="M503" s="23" t="s">
        <v>7237</v>
      </c>
      <c r="N503" s="23" t="s">
        <v>7238</v>
      </c>
      <c r="O503">
        <v>0</v>
      </c>
      <c r="P503">
        <v>8</v>
      </c>
      <c r="Q503" t="s">
        <v>41</v>
      </c>
      <c r="R503" t="s">
        <v>41</v>
      </c>
      <c r="S503" t="s">
        <v>1099</v>
      </c>
      <c r="T503" t="s">
        <v>1100</v>
      </c>
      <c r="U503" t="s">
        <v>53</v>
      </c>
      <c r="V503" s="23" t="s">
        <v>6307</v>
      </c>
      <c r="Y503" t="s">
        <v>41</v>
      </c>
      <c r="Z503" s="20">
        <v>0</v>
      </c>
      <c r="AA503" s="20" t="s">
        <v>9203</v>
      </c>
      <c r="AB503" t="s">
        <v>4211</v>
      </c>
      <c r="AC503" s="21">
        <v>1520285041334</v>
      </c>
      <c r="AD503" s="22">
        <v>35175</v>
      </c>
      <c r="AE503" t="s">
        <v>4123</v>
      </c>
      <c r="AF503" t="s">
        <v>3321</v>
      </c>
      <c r="AG503" t="s">
        <v>4212</v>
      </c>
      <c r="AH503" t="s">
        <v>3055</v>
      </c>
      <c r="AI503" t="s">
        <v>3035</v>
      </c>
      <c r="AJ503" t="s">
        <v>3061</v>
      </c>
      <c r="AK503" t="s">
        <v>3028</v>
      </c>
      <c r="AL503" t="s">
        <v>3066</v>
      </c>
      <c r="AM503" t="s">
        <v>9172</v>
      </c>
      <c r="AN503" t="s">
        <v>9173</v>
      </c>
    </row>
    <row r="504" spans="1:40" x14ac:dyDescent="0.25">
      <c r="A504">
        <v>1</v>
      </c>
      <c r="B504">
        <v>0</v>
      </c>
      <c r="C504">
        <v>1</v>
      </c>
      <c r="D504">
        <v>1</v>
      </c>
      <c r="E504" t="s">
        <v>7240</v>
      </c>
      <c r="F504">
        <v>503</v>
      </c>
      <c r="G504" t="s">
        <v>2657</v>
      </c>
      <c r="H504" t="s">
        <v>2658</v>
      </c>
      <c r="I504" t="s">
        <v>7241</v>
      </c>
      <c r="J504" t="s">
        <v>192</v>
      </c>
      <c r="K504" t="s">
        <v>193</v>
      </c>
      <c r="L504" t="s">
        <v>40</v>
      </c>
      <c r="M504" s="23" t="s">
        <v>7242</v>
      </c>
      <c r="N504" s="23" t="s">
        <v>9742</v>
      </c>
      <c r="O504">
        <v>0</v>
      </c>
      <c r="P504">
        <v>4</v>
      </c>
      <c r="Q504" t="s">
        <v>41</v>
      </c>
      <c r="R504" t="s">
        <v>41</v>
      </c>
      <c r="S504" t="s">
        <v>1119</v>
      </c>
      <c r="T504" t="s">
        <v>1120</v>
      </c>
      <c r="V504" s="23"/>
      <c r="Y504" t="s">
        <v>41</v>
      </c>
      <c r="Z504" s="20">
        <v>0</v>
      </c>
      <c r="AA504" s="20" t="s">
        <v>9203</v>
      </c>
      <c r="AB504" t="s">
        <v>6056</v>
      </c>
      <c r="AC504" s="21">
        <v>7140169633535</v>
      </c>
      <c r="AD504" s="22">
        <v>38450</v>
      </c>
      <c r="AE504" t="s">
        <v>3022</v>
      </c>
      <c r="AF504" t="s">
        <v>3023</v>
      </c>
      <c r="AG504" t="s">
        <v>4422</v>
      </c>
      <c r="AH504" t="s">
        <v>3025</v>
      </c>
      <c r="AI504" t="s">
        <v>3035</v>
      </c>
      <c r="AJ504" t="s">
        <v>3036</v>
      </c>
      <c r="AK504" t="s">
        <v>3043</v>
      </c>
      <c r="AL504" t="s">
        <v>3111</v>
      </c>
      <c r="AM504" t="s">
        <v>9174</v>
      </c>
      <c r="AN504" t="s">
        <v>9175</v>
      </c>
    </row>
    <row r="505" spans="1:40" x14ac:dyDescent="0.25">
      <c r="A505">
        <v>0</v>
      </c>
      <c r="B505">
        <v>0</v>
      </c>
      <c r="C505" t="s">
        <v>44</v>
      </c>
      <c r="D505">
        <v>0</v>
      </c>
      <c r="E505" t="s">
        <v>4213</v>
      </c>
      <c r="F505">
        <v>504</v>
      </c>
      <c r="G505" t="s">
        <v>1165</v>
      </c>
      <c r="H505" t="s">
        <v>1166</v>
      </c>
      <c r="I505" t="s">
        <v>1167</v>
      </c>
      <c r="J505" t="s">
        <v>197</v>
      </c>
      <c r="K505" t="s">
        <v>198</v>
      </c>
      <c r="L505" t="s">
        <v>40</v>
      </c>
      <c r="M505" s="23" t="s">
        <v>7243</v>
      </c>
      <c r="N505" s="23" t="s">
        <v>7244</v>
      </c>
      <c r="O505">
        <v>0</v>
      </c>
      <c r="P505">
        <v>8</v>
      </c>
      <c r="Q505" t="s">
        <v>41</v>
      </c>
      <c r="R505" t="s">
        <v>41</v>
      </c>
      <c r="S505" t="s">
        <v>1094</v>
      </c>
      <c r="T505" t="s">
        <v>1095</v>
      </c>
      <c r="U505" t="s">
        <v>53</v>
      </c>
      <c r="V505" s="23" t="s">
        <v>6307</v>
      </c>
      <c r="Y505" t="s">
        <v>41</v>
      </c>
      <c r="Z505" s="20">
        <v>0</v>
      </c>
      <c r="AA505" s="20" t="s">
        <v>9203</v>
      </c>
      <c r="AB505" t="s">
        <v>4214</v>
      </c>
      <c r="AC505" s="21">
        <v>1520119972067</v>
      </c>
      <c r="AD505" s="22">
        <v>35120</v>
      </c>
      <c r="AE505" t="s">
        <v>4123</v>
      </c>
      <c r="AF505" t="s">
        <v>4173</v>
      </c>
      <c r="AG505" t="s">
        <v>4215</v>
      </c>
      <c r="AH505" t="s">
        <v>3025</v>
      </c>
      <c r="AI505" t="s">
        <v>3035</v>
      </c>
      <c r="AJ505" t="s">
        <v>3061</v>
      </c>
      <c r="AK505" t="s">
        <v>3218</v>
      </c>
      <c r="AL505" t="s">
        <v>3038</v>
      </c>
      <c r="AM505" t="s">
        <v>9172</v>
      </c>
      <c r="AN505" t="s">
        <v>9173</v>
      </c>
    </row>
    <row r="506" spans="1:40" x14ac:dyDescent="0.25">
      <c r="A506">
        <v>0</v>
      </c>
      <c r="B506">
        <v>0</v>
      </c>
      <c r="C506" t="s">
        <v>44</v>
      </c>
      <c r="D506">
        <v>0</v>
      </c>
      <c r="E506" t="s">
        <v>4216</v>
      </c>
      <c r="F506">
        <v>505</v>
      </c>
      <c r="G506" t="s">
        <v>1168</v>
      </c>
      <c r="H506" t="s">
        <v>1169</v>
      </c>
      <c r="I506" t="s">
        <v>1170</v>
      </c>
      <c r="J506" t="s">
        <v>86</v>
      </c>
      <c r="K506" t="s">
        <v>87</v>
      </c>
      <c r="L506" t="s">
        <v>40</v>
      </c>
      <c r="M506" s="23" t="s">
        <v>7245</v>
      </c>
      <c r="N506" s="23" t="s">
        <v>7246</v>
      </c>
      <c r="O506">
        <v>0</v>
      </c>
      <c r="P506">
        <v>8</v>
      </c>
      <c r="Q506" t="s">
        <v>41</v>
      </c>
      <c r="R506" t="s">
        <v>41</v>
      </c>
      <c r="S506" t="s">
        <v>1104</v>
      </c>
      <c r="T506" t="s">
        <v>1105</v>
      </c>
      <c r="V506" s="23" t="s">
        <v>6307</v>
      </c>
      <c r="Y506" t="s">
        <v>41</v>
      </c>
      <c r="Z506" s="20">
        <v>0</v>
      </c>
      <c r="AA506" s="20" t="s">
        <v>9203</v>
      </c>
      <c r="AB506" t="s">
        <v>4217</v>
      </c>
      <c r="AC506" s="21">
        <v>7150144199832</v>
      </c>
      <c r="AD506" s="22">
        <v>38367</v>
      </c>
      <c r="AE506" t="s">
        <v>3022</v>
      </c>
      <c r="AF506" t="s">
        <v>3586</v>
      </c>
      <c r="AG506" t="s">
        <v>4218</v>
      </c>
      <c r="AH506" t="s">
        <v>3055</v>
      </c>
      <c r="AI506" t="s">
        <v>3035</v>
      </c>
      <c r="AJ506" t="s">
        <v>3036</v>
      </c>
      <c r="AK506" t="s">
        <v>3028</v>
      </c>
      <c r="AL506" t="s">
        <v>3066</v>
      </c>
      <c r="AM506" t="s">
        <v>9174</v>
      </c>
      <c r="AN506" t="s">
        <v>9175</v>
      </c>
    </row>
    <row r="507" spans="1:40" x14ac:dyDescent="0.25">
      <c r="A507">
        <v>0</v>
      </c>
      <c r="B507">
        <v>0</v>
      </c>
      <c r="C507" t="s">
        <v>44</v>
      </c>
      <c r="D507">
        <v>0</v>
      </c>
      <c r="E507" t="s">
        <v>4219</v>
      </c>
      <c r="F507">
        <v>506</v>
      </c>
      <c r="G507" t="s">
        <v>1171</v>
      </c>
      <c r="H507" t="s">
        <v>1172</v>
      </c>
      <c r="I507" t="s">
        <v>1173</v>
      </c>
      <c r="J507" t="s">
        <v>99</v>
      </c>
      <c r="K507" t="s">
        <v>100</v>
      </c>
      <c r="L507" t="s">
        <v>40</v>
      </c>
      <c r="M507" s="23" t="s">
        <v>7247</v>
      </c>
      <c r="N507" s="23" t="s">
        <v>7248</v>
      </c>
      <c r="O507">
        <v>0</v>
      </c>
      <c r="P507">
        <v>8</v>
      </c>
      <c r="Q507" t="s">
        <v>41</v>
      </c>
      <c r="R507" t="s">
        <v>41</v>
      </c>
      <c r="S507" t="s">
        <v>1094</v>
      </c>
      <c r="T507" t="s">
        <v>1095</v>
      </c>
      <c r="V507" s="23" t="s">
        <v>6307</v>
      </c>
      <c r="Y507" t="s">
        <v>41</v>
      </c>
      <c r="Z507" s="20">
        <v>0</v>
      </c>
      <c r="AA507" s="20" t="s">
        <v>9203</v>
      </c>
      <c r="AB507" t="s">
        <v>4220</v>
      </c>
      <c r="AC507" s="21">
        <v>1520168577517</v>
      </c>
      <c r="AD507" s="22">
        <v>35797</v>
      </c>
      <c r="AE507" t="s">
        <v>4123</v>
      </c>
      <c r="AF507" t="s">
        <v>3321</v>
      </c>
      <c r="AG507" t="s">
        <v>4221</v>
      </c>
      <c r="AH507" t="s">
        <v>3025</v>
      </c>
      <c r="AI507" t="s">
        <v>3026</v>
      </c>
      <c r="AJ507" t="s">
        <v>3061</v>
      </c>
      <c r="AK507" t="s">
        <v>3028</v>
      </c>
      <c r="AL507" t="s">
        <v>3038</v>
      </c>
      <c r="AM507" t="s">
        <v>9172</v>
      </c>
      <c r="AN507" t="s">
        <v>9175</v>
      </c>
    </row>
    <row r="508" spans="1:40" x14ac:dyDescent="0.25">
      <c r="A508">
        <v>1</v>
      </c>
      <c r="B508">
        <v>0</v>
      </c>
      <c r="C508">
        <v>1</v>
      </c>
      <c r="D508">
        <v>1</v>
      </c>
      <c r="E508" t="s">
        <v>4222</v>
      </c>
      <c r="F508">
        <v>507</v>
      </c>
      <c r="G508" t="s">
        <v>1174</v>
      </c>
      <c r="H508" t="s">
        <v>1175</v>
      </c>
      <c r="I508" t="s">
        <v>1176</v>
      </c>
      <c r="J508" t="s">
        <v>38</v>
      </c>
      <c r="K508" t="s">
        <v>39</v>
      </c>
      <c r="L508" t="s">
        <v>40</v>
      </c>
      <c r="M508" s="23" t="s">
        <v>7249</v>
      </c>
      <c r="N508" s="23" t="s">
        <v>7250</v>
      </c>
      <c r="O508">
        <v>0</v>
      </c>
      <c r="P508">
        <v>7</v>
      </c>
      <c r="Q508" t="s">
        <v>41</v>
      </c>
      <c r="R508" t="s">
        <v>41</v>
      </c>
      <c r="S508" t="s">
        <v>1119</v>
      </c>
      <c r="T508" t="s">
        <v>1120</v>
      </c>
      <c r="V508" s="23"/>
      <c r="Y508" t="s">
        <v>41</v>
      </c>
      <c r="Z508" s="20">
        <v>0</v>
      </c>
      <c r="AA508" s="20" t="s">
        <v>9203</v>
      </c>
      <c r="AB508" t="s">
        <v>4223</v>
      </c>
      <c r="AC508" s="21">
        <v>7150112020105</v>
      </c>
      <c r="AD508" s="22">
        <v>34427</v>
      </c>
      <c r="AE508" t="s">
        <v>3022</v>
      </c>
      <c r="AF508" t="s">
        <v>3586</v>
      </c>
      <c r="AG508" t="s">
        <v>4224</v>
      </c>
      <c r="AH508" t="s">
        <v>3025</v>
      </c>
      <c r="AI508" t="s">
        <v>3026</v>
      </c>
      <c r="AJ508" t="s">
        <v>3027</v>
      </c>
      <c r="AK508" t="s">
        <v>3037</v>
      </c>
      <c r="AL508" t="s">
        <v>3267</v>
      </c>
      <c r="AM508" t="s">
        <v>9172</v>
      </c>
      <c r="AN508" t="s">
        <v>9175</v>
      </c>
    </row>
    <row r="509" spans="1:40" x14ac:dyDescent="0.25">
      <c r="A509">
        <v>0</v>
      </c>
      <c r="B509">
        <v>0</v>
      </c>
      <c r="C509" t="s">
        <v>44</v>
      </c>
      <c r="D509">
        <v>0</v>
      </c>
      <c r="E509" t="s">
        <v>4225</v>
      </c>
      <c r="F509">
        <v>508</v>
      </c>
      <c r="G509" t="s">
        <v>1177</v>
      </c>
      <c r="H509" t="s">
        <v>1178</v>
      </c>
      <c r="I509" t="s">
        <v>1179</v>
      </c>
      <c r="J509" t="s">
        <v>1082</v>
      </c>
      <c r="K509" t="s">
        <v>1083</v>
      </c>
      <c r="L509" t="s">
        <v>40</v>
      </c>
      <c r="M509" s="23" t="s">
        <v>7251</v>
      </c>
      <c r="N509" s="23"/>
      <c r="O509">
        <v>0</v>
      </c>
      <c r="P509">
        <v>7</v>
      </c>
      <c r="Q509" t="s">
        <v>41</v>
      </c>
      <c r="R509" t="s">
        <v>41</v>
      </c>
      <c r="S509" t="s">
        <v>1114</v>
      </c>
      <c r="T509" t="s">
        <v>1115</v>
      </c>
      <c r="V509" s="23" t="s">
        <v>6310</v>
      </c>
      <c r="Y509" t="s">
        <v>41</v>
      </c>
      <c r="Z509" s="20">
        <v>0</v>
      </c>
      <c r="AA509" s="20" t="s">
        <v>9203</v>
      </c>
      <c r="AB509" t="s">
        <v>4226</v>
      </c>
      <c r="AC509" s="21">
        <v>4220195014758</v>
      </c>
      <c r="AD509" s="22">
        <v>34983</v>
      </c>
      <c r="AE509" t="s">
        <v>4117</v>
      </c>
      <c r="AF509" t="s">
        <v>4128</v>
      </c>
      <c r="AG509" t="s">
        <v>4133</v>
      </c>
      <c r="AH509" t="s">
        <v>3055</v>
      </c>
      <c r="AI509" t="s">
        <v>3026</v>
      </c>
      <c r="AJ509" t="s">
        <v>3047</v>
      </c>
      <c r="AK509" t="s">
        <v>3121</v>
      </c>
      <c r="AL509" t="s">
        <v>3038</v>
      </c>
      <c r="AM509" t="s">
        <v>9172</v>
      </c>
      <c r="AN509" t="s">
        <v>9173</v>
      </c>
    </row>
    <row r="510" spans="1:40" x14ac:dyDescent="0.25">
      <c r="A510">
        <v>1</v>
      </c>
      <c r="B510">
        <v>0</v>
      </c>
      <c r="C510">
        <v>1</v>
      </c>
      <c r="D510">
        <v>1</v>
      </c>
      <c r="E510" t="s">
        <v>4227</v>
      </c>
      <c r="F510">
        <v>509</v>
      </c>
      <c r="G510" t="s">
        <v>1180</v>
      </c>
      <c r="H510" t="s">
        <v>1181</v>
      </c>
      <c r="I510" t="s">
        <v>1182</v>
      </c>
      <c r="J510" t="s">
        <v>38</v>
      </c>
      <c r="K510" t="s">
        <v>39</v>
      </c>
      <c r="L510" t="s">
        <v>40</v>
      </c>
      <c r="M510" s="23" t="s">
        <v>7252</v>
      </c>
      <c r="N510" s="23" t="s">
        <v>7253</v>
      </c>
      <c r="O510">
        <v>1</v>
      </c>
      <c r="P510">
        <v>7</v>
      </c>
      <c r="Q510" t="s">
        <v>41</v>
      </c>
      <c r="R510" t="s">
        <v>41</v>
      </c>
      <c r="S510" t="s">
        <v>1114</v>
      </c>
      <c r="T510" t="s">
        <v>1115</v>
      </c>
      <c r="U510" t="s">
        <v>53</v>
      </c>
      <c r="V510" s="23" t="s">
        <v>6307</v>
      </c>
      <c r="Y510" t="s">
        <v>41</v>
      </c>
      <c r="Z510" s="20">
        <v>0.14285714285714285</v>
      </c>
      <c r="AA510" s="20" t="s">
        <v>9197</v>
      </c>
      <c r="AB510" t="s">
        <v>4164</v>
      </c>
      <c r="AC510" s="21" t="s">
        <v>4164</v>
      </c>
      <c r="AD510" s="22" t="s">
        <v>4164</v>
      </c>
      <c r="AE510" t="s">
        <v>9163</v>
      </c>
      <c r="AF510" t="s">
        <v>4164</v>
      </c>
      <c r="AG510" t="s">
        <v>4164</v>
      </c>
      <c r="AH510" t="s">
        <v>4164</v>
      </c>
      <c r="AI510" t="s">
        <v>4164</v>
      </c>
      <c r="AJ510" t="s">
        <v>4164</v>
      </c>
      <c r="AK510" t="s">
        <v>4164</v>
      </c>
      <c r="AL510" t="s">
        <v>4164</v>
      </c>
      <c r="AM510" t="s">
        <v>4164</v>
      </c>
      <c r="AN510" t="s">
        <v>4164</v>
      </c>
    </row>
    <row r="511" spans="1:40" x14ac:dyDescent="0.25">
      <c r="A511">
        <v>0</v>
      </c>
      <c r="B511">
        <v>0</v>
      </c>
      <c r="C511" t="s">
        <v>44</v>
      </c>
      <c r="D511">
        <v>0</v>
      </c>
      <c r="E511" t="s">
        <v>9743</v>
      </c>
      <c r="F511">
        <v>510</v>
      </c>
      <c r="G511" t="s">
        <v>1197</v>
      </c>
      <c r="H511" t="s">
        <v>1198</v>
      </c>
      <c r="I511" t="s">
        <v>1199</v>
      </c>
      <c r="J511" t="s">
        <v>38</v>
      </c>
      <c r="K511" t="s">
        <v>39</v>
      </c>
      <c r="L511" t="s">
        <v>40</v>
      </c>
      <c r="M511" s="23" t="s">
        <v>9744</v>
      </c>
      <c r="N511" s="23" t="s">
        <v>9745</v>
      </c>
      <c r="O511">
        <v>0</v>
      </c>
      <c r="P511">
        <v>7</v>
      </c>
      <c r="Q511" t="s">
        <v>41</v>
      </c>
      <c r="R511" t="s">
        <v>41</v>
      </c>
      <c r="S511" t="s">
        <v>1114</v>
      </c>
      <c r="T511" t="s">
        <v>1115</v>
      </c>
      <c r="V511" s="23"/>
      <c r="Y511" t="s">
        <v>41</v>
      </c>
      <c r="Z511" s="20">
        <v>0</v>
      </c>
      <c r="AA511" s="20" t="s">
        <v>9203</v>
      </c>
      <c r="AB511" t="s">
        <v>4164</v>
      </c>
      <c r="AC511" s="21" t="s">
        <v>4164</v>
      </c>
      <c r="AD511" s="22" t="s">
        <v>4164</v>
      </c>
      <c r="AE511" t="s">
        <v>9163</v>
      </c>
      <c r="AF511" t="s">
        <v>4164</v>
      </c>
      <c r="AG511" t="s">
        <v>4164</v>
      </c>
      <c r="AH511" t="s">
        <v>4164</v>
      </c>
      <c r="AI511" t="s">
        <v>4164</v>
      </c>
      <c r="AJ511" t="s">
        <v>4164</v>
      </c>
      <c r="AK511" t="s">
        <v>4164</v>
      </c>
      <c r="AL511" t="s">
        <v>4164</v>
      </c>
      <c r="AM511" t="s">
        <v>4164</v>
      </c>
      <c r="AN511" t="s">
        <v>4164</v>
      </c>
    </row>
    <row r="512" spans="1:40" x14ac:dyDescent="0.25">
      <c r="A512">
        <v>0</v>
      </c>
      <c r="B512">
        <v>0</v>
      </c>
      <c r="C512" t="s">
        <v>44</v>
      </c>
      <c r="D512">
        <v>0</v>
      </c>
      <c r="E512" t="s">
        <v>4228</v>
      </c>
      <c r="F512">
        <v>511</v>
      </c>
      <c r="G512" t="s">
        <v>1183</v>
      </c>
      <c r="H512" t="s">
        <v>1184</v>
      </c>
      <c r="I512" t="s">
        <v>1185</v>
      </c>
      <c r="J512" t="s">
        <v>49</v>
      </c>
      <c r="K512" t="s">
        <v>50</v>
      </c>
      <c r="L512" t="s">
        <v>40</v>
      </c>
      <c r="M512" s="23" t="s">
        <v>7254</v>
      </c>
      <c r="N512" s="23" t="s">
        <v>7255</v>
      </c>
      <c r="O512">
        <v>0</v>
      </c>
      <c r="P512">
        <v>9</v>
      </c>
      <c r="Q512" t="s">
        <v>41</v>
      </c>
      <c r="R512" t="s">
        <v>41</v>
      </c>
      <c r="S512" t="s">
        <v>1186</v>
      </c>
      <c r="T512" t="s">
        <v>1187</v>
      </c>
      <c r="U512" t="s">
        <v>53</v>
      </c>
      <c r="V512" s="23"/>
      <c r="Y512" t="s">
        <v>41</v>
      </c>
      <c r="Z512" s="20">
        <v>0</v>
      </c>
      <c r="AA512" s="20" t="s">
        <v>9203</v>
      </c>
      <c r="AB512" t="s">
        <v>4164</v>
      </c>
      <c r="AC512" s="21" t="s">
        <v>4164</v>
      </c>
      <c r="AD512" s="22" t="s">
        <v>4164</v>
      </c>
      <c r="AE512" t="s">
        <v>9163</v>
      </c>
      <c r="AF512" t="s">
        <v>4164</v>
      </c>
      <c r="AG512" t="s">
        <v>4164</v>
      </c>
      <c r="AH512" t="s">
        <v>4164</v>
      </c>
      <c r="AI512" t="s">
        <v>4164</v>
      </c>
      <c r="AJ512" t="s">
        <v>4164</v>
      </c>
      <c r="AK512" t="s">
        <v>4164</v>
      </c>
      <c r="AL512" t="s">
        <v>4164</v>
      </c>
      <c r="AM512" t="s">
        <v>4164</v>
      </c>
      <c r="AN512" t="s">
        <v>4164</v>
      </c>
    </row>
    <row r="513" spans="1:40" x14ac:dyDescent="0.25">
      <c r="A513">
        <v>1</v>
      </c>
      <c r="B513">
        <v>0</v>
      </c>
      <c r="C513">
        <v>1</v>
      </c>
      <c r="D513">
        <v>1</v>
      </c>
      <c r="E513" t="s">
        <v>4229</v>
      </c>
      <c r="F513">
        <v>512</v>
      </c>
      <c r="G513" t="s">
        <v>1188</v>
      </c>
      <c r="H513" t="s">
        <v>1189</v>
      </c>
      <c r="I513" t="s">
        <v>1190</v>
      </c>
      <c r="J513" t="s">
        <v>38</v>
      </c>
      <c r="K513" t="s">
        <v>39</v>
      </c>
      <c r="L513" t="s">
        <v>40</v>
      </c>
      <c r="M513" s="23" t="s">
        <v>7257</v>
      </c>
      <c r="N513" s="23" t="s">
        <v>9746</v>
      </c>
      <c r="O513">
        <v>3</v>
      </c>
      <c r="P513">
        <v>7</v>
      </c>
      <c r="Q513" t="s">
        <v>41</v>
      </c>
      <c r="R513" t="s">
        <v>41</v>
      </c>
      <c r="S513" t="s">
        <v>1099</v>
      </c>
      <c r="T513" t="s">
        <v>1100</v>
      </c>
      <c r="V513" s="23"/>
      <c r="Y513" t="s">
        <v>41</v>
      </c>
      <c r="Z513" s="20">
        <v>0.42857142857142855</v>
      </c>
      <c r="AA513" s="20" t="s">
        <v>9200</v>
      </c>
      <c r="AB513" t="s">
        <v>4230</v>
      </c>
      <c r="AC513" s="21">
        <v>1520180906524</v>
      </c>
      <c r="AD513" s="22">
        <v>35733</v>
      </c>
      <c r="AE513" t="s">
        <v>4123</v>
      </c>
      <c r="AF513" t="s">
        <v>3321</v>
      </c>
      <c r="AG513" t="s">
        <v>4231</v>
      </c>
      <c r="AH513" t="s">
        <v>3055</v>
      </c>
      <c r="AI513" t="s">
        <v>3035</v>
      </c>
      <c r="AJ513" t="s">
        <v>3047</v>
      </c>
      <c r="AK513" t="s">
        <v>3028</v>
      </c>
      <c r="AL513" t="s">
        <v>3111</v>
      </c>
      <c r="AM513" t="s">
        <v>9172</v>
      </c>
      <c r="AN513" t="s">
        <v>9173</v>
      </c>
    </row>
    <row r="514" spans="1:40" x14ac:dyDescent="0.25">
      <c r="A514">
        <v>0</v>
      </c>
      <c r="B514">
        <v>0</v>
      </c>
      <c r="C514" t="s">
        <v>44</v>
      </c>
      <c r="D514">
        <v>0</v>
      </c>
      <c r="E514" t="s">
        <v>7258</v>
      </c>
      <c r="F514">
        <v>513</v>
      </c>
      <c r="G514" t="s">
        <v>1130</v>
      </c>
      <c r="H514" t="s">
        <v>1131</v>
      </c>
      <c r="I514" t="s">
        <v>1132</v>
      </c>
      <c r="J514" t="s">
        <v>49</v>
      </c>
      <c r="K514" t="s">
        <v>50</v>
      </c>
      <c r="L514" t="s">
        <v>40</v>
      </c>
      <c r="M514" s="23" t="s">
        <v>7259</v>
      </c>
      <c r="N514" s="23"/>
      <c r="O514">
        <v>0</v>
      </c>
      <c r="P514">
        <v>9</v>
      </c>
      <c r="Q514" t="s">
        <v>41</v>
      </c>
      <c r="R514" t="s">
        <v>41</v>
      </c>
      <c r="S514" t="s">
        <v>1114</v>
      </c>
      <c r="T514" t="s">
        <v>1115</v>
      </c>
      <c r="V514" s="23" t="s">
        <v>6307</v>
      </c>
      <c r="Y514" t="s">
        <v>41</v>
      </c>
      <c r="Z514" s="20">
        <v>0</v>
      </c>
      <c r="AA514" s="20" t="s">
        <v>9203</v>
      </c>
      <c r="AB514" t="s">
        <v>4179</v>
      </c>
      <c r="AC514" s="21">
        <v>7150243351326</v>
      </c>
      <c r="AD514" s="22" t="s">
        <v>4180</v>
      </c>
      <c r="AE514" t="s">
        <v>4117</v>
      </c>
      <c r="AF514" t="s">
        <v>3090</v>
      </c>
      <c r="AG514" t="s">
        <v>4181</v>
      </c>
      <c r="AH514" t="s">
        <v>3055</v>
      </c>
      <c r="AI514" t="s">
        <v>3026</v>
      </c>
      <c r="AJ514" t="s">
        <v>3047</v>
      </c>
      <c r="AK514" t="s">
        <v>3037</v>
      </c>
      <c r="AL514" t="s">
        <v>3038</v>
      </c>
      <c r="AM514" t="s">
        <v>9174</v>
      </c>
      <c r="AN514" t="s">
        <v>9173</v>
      </c>
    </row>
    <row r="515" spans="1:40" x14ac:dyDescent="0.25">
      <c r="A515">
        <v>1</v>
      </c>
      <c r="B515">
        <v>0</v>
      </c>
      <c r="C515">
        <v>1</v>
      </c>
      <c r="D515">
        <v>1</v>
      </c>
      <c r="E515" t="s">
        <v>4232</v>
      </c>
      <c r="F515">
        <v>514</v>
      </c>
      <c r="G515" t="s">
        <v>1191</v>
      </c>
      <c r="H515" t="s">
        <v>1192</v>
      </c>
      <c r="I515" t="s">
        <v>1193</v>
      </c>
      <c r="J515" t="s">
        <v>49</v>
      </c>
      <c r="K515" t="s">
        <v>50</v>
      </c>
      <c r="L515" t="s">
        <v>40</v>
      </c>
      <c r="M515" s="23" t="s">
        <v>7260</v>
      </c>
      <c r="N515" s="23" t="s">
        <v>9747</v>
      </c>
      <c r="O515">
        <v>0</v>
      </c>
      <c r="P515">
        <v>9</v>
      </c>
      <c r="Q515" t="s">
        <v>41</v>
      </c>
      <c r="R515" t="s">
        <v>41</v>
      </c>
      <c r="S515" t="s">
        <v>1186</v>
      </c>
      <c r="T515" t="s">
        <v>1187</v>
      </c>
      <c r="U515" t="s">
        <v>53</v>
      </c>
      <c r="V515" s="23" t="s">
        <v>6307</v>
      </c>
      <c r="Y515" t="s">
        <v>41</v>
      </c>
      <c r="Z515" s="20">
        <v>0</v>
      </c>
      <c r="AA515" s="20" t="s">
        <v>9203</v>
      </c>
      <c r="AB515" t="s">
        <v>4164</v>
      </c>
      <c r="AC515" s="21" t="s">
        <v>4164</v>
      </c>
      <c r="AD515" s="22" t="s">
        <v>4164</v>
      </c>
      <c r="AE515" t="s">
        <v>9163</v>
      </c>
      <c r="AF515" t="s">
        <v>4164</v>
      </c>
      <c r="AG515" t="s">
        <v>4164</v>
      </c>
      <c r="AH515" t="s">
        <v>4164</v>
      </c>
      <c r="AI515" t="s">
        <v>4164</v>
      </c>
      <c r="AJ515" t="s">
        <v>4164</v>
      </c>
      <c r="AK515" t="s">
        <v>4164</v>
      </c>
      <c r="AL515" t="s">
        <v>4164</v>
      </c>
      <c r="AM515" t="s">
        <v>4164</v>
      </c>
      <c r="AN515" t="s">
        <v>4164</v>
      </c>
    </row>
    <row r="516" spans="1:40" x14ac:dyDescent="0.25">
      <c r="A516">
        <v>0</v>
      </c>
      <c r="B516">
        <v>0</v>
      </c>
      <c r="C516" t="s">
        <v>44</v>
      </c>
      <c r="D516">
        <v>0</v>
      </c>
      <c r="E516" t="s">
        <v>9748</v>
      </c>
      <c r="F516">
        <v>515</v>
      </c>
      <c r="G516" t="s">
        <v>2721</v>
      </c>
      <c r="H516" t="s">
        <v>2722</v>
      </c>
      <c r="I516" t="s">
        <v>9087</v>
      </c>
      <c r="J516" t="s">
        <v>91</v>
      </c>
      <c r="K516" t="s">
        <v>92</v>
      </c>
      <c r="L516" t="s">
        <v>40</v>
      </c>
      <c r="M516" s="23" t="s">
        <v>9749</v>
      </c>
      <c r="N516" s="23"/>
      <c r="O516">
        <v>0</v>
      </c>
      <c r="P516">
        <v>6</v>
      </c>
      <c r="Q516" t="s">
        <v>41</v>
      </c>
      <c r="R516" t="s">
        <v>41</v>
      </c>
      <c r="S516" t="s">
        <v>1099</v>
      </c>
      <c r="T516" t="s">
        <v>1100</v>
      </c>
      <c r="V516" s="23" t="s">
        <v>6307</v>
      </c>
      <c r="Y516" t="s">
        <v>41</v>
      </c>
      <c r="Z516" s="20">
        <v>0</v>
      </c>
      <c r="AA516" s="20" t="s">
        <v>9203</v>
      </c>
      <c r="AB516" t="s">
        <v>6095</v>
      </c>
      <c r="AC516" s="21">
        <v>1520294062232</v>
      </c>
      <c r="AD516" s="22">
        <v>37057</v>
      </c>
      <c r="AE516" t="s">
        <v>4123</v>
      </c>
      <c r="AF516" t="s">
        <v>3555</v>
      </c>
      <c r="AG516" t="s">
        <v>6096</v>
      </c>
      <c r="AH516" t="s">
        <v>3055</v>
      </c>
      <c r="AI516" t="s">
        <v>3035</v>
      </c>
      <c r="AJ516" t="s">
        <v>3056</v>
      </c>
      <c r="AK516" t="s">
        <v>3028</v>
      </c>
      <c r="AL516" t="s">
        <v>3062</v>
      </c>
      <c r="AM516" t="s">
        <v>9174</v>
      </c>
      <c r="AN516" t="s">
        <v>9175</v>
      </c>
    </row>
    <row r="517" spans="1:40" x14ac:dyDescent="0.25">
      <c r="A517">
        <v>1</v>
      </c>
      <c r="B517">
        <v>0</v>
      </c>
      <c r="C517">
        <v>1</v>
      </c>
      <c r="D517">
        <v>1</v>
      </c>
      <c r="E517" t="s">
        <v>4233</v>
      </c>
      <c r="F517">
        <v>516</v>
      </c>
      <c r="G517" t="s">
        <v>1194</v>
      </c>
      <c r="H517" t="s">
        <v>1195</v>
      </c>
      <c r="I517" t="s">
        <v>1196</v>
      </c>
      <c r="J517" t="s">
        <v>99</v>
      </c>
      <c r="K517" t="s">
        <v>100</v>
      </c>
      <c r="L517" t="s">
        <v>40</v>
      </c>
      <c r="M517" s="23" t="s">
        <v>7261</v>
      </c>
      <c r="N517" s="23" t="s">
        <v>9407</v>
      </c>
      <c r="O517">
        <v>1</v>
      </c>
      <c r="P517">
        <v>8</v>
      </c>
      <c r="Q517" t="s">
        <v>41</v>
      </c>
      <c r="R517" t="s">
        <v>41</v>
      </c>
      <c r="S517" t="s">
        <v>1186</v>
      </c>
      <c r="T517" t="s">
        <v>1187</v>
      </c>
      <c r="U517" t="s">
        <v>53</v>
      </c>
      <c r="V517" s="23" t="s">
        <v>6313</v>
      </c>
      <c r="Y517" t="s">
        <v>41</v>
      </c>
      <c r="Z517" s="20">
        <v>0.125</v>
      </c>
      <c r="AA517" s="20" t="s">
        <v>9197</v>
      </c>
      <c r="AB517" t="s">
        <v>4164</v>
      </c>
      <c r="AC517" s="21" t="s">
        <v>4164</v>
      </c>
      <c r="AD517" s="22" t="s">
        <v>4164</v>
      </c>
      <c r="AE517" t="s">
        <v>9163</v>
      </c>
      <c r="AF517" t="s">
        <v>4164</v>
      </c>
      <c r="AG517" t="s">
        <v>4164</v>
      </c>
      <c r="AH517" t="s">
        <v>4164</v>
      </c>
      <c r="AI517" t="s">
        <v>4164</v>
      </c>
      <c r="AJ517" t="s">
        <v>4164</v>
      </c>
      <c r="AK517" t="s">
        <v>4164</v>
      </c>
      <c r="AL517" t="s">
        <v>4164</v>
      </c>
      <c r="AM517" t="s">
        <v>4164</v>
      </c>
      <c r="AN517" t="s">
        <v>4164</v>
      </c>
    </row>
    <row r="518" spans="1:40" x14ac:dyDescent="0.25">
      <c r="A518">
        <v>1</v>
      </c>
      <c r="B518">
        <v>0</v>
      </c>
      <c r="C518">
        <v>1</v>
      </c>
      <c r="D518">
        <v>1</v>
      </c>
      <c r="E518" t="s">
        <v>9408</v>
      </c>
      <c r="F518">
        <v>517</v>
      </c>
      <c r="G518" t="s">
        <v>2727</v>
      </c>
      <c r="H518" t="s">
        <v>2728</v>
      </c>
      <c r="I518" t="s">
        <v>9090</v>
      </c>
      <c r="J518" t="s">
        <v>38</v>
      </c>
      <c r="K518" t="s">
        <v>39</v>
      </c>
      <c r="L518" t="s">
        <v>40</v>
      </c>
      <c r="M518" s="23" t="s">
        <v>9409</v>
      </c>
      <c r="N518" s="23" t="s">
        <v>9750</v>
      </c>
      <c r="O518">
        <v>3</v>
      </c>
      <c r="P518">
        <v>7</v>
      </c>
      <c r="Q518" t="s">
        <v>41</v>
      </c>
      <c r="R518" t="s">
        <v>41</v>
      </c>
      <c r="S518" t="s">
        <v>1099</v>
      </c>
      <c r="T518" t="s">
        <v>1100</v>
      </c>
      <c r="U518" t="s">
        <v>53</v>
      </c>
      <c r="V518" s="23"/>
      <c r="Y518" t="s">
        <v>41</v>
      </c>
      <c r="Z518" s="20">
        <v>0.42857142857142855</v>
      </c>
      <c r="AA518" s="20" t="s">
        <v>9200</v>
      </c>
      <c r="AB518" t="s">
        <v>6101</v>
      </c>
      <c r="AC518" s="21">
        <v>1520180891706</v>
      </c>
      <c r="AD518" s="22">
        <v>38050</v>
      </c>
      <c r="AE518" t="s">
        <v>4123</v>
      </c>
      <c r="AF518" t="s">
        <v>4148</v>
      </c>
      <c r="AG518" t="s">
        <v>4268</v>
      </c>
      <c r="AH518" t="s">
        <v>3055</v>
      </c>
      <c r="AI518" t="s">
        <v>3035</v>
      </c>
      <c r="AJ518" t="s">
        <v>3036</v>
      </c>
      <c r="AK518" t="s">
        <v>3028</v>
      </c>
      <c r="AL518" t="s">
        <v>3066</v>
      </c>
      <c r="AM518" t="s">
        <v>9174</v>
      </c>
      <c r="AN518" t="s">
        <v>9175</v>
      </c>
    </row>
    <row r="519" spans="1:40" x14ac:dyDescent="0.25">
      <c r="A519">
        <v>1</v>
      </c>
      <c r="B519">
        <v>0</v>
      </c>
      <c r="C519">
        <v>2</v>
      </c>
      <c r="D519">
        <v>1</v>
      </c>
      <c r="E519" t="s">
        <v>4234</v>
      </c>
      <c r="F519">
        <v>518</v>
      </c>
      <c r="G519" t="s">
        <v>1127</v>
      </c>
      <c r="H519" t="s">
        <v>1128</v>
      </c>
      <c r="I519" t="s">
        <v>1129</v>
      </c>
      <c r="J519" t="s">
        <v>38</v>
      </c>
      <c r="K519" t="s">
        <v>39</v>
      </c>
      <c r="L519" t="s">
        <v>40</v>
      </c>
      <c r="M519" s="23" t="s">
        <v>7262</v>
      </c>
      <c r="N519" s="23" t="s">
        <v>9410</v>
      </c>
      <c r="O519">
        <v>1</v>
      </c>
      <c r="P519">
        <v>7</v>
      </c>
      <c r="Q519" t="s">
        <v>41</v>
      </c>
      <c r="R519" t="s">
        <v>41</v>
      </c>
      <c r="S519" t="s">
        <v>1094</v>
      </c>
      <c r="T519" t="s">
        <v>1095</v>
      </c>
      <c r="V519" s="23"/>
      <c r="Y519" t="s">
        <v>41</v>
      </c>
      <c r="Z519" s="20">
        <v>0.14285714285714285</v>
      </c>
      <c r="AA519" s="20" t="s">
        <v>9197</v>
      </c>
      <c r="AB519" t="s">
        <v>4176</v>
      </c>
      <c r="AC519" s="21">
        <v>1520188282553</v>
      </c>
      <c r="AD519" s="22">
        <v>34785</v>
      </c>
      <c r="AE519" t="s">
        <v>4123</v>
      </c>
      <c r="AF519" t="s">
        <v>3954</v>
      </c>
      <c r="AG519" t="s">
        <v>4177</v>
      </c>
      <c r="AH519" t="s">
        <v>3025</v>
      </c>
      <c r="AI519" t="s">
        <v>3035</v>
      </c>
      <c r="AJ519" t="s">
        <v>3061</v>
      </c>
      <c r="AK519" t="s">
        <v>3028</v>
      </c>
      <c r="AL519" t="s">
        <v>3062</v>
      </c>
      <c r="AM519" t="s">
        <v>9172</v>
      </c>
      <c r="AN519" t="s">
        <v>9175</v>
      </c>
    </row>
    <row r="520" spans="1:40" x14ac:dyDescent="0.25">
      <c r="A520">
        <v>1</v>
      </c>
      <c r="B520">
        <v>0</v>
      </c>
      <c r="C520">
        <v>1</v>
      </c>
      <c r="D520">
        <v>1</v>
      </c>
      <c r="E520" t="s">
        <v>7263</v>
      </c>
      <c r="F520">
        <v>519</v>
      </c>
      <c r="G520" t="s">
        <v>2814</v>
      </c>
      <c r="H520" t="s">
        <v>2815</v>
      </c>
      <c r="I520" t="s">
        <v>7264</v>
      </c>
      <c r="J520" t="s">
        <v>99</v>
      </c>
      <c r="K520" t="s">
        <v>100</v>
      </c>
      <c r="L520" t="s">
        <v>40</v>
      </c>
      <c r="M520" s="23" t="s">
        <v>7265</v>
      </c>
      <c r="N520" s="23" t="s">
        <v>9751</v>
      </c>
      <c r="O520">
        <v>2</v>
      </c>
      <c r="P520">
        <v>8</v>
      </c>
      <c r="Q520" t="s">
        <v>41</v>
      </c>
      <c r="R520" t="s">
        <v>41</v>
      </c>
      <c r="S520" t="s">
        <v>1119</v>
      </c>
      <c r="T520" t="s">
        <v>1120</v>
      </c>
      <c r="V520" s="23" t="s">
        <v>6319</v>
      </c>
      <c r="Y520" t="s">
        <v>41</v>
      </c>
      <c r="Z520" s="20">
        <v>0.25</v>
      </c>
      <c r="AA520" s="20" t="s">
        <v>9198</v>
      </c>
      <c r="AB520" t="s">
        <v>6152</v>
      </c>
      <c r="AC520" s="21">
        <v>7140134645455</v>
      </c>
      <c r="AD520" s="22">
        <v>23114</v>
      </c>
      <c r="AE520" t="s">
        <v>3022</v>
      </c>
      <c r="AF520" t="s">
        <v>3023</v>
      </c>
      <c r="AG520" t="s">
        <v>6153</v>
      </c>
      <c r="AH520" t="s">
        <v>3025</v>
      </c>
      <c r="AI520" t="s">
        <v>3026</v>
      </c>
      <c r="AJ520" t="s">
        <v>3027</v>
      </c>
      <c r="AK520" t="s">
        <v>3043</v>
      </c>
      <c r="AL520" t="s">
        <v>3062</v>
      </c>
      <c r="AM520" t="s">
        <v>9178</v>
      </c>
      <c r="AN520" t="s">
        <v>9173</v>
      </c>
    </row>
    <row r="521" spans="1:40" x14ac:dyDescent="0.25">
      <c r="A521">
        <v>0</v>
      </c>
      <c r="B521">
        <v>0</v>
      </c>
      <c r="C521" t="s">
        <v>44</v>
      </c>
      <c r="D521">
        <v>0</v>
      </c>
      <c r="E521" t="s">
        <v>4235</v>
      </c>
      <c r="F521">
        <v>520</v>
      </c>
      <c r="G521" t="s">
        <v>1197</v>
      </c>
      <c r="H521" t="s">
        <v>1198</v>
      </c>
      <c r="I521" t="s">
        <v>1199</v>
      </c>
      <c r="J521" t="s">
        <v>57</v>
      </c>
      <c r="K521" t="s">
        <v>58</v>
      </c>
      <c r="L521" t="s">
        <v>40</v>
      </c>
      <c r="M521" s="23" t="s">
        <v>7266</v>
      </c>
      <c r="N521" s="23" t="s">
        <v>7267</v>
      </c>
      <c r="O521">
        <v>3</v>
      </c>
      <c r="P521">
        <v>9</v>
      </c>
      <c r="Q521" t="s">
        <v>41</v>
      </c>
      <c r="R521" t="s">
        <v>41</v>
      </c>
      <c r="S521" t="s">
        <v>1114</v>
      </c>
      <c r="T521" t="s">
        <v>1115</v>
      </c>
      <c r="U521" t="s">
        <v>53</v>
      </c>
      <c r="V521" s="23" t="s">
        <v>6307</v>
      </c>
      <c r="Y521" t="s">
        <v>41</v>
      </c>
      <c r="Z521" s="20">
        <v>0.33333333333333331</v>
      </c>
      <c r="AA521" s="20" t="s">
        <v>9199</v>
      </c>
      <c r="AB521" t="s">
        <v>4164</v>
      </c>
      <c r="AC521" s="21" t="s">
        <v>4164</v>
      </c>
      <c r="AD521" s="22" t="s">
        <v>4164</v>
      </c>
      <c r="AE521" t="s">
        <v>9163</v>
      </c>
      <c r="AF521" t="s">
        <v>4164</v>
      </c>
      <c r="AG521" t="s">
        <v>4164</v>
      </c>
      <c r="AH521" t="s">
        <v>4164</v>
      </c>
      <c r="AI521" t="s">
        <v>4164</v>
      </c>
      <c r="AJ521" t="s">
        <v>4164</v>
      </c>
      <c r="AK521" t="s">
        <v>4164</v>
      </c>
      <c r="AL521" t="s">
        <v>4164</v>
      </c>
      <c r="AM521" t="s">
        <v>4164</v>
      </c>
      <c r="AN521" t="s">
        <v>4164</v>
      </c>
    </row>
    <row r="522" spans="1:40" x14ac:dyDescent="0.25">
      <c r="A522">
        <v>1</v>
      </c>
      <c r="B522">
        <v>0</v>
      </c>
      <c r="C522">
        <v>1</v>
      </c>
      <c r="D522">
        <v>1</v>
      </c>
      <c r="E522" t="s">
        <v>4236</v>
      </c>
      <c r="F522">
        <v>521</v>
      </c>
      <c r="G522" t="s">
        <v>1200</v>
      </c>
      <c r="H522" t="s">
        <v>1201</v>
      </c>
      <c r="I522" t="s">
        <v>1202</v>
      </c>
      <c r="J522" t="s">
        <v>99</v>
      </c>
      <c r="K522" t="s">
        <v>100</v>
      </c>
      <c r="L522" t="s">
        <v>40</v>
      </c>
      <c r="M522" s="23" t="s">
        <v>7268</v>
      </c>
      <c r="N522" s="23" t="s">
        <v>9752</v>
      </c>
      <c r="O522">
        <v>0</v>
      </c>
      <c r="P522">
        <v>8</v>
      </c>
      <c r="Q522" t="s">
        <v>41</v>
      </c>
      <c r="R522" t="s">
        <v>41</v>
      </c>
      <c r="S522" t="s">
        <v>1094</v>
      </c>
      <c r="T522" t="s">
        <v>1095</v>
      </c>
      <c r="U522" t="s">
        <v>53</v>
      </c>
      <c r="V522" s="23" t="s">
        <v>6307</v>
      </c>
      <c r="Y522" t="s">
        <v>41</v>
      </c>
      <c r="Z522" s="20">
        <v>0</v>
      </c>
      <c r="AA522" s="20" t="s">
        <v>9203</v>
      </c>
      <c r="AB522" t="s">
        <v>4237</v>
      </c>
      <c r="AC522" s="21">
        <v>1520107173947</v>
      </c>
      <c r="AD522" s="22">
        <v>37762</v>
      </c>
      <c r="AE522" t="s">
        <v>4123</v>
      </c>
      <c r="AF522" t="s">
        <v>4173</v>
      </c>
      <c r="AG522" t="s">
        <v>4238</v>
      </c>
      <c r="AH522" t="s">
        <v>3025</v>
      </c>
      <c r="AI522" t="s">
        <v>3035</v>
      </c>
      <c r="AJ522" t="s">
        <v>3036</v>
      </c>
      <c r="AK522" t="s">
        <v>3028</v>
      </c>
      <c r="AL522" t="s">
        <v>3038</v>
      </c>
      <c r="AM522" t="s">
        <v>9174</v>
      </c>
      <c r="AN522" t="s">
        <v>9176</v>
      </c>
    </row>
    <row r="523" spans="1:40" x14ac:dyDescent="0.25">
      <c r="A523">
        <v>1</v>
      </c>
      <c r="B523">
        <v>0</v>
      </c>
      <c r="C523">
        <v>3</v>
      </c>
      <c r="D523">
        <v>1</v>
      </c>
      <c r="E523" t="s">
        <v>4239</v>
      </c>
      <c r="F523">
        <v>522</v>
      </c>
      <c r="G523" t="s">
        <v>1197</v>
      </c>
      <c r="H523" t="s">
        <v>1198</v>
      </c>
      <c r="I523" t="s">
        <v>1199</v>
      </c>
      <c r="J523" t="s">
        <v>91</v>
      </c>
      <c r="K523" t="s">
        <v>92</v>
      </c>
      <c r="L523" t="s">
        <v>40</v>
      </c>
      <c r="M523" s="23" t="s">
        <v>7269</v>
      </c>
      <c r="N523" s="23" t="s">
        <v>7270</v>
      </c>
      <c r="O523">
        <v>1</v>
      </c>
      <c r="P523">
        <v>6</v>
      </c>
      <c r="Q523" t="s">
        <v>41</v>
      </c>
      <c r="R523" t="s">
        <v>41</v>
      </c>
      <c r="S523" t="s">
        <v>1114</v>
      </c>
      <c r="T523" t="s">
        <v>1115</v>
      </c>
      <c r="U523" t="s">
        <v>53</v>
      </c>
      <c r="V523" s="23"/>
      <c r="Y523" t="s">
        <v>41</v>
      </c>
      <c r="Z523" s="20">
        <v>0.16666666666666666</v>
      </c>
      <c r="AA523" s="20" t="s">
        <v>9197</v>
      </c>
      <c r="AB523" t="s">
        <v>4164</v>
      </c>
      <c r="AC523" s="21" t="s">
        <v>4164</v>
      </c>
      <c r="AD523" s="22" t="s">
        <v>4164</v>
      </c>
      <c r="AE523" t="s">
        <v>9163</v>
      </c>
      <c r="AF523" t="s">
        <v>4164</v>
      </c>
      <c r="AG523" t="s">
        <v>4164</v>
      </c>
      <c r="AH523" t="s">
        <v>4164</v>
      </c>
      <c r="AI523" t="s">
        <v>4164</v>
      </c>
      <c r="AJ523" t="s">
        <v>4164</v>
      </c>
      <c r="AK523" t="s">
        <v>4164</v>
      </c>
      <c r="AL523" t="s">
        <v>4164</v>
      </c>
      <c r="AM523" t="s">
        <v>4164</v>
      </c>
      <c r="AN523" t="s">
        <v>4164</v>
      </c>
    </row>
    <row r="524" spans="1:40" x14ac:dyDescent="0.25">
      <c r="A524">
        <v>0</v>
      </c>
      <c r="B524">
        <v>1</v>
      </c>
      <c r="C524" t="s">
        <v>44</v>
      </c>
      <c r="D524">
        <v>0</v>
      </c>
      <c r="E524" t="s">
        <v>9753</v>
      </c>
      <c r="F524">
        <v>523</v>
      </c>
      <c r="G524" t="s">
        <v>1250</v>
      </c>
      <c r="H524" t="s">
        <v>1251</v>
      </c>
      <c r="I524" t="s">
        <v>1252</v>
      </c>
      <c r="J524" t="s">
        <v>91</v>
      </c>
      <c r="K524" t="s">
        <v>92</v>
      </c>
      <c r="L524" t="s">
        <v>40</v>
      </c>
      <c r="M524" s="23" t="s">
        <v>9754</v>
      </c>
      <c r="N524" s="23" t="s">
        <v>9755</v>
      </c>
      <c r="O524">
        <v>0</v>
      </c>
      <c r="P524">
        <v>6</v>
      </c>
      <c r="Q524" t="s">
        <v>41</v>
      </c>
      <c r="R524" t="s">
        <v>41</v>
      </c>
      <c r="S524" t="s">
        <v>1094</v>
      </c>
      <c r="T524" t="s">
        <v>1095</v>
      </c>
      <c r="V524" s="23"/>
      <c r="Y524" t="s">
        <v>41</v>
      </c>
      <c r="Z524" s="20">
        <v>0</v>
      </c>
      <c r="AA524" s="20" t="s">
        <v>9203</v>
      </c>
      <c r="AB524" t="s">
        <v>4284</v>
      </c>
      <c r="AC524" s="21">
        <v>1520161432291</v>
      </c>
      <c r="AD524" s="22">
        <v>37383</v>
      </c>
      <c r="AE524" t="s">
        <v>4123</v>
      </c>
      <c r="AF524" t="s">
        <v>3306</v>
      </c>
      <c r="AG524" t="s">
        <v>4285</v>
      </c>
      <c r="AH524" t="s">
        <v>3025</v>
      </c>
      <c r="AI524" t="s">
        <v>3035</v>
      </c>
      <c r="AJ524" t="s">
        <v>3061</v>
      </c>
      <c r="AK524" t="s">
        <v>3028</v>
      </c>
      <c r="AL524" t="s">
        <v>3066</v>
      </c>
      <c r="AM524" t="s">
        <v>9174</v>
      </c>
      <c r="AN524" t="s">
        <v>9176</v>
      </c>
    </row>
    <row r="525" spans="1:40" x14ac:dyDescent="0.25">
      <c r="A525">
        <v>0</v>
      </c>
      <c r="B525">
        <v>0</v>
      </c>
      <c r="C525" t="s">
        <v>44</v>
      </c>
      <c r="D525">
        <v>0</v>
      </c>
      <c r="E525" t="s">
        <v>4240</v>
      </c>
      <c r="F525">
        <v>524</v>
      </c>
      <c r="G525" t="s">
        <v>1203</v>
      </c>
      <c r="H525" t="s">
        <v>1204</v>
      </c>
      <c r="I525" t="s">
        <v>1205</v>
      </c>
      <c r="J525" t="s">
        <v>38</v>
      </c>
      <c r="K525" t="s">
        <v>39</v>
      </c>
      <c r="L525" t="s">
        <v>40</v>
      </c>
      <c r="M525" s="23" t="s">
        <v>7271</v>
      </c>
      <c r="N525" s="23" t="s">
        <v>9756</v>
      </c>
      <c r="O525">
        <v>1</v>
      </c>
      <c r="P525">
        <v>7</v>
      </c>
      <c r="Q525" t="s">
        <v>41</v>
      </c>
      <c r="R525" t="s">
        <v>41</v>
      </c>
      <c r="S525" t="s">
        <v>1186</v>
      </c>
      <c r="T525" t="s">
        <v>1187</v>
      </c>
      <c r="U525" t="s">
        <v>53</v>
      </c>
      <c r="V525" s="23" t="s">
        <v>6319</v>
      </c>
      <c r="Y525" t="s">
        <v>41</v>
      </c>
      <c r="Z525" s="20">
        <v>0.14285714285714285</v>
      </c>
      <c r="AA525" s="20" t="s">
        <v>9197</v>
      </c>
      <c r="AB525" t="s">
        <v>4164</v>
      </c>
      <c r="AC525" s="21" t="s">
        <v>4164</v>
      </c>
      <c r="AD525" s="22" t="s">
        <v>4164</v>
      </c>
      <c r="AE525" t="s">
        <v>9163</v>
      </c>
      <c r="AF525" t="s">
        <v>4164</v>
      </c>
      <c r="AG525" t="s">
        <v>4164</v>
      </c>
      <c r="AH525" t="s">
        <v>4164</v>
      </c>
      <c r="AI525" t="s">
        <v>4164</v>
      </c>
      <c r="AJ525" t="s">
        <v>4164</v>
      </c>
      <c r="AK525" t="s">
        <v>4164</v>
      </c>
      <c r="AL525" t="s">
        <v>4164</v>
      </c>
      <c r="AM525" t="s">
        <v>4164</v>
      </c>
      <c r="AN525" t="s">
        <v>4164</v>
      </c>
    </row>
    <row r="526" spans="1:40" x14ac:dyDescent="0.25">
      <c r="A526">
        <v>0</v>
      </c>
      <c r="B526">
        <v>0</v>
      </c>
      <c r="C526" t="s">
        <v>44</v>
      </c>
      <c r="D526">
        <v>0</v>
      </c>
      <c r="E526" t="s">
        <v>9411</v>
      </c>
      <c r="F526">
        <v>525</v>
      </c>
      <c r="G526" t="s">
        <v>2757</v>
      </c>
      <c r="H526" t="s">
        <v>2758</v>
      </c>
      <c r="I526" t="s">
        <v>9107</v>
      </c>
      <c r="J526" t="s">
        <v>99</v>
      </c>
      <c r="K526" t="s">
        <v>100</v>
      </c>
      <c r="L526" t="s">
        <v>40</v>
      </c>
      <c r="M526" s="23" t="s">
        <v>9412</v>
      </c>
      <c r="N526" s="23" t="s">
        <v>9413</v>
      </c>
      <c r="O526">
        <v>0</v>
      </c>
      <c r="P526">
        <v>8</v>
      </c>
      <c r="Q526" t="s">
        <v>41</v>
      </c>
      <c r="R526" t="s">
        <v>41</v>
      </c>
      <c r="S526" t="s">
        <v>1094</v>
      </c>
      <c r="T526" t="s">
        <v>1095</v>
      </c>
      <c r="U526" t="s">
        <v>53</v>
      </c>
      <c r="V526" s="23"/>
      <c r="Y526" t="s">
        <v>41</v>
      </c>
      <c r="Z526" s="20">
        <v>0</v>
      </c>
      <c r="AA526" s="20" t="s">
        <v>9203</v>
      </c>
      <c r="AB526" t="s">
        <v>4164</v>
      </c>
      <c r="AC526" s="21" t="s">
        <v>4164</v>
      </c>
      <c r="AD526" s="22" t="s">
        <v>4164</v>
      </c>
      <c r="AE526" t="s">
        <v>4123</v>
      </c>
      <c r="AF526" t="s">
        <v>4164</v>
      </c>
      <c r="AG526" t="s">
        <v>4164</v>
      </c>
      <c r="AH526" t="s">
        <v>4164</v>
      </c>
      <c r="AI526" t="s">
        <v>4164</v>
      </c>
      <c r="AJ526" t="s">
        <v>4164</v>
      </c>
      <c r="AK526" t="s">
        <v>4164</v>
      </c>
      <c r="AL526" t="s">
        <v>4164</v>
      </c>
      <c r="AM526" t="s">
        <v>4164</v>
      </c>
      <c r="AN526" t="s">
        <v>4164</v>
      </c>
    </row>
    <row r="527" spans="1:40" x14ac:dyDescent="0.25">
      <c r="A527">
        <v>0</v>
      </c>
      <c r="B527">
        <v>1</v>
      </c>
      <c r="C527" t="s">
        <v>44</v>
      </c>
      <c r="D527">
        <v>0</v>
      </c>
      <c r="E527" t="s">
        <v>4241</v>
      </c>
      <c r="F527">
        <v>526</v>
      </c>
      <c r="G527" t="s">
        <v>1206</v>
      </c>
      <c r="H527" t="s">
        <v>1207</v>
      </c>
      <c r="I527" t="s">
        <v>1208</v>
      </c>
      <c r="J527" t="s">
        <v>86</v>
      </c>
      <c r="K527" t="s">
        <v>87</v>
      </c>
      <c r="L527" t="s">
        <v>40</v>
      </c>
      <c r="M527" s="23" t="s">
        <v>7272</v>
      </c>
      <c r="N527" s="23" t="s">
        <v>7273</v>
      </c>
      <c r="O527">
        <v>0</v>
      </c>
      <c r="P527">
        <v>8</v>
      </c>
      <c r="Q527" t="s">
        <v>41</v>
      </c>
      <c r="R527" t="s">
        <v>41</v>
      </c>
      <c r="S527" t="s">
        <v>1114</v>
      </c>
      <c r="T527" t="s">
        <v>1115</v>
      </c>
      <c r="U527" t="s">
        <v>53</v>
      </c>
      <c r="V527" s="23" t="s">
        <v>6307</v>
      </c>
      <c r="Y527" t="s">
        <v>41</v>
      </c>
      <c r="Z527" s="20">
        <v>0</v>
      </c>
      <c r="AA527" s="20" t="s">
        <v>9203</v>
      </c>
      <c r="AB527" t="s">
        <v>4242</v>
      </c>
      <c r="AC527" s="21">
        <v>4220104427540</v>
      </c>
      <c r="AD527" s="22">
        <v>27256</v>
      </c>
      <c r="AE527" t="s">
        <v>4117</v>
      </c>
      <c r="AF527" t="s">
        <v>4136</v>
      </c>
      <c r="AG527" t="s">
        <v>4137</v>
      </c>
      <c r="AH527" t="s">
        <v>3055</v>
      </c>
      <c r="AI527" t="s">
        <v>3026</v>
      </c>
      <c r="AJ527" t="s">
        <v>3047</v>
      </c>
      <c r="AK527" t="s">
        <v>3076</v>
      </c>
      <c r="AL527" t="s">
        <v>3029</v>
      </c>
      <c r="AM527" t="s">
        <v>9178</v>
      </c>
      <c r="AN527" t="s">
        <v>9173</v>
      </c>
    </row>
    <row r="528" spans="1:40" x14ac:dyDescent="0.25">
      <c r="A528">
        <v>0</v>
      </c>
      <c r="B528">
        <v>0</v>
      </c>
      <c r="C528" t="s">
        <v>44</v>
      </c>
      <c r="D528">
        <v>0</v>
      </c>
      <c r="E528" t="s">
        <v>4246</v>
      </c>
      <c r="F528">
        <v>527</v>
      </c>
      <c r="G528" t="s">
        <v>1212</v>
      </c>
      <c r="H528" t="s">
        <v>1213</v>
      </c>
      <c r="I528" t="s">
        <v>1214</v>
      </c>
      <c r="J528" t="s">
        <v>49</v>
      </c>
      <c r="K528" t="s">
        <v>50</v>
      </c>
      <c r="L528" t="s">
        <v>40</v>
      </c>
      <c r="M528" s="23" t="s">
        <v>7275</v>
      </c>
      <c r="N528" s="23" t="s">
        <v>9757</v>
      </c>
      <c r="O528">
        <v>2</v>
      </c>
      <c r="P528">
        <v>9</v>
      </c>
      <c r="Q528" t="s">
        <v>41</v>
      </c>
      <c r="R528" t="s">
        <v>41</v>
      </c>
      <c r="S528" t="s">
        <v>1099</v>
      </c>
      <c r="T528" t="s">
        <v>1100</v>
      </c>
      <c r="U528" t="s">
        <v>53</v>
      </c>
      <c r="V528" s="23"/>
      <c r="Y528" t="s">
        <v>41</v>
      </c>
      <c r="Z528" s="20">
        <v>0.22222222222222221</v>
      </c>
      <c r="AA528" s="20" t="s">
        <v>9198</v>
      </c>
      <c r="AB528" t="s">
        <v>4247</v>
      </c>
      <c r="AC528" s="21">
        <v>1520245184392</v>
      </c>
      <c r="AD528" s="22">
        <v>35098</v>
      </c>
      <c r="AE528" t="s">
        <v>4123</v>
      </c>
      <c r="AF528" t="s">
        <v>3321</v>
      </c>
      <c r="AG528" t="s">
        <v>4248</v>
      </c>
      <c r="AH528" t="s">
        <v>3055</v>
      </c>
      <c r="AI528" t="s">
        <v>3035</v>
      </c>
      <c r="AJ528" t="s">
        <v>3047</v>
      </c>
      <c r="AK528" t="s">
        <v>3043</v>
      </c>
      <c r="AL528" t="s">
        <v>3038</v>
      </c>
      <c r="AM528" t="s">
        <v>9172</v>
      </c>
      <c r="AN528" t="s">
        <v>9173</v>
      </c>
    </row>
    <row r="529" spans="1:40" x14ac:dyDescent="0.25">
      <c r="A529">
        <v>0</v>
      </c>
      <c r="B529">
        <v>0</v>
      </c>
      <c r="C529" t="s">
        <v>44</v>
      </c>
      <c r="D529">
        <v>0</v>
      </c>
      <c r="E529" t="s">
        <v>4249</v>
      </c>
      <c r="F529">
        <v>528</v>
      </c>
      <c r="G529" t="s">
        <v>1215</v>
      </c>
      <c r="H529" t="s">
        <v>1216</v>
      </c>
      <c r="I529" t="s">
        <v>1217</v>
      </c>
      <c r="J529" t="s">
        <v>99</v>
      </c>
      <c r="K529" t="s">
        <v>100</v>
      </c>
      <c r="L529" t="s">
        <v>40</v>
      </c>
      <c r="M529" s="23" t="s">
        <v>7276</v>
      </c>
      <c r="N529" s="23" t="s">
        <v>9414</v>
      </c>
      <c r="O529">
        <v>1</v>
      </c>
      <c r="P529">
        <v>8</v>
      </c>
      <c r="Q529" t="s">
        <v>41</v>
      </c>
      <c r="R529" t="s">
        <v>41</v>
      </c>
      <c r="S529" t="s">
        <v>1094</v>
      </c>
      <c r="T529" t="s">
        <v>1095</v>
      </c>
      <c r="V529" s="23" t="s">
        <v>6319</v>
      </c>
      <c r="Y529" t="s">
        <v>41</v>
      </c>
      <c r="Z529" s="20">
        <v>0.125</v>
      </c>
      <c r="AA529" s="20" t="s">
        <v>9197</v>
      </c>
      <c r="AB529" t="s">
        <v>4250</v>
      </c>
      <c r="AC529" s="21">
        <v>1520147553211</v>
      </c>
      <c r="AD529" s="22">
        <v>33698</v>
      </c>
      <c r="AE529" t="s">
        <v>4123</v>
      </c>
      <c r="AF529" t="s">
        <v>4148</v>
      </c>
      <c r="AG529" t="s">
        <v>4251</v>
      </c>
      <c r="AH529" t="s">
        <v>3025</v>
      </c>
      <c r="AI529" t="s">
        <v>3364</v>
      </c>
      <c r="AJ529" t="s">
        <v>3061</v>
      </c>
      <c r="AK529" t="s">
        <v>3028</v>
      </c>
      <c r="AL529" t="s">
        <v>3062</v>
      </c>
      <c r="AM529" t="s">
        <v>9172</v>
      </c>
      <c r="AN529" t="s">
        <v>9173</v>
      </c>
    </row>
    <row r="530" spans="1:40" x14ac:dyDescent="0.25">
      <c r="A530">
        <v>1</v>
      </c>
      <c r="B530">
        <v>0</v>
      </c>
      <c r="C530">
        <v>1</v>
      </c>
      <c r="D530">
        <v>1</v>
      </c>
      <c r="E530" t="s">
        <v>4252</v>
      </c>
      <c r="F530">
        <v>529</v>
      </c>
      <c r="G530" t="s">
        <v>1218</v>
      </c>
      <c r="H530" t="s">
        <v>1219</v>
      </c>
      <c r="I530" t="s">
        <v>1220</v>
      </c>
      <c r="J530" t="s">
        <v>38</v>
      </c>
      <c r="K530" t="s">
        <v>39</v>
      </c>
      <c r="L530" t="s">
        <v>40</v>
      </c>
      <c r="M530" s="23" t="s">
        <v>7277</v>
      </c>
      <c r="N530" s="23" t="s">
        <v>9415</v>
      </c>
      <c r="O530">
        <v>1</v>
      </c>
      <c r="P530">
        <v>7</v>
      </c>
      <c r="Q530" t="s">
        <v>41</v>
      </c>
      <c r="R530" t="s">
        <v>41</v>
      </c>
      <c r="S530" t="s">
        <v>1186</v>
      </c>
      <c r="T530" t="s">
        <v>1187</v>
      </c>
      <c r="U530" t="s">
        <v>53</v>
      </c>
      <c r="V530" s="23"/>
      <c r="Y530" t="s">
        <v>41</v>
      </c>
      <c r="Z530" s="20">
        <v>0.14285714285714285</v>
      </c>
      <c r="AA530" s="20" t="s">
        <v>9197</v>
      </c>
      <c r="AB530" t="s">
        <v>4253</v>
      </c>
      <c r="AC530" s="21">
        <v>3130432439389</v>
      </c>
      <c r="AD530" s="22">
        <v>33924</v>
      </c>
      <c r="AE530" t="s">
        <v>3032</v>
      </c>
      <c r="AF530" t="s">
        <v>3059</v>
      </c>
      <c r="AG530" t="s">
        <v>4254</v>
      </c>
      <c r="AH530" t="s">
        <v>3025</v>
      </c>
      <c r="AI530" t="s">
        <v>3035</v>
      </c>
      <c r="AJ530" t="s">
        <v>3047</v>
      </c>
      <c r="AK530" t="s">
        <v>3181</v>
      </c>
      <c r="AL530" t="s">
        <v>3062</v>
      </c>
      <c r="AM530" t="s">
        <v>9172</v>
      </c>
      <c r="AN530" t="s">
        <v>9173</v>
      </c>
    </row>
    <row r="531" spans="1:40" x14ac:dyDescent="0.25">
      <c r="A531">
        <v>1</v>
      </c>
      <c r="B531">
        <v>0</v>
      </c>
      <c r="C531">
        <v>1</v>
      </c>
      <c r="D531">
        <v>1</v>
      </c>
      <c r="E531" t="s">
        <v>7278</v>
      </c>
      <c r="F531">
        <v>530</v>
      </c>
      <c r="G531" t="s">
        <v>1088</v>
      </c>
      <c r="H531" t="s">
        <v>2673</v>
      </c>
      <c r="I531" t="s">
        <v>7279</v>
      </c>
      <c r="J531" t="s">
        <v>99</v>
      </c>
      <c r="K531" t="s">
        <v>100</v>
      </c>
      <c r="L531" t="s">
        <v>40</v>
      </c>
      <c r="M531" s="23" t="s">
        <v>7280</v>
      </c>
      <c r="N531" s="23" t="s">
        <v>9758</v>
      </c>
      <c r="O531">
        <v>0</v>
      </c>
      <c r="P531">
        <v>8</v>
      </c>
      <c r="Q531" t="s">
        <v>41</v>
      </c>
      <c r="R531" t="s">
        <v>41</v>
      </c>
      <c r="S531" t="s">
        <v>1104</v>
      </c>
      <c r="T531" t="s">
        <v>1105</v>
      </c>
      <c r="V531" s="23" t="s">
        <v>6307</v>
      </c>
      <c r="Y531" t="s">
        <v>41</v>
      </c>
      <c r="Z531" s="20">
        <v>0</v>
      </c>
      <c r="AA531" s="20" t="s">
        <v>9203</v>
      </c>
      <c r="AB531" t="s">
        <v>6065</v>
      </c>
      <c r="AC531" s="21">
        <v>7140105932182</v>
      </c>
      <c r="AD531" s="22">
        <v>36256</v>
      </c>
      <c r="AE531" t="s">
        <v>3022</v>
      </c>
      <c r="AF531" t="s">
        <v>3023</v>
      </c>
      <c r="AG531" t="s">
        <v>6066</v>
      </c>
      <c r="AH531" t="s">
        <v>3055</v>
      </c>
      <c r="AI531" t="s">
        <v>3026</v>
      </c>
      <c r="AJ531" t="s">
        <v>3061</v>
      </c>
      <c r="AK531" t="s">
        <v>3043</v>
      </c>
      <c r="AL531" t="s">
        <v>3267</v>
      </c>
      <c r="AM531" t="s">
        <v>9172</v>
      </c>
      <c r="AN531" t="s">
        <v>9173</v>
      </c>
    </row>
    <row r="532" spans="1:40" x14ac:dyDescent="0.25">
      <c r="A532">
        <v>1</v>
      </c>
      <c r="B532">
        <v>0</v>
      </c>
      <c r="C532">
        <v>1</v>
      </c>
      <c r="D532">
        <v>1</v>
      </c>
      <c r="E532" t="s">
        <v>9416</v>
      </c>
      <c r="F532">
        <v>531</v>
      </c>
      <c r="G532" t="s">
        <v>2767</v>
      </c>
      <c r="H532" t="s">
        <v>2768</v>
      </c>
      <c r="I532" t="s">
        <v>9110</v>
      </c>
      <c r="J532" t="s">
        <v>38</v>
      </c>
      <c r="K532" t="s">
        <v>39</v>
      </c>
      <c r="L532" t="s">
        <v>40</v>
      </c>
      <c r="M532" s="23" t="s">
        <v>9417</v>
      </c>
      <c r="N532" s="23" t="s">
        <v>9759</v>
      </c>
      <c r="O532">
        <v>0</v>
      </c>
      <c r="P532">
        <v>7</v>
      </c>
      <c r="Q532" t="s">
        <v>41</v>
      </c>
      <c r="R532" t="s">
        <v>41</v>
      </c>
      <c r="S532" t="s">
        <v>1099</v>
      </c>
      <c r="T532" t="s">
        <v>1100</v>
      </c>
      <c r="V532" s="23" t="s">
        <v>6307</v>
      </c>
      <c r="Y532" t="s">
        <v>41</v>
      </c>
      <c r="Z532" s="20">
        <v>0</v>
      </c>
      <c r="AA532" s="20" t="s">
        <v>9203</v>
      </c>
      <c r="AB532" t="s">
        <v>6125</v>
      </c>
      <c r="AC532" s="21">
        <v>1520164430458</v>
      </c>
      <c r="AD532" s="22">
        <v>37257</v>
      </c>
      <c r="AE532" t="s">
        <v>4123</v>
      </c>
      <c r="AF532" t="s">
        <v>4173</v>
      </c>
      <c r="AG532" t="s">
        <v>4268</v>
      </c>
      <c r="AH532" t="s">
        <v>3055</v>
      </c>
      <c r="AI532" t="s">
        <v>3035</v>
      </c>
      <c r="AJ532" t="s">
        <v>3036</v>
      </c>
      <c r="AK532" t="s">
        <v>3218</v>
      </c>
      <c r="AL532" t="s">
        <v>3066</v>
      </c>
      <c r="AM532" t="s">
        <v>9174</v>
      </c>
      <c r="AN532" t="s">
        <v>9175</v>
      </c>
    </row>
    <row r="533" spans="1:40" x14ac:dyDescent="0.25">
      <c r="A533">
        <v>1</v>
      </c>
      <c r="B533">
        <v>0</v>
      </c>
      <c r="C533">
        <v>1</v>
      </c>
      <c r="D533">
        <v>1</v>
      </c>
      <c r="E533" t="s">
        <v>4255</v>
      </c>
      <c r="F533">
        <v>532</v>
      </c>
      <c r="G533" t="s">
        <v>1221</v>
      </c>
      <c r="H533" t="s">
        <v>1222</v>
      </c>
      <c r="I533" t="s">
        <v>1223</v>
      </c>
      <c r="J533" t="s">
        <v>1224</v>
      </c>
      <c r="K533" t="s">
        <v>1225</v>
      </c>
      <c r="L533" t="s">
        <v>40</v>
      </c>
      <c r="M533" s="23" t="s">
        <v>7281</v>
      </c>
      <c r="N533" s="23" t="s">
        <v>7282</v>
      </c>
      <c r="O533">
        <v>0</v>
      </c>
      <c r="P533">
        <v>7</v>
      </c>
      <c r="Q533" t="s">
        <v>41</v>
      </c>
      <c r="R533" t="s">
        <v>41</v>
      </c>
      <c r="S533" t="s">
        <v>1094</v>
      </c>
      <c r="T533" t="s">
        <v>1095</v>
      </c>
      <c r="V533" s="23" t="s">
        <v>6319</v>
      </c>
      <c r="Y533" t="s">
        <v>41</v>
      </c>
      <c r="Z533" s="20">
        <v>0</v>
      </c>
      <c r="AA533" s="20" t="s">
        <v>9203</v>
      </c>
      <c r="AB533" t="s">
        <v>4256</v>
      </c>
      <c r="AC533" s="21">
        <v>1520257060411</v>
      </c>
      <c r="AD533" s="22">
        <v>35100</v>
      </c>
      <c r="AE533" t="s">
        <v>4123</v>
      </c>
      <c r="AF533" t="s">
        <v>3321</v>
      </c>
      <c r="AG533" t="s">
        <v>4257</v>
      </c>
      <c r="AH533" t="s">
        <v>3025</v>
      </c>
      <c r="AI533" t="s">
        <v>3035</v>
      </c>
      <c r="AJ533" t="s">
        <v>3061</v>
      </c>
      <c r="AK533" t="s">
        <v>3037</v>
      </c>
      <c r="AL533" t="s">
        <v>3111</v>
      </c>
      <c r="AM533" t="s">
        <v>9172</v>
      </c>
      <c r="AN533" t="s">
        <v>9173</v>
      </c>
    </row>
    <row r="534" spans="1:40" x14ac:dyDescent="0.25">
      <c r="A534">
        <v>1</v>
      </c>
      <c r="B534">
        <v>0</v>
      </c>
      <c r="C534">
        <v>1</v>
      </c>
      <c r="D534">
        <v>1</v>
      </c>
      <c r="E534" t="s">
        <v>4258</v>
      </c>
      <c r="F534">
        <v>533</v>
      </c>
      <c r="G534" t="s">
        <v>1226</v>
      </c>
      <c r="H534" t="s">
        <v>1227</v>
      </c>
      <c r="I534" t="s">
        <v>1228</v>
      </c>
      <c r="J534" t="s">
        <v>99</v>
      </c>
      <c r="K534" t="s">
        <v>100</v>
      </c>
      <c r="L534" t="s">
        <v>40</v>
      </c>
      <c r="M534" s="23" t="s">
        <v>7284</v>
      </c>
      <c r="N534" s="23" t="s">
        <v>7285</v>
      </c>
      <c r="O534">
        <v>2</v>
      </c>
      <c r="P534">
        <v>8</v>
      </c>
      <c r="Q534" t="s">
        <v>41</v>
      </c>
      <c r="R534" t="s">
        <v>41</v>
      </c>
      <c r="S534" t="s">
        <v>1104</v>
      </c>
      <c r="T534" t="s">
        <v>1105</v>
      </c>
      <c r="V534" s="23" t="s">
        <v>6307</v>
      </c>
      <c r="Y534" t="s">
        <v>41</v>
      </c>
      <c r="Z534" s="20">
        <v>0.25</v>
      </c>
      <c r="AA534" s="20" t="s">
        <v>9198</v>
      </c>
      <c r="AB534" t="s">
        <v>4259</v>
      </c>
      <c r="AC534" s="21">
        <v>7150109337004</v>
      </c>
      <c r="AD534" s="22">
        <v>36805</v>
      </c>
      <c r="AE534" t="s">
        <v>3022</v>
      </c>
      <c r="AF534" t="s">
        <v>3023</v>
      </c>
      <c r="AG534" t="s">
        <v>4260</v>
      </c>
      <c r="AH534" t="s">
        <v>3055</v>
      </c>
      <c r="AI534" t="s">
        <v>3035</v>
      </c>
      <c r="AJ534" t="s">
        <v>3061</v>
      </c>
      <c r="AK534" t="s">
        <v>3028</v>
      </c>
      <c r="AL534" t="s">
        <v>3038</v>
      </c>
      <c r="AM534" t="s">
        <v>9174</v>
      </c>
      <c r="AN534" t="s">
        <v>9175</v>
      </c>
    </row>
    <row r="535" spans="1:40" x14ac:dyDescent="0.25">
      <c r="A535">
        <v>1</v>
      </c>
      <c r="B535">
        <v>0</v>
      </c>
      <c r="C535">
        <v>1</v>
      </c>
      <c r="D535">
        <v>1</v>
      </c>
      <c r="E535" t="s">
        <v>4261</v>
      </c>
      <c r="F535">
        <v>534</v>
      </c>
      <c r="G535" t="s">
        <v>1229</v>
      </c>
      <c r="H535" t="s">
        <v>1230</v>
      </c>
      <c r="I535" t="s">
        <v>1231</v>
      </c>
      <c r="J535" t="s">
        <v>86</v>
      </c>
      <c r="K535" t="s">
        <v>87</v>
      </c>
      <c r="L535" t="s">
        <v>40</v>
      </c>
      <c r="M535" s="23" t="s">
        <v>7286</v>
      </c>
      <c r="N535" s="23" t="s">
        <v>9760</v>
      </c>
      <c r="O535">
        <v>1</v>
      </c>
      <c r="P535">
        <v>8</v>
      </c>
      <c r="Q535" t="s">
        <v>41</v>
      </c>
      <c r="R535" t="s">
        <v>41</v>
      </c>
      <c r="S535" t="s">
        <v>1099</v>
      </c>
      <c r="T535" t="s">
        <v>1100</v>
      </c>
      <c r="U535" t="s">
        <v>53</v>
      </c>
      <c r="V535" s="23" t="s">
        <v>6319</v>
      </c>
      <c r="Y535" t="s">
        <v>41</v>
      </c>
      <c r="Z535" s="20">
        <v>0.125</v>
      </c>
      <c r="AA535" s="20" t="s">
        <v>9197</v>
      </c>
      <c r="AB535" t="s">
        <v>4262</v>
      </c>
      <c r="AC535" s="21">
        <v>1520150260708</v>
      </c>
      <c r="AD535" s="22">
        <v>33973</v>
      </c>
      <c r="AE535" t="s">
        <v>4123</v>
      </c>
      <c r="AF535" t="s">
        <v>3321</v>
      </c>
      <c r="AG535" t="s">
        <v>4263</v>
      </c>
      <c r="AH535" t="s">
        <v>3055</v>
      </c>
      <c r="AI535" t="s">
        <v>3035</v>
      </c>
      <c r="AJ535" t="s">
        <v>3061</v>
      </c>
      <c r="AK535" t="s">
        <v>3037</v>
      </c>
      <c r="AL535" t="s">
        <v>3038</v>
      </c>
      <c r="AM535" t="s">
        <v>9172</v>
      </c>
      <c r="AN535" t="s">
        <v>9173</v>
      </c>
    </row>
    <row r="536" spans="1:40" x14ac:dyDescent="0.25">
      <c r="A536">
        <v>1</v>
      </c>
      <c r="B536">
        <v>0</v>
      </c>
      <c r="C536">
        <v>1</v>
      </c>
      <c r="D536">
        <v>1</v>
      </c>
      <c r="E536" t="s">
        <v>4264</v>
      </c>
      <c r="F536">
        <v>535</v>
      </c>
      <c r="G536" t="s">
        <v>1232</v>
      </c>
      <c r="H536" t="s">
        <v>1233</v>
      </c>
      <c r="I536" t="s">
        <v>1234</v>
      </c>
      <c r="J536" t="s">
        <v>99</v>
      </c>
      <c r="K536" t="s">
        <v>100</v>
      </c>
      <c r="L536" t="s">
        <v>40</v>
      </c>
      <c r="M536" s="23" t="s">
        <v>7287</v>
      </c>
      <c r="N536" s="23" t="s">
        <v>7288</v>
      </c>
      <c r="O536">
        <v>0</v>
      </c>
      <c r="P536">
        <v>8</v>
      </c>
      <c r="Q536" t="s">
        <v>41</v>
      </c>
      <c r="R536" t="s">
        <v>41</v>
      </c>
      <c r="S536" t="s">
        <v>1114</v>
      </c>
      <c r="T536" t="s">
        <v>1115</v>
      </c>
      <c r="V536" s="23"/>
      <c r="Y536" t="s">
        <v>41</v>
      </c>
      <c r="Z536" s="20">
        <v>0</v>
      </c>
      <c r="AA536" s="20" t="s">
        <v>9203</v>
      </c>
      <c r="AB536" t="s">
        <v>4164</v>
      </c>
      <c r="AC536" s="21" t="s">
        <v>4164</v>
      </c>
      <c r="AD536" s="22" t="s">
        <v>4164</v>
      </c>
      <c r="AE536" t="s">
        <v>9163</v>
      </c>
      <c r="AF536" t="s">
        <v>4164</v>
      </c>
      <c r="AG536" t="s">
        <v>4164</v>
      </c>
      <c r="AH536" t="s">
        <v>4164</v>
      </c>
      <c r="AI536" t="s">
        <v>4164</v>
      </c>
      <c r="AJ536" t="s">
        <v>4164</v>
      </c>
      <c r="AK536" t="s">
        <v>4164</v>
      </c>
      <c r="AL536" t="s">
        <v>4164</v>
      </c>
      <c r="AM536" t="s">
        <v>4164</v>
      </c>
      <c r="AN536" t="s">
        <v>4164</v>
      </c>
    </row>
    <row r="537" spans="1:40" x14ac:dyDescent="0.25">
      <c r="A537">
        <v>1</v>
      </c>
      <c r="B537">
        <v>0</v>
      </c>
      <c r="C537">
        <v>2</v>
      </c>
      <c r="D537">
        <v>1</v>
      </c>
      <c r="E537" t="s">
        <v>4265</v>
      </c>
      <c r="F537">
        <v>536</v>
      </c>
      <c r="G537" t="s">
        <v>1212</v>
      </c>
      <c r="H537" t="s">
        <v>1213</v>
      </c>
      <c r="I537" t="s">
        <v>1214</v>
      </c>
      <c r="J537" t="s">
        <v>99</v>
      </c>
      <c r="K537" t="s">
        <v>100</v>
      </c>
      <c r="L537" t="s">
        <v>40</v>
      </c>
      <c r="M537" s="23" t="s">
        <v>7289</v>
      </c>
      <c r="N537" s="23" t="s">
        <v>7290</v>
      </c>
      <c r="O537">
        <v>0</v>
      </c>
      <c r="P537">
        <v>8</v>
      </c>
      <c r="Q537" t="s">
        <v>41</v>
      </c>
      <c r="R537" t="s">
        <v>41</v>
      </c>
      <c r="S537" t="s">
        <v>1099</v>
      </c>
      <c r="T537" t="s">
        <v>1100</v>
      </c>
      <c r="V537" s="23"/>
      <c r="Y537" t="s">
        <v>41</v>
      </c>
      <c r="Z537" s="20">
        <v>0</v>
      </c>
      <c r="AA537" s="20" t="s">
        <v>9203</v>
      </c>
      <c r="AB537" t="s">
        <v>4247</v>
      </c>
      <c r="AC537" s="21">
        <v>1520245184392</v>
      </c>
      <c r="AD537" s="22">
        <v>35098</v>
      </c>
      <c r="AE537" t="s">
        <v>4123</v>
      </c>
      <c r="AF537" t="s">
        <v>3321</v>
      </c>
      <c r="AG537" t="s">
        <v>4248</v>
      </c>
      <c r="AH537" t="s">
        <v>3055</v>
      </c>
      <c r="AI537" t="s">
        <v>3035</v>
      </c>
      <c r="AJ537" t="s">
        <v>3047</v>
      </c>
      <c r="AK537" t="s">
        <v>3043</v>
      </c>
      <c r="AL537" t="s">
        <v>3038</v>
      </c>
      <c r="AM537" t="s">
        <v>9172</v>
      </c>
      <c r="AN537" t="s">
        <v>9173</v>
      </c>
    </row>
    <row r="538" spans="1:40" x14ac:dyDescent="0.25">
      <c r="A538">
        <v>0</v>
      </c>
      <c r="B538">
        <v>0</v>
      </c>
      <c r="C538" t="s">
        <v>44</v>
      </c>
      <c r="D538">
        <v>0</v>
      </c>
      <c r="E538" t="s">
        <v>4266</v>
      </c>
      <c r="F538">
        <v>537</v>
      </c>
      <c r="G538" t="s">
        <v>1235</v>
      </c>
      <c r="H538" t="s">
        <v>1236</v>
      </c>
      <c r="I538" t="s">
        <v>1237</v>
      </c>
      <c r="J538" t="s">
        <v>99</v>
      </c>
      <c r="K538" t="s">
        <v>100</v>
      </c>
      <c r="L538" t="s">
        <v>40</v>
      </c>
      <c r="M538" s="23" t="s">
        <v>7291</v>
      </c>
      <c r="N538" s="23" t="s">
        <v>7292</v>
      </c>
      <c r="O538">
        <v>0</v>
      </c>
      <c r="P538">
        <v>8</v>
      </c>
      <c r="Q538" t="s">
        <v>41</v>
      </c>
      <c r="R538" t="s">
        <v>41</v>
      </c>
      <c r="S538" t="s">
        <v>1094</v>
      </c>
      <c r="T538" t="s">
        <v>1095</v>
      </c>
      <c r="V538" s="23" t="s">
        <v>6307</v>
      </c>
      <c r="Y538" t="s">
        <v>41</v>
      </c>
      <c r="Z538" s="20">
        <v>0</v>
      </c>
      <c r="AA538" s="20" t="s">
        <v>9203</v>
      </c>
      <c r="AB538" t="s">
        <v>4267</v>
      </c>
      <c r="AC538" s="21">
        <v>1520240581973</v>
      </c>
      <c r="AD538" s="22">
        <v>36198</v>
      </c>
      <c r="AE538" t="s">
        <v>4123</v>
      </c>
      <c r="AF538" t="s">
        <v>3321</v>
      </c>
      <c r="AG538" t="s">
        <v>4268</v>
      </c>
      <c r="AH538" t="s">
        <v>3025</v>
      </c>
      <c r="AI538" t="s">
        <v>3035</v>
      </c>
      <c r="AJ538" t="s">
        <v>3047</v>
      </c>
      <c r="AK538" t="s">
        <v>3043</v>
      </c>
      <c r="AL538" t="s">
        <v>3062</v>
      </c>
      <c r="AM538" t="s">
        <v>9172</v>
      </c>
      <c r="AN538" t="s">
        <v>9175</v>
      </c>
    </row>
    <row r="539" spans="1:40" x14ac:dyDescent="0.25">
      <c r="A539">
        <v>0</v>
      </c>
      <c r="B539">
        <v>0</v>
      </c>
      <c r="C539" t="s">
        <v>44</v>
      </c>
      <c r="D539">
        <v>0</v>
      </c>
      <c r="E539" t="s">
        <v>9418</v>
      </c>
      <c r="F539">
        <v>538</v>
      </c>
      <c r="G539" t="s">
        <v>1438</v>
      </c>
      <c r="H539" t="s">
        <v>1439</v>
      </c>
      <c r="I539" t="s">
        <v>1440</v>
      </c>
      <c r="J539" t="s">
        <v>49</v>
      </c>
      <c r="K539" t="s">
        <v>50</v>
      </c>
      <c r="L539" t="s">
        <v>40</v>
      </c>
      <c r="M539" s="23" t="s">
        <v>9419</v>
      </c>
      <c r="N539" s="23" t="s">
        <v>9420</v>
      </c>
      <c r="O539">
        <v>0</v>
      </c>
      <c r="P539">
        <v>9</v>
      </c>
      <c r="Q539" t="s">
        <v>41</v>
      </c>
      <c r="R539" t="s">
        <v>41</v>
      </c>
      <c r="S539" t="s">
        <v>1094</v>
      </c>
      <c r="T539" t="s">
        <v>1095</v>
      </c>
      <c r="V539" s="23"/>
      <c r="Y539" t="s">
        <v>41</v>
      </c>
      <c r="Z539" s="20">
        <v>0</v>
      </c>
      <c r="AA539" s="20" t="s">
        <v>9203</v>
      </c>
      <c r="AB539" t="s">
        <v>4480</v>
      </c>
      <c r="AC539" s="21">
        <v>1520153435567</v>
      </c>
      <c r="AD539" s="22">
        <v>36621</v>
      </c>
      <c r="AE539" t="s">
        <v>4123</v>
      </c>
      <c r="AF539" t="s">
        <v>4148</v>
      </c>
      <c r="AG539" t="s">
        <v>4481</v>
      </c>
      <c r="AH539" t="s">
        <v>3025</v>
      </c>
      <c r="AI539" t="s">
        <v>3035</v>
      </c>
      <c r="AJ539" t="s">
        <v>3061</v>
      </c>
      <c r="AK539" t="s">
        <v>3028</v>
      </c>
      <c r="AL539" t="s">
        <v>3038</v>
      </c>
      <c r="AM539" t="s">
        <v>9174</v>
      </c>
      <c r="AN539" t="s">
        <v>9173</v>
      </c>
    </row>
    <row r="540" spans="1:40" x14ac:dyDescent="0.25">
      <c r="A540">
        <v>1</v>
      </c>
      <c r="B540">
        <v>0</v>
      </c>
      <c r="C540">
        <v>1</v>
      </c>
      <c r="D540">
        <v>1</v>
      </c>
      <c r="E540" t="s">
        <v>4272</v>
      </c>
      <c r="F540">
        <v>539</v>
      </c>
      <c r="G540" t="s">
        <v>1241</v>
      </c>
      <c r="H540" t="s">
        <v>1242</v>
      </c>
      <c r="I540" t="s">
        <v>1243</v>
      </c>
      <c r="J540" t="s">
        <v>99</v>
      </c>
      <c r="K540" t="s">
        <v>100</v>
      </c>
      <c r="L540" t="s">
        <v>40</v>
      </c>
      <c r="M540" s="23" t="s">
        <v>7294</v>
      </c>
      <c r="N540" s="23" t="s">
        <v>9421</v>
      </c>
      <c r="O540">
        <v>1</v>
      </c>
      <c r="P540">
        <v>8</v>
      </c>
      <c r="Q540" t="s">
        <v>41</v>
      </c>
      <c r="R540" t="s">
        <v>41</v>
      </c>
      <c r="S540" t="s">
        <v>1094</v>
      </c>
      <c r="T540" t="s">
        <v>1095</v>
      </c>
      <c r="V540" s="23" t="s">
        <v>6307</v>
      </c>
      <c r="Y540" t="s">
        <v>41</v>
      </c>
      <c r="Z540" s="20">
        <v>0.125</v>
      </c>
      <c r="AA540" s="20" t="s">
        <v>9197</v>
      </c>
      <c r="AB540" t="s">
        <v>4273</v>
      </c>
      <c r="AC540" s="21">
        <v>1520123056185</v>
      </c>
      <c r="AD540" s="22">
        <v>37550</v>
      </c>
      <c r="AE540" t="s">
        <v>4123</v>
      </c>
      <c r="AF540" t="s">
        <v>4274</v>
      </c>
      <c r="AG540" t="s">
        <v>4275</v>
      </c>
      <c r="AH540" t="s">
        <v>3025</v>
      </c>
      <c r="AI540" t="s">
        <v>3035</v>
      </c>
      <c r="AJ540" t="s">
        <v>3036</v>
      </c>
      <c r="AK540" t="s">
        <v>3028</v>
      </c>
      <c r="AL540" t="s">
        <v>3111</v>
      </c>
      <c r="AM540" t="s">
        <v>9174</v>
      </c>
      <c r="AN540" t="s">
        <v>9175</v>
      </c>
    </row>
    <row r="541" spans="1:40" x14ac:dyDescent="0.25">
      <c r="A541">
        <v>1</v>
      </c>
      <c r="B541">
        <v>0</v>
      </c>
      <c r="C541">
        <v>1</v>
      </c>
      <c r="D541">
        <v>1</v>
      </c>
      <c r="E541" t="s">
        <v>4277</v>
      </c>
      <c r="F541">
        <v>540</v>
      </c>
      <c r="G541" t="s">
        <v>1244</v>
      </c>
      <c r="H541" t="s">
        <v>1245</v>
      </c>
      <c r="I541" t="s">
        <v>1246</v>
      </c>
      <c r="J541" t="s">
        <v>172</v>
      </c>
      <c r="K541" t="s">
        <v>173</v>
      </c>
      <c r="L541" t="s">
        <v>40</v>
      </c>
      <c r="M541" s="23" t="s">
        <v>7299</v>
      </c>
      <c r="N541" s="23" t="s">
        <v>9422</v>
      </c>
      <c r="O541">
        <v>0</v>
      </c>
      <c r="P541">
        <v>7</v>
      </c>
      <c r="Q541" t="s">
        <v>41</v>
      </c>
      <c r="R541" t="s">
        <v>41</v>
      </c>
      <c r="S541" t="s">
        <v>1119</v>
      </c>
      <c r="T541" t="s">
        <v>1120</v>
      </c>
      <c r="U541" t="s">
        <v>53</v>
      </c>
      <c r="V541" s="23" t="s">
        <v>6319</v>
      </c>
      <c r="Y541" t="s">
        <v>41</v>
      </c>
      <c r="Z541" s="20">
        <v>0</v>
      </c>
      <c r="AA541" s="20" t="s">
        <v>9203</v>
      </c>
      <c r="AB541" t="s">
        <v>4278</v>
      </c>
      <c r="AC541" s="21">
        <v>4250113458043</v>
      </c>
      <c r="AD541" s="22">
        <v>33777</v>
      </c>
      <c r="AE541" t="s">
        <v>3022</v>
      </c>
      <c r="AF541" t="s">
        <v>3023</v>
      </c>
      <c r="AG541" t="s">
        <v>4279</v>
      </c>
      <c r="AH541" t="s">
        <v>3025</v>
      </c>
      <c r="AI541" t="s">
        <v>3035</v>
      </c>
      <c r="AJ541" t="s">
        <v>3638</v>
      </c>
      <c r="AK541" t="s">
        <v>3028</v>
      </c>
      <c r="AL541" t="s">
        <v>3111</v>
      </c>
      <c r="AM541" t="s">
        <v>9172</v>
      </c>
      <c r="AN541" t="s">
        <v>9175</v>
      </c>
    </row>
    <row r="542" spans="1:40" x14ac:dyDescent="0.25">
      <c r="A542">
        <v>0</v>
      </c>
      <c r="B542">
        <v>0</v>
      </c>
      <c r="C542" t="s">
        <v>44</v>
      </c>
      <c r="D542">
        <v>0</v>
      </c>
      <c r="E542" t="s">
        <v>7300</v>
      </c>
      <c r="F542">
        <v>541</v>
      </c>
      <c r="G542" t="s">
        <v>1465</v>
      </c>
      <c r="H542" t="s">
        <v>1466</v>
      </c>
      <c r="I542" t="s">
        <v>1467</v>
      </c>
      <c r="J542" t="s">
        <v>99</v>
      </c>
      <c r="K542" t="s">
        <v>100</v>
      </c>
      <c r="L542" t="s">
        <v>40</v>
      </c>
      <c r="M542" s="23" t="s">
        <v>7301</v>
      </c>
      <c r="N542" s="23"/>
      <c r="O542">
        <v>0</v>
      </c>
      <c r="P542">
        <v>8</v>
      </c>
      <c r="Q542" t="s">
        <v>41</v>
      </c>
      <c r="R542" t="s">
        <v>41</v>
      </c>
      <c r="S542" t="s">
        <v>1094</v>
      </c>
      <c r="T542" t="s">
        <v>1095</v>
      </c>
      <c r="U542" t="s">
        <v>53</v>
      </c>
      <c r="V542" s="23" t="s">
        <v>6307</v>
      </c>
      <c r="Y542" t="s">
        <v>41</v>
      </c>
      <c r="Z542" s="20">
        <v>0</v>
      </c>
      <c r="AA542" s="20" t="s">
        <v>9203</v>
      </c>
      <c r="AB542" t="s">
        <v>4504</v>
      </c>
      <c r="AC542" s="21">
        <v>1520190522409</v>
      </c>
      <c r="AD542" s="22">
        <v>37378</v>
      </c>
      <c r="AE542" t="s">
        <v>4123</v>
      </c>
      <c r="AF542" t="s">
        <v>3321</v>
      </c>
      <c r="AG542" t="s">
        <v>4505</v>
      </c>
      <c r="AH542" t="s">
        <v>3025</v>
      </c>
      <c r="AI542" t="s">
        <v>3035</v>
      </c>
      <c r="AJ542" t="s">
        <v>3036</v>
      </c>
      <c r="AK542" t="s">
        <v>3037</v>
      </c>
      <c r="AL542" t="s">
        <v>3062</v>
      </c>
      <c r="AM542" t="s">
        <v>9174</v>
      </c>
      <c r="AN542" t="s">
        <v>9176</v>
      </c>
    </row>
    <row r="543" spans="1:40" x14ac:dyDescent="0.25">
      <c r="A543">
        <v>1</v>
      </c>
      <c r="B543">
        <v>0</v>
      </c>
      <c r="C543">
        <v>1</v>
      </c>
      <c r="D543">
        <v>1</v>
      </c>
      <c r="E543" t="s">
        <v>4280</v>
      </c>
      <c r="F543">
        <v>542</v>
      </c>
      <c r="G543" t="s">
        <v>1247</v>
      </c>
      <c r="H543" t="s">
        <v>1248</v>
      </c>
      <c r="I543" t="s">
        <v>1249</v>
      </c>
      <c r="J543" t="s">
        <v>49</v>
      </c>
      <c r="K543" t="s">
        <v>50</v>
      </c>
      <c r="L543" t="s">
        <v>40</v>
      </c>
      <c r="M543" s="23" t="s">
        <v>7302</v>
      </c>
      <c r="N543" s="23" t="s">
        <v>7303</v>
      </c>
      <c r="O543">
        <v>0</v>
      </c>
      <c r="P543">
        <v>9</v>
      </c>
      <c r="Q543" t="s">
        <v>41</v>
      </c>
      <c r="R543" t="s">
        <v>41</v>
      </c>
      <c r="S543" t="s">
        <v>1114</v>
      </c>
      <c r="T543" t="s">
        <v>1115</v>
      </c>
      <c r="U543" t="s">
        <v>53</v>
      </c>
      <c r="V543" s="23"/>
      <c r="Y543" t="s">
        <v>41</v>
      </c>
      <c r="Z543" s="20">
        <v>0</v>
      </c>
      <c r="AA543" s="20" t="s">
        <v>9203</v>
      </c>
      <c r="AB543" t="s">
        <v>4281</v>
      </c>
      <c r="AC543" s="21">
        <v>4210162795462</v>
      </c>
      <c r="AD543" s="22">
        <v>38002</v>
      </c>
      <c r="AE543" t="s">
        <v>4117</v>
      </c>
      <c r="AF543" t="s">
        <v>4136</v>
      </c>
      <c r="AG543" t="s">
        <v>4282</v>
      </c>
      <c r="AH543" t="s">
        <v>3055</v>
      </c>
      <c r="AI543" t="s">
        <v>3035</v>
      </c>
      <c r="AJ543" t="s">
        <v>3036</v>
      </c>
      <c r="AK543" t="s">
        <v>3028</v>
      </c>
      <c r="AL543" t="s">
        <v>3066</v>
      </c>
      <c r="AM543" t="s">
        <v>9174</v>
      </c>
      <c r="AN543" t="s">
        <v>9176</v>
      </c>
    </row>
    <row r="544" spans="1:40" x14ac:dyDescent="0.25">
      <c r="A544">
        <v>0</v>
      </c>
      <c r="B544">
        <v>3</v>
      </c>
      <c r="C544" t="s">
        <v>44</v>
      </c>
      <c r="D544">
        <v>0</v>
      </c>
      <c r="E544" t="s">
        <v>4159</v>
      </c>
      <c r="F544">
        <v>543</v>
      </c>
      <c r="G544" t="s">
        <v>235</v>
      </c>
      <c r="H544" t="s">
        <v>1109</v>
      </c>
      <c r="I544" t="s">
        <v>1110</v>
      </c>
      <c r="J544" t="s">
        <v>197</v>
      </c>
      <c r="K544" t="s">
        <v>198</v>
      </c>
      <c r="L544" t="s">
        <v>40</v>
      </c>
      <c r="M544" s="23" t="s">
        <v>7310</v>
      </c>
      <c r="N544" s="23" t="s">
        <v>7311</v>
      </c>
      <c r="O544">
        <v>0</v>
      </c>
      <c r="P544">
        <v>7</v>
      </c>
      <c r="Q544" t="s">
        <v>41</v>
      </c>
      <c r="R544" t="s">
        <v>41</v>
      </c>
      <c r="S544" t="s">
        <v>1094</v>
      </c>
      <c r="T544" t="s">
        <v>1095</v>
      </c>
      <c r="U544" t="s">
        <v>53</v>
      </c>
      <c r="V544" s="23" t="s">
        <v>6307</v>
      </c>
      <c r="Y544" t="s">
        <v>41</v>
      </c>
      <c r="Z544" s="20">
        <v>0</v>
      </c>
      <c r="AA544" s="20" t="s">
        <v>9203</v>
      </c>
      <c r="AB544" t="s">
        <v>4160</v>
      </c>
      <c r="AC544" s="21">
        <v>1520168295331</v>
      </c>
      <c r="AD544" s="22">
        <v>35413</v>
      </c>
      <c r="AE544" t="s">
        <v>4123</v>
      </c>
      <c r="AF544" t="s">
        <v>3954</v>
      </c>
      <c r="AG544" t="s">
        <v>4161</v>
      </c>
      <c r="AH544" t="s">
        <v>3025</v>
      </c>
      <c r="AI544" t="s">
        <v>3035</v>
      </c>
      <c r="AJ544" t="s">
        <v>3061</v>
      </c>
      <c r="AK544" t="s">
        <v>3028</v>
      </c>
      <c r="AL544" t="s">
        <v>4162</v>
      </c>
      <c r="AM544" t="s">
        <v>9172</v>
      </c>
      <c r="AN544" t="s">
        <v>9175</v>
      </c>
    </row>
    <row r="545" spans="1:40" x14ac:dyDescent="0.25">
      <c r="A545">
        <v>0</v>
      </c>
      <c r="B545">
        <v>1</v>
      </c>
      <c r="C545" t="s">
        <v>44</v>
      </c>
      <c r="D545">
        <v>0</v>
      </c>
      <c r="E545" t="s">
        <v>4286</v>
      </c>
      <c r="F545">
        <v>544</v>
      </c>
      <c r="G545" t="s">
        <v>1253</v>
      </c>
      <c r="H545" t="s">
        <v>1254</v>
      </c>
      <c r="I545" t="s">
        <v>1255</v>
      </c>
      <c r="J545" t="s">
        <v>57</v>
      </c>
      <c r="K545" t="s">
        <v>58</v>
      </c>
      <c r="L545" t="s">
        <v>40</v>
      </c>
      <c r="M545" s="23" t="s">
        <v>7312</v>
      </c>
      <c r="N545" s="23" t="s">
        <v>7313</v>
      </c>
      <c r="O545">
        <v>1</v>
      </c>
      <c r="P545">
        <v>9</v>
      </c>
      <c r="Q545" t="s">
        <v>41</v>
      </c>
      <c r="R545" t="s">
        <v>41</v>
      </c>
      <c r="S545" t="s">
        <v>1094</v>
      </c>
      <c r="T545" t="s">
        <v>1095</v>
      </c>
      <c r="U545" t="s">
        <v>53</v>
      </c>
      <c r="V545" s="23" t="s">
        <v>6319</v>
      </c>
      <c r="Y545" t="s">
        <v>41</v>
      </c>
      <c r="Z545" s="20">
        <v>0.1111111111111111</v>
      </c>
      <c r="AA545" s="20" t="s">
        <v>9197</v>
      </c>
      <c r="AB545" t="s">
        <v>4287</v>
      </c>
      <c r="AC545" s="21">
        <v>1520123512733</v>
      </c>
      <c r="AD545" s="22">
        <v>33635</v>
      </c>
      <c r="AE545" t="s">
        <v>4123</v>
      </c>
      <c r="AF545" t="s">
        <v>3954</v>
      </c>
      <c r="AG545" t="s">
        <v>4288</v>
      </c>
      <c r="AH545" t="s">
        <v>3025</v>
      </c>
      <c r="AI545" t="s">
        <v>3026</v>
      </c>
      <c r="AJ545" t="s">
        <v>3047</v>
      </c>
      <c r="AK545" t="s">
        <v>3028</v>
      </c>
      <c r="AL545" t="s">
        <v>3038</v>
      </c>
      <c r="AM545" t="s">
        <v>9172</v>
      </c>
      <c r="AN545" t="s">
        <v>9173</v>
      </c>
    </row>
    <row r="546" spans="1:40" x14ac:dyDescent="0.25">
      <c r="A546">
        <v>0</v>
      </c>
      <c r="B546">
        <v>0</v>
      </c>
      <c r="C546" t="s">
        <v>44</v>
      </c>
      <c r="D546">
        <v>0</v>
      </c>
      <c r="E546" t="s">
        <v>9423</v>
      </c>
      <c r="F546">
        <v>545</v>
      </c>
      <c r="G546" t="s">
        <v>1444</v>
      </c>
      <c r="H546" t="s">
        <v>1445</v>
      </c>
      <c r="I546" t="s">
        <v>1446</v>
      </c>
      <c r="J546" t="s">
        <v>81</v>
      </c>
      <c r="K546" t="s">
        <v>82</v>
      </c>
      <c r="L546" t="s">
        <v>40</v>
      </c>
      <c r="M546" s="23" t="s">
        <v>9424</v>
      </c>
      <c r="N546" s="23" t="s">
        <v>9425</v>
      </c>
      <c r="O546">
        <v>0</v>
      </c>
      <c r="P546">
        <v>5</v>
      </c>
      <c r="Q546" t="s">
        <v>41</v>
      </c>
      <c r="R546" t="s">
        <v>41</v>
      </c>
      <c r="S546" t="s">
        <v>1119</v>
      </c>
      <c r="T546" t="s">
        <v>1120</v>
      </c>
      <c r="V546" s="23" t="s">
        <v>6319</v>
      </c>
      <c r="Y546" t="s">
        <v>41</v>
      </c>
      <c r="Z546" s="20">
        <v>0</v>
      </c>
      <c r="AA546" s="20" t="s">
        <v>9203</v>
      </c>
      <c r="AB546" t="s">
        <v>4486</v>
      </c>
      <c r="AC546" s="21">
        <v>7150119355851</v>
      </c>
      <c r="AD546" s="22">
        <v>31761</v>
      </c>
      <c r="AE546" t="s">
        <v>3022</v>
      </c>
      <c r="AF546" t="s">
        <v>4417</v>
      </c>
      <c r="AG546" t="s">
        <v>4487</v>
      </c>
      <c r="AH546" t="s">
        <v>3025</v>
      </c>
      <c r="AI546" t="s">
        <v>3026</v>
      </c>
      <c r="AJ546" t="s">
        <v>3047</v>
      </c>
      <c r="AK546" t="s">
        <v>3028</v>
      </c>
      <c r="AL546" t="s">
        <v>3111</v>
      </c>
      <c r="AM546" t="s">
        <v>9179</v>
      </c>
      <c r="AN546" t="s">
        <v>9175</v>
      </c>
    </row>
    <row r="547" spans="1:40" x14ac:dyDescent="0.25">
      <c r="A547">
        <v>0</v>
      </c>
      <c r="B547">
        <v>0</v>
      </c>
      <c r="C547" t="s">
        <v>44</v>
      </c>
      <c r="D547">
        <v>0</v>
      </c>
      <c r="E547" t="s">
        <v>4289</v>
      </c>
      <c r="F547">
        <v>546</v>
      </c>
      <c r="G547" t="s">
        <v>1183</v>
      </c>
      <c r="H547" t="s">
        <v>1184</v>
      </c>
      <c r="I547" t="s">
        <v>1185</v>
      </c>
      <c r="J547" t="s">
        <v>86</v>
      </c>
      <c r="K547" t="s">
        <v>87</v>
      </c>
      <c r="L547" t="s">
        <v>40</v>
      </c>
      <c r="M547" s="23" t="s">
        <v>7314</v>
      </c>
      <c r="N547" s="23"/>
      <c r="O547">
        <v>0</v>
      </c>
      <c r="P547">
        <v>8</v>
      </c>
      <c r="Q547" t="s">
        <v>41</v>
      </c>
      <c r="R547" t="s">
        <v>41</v>
      </c>
      <c r="S547" t="s">
        <v>1186</v>
      </c>
      <c r="T547" t="s">
        <v>1187</v>
      </c>
      <c r="U547" t="s">
        <v>53</v>
      </c>
      <c r="V547" s="23" t="s">
        <v>6313</v>
      </c>
      <c r="Y547" t="s">
        <v>41</v>
      </c>
      <c r="Z547" s="20">
        <v>0</v>
      </c>
      <c r="AA547" s="20" t="s">
        <v>9203</v>
      </c>
      <c r="AB547" t="s">
        <v>4164</v>
      </c>
      <c r="AC547" s="21" t="s">
        <v>4164</v>
      </c>
      <c r="AD547" s="22" t="s">
        <v>4164</v>
      </c>
      <c r="AE547" t="s">
        <v>9163</v>
      </c>
      <c r="AF547" t="s">
        <v>4164</v>
      </c>
      <c r="AG547" t="s">
        <v>4164</v>
      </c>
      <c r="AH547" t="s">
        <v>4164</v>
      </c>
      <c r="AI547" t="s">
        <v>4164</v>
      </c>
      <c r="AJ547" t="s">
        <v>4164</v>
      </c>
      <c r="AK547" t="s">
        <v>4164</v>
      </c>
      <c r="AL547" t="s">
        <v>4164</v>
      </c>
      <c r="AM547" t="s">
        <v>4164</v>
      </c>
      <c r="AN547" t="s">
        <v>4164</v>
      </c>
    </row>
    <row r="548" spans="1:40" x14ac:dyDescent="0.25">
      <c r="A548">
        <v>1</v>
      </c>
      <c r="B548">
        <v>0</v>
      </c>
      <c r="C548">
        <v>2</v>
      </c>
      <c r="D548">
        <v>1</v>
      </c>
      <c r="E548" t="s">
        <v>4290</v>
      </c>
      <c r="F548">
        <v>547</v>
      </c>
      <c r="G548" t="s">
        <v>1165</v>
      </c>
      <c r="H548" t="s">
        <v>1166</v>
      </c>
      <c r="I548" t="s">
        <v>1167</v>
      </c>
      <c r="J548" t="s">
        <v>81</v>
      </c>
      <c r="K548" t="s">
        <v>82</v>
      </c>
      <c r="L548" t="s">
        <v>40</v>
      </c>
      <c r="M548" s="23" t="s">
        <v>7315</v>
      </c>
      <c r="N548" s="23" t="s">
        <v>7316</v>
      </c>
      <c r="O548">
        <v>0</v>
      </c>
      <c r="P548">
        <v>5</v>
      </c>
      <c r="Q548" t="s">
        <v>41</v>
      </c>
      <c r="R548" t="s">
        <v>41</v>
      </c>
      <c r="S548" t="s">
        <v>1094</v>
      </c>
      <c r="T548" t="s">
        <v>1095</v>
      </c>
      <c r="V548" s="23"/>
      <c r="Y548" t="s">
        <v>41</v>
      </c>
      <c r="Z548" s="20">
        <v>0</v>
      </c>
      <c r="AA548" s="20" t="s">
        <v>9203</v>
      </c>
      <c r="AB548" t="s">
        <v>4214</v>
      </c>
      <c r="AC548" s="21">
        <v>1520119972067</v>
      </c>
      <c r="AD548" s="22">
        <v>35120</v>
      </c>
      <c r="AE548" t="s">
        <v>4123</v>
      </c>
      <c r="AF548" t="s">
        <v>4173</v>
      </c>
      <c r="AG548" t="s">
        <v>4215</v>
      </c>
      <c r="AH548" t="s">
        <v>3025</v>
      </c>
      <c r="AI548" t="s">
        <v>3035</v>
      </c>
      <c r="AJ548" t="s">
        <v>3061</v>
      </c>
      <c r="AK548" t="s">
        <v>3218</v>
      </c>
      <c r="AL548" t="s">
        <v>3038</v>
      </c>
      <c r="AM548" t="s">
        <v>9172</v>
      </c>
      <c r="AN548" t="s">
        <v>9173</v>
      </c>
    </row>
    <row r="549" spans="1:40" x14ac:dyDescent="0.25">
      <c r="A549">
        <v>1</v>
      </c>
      <c r="B549">
        <v>0</v>
      </c>
      <c r="C549">
        <v>1</v>
      </c>
      <c r="D549">
        <v>1</v>
      </c>
      <c r="E549" t="s">
        <v>4291</v>
      </c>
      <c r="F549">
        <v>548</v>
      </c>
      <c r="G549" t="s">
        <v>1256</v>
      </c>
      <c r="H549" t="s">
        <v>1257</v>
      </c>
      <c r="I549" t="s">
        <v>1258</v>
      </c>
      <c r="J549" t="s">
        <v>38</v>
      </c>
      <c r="K549" t="s">
        <v>39</v>
      </c>
      <c r="L549" t="s">
        <v>40</v>
      </c>
      <c r="M549" s="23" t="s">
        <v>7317</v>
      </c>
      <c r="N549" s="23" t="s">
        <v>9761</v>
      </c>
      <c r="O549">
        <v>1</v>
      </c>
      <c r="P549">
        <v>7</v>
      </c>
      <c r="Q549" t="s">
        <v>41</v>
      </c>
      <c r="R549" t="s">
        <v>41</v>
      </c>
      <c r="S549" t="s">
        <v>1094</v>
      </c>
      <c r="T549" t="s">
        <v>1095</v>
      </c>
      <c r="U549" t="s">
        <v>53</v>
      </c>
      <c r="V549" s="23" t="s">
        <v>6310</v>
      </c>
      <c r="Y549" t="s">
        <v>41</v>
      </c>
      <c r="Z549" s="20">
        <v>0.14285714285714285</v>
      </c>
      <c r="AA549" s="20" t="s">
        <v>9197</v>
      </c>
      <c r="AB549" t="s">
        <v>4292</v>
      </c>
      <c r="AC549" s="21">
        <v>1520111916469</v>
      </c>
      <c r="AD549" s="22">
        <v>33284</v>
      </c>
      <c r="AE549" t="s">
        <v>4123</v>
      </c>
      <c r="AF549" t="s">
        <v>3321</v>
      </c>
      <c r="AG549" t="s">
        <v>4268</v>
      </c>
      <c r="AH549" t="s">
        <v>3025</v>
      </c>
      <c r="AI549" t="s">
        <v>3035</v>
      </c>
      <c r="AJ549" t="s">
        <v>3047</v>
      </c>
      <c r="AK549" t="s">
        <v>3084</v>
      </c>
      <c r="AL549" t="s">
        <v>3038</v>
      </c>
      <c r="AM549" t="s">
        <v>9172</v>
      </c>
      <c r="AN549" t="s">
        <v>9173</v>
      </c>
    </row>
    <row r="550" spans="1:40" x14ac:dyDescent="0.25">
      <c r="A550">
        <v>1</v>
      </c>
      <c r="B550">
        <v>0</v>
      </c>
      <c r="C550">
        <v>1</v>
      </c>
      <c r="D550">
        <v>1</v>
      </c>
      <c r="E550" t="s">
        <v>4294</v>
      </c>
      <c r="F550">
        <v>549</v>
      </c>
      <c r="G550" t="s">
        <v>1259</v>
      </c>
      <c r="H550" t="s">
        <v>1260</v>
      </c>
      <c r="I550" t="s">
        <v>1261</v>
      </c>
      <c r="J550" t="s">
        <v>99</v>
      </c>
      <c r="K550" t="s">
        <v>100</v>
      </c>
      <c r="L550" t="s">
        <v>40</v>
      </c>
      <c r="M550" s="23" t="s">
        <v>7323</v>
      </c>
      <c r="N550" s="23" t="s">
        <v>9762</v>
      </c>
      <c r="O550">
        <v>4</v>
      </c>
      <c r="P550">
        <v>8</v>
      </c>
      <c r="Q550" t="s">
        <v>41</v>
      </c>
      <c r="R550" t="s">
        <v>41</v>
      </c>
      <c r="S550" t="s">
        <v>1099</v>
      </c>
      <c r="T550" t="s">
        <v>1100</v>
      </c>
      <c r="U550" t="s">
        <v>53</v>
      </c>
      <c r="V550" s="23"/>
      <c r="Y550" t="s">
        <v>41</v>
      </c>
      <c r="Z550" s="20">
        <v>0.5</v>
      </c>
      <c r="AA550" s="20" t="s">
        <v>9200</v>
      </c>
      <c r="AB550" t="s">
        <v>4295</v>
      </c>
      <c r="AC550" s="21">
        <v>1520288528054</v>
      </c>
      <c r="AD550" s="22">
        <v>32757</v>
      </c>
      <c r="AE550" t="s">
        <v>4123</v>
      </c>
      <c r="AF550" t="s">
        <v>3321</v>
      </c>
      <c r="AG550" t="s">
        <v>4296</v>
      </c>
      <c r="AH550" t="s">
        <v>3055</v>
      </c>
      <c r="AI550" t="s">
        <v>3026</v>
      </c>
      <c r="AJ550" t="s">
        <v>3061</v>
      </c>
      <c r="AK550" t="s">
        <v>3028</v>
      </c>
      <c r="AL550" t="s">
        <v>3111</v>
      </c>
      <c r="AM550" t="s">
        <v>9179</v>
      </c>
      <c r="AN550" t="s">
        <v>9173</v>
      </c>
    </row>
    <row r="551" spans="1:40" x14ac:dyDescent="0.25">
      <c r="A551">
        <v>0</v>
      </c>
      <c r="B551">
        <v>0</v>
      </c>
      <c r="C551" t="s">
        <v>44</v>
      </c>
      <c r="D551">
        <v>0</v>
      </c>
      <c r="E551" t="s">
        <v>4297</v>
      </c>
      <c r="F551">
        <v>550</v>
      </c>
      <c r="G551" t="s">
        <v>1262</v>
      </c>
      <c r="H551" t="s">
        <v>1263</v>
      </c>
      <c r="I551" t="s">
        <v>1264</v>
      </c>
      <c r="J551" t="s">
        <v>197</v>
      </c>
      <c r="K551" t="s">
        <v>198</v>
      </c>
      <c r="L551" t="s">
        <v>40</v>
      </c>
      <c r="M551" s="23" t="s">
        <v>7324</v>
      </c>
      <c r="N551" s="23" t="s">
        <v>7325</v>
      </c>
      <c r="O551">
        <v>0</v>
      </c>
      <c r="P551">
        <v>7</v>
      </c>
      <c r="Q551" t="s">
        <v>41</v>
      </c>
      <c r="R551" t="s">
        <v>41</v>
      </c>
      <c r="S551" t="s">
        <v>1094</v>
      </c>
      <c r="T551" t="s">
        <v>1095</v>
      </c>
      <c r="V551" s="23" t="s">
        <v>6307</v>
      </c>
      <c r="Y551" t="s">
        <v>41</v>
      </c>
      <c r="Z551" s="20">
        <v>0</v>
      </c>
      <c r="AA551" s="20" t="s">
        <v>9203</v>
      </c>
      <c r="AB551" t="s">
        <v>4298</v>
      </c>
      <c r="AC551" s="21">
        <v>1520227423821</v>
      </c>
      <c r="AD551" s="22">
        <v>37289</v>
      </c>
      <c r="AE551" t="s">
        <v>4123</v>
      </c>
      <c r="AF551" t="s">
        <v>3359</v>
      </c>
      <c r="AG551" t="s">
        <v>4268</v>
      </c>
      <c r="AH551" t="s">
        <v>3025</v>
      </c>
      <c r="AI551" t="s">
        <v>3035</v>
      </c>
      <c r="AJ551" t="s">
        <v>3036</v>
      </c>
      <c r="AK551" t="s">
        <v>3043</v>
      </c>
      <c r="AL551" t="s">
        <v>3111</v>
      </c>
      <c r="AM551" t="s">
        <v>9174</v>
      </c>
      <c r="AN551" t="s">
        <v>9175</v>
      </c>
    </row>
    <row r="552" spans="1:40" x14ac:dyDescent="0.25">
      <c r="A552">
        <v>1</v>
      </c>
      <c r="B552">
        <v>0</v>
      </c>
      <c r="C552">
        <v>1</v>
      </c>
      <c r="D552">
        <v>1</v>
      </c>
      <c r="E552" t="s">
        <v>4299</v>
      </c>
      <c r="F552">
        <v>551</v>
      </c>
      <c r="G552" t="s">
        <v>1265</v>
      </c>
      <c r="H552" t="s">
        <v>1266</v>
      </c>
      <c r="I552" t="s">
        <v>1267</v>
      </c>
      <c r="J552" t="s">
        <v>38</v>
      </c>
      <c r="K552" t="s">
        <v>39</v>
      </c>
      <c r="L552" t="s">
        <v>40</v>
      </c>
      <c r="M552" s="23" t="s">
        <v>7326</v>
      </c>
      <c r="N552" s="23" t="s">
        <v>7327</v>
      </c>
      <c r="O552">
        <v>0</v>
      </c>
      <c r="P552">
        <v>7</v>
      </c>
      <c r="Q552" t="s">
        <v>41</v>
      </c>
      <c r="R552" t="s">
        <v>41</v>
      </c>
      <c r="S552" t="s">
        <v>1104</v>
      </c>
      <c r="T552" t="s">
        <v>1105</v>
      </c>
      <c r="V552" s="23"/>
      <c r="Y552" t="s">
        <v>41</v>
      </c>
      <c r="Z552" s="20">
        <v>0</v>
      </c>
      <c r="AA552" s="20" t="s">
        <v>9203</v>
      </c>
      <c r="AB552" t="s">
        <v>4300</v>
      </c>
      <c r="AC552" s="21">
        <v>7170305683616</v>
      </c>
      <c r="AD552" s="22">
        <v>37296</v>
      </c>
      <c r="AE552" t="s">
        <v>3022</v>
      </c>
      <c r="AF552" t="s">
        <v>3023</v>
      </c>
      <c r="AG552" t="s">
        <v>4301</v>
      </c>
      <c r="AH552" t="s">
        <v>3055</v>
      </c>
      <c r="AI552" t="s">
        <v>3035</v>
      </c>
      <c r="AJ552" t="s">
        <v>3061</v>
      </c>
      <c r="AK552" t="s">
        <v>3028</v>
      </c>
      <c r="AL552" t="s">
        <v>3029</v>
      </c>
      <c r="AM552" t="s">
        <v>9174</v>
      </c>
      <c r="AN552" t="s">
        <v>9175</v>
      </c>
    </row>
    <row r="553" spans="1:40" x14ac:dyDescent="0.25">
      <c r="A553">
        <v>1</v>
      </c>
      <c r="B553">
        <v>0</v>
      </c>
      <c r="C553">
        <v>1</v>
      </c>
      <c r="D553">
        <v>1</v>
      </c>
      <c r="E553" t="s">
        <v>9426</v>
      </c>
      <c r="F553">
        <v>552</v>
      </c>
      <c r="G553" t="s">
        <v>1085</v>
      </c>
      <c r="H553" t="s">
        <v>2790</v>
      </c>
      <c r="I553" t="s">
        <v>9125</v>
      </c>
      <c r="J553" t="s">
        <v>99</v>
      </c>
      <c r="K553" t="s">
        <v>100</v>
      </c>
      <c r="L553" t="s">
        <v>40</v>
      </c>
      <c r="M553" s="23" t="s">
        <v>9427</v>
      </c>
      <c r="N553" s="23" t="s">
        <v>9428</v>
      </c>
      <c r="O553">
        <v>0</v>
      </c>
      <c r="P553">
        <v>8</v>
      </c>
      <c r="Q553" t="s">
        <v>41</v>
      </c>
      <c r="R553" t="s">
        <v>41</v>
      </c>
      <c r="S553" t="s">
        <v>1186</v>
      </c>
      <c r="T553" t="s">
        <v>1187</v>
      </c>
      <c r="V553" s="23"/>
      <c r="Y553" t="s">
        <v>41</v>
      </c>
      <c r="Z553" s="20">
        <v>0</v>
      </c>
      <c r="AA553" s="20" t="s">
        <v>9203</v>
      </c>
      <c r="AB553" t="s">
        <v>6136</v>
      </c>
      <c r="AC553" s="21">
        <v>1520113230785</v>
      </c>
      <c r="AD553" s="22">
        <v>39844</v>
      </c>
      <c r="AE553" t="s">
        <v>4123</v>
      </c>
      <c r="AF553" t="s">
        <v>3954</v>
      </c>
      <c r="AG553">
        <v>2</v>
      </c>
      <c r="AH553" t="s">
        <v>3025</v>
      </c>
      <c r="AI553" t="s">
        <v>3035</v>
      </c>
      <c r="AJ553" t="s">
        <v>3036</v>
      </c>
      <c r="AK553" t="s">
        <v>3218</v>
      </c>
      <c r="AL553" t="s">
        <v>3038</v>
      </c>
      <c r="AM553" t="s">
        <v>9174</v>
      </c>
      <c r="AN553" t="s">
        <v>9181</v>
      </c>
    </row>
    <row r="554" spans="1:40" x14ac:dyDescent="0.25">
      <c r="A554">
        <v>1</v>
      </c>
      <c r="B554">
        <v>0</v>
      </c>
      <c r="C554">
        <v>1</v>
      </c>
      <c r="D554">
        <v>1</v>
      </c>
      <c r="E554" t="s">
        <v>4302</v>
      </c>
      <c r="F554">
        <v>553</v>
      </c>
      <c r="G554" t="s">
        <v>1268</v>
      </c>
      <c r="H554" t="s">
        <v>1269</v>
      </c>
      <c r="I554" t="s">
        <v>1270</v>
      </c>
      <c r="J554" t="s">
        <v>38</v>
      </c>
      <c r="K554" t="s">
        <v>39</v>
      </c>
      <c r="L554" t="s">
        <v>40</v>
      </c>
      <c r="M554" s="23" t="s">
        <v>7328</v>
      </c>
      <c r="N554" s="23" t="s">
        <v>7329</v>
      </c>
      <c r="O554">
        <v>0</v>
      </c>
      <c r="P554">
        <v>7</v>
      </c>
      <c r="Q554" t="s">
        <v>41</v>
      </c>
      <c r="R554" t="s">
        <v>41</v>
      </c>
      <c r="S554" t="s">
        <v>1114</v>
      </c>
      <c r="T554" t="s">
        <v>1115</v>
      </c>
      <c r="U554" t="s">
        <v>53</v>
      </c>
      <c r="V554" s="23" t="s">
        <v>6307</v>
      </c>
      <c r="Y554" t="s">
        <v>41</v>
      </c>
      <c r="Z554" s="20">
        <v>0</v>
      </c>
      <c r="AA554" s="20" t="s">
        <v>9203</v>
      </c>
      <c r="AB554" t="s">
        <v>4303</v>
      </c>
      <c r="AC554" s="21">
        <v>7150222400824</v>
      </c>
      <c r="AD554" s="22">
        <v>36950</v>
      </c>
      <c r="AE554" t="s">
        <v>4117</v>
      </c>
      <c r="AF554" t="s">
        <v>3090</v>
      </c>
      <c r="AG554" t="s">
        <v>4140</v>
      </c>
      <c r="AH554" t="s">
        <v>3055</v>
      </c>
      <c r="AI554" t="s">
        <v>3035</v>
      </c>
      <c r="AJ554" t="s">
        <v>3047</v>
      </c>
      <c r="AK554" t="s">
        <v>3181</v>
      </c>
      <c r="AL554" t="s">
        <v>3038</v>
      </c>
      <c r="AM554" t="s">
        <v>9174</v>
      </c>
      <c r="AN554" t="s">
        <v>9175</v>
      </c>
    </row>
    <row r="555" spans="1:40" x14ac:dyDescent="0.25">
      <c r="A555">
        <v>1</v>
      </c>
      <c r="B555">
        <v>0</v>
      </c>
      <c r="C555">
        <v>1</v>
      </c>
      <c r="D555">
        <v>1</v>
      </c>
      <c r="E555" t="s">
        <v>4304</v>
      </c>
      <c r="F555">
        <v>554</v>
      </c>
      <c r="G555" t="s">
        <v>1271</v>
      </c>
      <c r="H555" t="s">
        <v>1272</v>
      </c>
      <c r="I555" t="s">
        <v>1273</v>
      </c>
      <c r="J555" t="s">
        <v>49</v>
      </c>
      <c r="K555" t="s">
        <v>50</v>
      </c>
      <c r="L555" t="s">
        <v>40</v>
      </c>
      <c r="M555" s="23" t="s">
        <v>7330</v>
      </c>
      <c r="N555" s="23" t="s">
        <v>9429</v>
      </c>
      <c r="O555">
        <v>2</v>
      </c>
      <c r="P555">
        <v>9</v>
      </c>
      <c r="Q555" t="s">
        <v>41</v>
      </c>
      <c r="R555" t="s">
        <v>41</v>
      </c>
      <c r="S555" t="s">
        <v>1099</v>
      </c>
      <c r="T555" t="s">
        <v>1100</v>
      </c>
      <c r="U555" t="s">
        <v>53</v>
      </c>
      <c r="V555" s="23" t="s">
        <v>6307</v>
      </c>
      <c r="Y555" t="s">
        <v>41</v>
      </c>
      <c r="Z555" s="20">
        <v>0.22222222222222221</v>
      </c>
      <c r="AA555" s="20" t="s">
        <v>9198</v>
      </c>
      <c r="AB555" t="s">
        <v>4305</v>
      </c>
      <c r="AC555" s="21">
        <v>1520153058800</v>
      </c>
      <c r="AD555" s="22">
        <v>33480</v>
      </c>
      <c r="AE555" t="s">
        <v>4123</v>
      </c>
      <c r="AF555" t="s">
        <v>3321</v>
      </c>
      <c r="AG555" t="s">
        <v>4306</v>
      </c>
      <c r="AH555" t="s">
        <v>3055</v>
      </c>
      <c r="AI555" t="s">
        <v>3026</v>
      </c>
      <c r="AJ555" t="s">
        <v>3047</v>
      </c>
      <c r="AK555" t="s">
        <v>3181</v>
      </c>
      <c r="AL555" t="s">
        <v>3038</v>
      </c>
      <c r="AM555" t="s">
        <v>9172</v>
      </c>
      <c r="AN555" t="s">
        <v>9173</v>
      </c>
    </row>
    <row r="556" spans="1:40" x14ac:dyDescent="0.25">
      <c r="A556">
        <v>1</v>
      </c>
      <c r="B556">
        <v>0</v>
      </c>
      <c r="C556">
        <v>1</v>
      </c>
      <c r="D556">
        <v>1</v>
      </c>
      <c r="E556" t="s">
        <v>4307</v>
      </c>
      <c r="F556">
        <v>555</v>
      </c>
      <c r="G556" t="s">
        <v>1087</v>
      </c>
      <c r="H556" t="s">
        <v>1274</v>
      </c>
      <c r="I556" t="s">
        <v>1275</v>
      </c>
      <c r="J556" t="s">
        <v>99</v>
      </c>
      <c r="K556" t="s">
        <v>100</v>
      </c>
      <c r="L556" t="s">
        <v>40</v>
      </c>
      <c r="M556" s="23" t="s">
        <v>7331</v>
      </c>
      <c r="N556" s="23" t="s">
        <v>7332</v>
      </c>
      <c r="O556">
        <v>0</v>
      </c>
      <c r="P556">
        <v>8</v>
      </c>
      <c r="Q556" t="s">
        <v>41</v>
      </c>
      <c r="R556" t="s">
        <v>41</v>
      </c>
      <c r="S556" t="s">
        <v>1104</v>
      </c>
      <c r="T556" t="s">
        <v>1105</v>
      </c>
      <c r="U556" t="s">
        <v>53</v>
      </c>
      <c r="V556" s="23" t="s">
        <v>6319</v>
      </c>
      <c r="Y556" t="s">
        <v>41</v>
      </c>
      <c r="Z556" s="20">
        <v>0</v>
      </c>
      <c r="AA556" s="20" t="s">
        <v>9203</v>
      </c>
      <c r="AB556" t="s">
        <v>4308</v>
      </c>
      <c r="AC556" s="21">
        <v>7140305862380</v>
      </c>
      <c r="AD556" s="22">
        <v>37159</v>
      </c>
      <c r="AE556" t="s">
        <v>3022</v>
      </c>
      <c r="AF556" t="s">
        <v>3023</v>
      </c>
      <c r="AG556" t="s">
        <v>4309</v>
      </c>
      <c r="AH556" t="s">
        <v>3055</v>
      </c>
      <c r="AI556" t="s">
        <v>3026</v>
      </c>
      <c r="AJ556" t="s">
        <v>3056</v>
      </c>
      <c r="AK556" t="s">
        <v>3043</v>
      </c>
      <c r="AL556" t="s">
        <v>3066</v>
      </c>
      <c r="AM556" t="s">
        <v>9174</v>
      </c>
      <c r="AN556" t="s">
        <v>9173</v>
      </c>
    </row>
    <row r="557" spans="1:40" x14ac:dyDescent="0.25">
      <c r="A557">
        <v>0</v>
      </c>
      <c r="B557">
        <v>0</v>
      </c>
      <c r="C557" t="s">
        <v>44</v>
      </c>
      <c r="D557">
        <v>0</v>
      </c>
      <c r="E557" t="s">
        <v>4310</v>
      </c>
      <c r="F557">
        <v>556</v>
      </c>
      <c r="G557" t="s">
        <v>1276</v>
      </c>
      <c r="H557" t="s">
        <v>1277</v>
      </c>
      <c r="I557" t="s">
        <v>1278</v>
      </c>
      <c r="J557" t="s">
        <v>99</v>
      </c>
      <c r="K557" t="s">
        <v>100</v>
      </c>
      <c r="L557" t="s">
        <v>40</v>
      </c>
      <c r="M557" s="23" t="s">
        <v>7333</v>
      </c>
      <c r="N557" s="23" t="s">
        <v>9763</v>
      </c>
      <c r="O557">
        <v>4</v>
      </c>
      <c r="P557">
        <v>8</v>
      </c>
      <c r="Q557" t="s">
        <v>41</v>
      </c>
      <c r="R557" t="s">
        <v>41</v>
      </c>
      <c r="S557" t="s">
        <v>1119</v>
      </c>
      <c r="T557" t="s">
        <v>1120</v>
      </c>
      <c r="V557" s="23" t="s">
        <v>6319</v>
      </c>
      <c r="Y557" t="s">
        <v>41</v>
      </c>
      <c r="Z557" s="20">
        <v>0.5</v>
      </c>
      <c r="AA557" s="20" t="s">
        <v>9200</v>
      </c>
      <c r="AB557" t="s">
        <v>4311</v>
      </c>
      <c r="AC557" s="21">
        <v>4210128749697</v>
      </c>
      <c r="AD557" s="22">
        <v>32120</v>
      </c>
      <c r="AE557" t="s">
        <v>3022</v>
      </c>
      <c r="AF557" t="s">
        <v>3023</v>
      </c>
      <c r="AG557" t="s">
        <v>4312</v>
      </c>
      <c r="AH557" t="s">
        <v>3025</v>
      </c>
      <c r="AI557" t="s">
        <v>3026</v>
      </c>
      <c r="AJ557" t="s">
        <v>3061</v>
      </c>
      <c r="AK557" t="s">
        <v>3043</v>
      </c>
      <c r="AL557" t="s">
        <v>4313</v>
      </c>
      <c r="AM557" t="s">
        <v>9172</v>
      </c>
      <c r="AN557" t="s">
        <v>9173</v>
      </c>
    </row>
    <row r="558" spans="1:40" x14ac:dyDescent="0.25">
      <c r="A558">
        <v>0</v>
      </c>
      <c r="B558">
        <v>0</v>
      </c>
      <c r="C558" t="s">
        <v>44</v>
      </c>
      <c r="D558">
        <v>0</v>
      </c>
      <c r="E558" t="s">
        <v>4314</v>
      </c>
      <c r="F558">
        <v>557</v>
      </c>
      <c r="G558" t="s">
        <v>1262</v>
      </c>
      <c r="H558" t="s">
        <v>1263</v>
      </c>
      <c r="I558" t="s">
        <v>1264</v>
      </c>
      <c r="J558" t="s">
        <v>38</v>
      </c>
      <c r="K558" t="s">
        <v>39</v>
      </c>
      <c r="L558" t="s">
        <v>40</v>
      </c>
      <c r="M558" s="23" t="s">
        <v>7334</v>
      </c>
      <c r="N558" s="23" t="s">
        <v>9430</v>
      </c>
      <c r="O558">
        <v>0</v>
      </c>
      <c r="P558">
        <v>6</v>
      </c>
      <c r="Q558" t="s">
        <v>41</v>
      </c>
      <c r="R558" t="s">
        <v>41</v>
      </c>
      <c r="S558" t="s">
        <v>1094</v>
      </c>
      <c r="T558" t="s">
        <v>1095</v>
      </c>
      <c r="V558" s="23"/>
      <c r="Y558" t="s">
        <v>41</v>
      </c>
      <c r="Z558" s="20">
        <v>0</v>
      </c>
      <c r="AA558" s="20" t="s">
        <v>9203</v>
      </c>
      <c r="AB558" t="s">
        <v>4298</v>
      </c>
      <c r="AC558" s="21">
        <v>1520227423821</v>
      </c>
      <c r="AD558" s="22">
        <v>37289</v>
      </c>
      <c r="AE558" t="s">
        <v>4123</v>
      </c>
      <c r="AF558" t="s">
        <v>3359</v>
      </c>
      <c r="AG558" t="s">
        <v>4268</v>
      </c>
      <c r="AH558" t="s">
        <v>3025</v>
      </c>
      <c r="AI558" t="s">
        <v>3035</v>
      </c>
      <c r="AJ558" t="s">
        <v>3036</v>
      </c>
      <c r="AK558" t="s">
        <v>3043</v>
      </c>
      <c r="AL558" t="s">
        <v>3111</v>
      </c>
      <c r="AM558" t="s">
        <v>9174</v>
      </c>
      <c r="AN558" t="s">
        <v>9175</v>
      </c>
    </row>
    <row r="559" spans="1:40" x14ac:dyDescent="0.25">
      <c r="A559">
        <v>1</v>
      </c>
      <c r="B559">
        <v>0</v>
      </c>
      <c r="C559">
        <v>1</v>
      </c>
      <c r="D559">
        <v>1</v>
      </c>
      <c r="E559" t="s">
        <v>4315</v>
      </c>
      <c r="F559">
        <v>558</v>
      </c>
      <c r="G559" t="s">
        <v>1279</v>
      </c>
      <c r="H559" t="s">
        <v>1280</v>
      </c>
      <c r="I559" t="s">
        <v>1281</v>
      </c>
      <c r="J559" t="s">
        <v>49</v>
      </c>
      <c r="K559" t="s">
        <v>50</v>
      </c>
      <c r="L559" t="s">
        <v>40</v>
      </c>
      <c r="M559" s="23" t="s">
        <v>7335</v>
      </c>
      <c r="N559" s="23" t="s">
        <v>9431</v>
      </c>
      <c r="O559">
        <v>0</v>
      </c>
      <c r="P559">
        <v>9</v>
      </c>
      <c r="Q559" t="s">
        <v>41</v>
      </c>
      <c r="R559" t="s">
        <v>41</v>
      </c>
      <c r="S559" t="s">
        <v>1114</v>
      </c>
      <c r="T559" t="s">
        <v>1115</v>
      </c>
      <c r="U559" t="s">
        <v>53</v>
      </c>
      <c r="V559" s="23"/>
      <c r="Y559" t="s">
        <v>41</v>
      </c>
      <c r="Z559" s="20">
        <v>0</v>
      </c>
      <c r="AA559" s="20" t="s">
        <v>9203</v>
      </c>
      <c r="AB559" t="s">
        <v>4316</v>
      </c>
      <c r="AC559" s="21">
        <v>4220106444341</v>
      </c>
      <c r="AD559" s="22">
        <v>36160</v>
      </c>
      <c r="AE559" t="s">
        <v>4117</v>
      </c>
      <c r="AF559" t="s">
        <v>4136</v>
      </c>
      <c r="AG559" t="s">
        <v>4317</v>
      </c>
      <c r="AH559" t="s">
        <v>3025</v>
      </c>
      <c r="AI559" t="s">
        <v>3035</v>
      </c>
      <c r="AJ559" t="s">
        <v>3047</v>
      </c>
      <c r="AK559" t="s">
        <v>3076</v>
      </c>
      <c r="AL559" t="s">
        <v>3062</v>
      </c>
      <c r="AM559" t="s">
        <v>9172</v>
      </c>
      <c r="AN559" t="s">
        <v>9175</v>
      </c>
    </row>
    <row r="560" spans="1:40" x14ac:dyDescent="0.25">
      <c r="A560">
        <v>1</v>
      </c>
      <c r="B560">
        <v>0</v>
      </c>
      <c r="C560">
        <v>1</v>
      </c>
      <c r="D560">
        <v>1</v>
      </c>
      <c r="E560" t="s">
        <v>4318</v>
      </c>
      <c r="F560">
        <v>559</v>
      </c>
      <c r="G560" t="s">
        <v>1282</v>
      </c>
      <c r="H560" t="s">
        <v>1283</v>
      </c>
      <c r="I560" t="s">
        <v>1284</v>
      </c>
      <c r="J560" t="s">
        <v>49</v>
      </c>
      <c r="K560" t="s">
        <v>50</v>
      </c>
      <c r="L560" t="s">
        <v>40</v>
      </c>
      <c r="M560" s="23" t="s">
        <v>7336</v>
      </c>
      <c r="N560" s="23" t="s">
        <v>9764</v>
      </c>
      <c r="O560">
        <v>5</v>
      </c>
      <c r="P560">
        <v>9</v>
      </c>
      <c r="Q560" t="s">
        <v>41</v>
      </c>
      <c r="R560" t="s">
        <v>41</v>
      </c>
      <c r="S560" t="s">
        <v>1094</v>
      </c>
      <c r="T560" t="s">
        <v>1095</v>
      </c>
      <c r="U560" t="s">
        <v>53</v>
      </c>
      <c r="V560" s="23" t="s">
        <v>6319</v>
      </c>
      <c r="Y560" t="s">
        <v>41</v>
      </c>
      <c r="Z560" s="20">
        <v>0.55555555555555558</v>
      </c>
      <c r="AA560" s="20" t="s">
        <v>9195</v>
      </c>
      <c r="AB560" t="s">
        <v>4319</v>
      </c>
      <c r="AC560" s="21">
        <v>1520192248595</v>
      </c>
      <c r="AD560" s="22">
        <v>35542</v>
      </c>
      <c r="AE560" t="s">
        <v>4123</v>
      </c>
      <c r="AF560" t="s">
        <v>4148</v>
      </c>
      <c r="AG560" t="s">
        <v>4320</v>
      </c>
      <c r="AH560" t="s">
        <v>3025</v>
      </c>
      <c r="AI560" t="s">
        <v>3026</v>
      </c>
      <c r="AJ560" t="s">
        <v>3047</v>
      </c>
      <c r="AK560" t="s">
        <v>3037</v>
      </c>
      <c r="AL560" t="s">
        <v>3038</v>
      </c>
      <c r="AM560" t="s">
        <v>9172</v>
      </c>
      <c r="AN560" t="s">
        <v>9175</v>
      </c>
    </row>
    <row r="561" spans="1:40" x14ac:dyDescent="0.25">
      <c r="A561">
        <v>1</v>
      </c>
      <c r="B561">
        <v>0</v>
      </c>
      <c r="C561">
        <v>1</v>
      </c>
      <c r="D561">
        <v>1</v>
      </c>
      <c r="E561" t="s">
        <v>4322</v>
      </c>
      <c r="F561">
        <v>560</v>
      </c>
      <c r="G561" t="s">
        <v>1285</v>
      </c>
      <c r="H561" t="s">
        <v>1286</v>
      </c>
      <c r="I561" t="s">
        <v>1287</v>
      </c>
      <c r="J561" t="s">
        <v>81</v>
      </c>
      <c r="K561" t="s">
        <v>82</v>
      </c>
      <c r="L561" t="s">
        <v>40</v>
      </c>
      <c r="M561" s="23" t="s">
        <v>7341</v>
      </c>
      <c r="N561" s="23" t="s">
        <v>7342</v>
      </c>
      <c r="O561">
        <v>0</v>
      </c>
      <c r="P561">
        <v>5</v>
      </c>
      <c r="Q561" t="s">
        <v>41</v>
      </c>
      <c r="R561" t="s">
        <v>41</v>
      </c>
      <c r="S561" t="s">
        <v>1119</v>
      </c>
      <c r="T561" t="s">
        <v>1120</v>
      </c>
      <c r="U561" t="s">
        <v>53</v>
      </c>
      <c r="V561" s="23"/>
      <c r="Y561" t="s">
        <v>41</v>
      </c>
      <c r="Z561" s="20">
        <v>0</v>
      </c>
      <c r="AA561" s="20" t="s">
        <v>9203</v>
      </c>
      <c r="AB561" t="s">
        <v>4323</v>
      </c>
      <c r="AC561" s="21">
        <v>7150175110441</v>
      </c>
      <c r="AD561" s="22">
        <v>34335</v>
      </c>
      <c r="AE561" t="s">
        <v>3022</v>
      </c>
      <c r="AF561" t="s">
        <v>3023</v>
      </c>
      <c r="AG561" t="s">
        <v>4324</v>
      </c>
      <c r="AH561" t="s">
        <v>3025</v>
      </c>
      <c r="AI561" t="s">
        <v>3035</v>
      </c>
      <c r="AJ561" t="s">
        <v>3047</v>
      </c>
      <c r="AK561" t="s">
        <v>3076</v>
      </c>
      <c r="AL561" t="s">
        <v>3029</v>
      </c>
      <c r="AM561" t="s">
        <v>9172</v>
      </c>
      <c r="AN561" t="s">
        <v>9175</v>
      </c>
    </row>
    <row r="562" spans="1:40" x14ac:dyDescent="0.25">
      <c r="A562">
        <v>1</v>
      </c>
      <c r="B562">
        <v>0</v>
      </c>
      <c r="C562">
        <v>1</v>
      </c>
      <c r="D562">
        <v>1</v>
      </c>
      <c r="E562" t="s">
        <v>4325</v>
      </c>
      <c r="F562">
        <v>561</v>
      </c>
      <c r="G562" t="s">
        <v>1084</v>
      </c>
      <c r="H562" t="s">
        <v>1288</v>
      </c>
      <c r="I562" t="s">
        <v>1289</v>
      </c>
      <c r="J562" t="s">
        <v>91</v>
      </c>
      <c r="K562" t="s">
        <v>92</v>
      </c>
      <c r="L562" t="s">
        <v>40</v>
      </c>
      <c r="M562" s="23" t="s">
        <v>7343</v>
      </c>
      <c r="N562" s="23" t="s">
        <v>9432</v>
      </c>
      <c r="O562">
        <v>0</v>
      </c>
      <c r="P562">
        <v>6</v>
      </c>
      <c r="Q562" t="s">
        <v>41</v>
      </c>
      <c r="R562" t="s">
        <v>41</v>
      </c>
      <c r="S562" t="s">
        <v>1094</v>
      </c>
      <c r="T562" t="s">
        <v>1095</v>
      </c>
      <c r="U562" t="s">
        <v>53</v>
      </c>
      <c r="V562" s="23" t="s">
        <v>6307</v>
      </c>
      <c r="Y562" t="s">
        <v>41</v>
      </c>
      <c r="Z562" s="20">
        <v>0</v>
      </c>
      <c r="AA562" s="20" t="s">
        <v>9203</v>
      </c>
      <c r="AB562" t="s">
        <v>4326</v>
      </c>
      <c r="AC562" s="21">
        <v>1520127188675</v>
      </c>
      <c r="AD562" s="22">
        <v>34996</v>
      </c>
      <c r="AE562" t="s">
        <v>4123</v>
      </c>
      <c r="AF562" t="s">
        <v>3321</v>
      </c>
      <c r="AG562" t="s">
        <v>4248</v>
      </c>
      <c r="AH562" t="s">
        <v>3025</v>
      </c>
      <c r="AI562" t="s">
        <v>3026</v>
      </c>
      <c r="AJ562" t="s">
        <v>3061</v>
      </c>
      <c r="AK562" t="s">
        <v>3084</v>
      </c>
      <c r="AL562" t="s">
        <v>3062</v>
      </c>
      <c r="AM562" t="s">
        <v>9172</v>
      </c>
      <c r="AN562" t="s">
        <v>9175</v>
      </c>
    </row>
    <row r="563" spans="1:40" x14ac:dyDescent="0.25">
      <c r="A563">
        <v>1</v>
      </c>
      <c r="B563">
        <v>0</v>
      </c>
      <c r="C563">
        <v>1</v>
      </c>
      <c r="D563">
        <v>1</v>
      </c>
      <c r="E563" t="s">
        <v>4327</v>
      </c>
      <c r="F563">
        <v>562</v>
      </c>
      <c r="G563" t="s">
        <v>1290</v>
      </c>
      <c r="H563" t="s">
        <v>1291</v>
      </c>
      <c r="I563" t="s">
        <v>1292</v>
      </c>
      <c r="J563" t="s">
        <v>38</v>
      </c>
      <c r="K563" t="s">
        <v>39</v>
      </c>
      <c r="L563" t="s">
        <v>40</v>
      </c>
      <c r="M563" s="23" t="s">
        <v>7344</v>
      </c>
      <c r="N563" s="23" t="s">
        <v>7345</v>
      </c>
      <c r="O563">
        <v>0</v>
      </c>
      <c r="P563">
        <v>7</v>
      </c>
      <c r="Q563" t="s">
        <v>41</v>
      </c>
      <c r="R563" t="s">
        <v>41</v>
      </c>
      <c r="S563" t="s">
        <v>1094</v>
      </c>
      <c r="T563" t="s">
        <v>1095</v>
      </c>
      <c r="V563" s="23" t="s">
        <v>6310</v>
      </c>
      <c r="Y563" t="s">
        <v>41</v>
      </c>
      <c r="Z563" s="20">
        <v>0</v>
      </c>
      <c r="AA563" s="20" t="s">
        <v>9203</v>
      </c>
      <c r="AB563" t="s">
        <v>4328</v>
      </c>
      <c r="AC563" s="21">
        <v>1520124395873</v>
      </c>
      <c r="AD563" s="22">
        <v>39580</v>
      </c>
      <c r="AE563" t="s">
        <v>4123</v>
      </c>
      <c r="AF563" t="s">
        <v>3954</v>
      </c>
      <c r="AG563" t="s">
        <v>4329</v>
      </c>
      <c r="AH563" t="s">
        <v>3025</v>
      </c>
      <c r="AI563" t="s">
        <v>3035</v>
      </c>
      <c r="AJ563" t="s">
        <v>3036</v>
      </c>
      <c r="AK563" t="s">
        <v>3218</v>
      </c>
      <c r="AL563" t="s">
        <v>3111</v>
      </c>
      <c r="AM563" t="s">
        <v>9174</v>
      </c>
      <c r="AN563" t="s">
        <v>9181</v>
      </c>
    </row>
    <row r="564" spans="1:40" x14ac:dyDescent="0.25">
      <c r="A564">
        <v>0</v>
      </c>
      <c r="B564">
        <v>0</v>
      </c>
      <c r="C564" t="s">
        <v>44</v>
      </c>
      <c r="D564">
        <v>0</v>
      </c>
      <c r="E564" t="s">
        <v>4330</v>
      </c>
      <c r="F564">
        <v>563</v>
      </c>
      <c r="G564" t="s">
        <v>1293</v>
      </c>
      <c r="H564" t="s">
        <v>1294</v>
      </c>
      <c r="I564" t="s">
        <v>1295</v>
      </c>
      <c r="J564" t="s">
        <v>99</v>
      </c>
      <c r="K564" t="s">
        <v>100</v>
      </c>
      <c r="L564" t="s">
        <v>40</v>
      </c>
      <c r="M564" s="23" t="s">
        <v>7346</v>
      </c>
      <c r="N564" s="23" t="s">
        <v>9433</v>
      </c>
      <c r="O564">
        <v>6</v>
      </c>
      <c r="P564">
        <v>8</v>
      </c>
      <c r="Q564" t="s">
        <v>41</v>
      </c>
      <c r="R564" t="s">
        <v>41</v>
      </c>
      <c r="S564" t="s">
        <v>1094</v>
      </c>
      <c r="T564" t="s">
        <v>1095</v>
      </c>
      <c r="U564" t="s">
        <v>53</v>
      </c>
      <c r="V564" s="23"/>
      <c r="Y564" t="s">
        <v>41</v>
      </c>
      <c r="Z564" s="20">
        <v>0.75</v>
      </c>
      <c r="AA564" s="20" t="s">
        <v>9195</v>
      </c>
      <c r="AB564" t="s">
        <v>4331</v>
      </c>
      <c r="AC564" s="21">
        <v>1520168800133</v>
      </c>
      <c r="AD564" s="22">
        <v>35150</v>
      </c>
      <c r="AE564" t="s">
        <v>4123</v>
      </c>
      <c r="AF564" t="s">
        <v>3954</v>
      </c>
      <c r="AG564" t="s">
        <v>4332</v>
      </c>
      <c r="AH564" t="s">
        <v>3025</v>
      </c>
      <c r="AI564" t="s">
        <v>3026</v>
      </c>
      <c r="AJ564" t="s">
        <v>3061</v>
      </c>
      <c r="AK564" t="s">
        <v>3037</v>
      </c>
      <c r="AL564" t="s">
        <v>3029</v>
      </c>
      <c r="AM564" t="s">
        <v>9172</v>
      </c>
      <c r="AN564" t="s">
        <v>9175</v>
      </c>
    </row>
    <row r="565" spans="1:40" x14ac:dyDescent="0.25">
      <c r="A565">
        <v>0</v>
      </c>
      <c r="B565">
        <v>1</v>
      </c>
      <c r="C565" t="s">
        <v>44</v>
      </c>
      <c r="D565">
        <v>0</v>
      </c>
      <c r="E565" t="s">
        <v>4333</v>
      </c>
      <c r="F565">
        <v>564</v>
      </c>
      <c r="G565" t="s">
        <v>1096</v>
      </c>
      <c r="H565" t="s">
        <v>1097</v>
      </c>
      <c r="I565" t="s">
        <v>1098</v>
      </c>
      <c r="J565" t="s">
        <v>99</v>
      </c>
      <c r="K565" t="s">
        <v>100</v>
      </c>
      <c r="L565" t="s">
        <v>40</v>
      </c>
      <c r="M565" s="23" t="s">
        <v>7347</v>
      </c>
      <c r="N565" s="23" t="s">
        <v>9765</v>
      </c>
      <c r="O565">
        <v>2</v>
      </c>
      <c r="P565">
        <v>8</v>
      </c>
      <c r="Q565" t="s">
        <v>41</v>
      </c>
      <c r="R565" t="s">
        <v>41</v>
      </c>
      <c r="S565" t="s">
        <v>1099</v>
      </c>
      <c r="T565" t="s">
        <v>1100</v>
      </c>
      <c r="V565" s="23" t="s">
        <v>6319</v>
      </c>
      <c r="Y565" t="s">
        <v>41</v>
      </c>
      <c r="Z565" s="20">
        <v>0.25</v>
      </c>
      <c r="AA565" s="20" t="s">
        <v>9198</v>
      </c>
      <c r="AB565" t="s">
        <v>4151</v>
      </c>
      <c r="AC565" s="21">
        <v>1520264489676</v>
      </c>
      <c r="AD565" s="22">
        <v>38117</v>
      </c>
      <c r="AE565" t="s">
        <v>4123</v>
      </c>
      <c r="AF565" t="s">
        <v>3321</v>
      </c>
      <c r="AG565" t="s">
        <v>4152</v>
      </c>
      <c r="AH565" t="s">
        <v>3055</v>
      </c>
      <c r="AI565" t="s">
        <v>3035</v>
      </c>
      <c r="AJ565" t="s">
        <v>3036</v>
      </c>
      <c r="AK565" t="s">
        <v>3218</v>
      </c>
      <c r="AL565" t="s">
        <v>3038</v>
      </c>
      <c r="AM565" t="s">
        <v>9174</v>
      </c>
      <c r="AN565" t="s">
        <v>9176</v>
      </c>
    </row>
    <row r="566" spans="1:40" x14ac:dyDescent="0.25">
      <c r="A566">
        <v>0</v>
      </c>
      <c r="B566">
        <v>0</v>
      </c>
      <c r="C566" t="s">
        <v>44</v>
      </c>
      <c r="D566">
        <v>0</v>
      </c>
      <c r="E566" t="s">
        <v>4334</v>
      </c>
      <c r="F566">
        <v>565</v>
      </c>
      <c r="G566" t="s">
        <v>1296</v>
      </c>
      <c r="H566" t="s">
        <v>1297</v>
      </c>
      <c r="I566" t="s">
        <v>1298</v>
      </c>
      <c r="J566" t="s">
        <v>86</v>
      </c>
      <c r="K566" t="s">
        <v>87</v>
      </c>
      <c r="L566" t="s">
        <v>40</v>
      </c>
      <c r="M566" s="23" t="s">
        <v>7348</v>
      </c>
      <c r="N566" s="23" t="s">
        <v>7349</v>
      </c>
      <c r="O566">
        <v>0</v>
      </c>
      <c r="P566">
        <v>7</v>
      </c>
      <c r="Q566" t="s">
        <v>41</v>
      </c>
      <c r="R566" t="s">
        <v>41</v>
      </c>
      <c r="S566" t="s">
        <v>1114</v>
      </c>
      <c r="T566" t="s">
        <v>1115</v>
      </c>
      <c r="U566" t="s">
        <v>53</v>
      </c>
      <c r="V566" s="23"/>
      <c r="Y566" t="s">
        <v>41</v>
      </c>
      <c r="Z566" s="20">
        <v>0</v>
      </c>
      <c r="AA566" s="20" t="s">
        <v>9203</v>
      </c>
      <c r="AB566" t="s">
        <v>4335</v>
      </c>
      <c r="AC566" s="21">
        <v>4210192834242</v>
      </c>
      <c r="AD566" s="22">
        <v>38057</v>
      </c>
      <c r="AE566" t="s">
        <v>4117</v>
      </c>
      <c r="AF566" t="s">
        <v>4136</v>
      </c>
      <c r="AG566" t="s">
        <v>4130</v>
      </c>
      <c r="AH566" t="s">
        <v>3055</v>
      </c>
      <c r="AI566" t="s">
        <v>3035</v>
      </c>
      <c r="AJ566" t="s">
        <v>3036</v>
      </c>
      <c r="AK566" t="s">
        <v>3181</v>
      </c>
      <c r="AL566" t="s">
        <v>3062</v>
      </c>
      <c r="AM566" t="s">
        <v>9174</v>
      </c>
      <c r="AN566" t="s">
        <v>9176</v>
      </c>
    </row>
    <row r="567" spans="1:40" x14ac:dyDescent="0.25">
      <c r="A567">
        <v>1</v>
      </c>
      <c r="B567">
        <v>0</v>
      </c>
      <c r="C567">
        <v>1</v>
      </c>
      <c r="D567">
        <v>1</v>
      </c>
      <c r="E567" t="s">
        <v>4336</v>
      </c>
      <c r="F567">
        <v>566</v>
      </c>
      <c r="G567" t="s">
        <v>1299</v>
      </c>
      <c r="H567" t="s">
        <v>1300</v>
      </c>
      <c r="I567" t="s">
        <v>1301</v>
      </c>
      <c r="J567" t="s">
        <v>86</v>
      </c>
      <c r="K567" t="s">
        <v>87</v>
      </c>
      <c r="L567" t="s">
        <v>40</v>
      </c>
      <c r="M567" s="23" t="s">
        <v>7350</v>
      </c>
      <c r="N567" s="23"/>
      <c r="O567">
        <v>0</v>
      </c>
      <c r="P567">
        <v>8</v>
      </c>
      <c r="Q567" t="s">
        <v>41</v>
      </c>
      <c r="R567" t="s">
        <v>41</v>
      </c>
      <c r="S567" t="s">
        <v>1186</v>
      </c>
      <c r="T567" t="s">
        <v>1187</v>
      </c>
      <c r="V567" s="23"/>
      <c r="Y567" t="s">
        <v>41</v>
      </c>
      <c r="Z567" s="20">
        <v>0</v>
      </c>
      <c r="AA567" s="20" t="s">
        <v>9203</v>
      </c>
      <c r="AB567" t="s">
        <v>4164</v>
      </c>
      <c r="AC567" s="21" t="s">
        <v>4164</v>
      </c>
      <c r="AD567" s="22" t="s">
        <v>4164</v>
      </c>
      <c r="AE567" t="s">
        <v>9163</v>
      </c>
      <c r="AF567" t="s">
        <v>4164</v>
      </c>
      <c r="AG567" t="s">
        <v>4164</v>
      </c>
      <c r="AH567" t="s">
        <v>4164</v>
      </c>
      <c r="AI567" t="s">
        <v>4164</v>
      </c>
      <c r="AJ567" t="s">
        <v>4164</v>
      </c>
      <c r="AK567" t="s">
        <v>4164</v>
      </c>
      <c r="AL567" t="s">
        <v>4164</v>
      </c>
      <c r="AM567" t="s">
        <v>4164</v>
      </c>
      <c r="AN567" t="s">
        <v>4164</v>
      </c>
    </row>
    <row r="568" spans="1:40" x14ac:dyDescent="0.25">
      <c r="A568">
        <v>1</v>
      </c>
      <c r="B568">
        <v>0</v>
      </c>
      <c r="C568">
        <v>1</v>
      </c>
      <c r="D568">
        <v>1</v>
      </c>
      <c r="E568" t="s">
        <v>4337</v>
      </c>
      <c r="F568">
        <v>567</v>
      </c>
      <c r="G568" t="s">
        <v>1302</v>
      </c>
      <c r="H568" t="s">
        <v>1303</v>
      </c>
      <c r="I568" t="s">
        <v>1304</v>
      </c>
      <c r="J568" t="s">
        <v>38</v>
      </c>
      <c r="K568" t="s">
        <v>39</v>
      </c>
      <c r="L568" t="s">
        <v>40</v>
      </c>
      <c r="M568" s="23" t="s">
        <v>7351</v>
      </c>
      <c r="N568" s="23" t="s">
        <v>7352</v>
      </c>
      <c r="O568">
        <v>3</v>
      </c>
      <c r="P568">
        <v>7</v>
      </c>
      <c r="Q568" t="s">
        <v>41</v>
      </c>
      <c r="R568" t="s">
        <v>41</v>
      </c>
      <c r="S568" t="s">
        <v>1186</v>
      </c>
      <c r="T568" t="s">
        <v>1187</v>
      </c>
      <c r="U568" t="s">
        <v>53</v>
      </c>
      <c r="V568" s="23" t="s">
        <v>6307</v>
      </c>
      <c r="Y568" t="s">
        <v>41</v>
      </c>
      <c r="Z568" s="20">
        <v>0.42857142857142855</v>
      </c>
      <c r="AA568" s="20" t="s">
        <v>9200</v>
      </c>
      <c r="AB568" t="s">
        <v>4338</v>
      </c>
      <c r="AC568" s="21">
        <v>7150403916841</v>
      </c>
      <c r="AD568" s="22">
        <v>31955</v>
      </c>
      <c r="AE568" t="s">
        <v>4117</v>
      </c>
      <c r="AF568" t="s">
        <v>4339</v>
      </c>
      <c r="AG568" t="s">
        <v>4340</v>
      </c>
      <c r="AH568" t="s">
        <v>3025</v>
      </c>
      <c r="AI568" t="s">
        <v>3026</v>
      </c>
      <c r="AJ568" t="s">
        <v>3047</v>
      </c>
      <c r="AK568" t="s">
        <v>3121</v>
      </c>
      <c r="AL568" t="s">
        <v>3038</v>
      </c>
      <c r="AM568" t="s">
        <v>9179</v>
      </c>
      <c r="AN568" t="s">
        <v>9173</v>
      </c>
    </row>
    <row r="569" spans="1:40" x14ac:dyDescent="0.25">
      <c r="A569">
        <v>0</v>
      </c>
      <c r="B569">
        <v>0</v>
      </c>
      <c r="C569" t="s">
        <v>44</v>
      </c>
      <c r="D569">
        <v>0</v>
      </c>
      <c r="E569" t="s">
        <v>4344</v>
      </c>
      <c r="F569">
        <v>568</v>
      </c>
      <c r="G569" t="s">
        <v>1308</v>
      </c>
      <c r="H569" t="s">
        <v>1309</v>
      </c>
      <c r="I569" t="s">
        <v>1310</v>
      </c>
      <c r="J569" t="s">
        <v>38</v>
      </c>
      <c r="K569" t="s">
        <v>39</v>
      </c>
      <c r="L569" t="s">
        <v>40</v>
      </c>
      <c r="M569" s="23" t="s">
        <v>7357</v>
      </c>
      <c r="N569" s="23" t="s">
        <v>9766</v>
      </c>
      <c r="O569">
        <v>2</v>
      </c>
      <c r="P569">
        <v>7</v>
      </c>
      <c r="Q569" t="s">
        <v>41</v>
      </c>
      <c r="R569" t="s">
        <v>41</v>
      </c>
      <c r="S569" t="s">
        <v>1099</v>
      </c>
      <c r="T569" t="s">
        <v>1100</v>
      </c>
      <c r="V569" s="23" t="s">
        <v>6307</v>
      </c>
      <c r="Y569" t="s">
        <v>41</v>
      </c>
      <c r="Z569" s="20">
        <v>0.2857142857142857</v>
      </c>
      <c r="AA569" s="20" t="s">
        <v>9198</v>
      </c>
      <c r="AB569" t="s">
        <v>4345</v>
      </c>
      <c r="AC569" s="21">
        <v>1520102475164</v>
      </c>
      <c r="AD569" s="22">
        <v>36805</v>
      </c>
      <c r="AE569" t="s">
        <v>4123</v>
      </c>
      <c r="AF569" t="s">
        <v>3321</v>
      </c>
      <c r="AG569" t="s">
        <v>4248</v>
      </c>
      <c r="AH569" t="s">
        <v>3055</v>
      </c>
      <c r="AI569" t="s">
        <v>3035</v>
      </c>
      <c r="AJ569" t="s">
        <v>3036</v>
      </c>
      <c r="AK569" t="s">
        <v>3028</v>
      </c>
      <c r="AL569" t="s">
        <v>3062</v>
      </c>
      <c r="AM569" t="s">
        <v>9174</v>
      </c>
      <c r="AN569" t="s">
        <v>9175</v>
      </c>
    </row>
    <row r="570" spans="1:40" x14ac:dyDescent="0.25">
      <c r="A570">
        <v>0</v>
      </c>
      <c r="B570">
        <v>0</v>
      </c>
      <c r="C570" t="s">
        <v>44</v>
      </c>
      <c r="D570">
        <v>0</v>
      </c>
      <c r="E570" t="s">
        <v>9767</v>
      </c>
      <c r="F570">
        <v>569</v>
      </c>
      <c r="G570" t="s">
        <v>1215</v>
      </c>
      <c r="H570" t="s">
        <v>1216</v>
      </c>
      <c r="I570" t="s">
        <v>1217</v>
      </c>
      <c r="J570" t="s">
        <v>57</v>
      </c>
      <c r="K570" t="s">
        <v>58</v>
      </c>
      <c r="L570" t="s">
        <v>40</v>
      </c>
      <c r="M570" s="23" t="s">
        <v>9768</v>
      </c>
      <c r="N570" s="23"/>
      <c r="O570">
        <v>0</v>
      </c>
      <c r="P570">
        <v>8</v>
      </c>
      <c r="Q570" t="s">
        <v>41</v>
      </c>
      <c r="R570" t="s">
        <v>41</v>
      </c>
      <c r="S570" t="s">
        <v>1094</v>
      </c>
      <c r="T570" t="s">
        <v>1095</v>
      </c>
      <c r="V570" s="23"/>
      <c r="Y570" t="s">
        <v>41</v>
      </c>
      <c r="Z570" s="20">
        <v>0</v>
      </c>
      <c r="AA570" s="20" t="s">
        <v>9203</v>
      </c>
      <c r="AB570" t="s">
        <v>4250</v>
      </c>
      <c r="AC570" s="21">
        <v>1520147553211</v>
      </c>
      <c r="AD570" s="22">
        <v>33698</v>
      </c>
      <c r="AE570" t="s">
        <v>4123</v>
      </c>
      <c r="AF570" t="s">
        <v>4148</v>
      </c>
      <c r="AG570" t="s">
        <v>4251</v>
      </c>
      <c r="AH570" t="s">
        <v>3025</v>
      </c>
      <c r="AI570" t="s">
        <v>3364</v>
      </c>
      <c r="AJ570" t="s">
        <v>3061</v>
      </c>
      <c r="AK570" t="s">
        <v>3028</v>
      </c>
      <c r="AL570" t="s">
        <v>3062</v>
      </c>
      <c r="AM570" t="s">
        <v>9172</v>
      </c>
      <c r="AN570" t="s">
        <v>9173</v>
      </c>
    </row>
    <row r="571" spans="1:40" x14ac:dyDescent="0.25">
      <c r="A571">
        <v>0</v>
      </c>
      <c r="B571">
        <v>0</v>
      </c>
      <c r="C571" t="s">
        <v>44</v>
      </c>
      <c r="D571">
        <v>0</v>
      </c>
      <c r="E571" t="s">
        <v>4346</v>
      </c>
      <c r="F571">
        <v>570</v>
      </c>
      <c r="G571" t="s">
        <v>1311</v>
      </c>
      <c r="H571" t="s">
        <v>1312</v>
      </c>
      <c r="I571" t="s">
        <v>1313</v>
      </c>
      <c r="J571" t="s">
        <v>149</v>
      </c>
      <c r="K571" t="s">
        <v>150</v>
      </c>
      <c r="L571" t="s">
        <v>40</v>
      </c>
      <c r="M571" s="23" t="s">
        <v>7358</v>
      </c>
      <c r="N571" s="23" t="s">
        <v>7359</v>
      </c>
      <c r="O571">
        <v>1</v>
      </c>
      <c r="P571">
        <v>4</v>
      </c>
      <c r="Q571" t="s">
        <v>41</v>
      </c>
      <c r="R571" t="s">
        <v>41</v>
      </c>
      <c r="S571" t="s">
        <v>1119</v>
      </c>
      <c r="T571" t="s">
        <v>1120</v>
      </c>
      <c r="U571" t="s">
        <v>53</v>
      </c>
      <c r="V571" s="23" t="s">
        <v>6319</v>
      </c>
      <c r="Y571" t="s">
        <v>41</v>
      </c>
      <c r="Z571" s="20">
        <v>0.25</v>
      </c>
      <c r="AA571" s="20" t="s">
        <v>9198</v>
      </c>
      <c r="AB571" t="s">
        <v>4347</v>
      </c>
      <c r="AC571" s="21">
        <v>7150257964903</v>
      </c>
      <c r="AD571" s="22">
        <v>36929</v>
      </c>
      <c r="AE571" t="s">
        <v>3022</v>
      </c>
      <c r="AF571" t="s">
        <v>3023</v>
      </c>
      <c r="AG571" t="s">
        <v>4348</v>
      </c>
      <c r="AH571" t="s">
        <v>3025</v>
      </c>
      <c r="AI571" t="s">
        <v>3035</v>
      </c>
      <c r="AJ571" t="s">
        <v>3638</v>
      </c>
      <c r="AK571" t="s">
        <v>3028</v>
      </c>
      <c r="AL571" t="s">
        <v>3038</v>
      </c>
      <c r="AM571" t="s">
        <v>9174</v>
      </c>
      <c r="AN571" t="s">
        <v>9175</v>
      </c>
    </row>
    <row r="572" spans="1:40" x14ac:dyDescent="0.25">
      <c r="A572">
        <v>1</v>
      </c>
      <c r="B572">
        <v>0</v>
      </c>
      <c r="C572">
        <v>1</v>
      </c>
      <c r="D572">
        <v>1</v>
      </c>
      <c r="E572" t="s">
        <v>4349</v>
      </c>
      <c r="F572">
        <v>571</v>
      </c>
      <c r="G572" t="s">
        <v>1314</v>
      </c>
      <c r="H572" t="s">
        <v>1315</v>
      </c>
      <c r="I572" t="s">
        <v>1316</v>
      </c>
      <c r="J572" t="s">
        <v>91</v>
      </c>
      <c r="K572" t="s">
        <v>92</v>
      </c>
      <c r="L572" t="s">
        <v>40</v>
      </c>
      <c r="M572" s="23" t="s">
        <v>7360</v>
      </c>
      <c r="N572" s="23" t="s">
        <v>9769</v>
      </c>
      <c r="O572">
        <v>3</v>
      </c>
      <c r="P572">
        <v>6</v>
      </c>
      <c r="Q572" t="s">
        <v>41</v>
      </c>
      <c r="R572" t="s">
        <v>41</v>
      </c>
      <c r="S572" t="s">
        <v>1099</v>
      </c>
      <c r="T572" t="s">
        <v>1100</v>
      </c>
      <c r="U572" t="s">
        <v>53</v>
      </c>
      <c r="V572" s="23" t="s">
        <v>6307</v>
      </c>
      <c r="Y572" t="s">
        <v>41</v>
      </c>
      <c r="Z572" s="20">
        <v>0.5</v>
      </c>
      <c r="AA572" s="20" t="s">
        <v>9200</v>
      </c>
      <c r="AB572" t="s">
        <v>4350</v>
      </c>
      <c r="AC572" s="21">
        <v>1520207652750</v>
      </c>
      <c r="AD572" s="22">
        <v>36175</v>
      </c>
      <c r="AE572" t="s">
        <v>4123</v>
      </c>
      <c r="AF572" t="s">
        <v>3321</v>
      </c>
      <c r="AG572" t="s">
        <v>4351</v>
      </c>
      <c r="AH572" t="s">
        <v>3055</v>
      </c>
      <c r="AI572" t="s">
        <v>3035</v>
      </c>
      <c r="AJ572" t="s">
        <v>3061</v>
      </c>
      <c r="AK572" t="s">
        <v>3037</v>
      </c>
      <c r="AL572" t="s">
        <v>3111</v>
      </c>
      <c r="AM572" t="s">
        <v>9172</v>
      </c>
      <c r="AN572" t="s">
        <v>9175</v>
      </c>
    </row>
    <row r="573" spans="1:40" x14ac:dyDescent="0.25">
      <c r="A573">
        <v>1</v>
      </c>
      <c r="B573">
        <v>0</v>
      </c>
      <c r="C573">
        <v>1</v>
      </c>
      <c r="D573">
        <v>1</v>
      </c>
      <c r="E573" t="s">
        <v>4352</v>
      </c>
      <c r="F573">
        <v>572</v>
      </c>
      <c r="G573" t="s">
        <v>1317</v>
      </c>
      <c r="H573" t="s">
        <v>1318</v>
      </c>
      <c r="I573" t="s">
        <v>1319</v>
      </c>
      <c r="J573" t="s">
        <v>57</v>
      </c>
      <c r="K573" t="s">
        <v>58</v>
      </c>
      <c r="L573" t="s">
        <v>40</v>
      </c>
      <c r="M573" s="23" t="s">
        <v>7361</v>
      </c>
      <c r="N573" s="23" t="s">
        <v>9434</v>
      </c>
      <c r="O573">
        <v>2</v>
      </c>
      <c r="P573">
        <v>9</v>
      </c>
      <c r="Q573" t="s">
        <v>41</v>
      </c>
      <c r="R573" t="s">
        <v>41</v>
      </c>
      <c r="S573" t="s">
        <v>1094</v>
      </c>
      <c r="T573" t="s">
        <v>1095</v>
      </c>
      <c r="V573" s="23"/>
      <c r="Y573" t="s">
        <v>41</v>
      </c>
      <c r="Z573" s="20">
        <v>0.22222222222222221</v>
      </c>
      <c r="AA573" s="20" t="s">
        <v>9198</v>
      </c>
      <c r="AB573" t="s">
        <v>4353</v>
      </c>
      <c r="AC573" s="21">
        <v>1520132288015</v>
      </c>
      <c r="AD573" s="22">
        <v>38135</v>
      </c>
      <c r="AE573" t="s">
        <v>4123</v>
      </c>
      <c r="AF573" t="s">
        <v>3321</v>
      </c>
      <c r="AG573" t="s">
        <v>4354</v>
      </c>
      <c r="AH573" t="s">
        <v>3025</v>
      </c>
      <c r="AI573" t="s">
        <v>3035</v>
      </c>
      <c r="AJ573" t="s">
        <v>3036</v>
      </c>
      <c r="AK573" t="s">
        <v>3028</v>
      </c>
      <c r="AL573" t="s">
        <v>3038</v>
      </c>
      <c r="AM573" t="s">
        <v>9174</v>
      </c>
      <c r="AN573" t="s">
        <v>9176</v>
      </c>
    </row>
    <row r="574" spans="1:40" x14ac:dyDescent="0.25">
      <c r="A574">
        <v>1</v>
      </c>
      <c r="B574">
        <v>0</v>
      </c>
      <c r="C574">
        <v>1</v>
      </c>
      <c r="D574">
        <v>1</v>
      </c>
      <c r="E574" t="s">
        <v>4355</v>
      </c>
      <c r="F574">
        <v>573</v>
      </c>
      <c r="G574" t="s">
        <v>1320</v>
      </c>
      <c r="H574" t="s">
        <v>1321</v>
      </c>
      <c r="I574" t="s">
        <v>1322</v>
      </c>
      <c r="J574" t="s">
        <v>49</v>
      </c>
      <c r="K574" t="s">
        <v>50</v>
      </c>
      <c r="L574" t="s">
        <v>40</v>
      </c>
      <c r="M574" s="23" t="s">
        <v>7362</v>
      </c>
      <c r="N574" s="23" t="s">
        <v>9770</v>
      </c>
      <c r="O574">
        <v>0</v>
      </c>
      <c r="P574">
        <v>9</v>
      </c>
      <c r="Q574" t="s">
        <v>41</v>
      </c>
      <c r="R574" t="s">
        <v>41</v>
      </c>
      <c r="S574" t="s">
        <v>1104</v>
      </c>
      <c r="T574" t="s">
        <v>1105</v>
      </c>
      <c r="U574" t="s">
        <v>53</v>
      </c>
      <c r="V574" s="23" t="s">
        <v>6307</v>
      </c>
      <c r="Y574" t="s">
        <v>41</v>
      </c>
      <c r="Z574" s="20">
        <v>0</v>
      </c>
      <c r="AA574" s="20" t="s">
        <v>9203</v>
      </c>
      <c r="AB574" t="s">
        <v>4356</v>
      </c>
      <c r="AC574" s="21">
        <v>7150403933672</v>
      </c>
      <c r="AD574" s="22">
        <v>36508</v>
      </c>
      <c r="AE574" t="s">
        <v>3022</v>
      </c>
      <c r="AF574" t="s">
        <v>3586</v>
      </c>
      <c r="AG574" t="s">
        <v>4357</v>
      </c>
      <c r="AH574" t="s">
        <v>3055</v>
      </c>
      <c r="AI574" t="s">
        <v>3364</v>
      </c>
      <c r="AJ574" t="s">
        <v>3047</v>
      </c>
      <c r="AK574" t="s">
        <v>3028</v>
      </c>
      <c r="AL574" t="s">
        <v>4358</v>
      </c>
      <c r="AM574" t="s">
        <v>9172</v>
      </c>
      <c r="AN574" t="s">
        <v>9173</v>
      </c>
    </row>
    <row r="575" spans="1:40" x14ac:dyDescent="0.25">
      <c r="A575">
        <v>0</v>
      </c>
      <c r="B575">
        <v>0</v>
      </c>
      <c r="C575" t="s">
        <v>44</v>
      </c>
      <c r="D575">
        <v>0</v>
      </c>
      <c r="E575" t="s">
        <v>9771</v>
      </c>
      <c r="F575">
        <v>574</v>
      </c>
      <c r="G575" t="s">
        <v>2830</v>
      </c>
      <c r="H575" t="s">
        <v>2831</v>
      </c>
      <c r="I575" t="s">
        <v>9145</v>
      </c>
      <c r="J575" t="s">
        <v>38</v>
      </c>
      <c r="K575" t="s">
        <v>39</v>
      </c>
      <c r="L575" t="s">
        <v>40</v>
      </c>
      <c r="M575" s="23" t="s">
        <v>9772</v>
      </c>
      <c r="N575" s="23" t="s">
        <v>9773</v>
      </c>
      <c r="O575">
        <v>2</v>
      </c>
      <c r="P575">
        <v>7</v>
      </c>
      <c r="Q575" t="s">
        <v>41</v>
      </c>
      <c r="R575" t="s">
        <v>41</v>
      </c>
      <c r="S575" t="s">
        <v>1094</v>
      </c>
      <c r="T575" t="s">
        <v>1095</v>
      </c>
      <c r="U575" t="s">
        <v>53</v>
      </c>
      <c r="V575" s="23"/>
      <c r="Y575" t="s">
        <v>41</v>
      </c>
      <c r="Z575" s="20">
        <v>0.2857142857142857</v>
      </c>
      <c r="AA575" s="20" t="s">
        <v>9198</v>
      </c>
      <c r="AB575" t="s">
        <v>4164</v>
      </c>
      <c r="AC575" s="21" t="s">
        <v>4164</v>
      </c>
      <c r="AD575" s="22" t="s">
        <v>4164</v>
      </c>
      <c r="AE575" t="s">
        <v>4123</v>
      </c>
      <c r="AF575" t="s">
        <v>4164</v>
      </c>
      <c r="AG575" t="s">
        <v>4164</v>
      </c>
      <c r="AH575" t="s">
        <v>4164</v>
      </c>
      <c r="AI575" t="s">
        <v>4164</v>
      </c>
      <c r="AJ575" t="s">
        <v>4164</v>
      </c>
      <c r="AK575" t="s">
        <v>4164</v>
      </c>
      <c r="AL575" t="s">
        <v>4164</v>
      </c>
      <c r="AM575" t="s">
        <v>4164</v>
      </c>
      <c r="AN575" t="s">
        <v>4164</v>
      </c>
    </row>
    <row r="576" spans="1:40" x14ac:dyDescent="0.25">
      <c r="A576">
        <v>1</v>
      </c>
      <c r="B576">
        <v>0</v>
      </c>
      <c r="C576">
        <v>2</v>
      </c>
      <c r="D576">
        <v>1</v>
      </c>
      <c r="E576" t="s">
        <v>7363</v>
      </c>
      <c r="F576">
        <v>575</v>
      </c>
      <c r="G576" t="s">
        <v>2838</v>
      </c>
      <c r="H576" t="s">
        <v>2839</v>
      </c>
      <c r="I576" t="s">
        <v>7364</v>
      </c>
      <c r="J576" t="s">
        <v>49</v>
      </c>
      <c r="K576" t="s">
        <v>50</v>
      </c>
      <c r="L576" t="s">
        <v>40</v>
      </c>
      <c r="M576" s="23" t="s">
        <v>7365</v>
      </c>
      <c r="N576" s="23" t="s">
        <v>9435</v>
      </c>
      <c r="O576">
        <v>1</v>
      </c>
      <c r="P576">
        <v>8</v>
      </c>
      <c r="Q576" t="s">
        <v>41</v>
      </c>
      <c r="R576" t="s">
        <v>41</v>
      </c>
      <c r="S576" t="s">
        <v>1119</v>
      </c>
      <c r="T576" t="s">
        <v>1120</v>
      </c>
      <c r="U576" t="s">
        <v>53</v>
      </c>
      <c r="V576" s="23"/>
      <c r="Y576" t="s">
        <v>41</v>
      </c>
      <c r="Z576" s="20">
        <v>0.125</v>
      </c>
      <c r="AA576" s="20" t="s">
        <v>9197</v>
      </c>
      <c r="AB576" t="s">
        <v>4164</v>
      </c>
      <c r="AC576" s="21" t="s">
        <v>4164</v>
      </c>
      <c r="AD576" s="22" t="s">
        <v>4164</v>
      </c>
      <c r="AE576" t="s">
        <v>3022</v>
      </c>
      <c r="AF576" t="s">
        <v>4164</v>
      </c>
      <c r="AG576" t="s">
        <v>4164</v>
      </c>
      <c r="AH576" t="s">
        <v>4164</v>
      </c>
      <c r="AI576" t="s">
        <v>4164</v>
      </c>
      <c r="AJ576" t="s">
        <v>4164</v>
      </c>
      <c r="AK576" t="s">
        <v>4164</v>
      </c>
      <c r="AL576" t="s">
        <v>4164</v>
      </c>
      <c r="AM576" t="s">
        <v>4164</v>
      </c>
      <c r="AN576" t="s">
        <v>4164</v>
      </c>
    </row>
    <row r="577" spans="1:40" x14ac:dyDescent="0.25">
      <c r="A577">
        <v>0</v>
      </c>
      <c r="B577">
        <v>1</v>
      </c>
      <c r="C577" t="s">
        <v>44</v>
      </c>
      <c r="D577">
        <v>0</v>
      </c>
      <c r="E577" t="s">
        <v>4359</v>
      </c>
      <c r="F577">
        <v>576</v>
      </c>
      <c r="G577" t="s">
        <v>1323</v>
      </c>
      <c r="H577" t="s">
        <v>1324</v>
      </c>
      <c r="I577" t="s">
        <v>1325</v>
      </c>
      <c r="J577" t="s">
        <v>197</v>
      </c>
      <c r="K577" t="s">
        <v>198</v>
      </c>
      <c r="L577" t="s">
        <v>40</v>
      </c>
      <c r="M577" s="23" t="s">
        <v>7366</v>
      </c>
      <c r="N577" s="23" t="s">
        <v>9774</v>
      </c>
      <c r="O577">
        <v>3</v>
      </c>
      <c r="P577">
        <v>8</v>
      </c>
      <c r="Q577" t="s">
        <v>41</v>
      </c>
      <c r="R577" t="s">
        <v>41</v>
      </c>
      <c r="S577" t="s">
        <v>1114</v>
      </c>
      <c r="T577" t="s">
        <v>1115</v>
      </c>
      <c r="U577" t="s">
        <v>53</v>
      </c>
      <c r="V577" s="23" t="s">
        <v>6307</v>
      </c>
      <c r="Y577" t="s">
        <v>41</v>
      </c>
      <c r="Z577" s="20">
        <v>0.375</v>
      </c>
      <c r="AA577" s="20" t="s">
        <v>9199</v>
      </c>
      <c r="AB577" t="s">
        <v>4360</v>
      </c>
      <c r="AC577" s="21">
        <v>4210181969202</v>
      </c>
      <c r="AD577" s="22">
        <v>32718</v>
      </c>
      <c r="AE577" t="s">
        <v>4117</v>
      </c>
      <c r="AF577" t="s">
        <v>3090</v>
      </c>
      <c r="AG577" t="s">
        <v>4135</v>
      </c>
      <c r="AH577" t="s">
        <v>3055</v>
      </c>
      <c r="AI577" t="s">
        <v>3026</v>
      </c>
      <c r="AJ577" t="s">
        <v>3061</v>
      </c>
      <c r="AK577" t="s">
        <v>3076</v>
      </c>
      <c r="AL577" t="s">
        <v>3029</v>
      </c>
      <c r="AM577" t="s">
        <v>9179</v>
      </c>
      <c r="AN577" t="s">
        <v>9173</v>
      </c>
    </row>
    <row r="578" spans="1:40" x14ac:dyDescent="0.25">
      <c r="A578">
        <v>1</v>
      </c>
      <c r="B578">
        <v>0</v>
      </c>
      <c r="C578">
        <v>1</v>
      </c>
      <c r="D578">
        <v>1</v>
      </c>
      <c r="E578" t="s">
        <v>4361</v>
      </c>
      <c r="F578">
        <v>577</v>
      </c>
      <c r="G578" t="s">
        <v>1326</v>
      </c>
      <c r="H578" t="s">
        <v>1327</v>
      </c>
      <c r="I578" t="s">
        <v>1328</v>
      </c>
      <c r="J578" t="s">
        <v>57</v>
      </c>
      <c r="K578" t="s">
        <v>58</v>
      </c>
      <c r="L578" t="s">
        <v>40</v>
      </c>
      <c r="M578" s="23" t="s">
        <v>7367</v>
      </c>
      <c r="N578" s="23" t="s">
        <v>7368</v>
      </c>
      <c r="O578">
        <v>0</v>
      </c>
      <c r="P578">
        <v>9</v>
      </c>
      <c r="Q578" t="s">
        <v>41</v>
      </c>
      <c r="R578" t="s">
        <v>41</v>
      </c>
      <c r="S578" t="s">
        <v>1094</v>
      </c>
      <c r="T578" t="s">
        <v>1095</v>
      </c>
      <c r="V578" s="23" t="s">
        <v>6307</v>
      </c>
      <c r="Y578" t="s">
        <v>41</v>
      </c>
      <c r="Z578" s="20">
        <v>0</v>
      </c>
      <c r="AA578" s="20" t="s">
        <v>9203</v>
      </c>
      <c r="AB578" t="s">
        <v>4362</v>
      </c>
      <c r="AC578" s="21">
        <v>1520139455189</v>
      </c>
      <c r="AD578" s="22">
        <v>39131</v>
      </c>
      <c r="AE578" t="s">
        <v>4123</v>
      </c>
      <c r="AF578" t="s">
        <v>3954</v>
      </c>
      <c r="AG578" t="s">
        <v>4363</v>
      </c>
      <c r="AH578" t="s">
        <v>3025</v>
      </c>
      <c r="AI578" t="s">
        <v>3035</v>
      </c>
      <c r="AJ578" t="s">
        <v>3056</v>
      </c>
      <c r="AK578" t="s">
        <v>3028</v>
      </c>
      <c r="AL578" t="s">
        <v>3038</v>
      </c>
      <c r="AM578" t="s">
        <v>9174</v>
      </c>
      <c r="AN578" t="s">
        <v>9176</v>
      </c>
    </row>
    <row r="579" spans="1:40" x14ac:dyDescent="0.25">
      <c r="A579">
        <v>1</v>
      </c>
      <c r="B579">
        <v>0</v>
      </c>
      <c r="C579">
        <v>1</v>
      </c>
      <c r="D579">
        <v>1</v>
      </c>
      <c r="E579" t="s">
        <v>4364</v>
      </c>
      <c r="F579">
        <v>578</v>
      </c>
      <c r="G579" t="s">
        <v>1329</v>
      </c>
      <c r="H579" t="s">
        <v>1330</v>
      </c>
      <c r="I579" t="s">
        <v>1331</v>
      </c>
      <c r="J579" t="s">
        <v>49</v>
      </c>
      <c r="K579" t="s">
        <v>50</v>
      </c>
      <c r="L579" t="s">
        <v>40</v>
      </c>
      <c r="M579" s="23" t="s">
        <v>7369</v>
      </c>
      <c r="N579" s="23" t="s">
        <v>9775</v>
      </c>
      <c r="O579">
        <v>1</v>
      </c>
      <c r="P579">
        <v>9</v>
      </c>
      <c r="Q579" t="s">
        <v>41</v>
      </c>
      <c r="R579" t="s">
        <v>41</v>
      </c>
      <c r="S579" t="s">
        <v>1186</v>
      </c>
      <c r="T579" t="s">
        <v>1187</v>
      </c>
      <c r="U579" t="s">
        <v>53</v>
      </c>
      <c r="V579" s="23" t="s">
        <v>6307</v>
      </c>
      <c r="Y579" t="s">
        <v>41</v>
      </c>
      <c r="Z579" s="20">
        <v>0.1111111111111111</v>
      </c>
      <c r="AA579" s="20" t="s">
        <v>9197</v>
      </c>
      <c r="AB579" t="s">
        <v>4164</v>
      </c>
      <c r="AC579" s="21" t="s">
        <v>4164</v>
      </c>
      <c r="AD579" s="22" t="s">
        <v>4164</v>
      </c>
      <c r="AE579" t="s">
        <v>9163</v>
      </c>
      <c r="AF579" t="s">
        <v>4164</v>
      </c>
      <c r="AG579" t="s">
        <v>4164</v>
      </c>
      <c r="AH579" t="s">
        <v>4164</v>
      </c>
      <c r="AI579" t="s">
        <v>4164</v>
      </c>
      <c r="AJ579" t="s">
        <v>4164</v>
      </c>
      <c r="AK579" t="s">
        <v>4164</v>
      </c>
      <c r="AL579" t="s">
        <v>4164</v>
      </c>
      <c r="AM579" t="s">
        <v>4164</v>
      </c>
      <c r="AN579" t="s">
        <v>4164</v>
      </c>
    </row>
    <row r="580" spans="1:40" x14ac:dyDescent="0.25">
      <c r="A580">
        <v>1</v>
      </c>
      <c r="B580">
        <v>0</v>
      </c>
      <c r="C580">
        <v>1</v>
      </c>
      <c r="D580">
        <v>1</v>
      </c>
      <c r="E580" t="s">
        <v>4365</v>
      </c>
      <c r="F580">
        <v>579</v>
      </c>
      <c r="G580" t="s">
        <v>1332</v>
      </c>
      <c r="H580" t="s">
        <v>1333</v>
      </c>
      <c r="I580" t="s">
        <v>1334</v>
      </c>
      <c r="J580" t="s">
        <v>38</v>
      </c>
      <c r="K580" t="s">
        <v>39</v>
      </c>
      <c r="L580" t="s">
        <v>40</v>
      </c>
      <c r="M580" s="23" t="s">
        <v>7370</v>
      </c>
      <c r="N580" s="23" t="s">
        <v>9436</v>
      </c>
      <c r="O580">
        <v>0</v>
      </c>
      <c r="P580">
        <v>7</v>
      </c>
      <c r="Q580" t="s">
        <v>41</v>
      </c>
      <c r="R580" t="s">
        <v>41</v>
      </c>
      <c r="S580" t="s">
        <v>1094</v>
      </c>
      <c r="T580" t="s">
        <v>1095</v>
      </c>
      <c r="U580" t="s">
        <v>53</v>
      </c>
      <c r="V580" s="23"/>
      <c r="Y580" t="s">
        <v>41</v>
      </c>
      <c r="Z580" s="20">
        <v>0</v>
      </c>
      <c r="AA580" s="20" t="s">
        <v>9203</v>
      </c>
      <c r="AB580" t="s">
        <v>4366</v>
      </c>
      <c r="AC580" s="21">
        <v>1520284815339</v>
      </c>
      <c r="AD580" s="22">
        <v>33580</v>
      </c>
      <c r="AE580" t="s">
        <v>4123</v>
      </c>
      <c r="AF580" t="s">
        <v>3321</v>
      </c>
      <c r="AG580" t="s">
        <v>4367</v>
      </c>
      <c r="AH580" t="s">
        <v>3025</v>
      </c>
      <c r="AI580" t="s">
        <v>3026</v>
      </c>
      <c r="AJ580" t="s">
        <v>3047</v>
      </c>
      <c r="AK580" t="s">
        <v>3043</v>
      </c>
      <c r="AL580" t="s">
        <v>3062</v>
      </c>
      <c r="AM580" t="s">
        <v>9172</v>
      </c>
      <c r="AN580" t="s">
        <v>9173</v>
      </c>
    </row>
    <row r="581" spans="1:40" x14ac:dyDescent="0.25">
      <c r="A581">
        <v>1</v>
      </c>
      <c r="B581">
        <v>0</v>
      </c>
      <c r="C581">
        <v>1</v>
      </c>
      <c r="D581">
        <v>1</v>
      </c>
      <c r="E581" t="s">
        <v>4368</v>
      </c>
      <c r="F581">
        <v>580</v>
      </c>
      <c r="G581" t="s">
        <v>1335</v>
      </c>
      <c r="H581" t="s">
        <v>1336</v>
      </c>
      <c r="I581" t="s">
        <v>1337</v>
      </c>
      <c r="J581" t="s">
        <v>149</v>
      </c>
      <c r="K581" t="s">
        <v>150</v>
      </c>
      <c r="L581" t="s">
        <v>40</v>
      </c>
      <c r="M581" s="23" t="s">
        <v>7371</v>
      </c>
      <c r="N581" s="23" t="s">
        <v>7372</v>
      </c>
      <c r="O581">
        <v>0</v>
      </c>
      <c r="P581">
        <v>4</v>
      </c>
      <c r="Q581" t="s">
        <v>41</v>
      </c>
      <c r="R581" t="s">
        <v>41</v>
      </c>
      <c r="S581" t="s">
        <v>1099</v>
      </c>
      <c r="T581" t="s">
        <v>1100</v>
      </c>
      <c r="V581" s="23" t="s">
        <v>6307</v>
      </c>
      <c r="Y581" t="s">
        <v>41</v>
      </c>
      <c r="Z581" s="20">
        <v>0</v>
      </c>
      <c r="AA581" s="20" t="s">
        <v>9203</v>
      </c>
      <c r="AB581" t="s">
        <v>4369</v>
      </c>
      <c r="AC581" s="21">
        <v>1520111648460</v>
      </c>
      <c r="AD581" s="22">
        <v>36197</v>
      </c>
      <c r="AE581" t="s">
        <v>4123</v>
      </c>
      <c r="AF581" t="s">
        <v>3306</v>
      </c>
      <c r="AG581" t="s">
        <v>4268</v>
      </c>
      <c r="AH581" t="s">
        <v>3055</v>
      </c>
      <c r="AI581" t="s">
        <v>3035</v>
      </c>
      <c r="AJ581" t="s">
        <v>3047</v>
      </c>
      <c r="AK581" t="s">
        <v>3028</v>
      </c>
      <c r="AL581" t="s">
        <v>3029</v>
      </c>
      <c r="AM581" t="s">
        <v>9172</v>
      </c>
      <c r="AN581" t="s">
        <v>9173</v>
      </c>
    </row>
    <row r="582" spans="1:40" x14ac:dyDescent="0.25">
      <c r="A582">
        <v>1</v>
      </c>
      <c r="B582">
        <v>0</v>
      </c>
      <c r="C582">
        <v>1</v>
      </c>
      <c r="D582">
        <v>1</v>
      </c>
      <c r="E582" t="s">
        <v>4370</v>
      </c>
      <c r="F582">
        <v>581</v>
      </c>
      <c r="G582" t="s">
        <v>1338</v>
      </c>
      <c r="H582" t="s">
        <v>1339</v>
      </c>
      <c r="I582" t="s">
        <v>1340</v>
      </c>
      <c r="J582" t="s">
        <v>99</v>
      </c>
      <c r="K582" t="s">
        <v>100</v>
      </c>
      <c r="L582" t="s">
        <v>40</v>
      </c>
      <c r="M582" s="23" t="s">
        <v>7373</v>
      </c>
      <c r="N582" s="23" t="s">
        <v>7374</v>
      </c>
      <c r="O582">
        <v>0</v>
      </c>
      <c r="P582">
        <v>8</v>
      </c>
      <c r="Q582" t="s">
        <v>41</v>
      </c>
      <c r="R582" t="s">
        <v>41</v>
      </c>
      <c r="S582" t="s">
        <v>1094</v>
      </c>
      <c r="T582" t="s">
        <v>1095</v>
      </c>
      <c r="V582" s="23" t="s">
        <v>6319</v>
      </c>
      <c r="Y582" t="s">
        <v>41</v>
      </c>
      <c r="Z582" s="20">
        <v>0</v>
      </c>
      <c r="AA582" s="20" t="s">
        <v>9203</v>
      </c>
      <c r="AB582" t="s">
        <v>4371</v>
      </c>
      <c r="AC582" s="21">
        <v>1520134021223</v>
      </c>
      <c r="AD582" s="22">
        <v>37622</v>
      </c>
      <c r="AE582" t="s">
        <v>4123</v>
      </c>
      <c r="AF582" t="s">
        <v>4274</v>
      </c>
      <c r="AG582" t="s">
        <v>4372</v>
      </c>
      <c r="AH582" t="s">
        <v>3025</v>
      </c>
      <c r="AI582" t="s">
        <v>3035</v>
      </c>
      <c r="AJ582" t="s">
        <v>3056</v>
      </c>
      <c r="AK582" t="s">
        <v>3043</v>
      </c>
      <c r="AL582" t="s">
        <v>3111</v>
      </c>
      <c r="AM582" t="s">
        <v>9174</v>
      </c>
      <c r="AN582" t="s">
        <v>9175</v>
      </c>
    </row>
    <row r="583" spans="1:40" x14ac:dyDescent="0.25">
      <c r="A583">
        <v>0</v>
      </c>
      <c r="B583">
        <v>0</v>
      </c>
      <c r="C583" t="s">
        <v>44</v>
      </c>
      <c r="D583">
        <v>0</v>
      </c>
      <c r="E583" t="s">
        <v>4373</v>
      </c>
      <c r="F583">
        <v>582</v>
      </c>
      <c r="G583" t="s">
        <v>1341</v>
      </c>
      <c r="H583" t="s">
        <v>1342</v>
      </c>
      <c r="I583" t="s">
        <v>1343</v>
      </c>
      <c r="J583" t="s">
        <v>81</v>
      </c>
      <c r="K583" t="s">
        <v>82</v>
      </c>
      <c r="L583" t="s">
        <v>40</v>
      </c>
      <c r="M583" s="23" t="s">
        <v>7375</v>
      </c>
      <c r="N583" s="23"/>
      <c r="O583">
        <v>0</v>
      </c>
      <c r="P583">
        <v>5</v>
      </c>
      <c r="Q583" t="s">
        <v>41</v>
      </c>
      <c r="R583" t="s">
        <v>41</v>
      </c>
      <c r="S583" t="s">
        <v>1104</v>
      </c>
      <c r="T583" t="s">
        <v>1105</v>
      </c>
      <c r="U583" t="s">
        <v>53</v>
      </c>
      <c r="V583" s="23" t="s">
        <v>6319</v>
      </c>
      <c r="Y583" t="s">
        <v>41</v>
      </c>
      <c r="Z583" s="20">
        <v>0</v>
      </c>
      <c r="AA583" s="20" t="s">
        <v>9203</v>
      </c>
      <c r="AB583" t="s">
        <v>4374</v>
      </c>
      <c r="AC583" s="21">
        <v>7150110054418</v>
      </c>
      <c r="AD583" s="22">
        <v>36583</v>
      </c>
      <c r="AE583" t="s">
        <v>3022</v>
      </c>
      <c r="AF583" t="s">
        <v>3023</v>
      </c>
      <c r="AG583" t="s">
        <v>4375</v>
      </c>
      <c r="AH583" t="s">
        <v>3055</v>
      </c>
      <c r="AI583" t="s">
        <v>3035</v>
      </c>
      <c r="AJ583" t="s">
        <v>3036</v>
      </c>
      <c r="AK583" t="s">
        <v>3218</v>
      </c>
      <c r="AL583" t="s">
        <v>3038</v>
      </c>
      <c r="AM583" t="s">
        <v>9174</v>
      </c>
      <c r="AN583" t="s">
        <v>9175</v>
      </c>
    </row>
    <row r="584" spans="1:40" x14ac:dyDescent="0.25">
      <c r="A584">
        <v>0</v>
      </c>
      <c r="B584">
        <v>1</v>
      </c>
      <c r="C584" t="s">
        <v>44</v>
      </c>
      <c r="D584">
        <v>0</v>
      </c>
      <c r="E584" t="s">
        <v>4376</v>
      </c>
      <c r="F584">
        <v>583</v>
      </c>
      <c r="G584" t="s">
        <v>1096</v>
      </c>
      <c r="H584" t="s">
        <v>1097</v>
      </c>
      <c r="I584" t="s">
        <v>1098</v>
      </c>
      <c r="J584" t="s">
        <v>86</v>
      </c>
      <c r="K584" t="s">
        <v>87</v>
      </c>
      <c r="L584" t="s">
        <v>40</v>
      </c>
      <c r="M584" s="23" t="s">
        <v>7376</v>
      </c>
      <c r="N584" s="23" t="s">
        <v>9437</v>
      </c>
      <c r="O584">
        <v>1</v>
      </c>
      <c r="P584">
        <v>8</v>
      </c>
      <c r="Q584" t="s">
        <v>41</v>
      </c>
      <c r="R584" t="s">
        <v>41</v>
      </c>
      <c r="S584" t="s">
        <v>1099</v>
      </c>
      <c r="T584" t="s">
        <v>1100</v>
      </c>
      <c r="V584" s="23" t="s">
        <v>6319</v>
      </c>
      <c r="Y584" t="s">
        <v>41</v>
      </c>
      <c r="Z584" s="20">
        <v>0.125</v>
      </c>
      <c r="AA584" s="20" t="s">
        <v>9197</v>
      </c>
      <c r="AB584" t="s">
        <v>4151</v>
      </c>
      <c r="AC584" s="21">
        <v>1520264489676</v>
      </c>
      <c r="AD584" s="22">
        <v>38117</v>
      </c>
      <c r="AE584" t="s">
        <v>4123</v>
      </c>
      <c r="AF584" t="s">
        <v>3321</v>
      </c>
      <c r="AG584" t="s">
        <v>4152</v>
      </c>
      <c r="AH584" t="s">
        <v>3055</v>
      </c>
      <c r="AI584" t="s">
        <v>3035</v>
      </c>
      <c r="AJ584" t="s">
        <v>3036</v>
      </c>
      <c r="AK584" t="s">
        <v>3218</v>
      </c>
      <c r="AL584" t="s">
        <v>3038</v>
      </c>
      <c r="AM584" t="s">
        <v>9174</v>
      </c>
      <c r="AN584" t="s">
        <v>9176</v>
      </c>
    </row>
    <row r="585" spans="1:40" x14ac:dyDescent="0.25">
      <c r="A585">
        <v>1</v>
      </c>
      <c r="B585">
        <v>0</v>
      </c>
      <c r="C585">
        <v>1</v>
      </c>
      <c r="D585">
        <v>1</v>
      </c>
      <c r="E585" t="s">
        <v>4377</v>
      </c>
      <c r="F585">
        <v>584</v>
      </c>
      <c r="G585" t="s">
        <v>1344</v>
      </c>
      <c r="H585" t="s">
        <v>1345</v>
      </c>
      <c r="I585" t="s">
        <v>1346</v>
      </c>
      <c r="J585" t="s">
        <v>49</v>
      </c>
      <c r="K585" t="s">
        <v>50</v>
      </c>
      <c r="L585" t="s">
        <v>40</v>
      </c>
      <c r="M585" s="23" t="s">
        <v>7378</v>
      </c>
      <c r="N585" s="23" t="s">
        <v>9776</v>
      </c>
      <c r="O585">
        <v>4</v>
      </c>
      <c r="P585">
        <v>9</v>
      </c>
      <c r="Q585" t="s">
        <v>41</v>
      </c>
      <c r="R585" t="s">
        <v>41</v>
      </c>
      <c r="S585" t="s">
        <v>1119</v>
      </c>
      <c r="T585" t="s">
        <v>1120</v>
      </c>
      <c r="U585" t="s">
        <v>53</v>
      </c>
      <c r="V585" s="23" t="s">
        <v>6307</v>
      </c>
      <c r="Y585" t="s">
        <v>41</v>
      </c>
      <c r="Z585" s="20">
        <v>0.44444444444444442</v>
      </c>
      <c r="AA585" s="20" t="s">
        <v>9200</v>
      </c>
      <c r="AB585" t="s">
        <v>4378</v>
      </c>
      <c r="AC585" s="21">
        <v>7150404000825</v>
      </c>
      <c r="AD585" s="22">
        <v>37767</v>
      </c>
      <c r="AE585" t="s">
        <v>3022</v>
      </c>
      <c r="AF585" t="s">
        <v>3586</v>
      </c>
      <c r="AG585" t="s">
        <v>4379</v>
      </c>
      <c r="AH585" t="s">
        <v>3025</v>
      </c>
      <c r="AI585" t="s">
        <v>3035</v>
      </c>
      <c r="AJ585" t="s">
        <v>3036</v>
      </c>
      <c r="AK585" t="s">
        <v>3028</v>
      </c>
      <c r="AL585" t="s">
        <v>3062</v>
      </c>
      <c r="AM585" t="s">
        <v>9174</v>
      </c>
      <c r="AN585" t="s">
        <v>9176</v>
      </c>
    </row>
    <row r="586" spans="1:40" x14ac:dyDescent="0.25">
      <c r="A586">
        <v>1</v>
      </c>
      <c r="B586">
        <v>0</v>
      </c>
      <c r="C586">
        <v>2</v>
      </c>
      <c r="D586">
        <v>1</v>
      </c>
      <c r="E586" t="s">
        <v>9777</v>
      </c>
      <c r="F586">
        <v>585</v>
      </c>
      <c r="G586" t="s">
        <v>2721</v>
      </c>
      <c r="H586" t="s">
        <v>2722</v>
      </c>
      <c r="I586" t="s">
        <v>9087</v>
      </c>
      <c r="J586" t="s">
        <v>57</v>
      </c>
      <c r="K586" t="s">
        <v>58</v>
      </c>
      <c r="L586" t="s">
        <v>40</v>
      </c>
      <c r="M586" s="23" t="s">
        <v>9778</v>
      </c>
      <c r="N586" s="23"/>
      <c r="O586">
        <v>0</v>
      </c>
      <c r="P586">
        <v>9</v>
      </c>
      <c r="Q586" t="s">
        <v>41</v>
      </c>
      <c r="R586" t="s">
        <v>41</v>
      </c>
      <c r="S586" t="s">
        <v>1099</v>
      </c>
      <c r="T586" t="s">
        <v>1100</v>
      </c>
      <c r="V586" s="23"/>
      <c r="Y586" t="s">
        <v>41</v>
      </c>
      <c r="Z586" s="20">
        <v>0</v>
      </c>
      <c r="AA586" s="20" t="s">
        <v>9203</v>
      </c>
      <c r="AB586" t="s">
        <v>6095</v>
      </c>
      <c r="AC586" s="21">
        <v>1520294062232</v>
      </c>
      <c r="AD586" s="22">
        <v>37057</v>
      </c>
      <c r="AE586" t="s">
        <v>4123</v>
      </c>
      <c r="AF586" t="s">
        <v>3555</v>
      </c>
      <c r="AG586" t="s">
        <v>6096</v>
      </c>
      <c r="AH586" t="s">
        <v>3055</v>
      </c>
      <c r="AI586" t="s">
        <v>3035</v>
      </c>
      <c r="AJ586" t="s">
        <v>3056</v>
      </c>
      <c r="AK586" t="s">
        <v>3028</v>
      </c>
      <c r="AL586" t="s">
        <v>3062</v>
      </c>
      <c r="AM586" t="s">
        <v>9174</v>
      </c>
      <c r="AN586" t="s">
        <v>9175</v>
      </c>
    </row>
    <row r="587" spans="1:40" x14ac:dyDescent="0.25">
      <c r="A587">
        <v>1</v>
      </c>
      <c r="B587">
        <v>0</v>
      </c>
      <c r="C587">
        <v>2</v>
      </c>
      <c r="D587">
        <v>1</v>
      </c>
      <c r="E587" t="s">
        <v>4380</v>
      </c>
      <c r="F587">
        <v>586</v>
      </c>
      <c r="G587" t="s">
        <v>1177</v>
      </c>
      <c r="H587" t="s">
        <v>1178</v>
      </c>
      <c r="I587" t="s">
        <v>1179</v>
      </c>
      <c r="J587" t="s">
        <v>81</v>
      </c>
      <c r="K587" t="s">
        <v>82</v>
      </c>
      <c r="L587" t="s">
        <v>40</v>
      </c>
      <c r="M587" s="23" t="s">
        <v>7379</v>
      </c>
      <c r="N587" s="23" t="s">
        <v>9779</v>
      </c>
      <c r="O587">
        <v>0</v>
      </c>
      <c r="P587">
        <v>5</v>
      </c>
      <c r="Q587" t="s">
        <v>41</v>
      </c>
      <c r="R587" t="s">
        <v>41</v>
      </c>
      <c r="S587" t="s">
        <v>1114</v>
      </c>
      <c r="T587" t="s">
        <v>1115</v>
      </c>
      <c r="V587" s="23" t="s">
        <v>6319</v>
      </c>
      <c r="Y587" t="s">
        <v>41</v>
      </c>
      <c r="Z587" s="20">
        <v>0</v>
      </c>
      <c r="AA587" s="20" t="s">
        <v>9203</v>
      </c>
      <c r="AB587" t="s">
        <v>4226</v>
      </c>
      <c r="AC587" s="21">
        <v>4220195014758</v>
      </c>
      <c r="AD587" s="22">
        <v>34983</v>
      </c>
      <c r="AE587" t="s">
        <v>4117</v>
      </c>
      <c r="AF587" t="s">
        <v>4128</v>
      </c>
      <c r="AG587" t="s">
        <v>4133</v>
      </c>
      <c r="AH587" t="s">
        <v>3055</v>
      </c>
      <c r="AI587" t="s">
        <v>3026</v>
      </c>
      <c r="AJ587" t="s">
        <v>3047</v>
      </c>
      <c r="AK587" t="s">
        <v>3121</v>
      </c>
      <c r="AL587" t="s">
        <v>3038</v>
      </c>
      <c r="AM587" t="s">
        <v>9172</v>
      </c>
      <c r="AN587" t="s">
        <v>9173</v>
      </c>
    </row>
    <row r="588" spans="1:40" x14ac:dyDescent="0.25">
      <c r="A588">
        <v>1</v>
      </c>
      <c r="B588">
        <v>0</v>
      </c>
      <c r="C588">
        <v>1</v>
      </c>
      <c r="D588">
        <v>1</v>
      </c>
      <c r="E588" t="s">
        <v>4382</v>
      </c>
      <c r="F588">
        <v>587</v>
      </c>
      <c r="G588" t="s">
        <v>1347</v>
      </c>
      <c r="H588" t="s">
        <v>1348</v>
      </c>
      <c r="I588" t="s">
        <v>1349</v>
      </c>
      <c r="J588" t="s">
        <v>57</v>
      </c>
      <c r="K588" t="s">
        <v>58</v>
      </c>
      <c r="L588" t="s">
        <v>40</v>
      </c>
      <c r="M588" s="23" t="s">
        <v>7384</v>
      </c>
      <c r="N588" s="23" t="s">
        <v>9780</v>
      </c>
      <c r="O588">
        <v>5</v>
      </c>
      <c r="P588">
        <v>9</v>
      </c>
      <c r="Q588" t="s">
        <v>41</v>
      </c>
      <c r="R588" t="s">
        <v>41</v>
      </c>
      <c r="S588" t="s">
        <v>1094</v>
      </c>
      <c r="T588" t="s">
        <v>1095</v>
      </c>
      <c r="U588" t="s">
        <v>53</v>
      </c>
      <c r="V588" s="23"/>
      <c r="Y588" t="s">
        <v>41</v>
      </c>
      <c r="Z588" s="20">
        <v>0.55555555555555558</v>
      </c>
      <c r="AA588" s="20" t="s">
        <v>9195</v>
      </c>
      <c r="AB588" t="s">
        <v>4383</v>
      </c>
      <c r="AC588" s="21">
        <v>1520159737869</v>
      </c>
      <c r="AD588" s="22">
        <v>33555</v>
      </c>
      <c r="AE588" t="s">
        <v>4123</v>
      </c>
      <c r="AF588" t="s">
        <v>3321</v>
      </c>
      <c r="AG588" t="s">
        <v>4384</v>
      </c>
      <c r="AH588" t="s">
        <v>3025</v>
      </c>
      <c r="AI588" t="s">
        <v>3026</v>
      </c>
      <c r="AJ588" t="s">
        <v>3047</v>
      </c>
      <c r="AK588" t="s">
        <v>3043</v>
      </c>
      <c r="AL588" t="s">
        <v>3038</v>
      </c>
      <c r="AM588" t="s">
        <v>9172</v>
      </c>
      <c r="AN588" t="s">
        <v>9173</v>
      </c>
    </row>
    <row r="589" spans="1:40" x14ac:dyDescent="0.25">
      <c r="A589">
        <v>1</v>
      </c>
      <c r="B589">
        <v>0</v>
      </c>
      <c r="C589">
        <v>1</v>
      </c>
      <c r="D589">
        <v>1</v>
      </c>
      <c r="E589" t="s">
        <v>4385</v>
      </c>
      <c r="F589">
        <v>588</v>
      </c>
      <c r="G589" t="s">
        <v>1350</v>
      </c>
      <c r="H589" t="s">
        <v>1351</v>
      </c>
      <c r="I589" t="s">
        <v>1352</v>
      </c>
      <c r="J589" t="s">
        <v>49</v>
      </c>
      <c r="K589" t="s">
        <v>50</v>
      </c>
      <c r="L589" t="s">
        <v>40</v>
      </c>
      <c r="M589" s="23" t="s">
        <v>7385</v>
      </c>
      <c r="N589" s="23" t="s">
        <v>7386</v>
      </c>
      <c r="O589">
        <v>1</v>
      </c>
      <c r="P589">
        <v>9</v>
      </c>
      <c r="Q589" t="s">
        <v>41</v>
      </c>
      <c r="R589" t="s">
        <v>41</v>
      </c>
      <c r="S589" t="s">
        <v>1104</v>
      </c>
      <c r="T589" t="s">
        <v>1105</v>
      </c>
      <c r="U589" t="s">
        <v>53</v>
      </c>
      <c r="V589" s="23" t="s">
        <v>6307</v>
      </c>
      <c r="Y589" t="s">
        <v>41</v>
      </c>
      <c r="Z589" s="20">
        <v>0.1111111111111111</v>
      </c>
      <c r="AA589" s="20" t="s">
        <v>9197</v>
      </c>
      <c r="AB589" t="s">
        <v>4386</v>
      </c>
      <c r="AC589" s="21">
        <v>7150193368818</v>
      </c>
      <c r="AD589" s="22">
        <v>34401</v>
      </c>
      <c r="AE589" t="s">
        <v>3022</v>
      </c>
      <c r="AF589" t="s">
        <v>3586</v>
      </c>
      <c r="AG589" t="s">
        <v>4387</v>
      </c>
      <c r="AH589" t="s">
        <v>3055</v>
      </c>
      <c r="AI589" t="s">
        <v>3026</v>
      </c>
      <c r="AJ589" t="s">
        <v>3061</v>
      </c>
      <c r="AK589" t="s">
        <v>3084</v>
      </c>
      <c r="AL589" t="s">
        <v>3062</v>
      </c>
      <c r="AM589" t="s">
        <v>9172</v>
      </c>
      <c r="AN589" t="s">
        <v>9173</v>
      </c>
    </row>
    <row r="590" spans="1:40" x14ac:dyDescent="0.25">
      <c r="A590">
        <v>1</v>
      </c>
      <c r="B590">
        <v>0</v>
      </c>
      <c r="C590">
        <v>1</v>
      </c>
      <c r="D590">
        <v>1</v>
      </c>
      <c r="E590" t="s">
        <v>4388</v>
      </c>
      <c r="F590">
        <v>589</v>
      </c>
      <c r="G590" t="s">
        <v>1353</v>
      </c>
      <c r="H590" t="s">
        <v>1354</v>
      </c>
      <c r="I590" t="s">
        <v>1355</v>
      </c>
      <c r="J590" t="s">
        <v>49</v>
      </c>
      <c r="K590" t="s">
        <v>50</v>
      </c>
      <c r="L590" t="s">
        <v>40</v>
      </c>
      <c r="M590" s="23" t="s">
        <v>7387</v>
      </c>
      <c r="N590" s="23" t="s">
        <v>7388</v>
      </c>
      <c r="O590">
        <v>0</v>
      </c>
      <c r="P590">
        <v>9</v>
      </c>
      <c r="Q590" t="s">
        <v>41</v>
      </c>
      <c r="R590" t="s">
        <v>41</v>
      </c>
      <c r="S590" t="s">
        <v>1094</v>
      </c>
      <c r="T590" t="s">
        <v>1095</v>
      </c>
      <c r="U590" t="s">
        <v>53</v>
      </c>
      <c r="V590" s="23"/>
      <c r="Y590" t="s">
        <v>41</v>
      </c>
      <c r="Z590" s="20">
        <v>0</v>
      </c>
      <c r="AA590" s="20" t="s">
        <v>9203</v>
      </c>
      <c r="AB590" t="s">
        <v>4389</v>
      </c>
      <c r="AC590" s="21">
        <v>1520299470317</v>
      </c>
      <c r="AD590" s="22">
        <v>38565</v>
      </c>
      <c r="AE590" t="s">
        <v>4123</v>
      </c>
      <c r="AF590" t="s">
        <v>3321</v>
      </c>
      <c r="AG590" t="s">
        <v>4212</v>
      </c>
      <c r="AH590" t="s">
        <v>3025</v>
      </c>
      <c r="AI590" t="s">
        <v>3035</v>
      </c>
      <c r="AJ590" t="s">
        <v>3036</v>
      </c>
      <c r="AK590" t="s">
        <v>3076</v>
      </c>
      <c r="AL590" t="s">
        <v>3038</v>
      </c>
      <c r="AM590" t="s">
        <v>9174</v>
      </c>
      <c r="AN590" t="s">
        <v>9175</v>
      </c>
    </row>
    <row r="591" spans="1:40" x14ac:dyDescent="0.25">
      <c r="A591">
        <v>1</v>
      </c>
      <c r="B591">
        <v>0</v>
      </c>
      <c r="C591">
        <v>2</v>
      </c>
      <c r="D591">
        <v>1</v>
      </c>
      <c r="E591" t="s">
        <v>4390</v>
      </c>
      <c r="F591">
        <v>590</v>
      </c>
      <c r="G591" t="s">
        <v>1171</v>
      </c>
      <c r="H591" t="s">
        <v>1172</v>
      </c>
      <c r="I591" t="s">
        <v>1173</v>
      </c>
      <c r="J591" t="s">
        <v>38</v>
      </c>
      <c r="K591" t="s">
        <v>39</v>
      </c>
      <c r="L591" t="s">
        <v>40</v>
      </c>
      <c r="M591" s="23" t="s">
        <v>7389</v>
      </c>
      <c r="N591" s="23" t="s">
        <v>7390</v>
      </c>
      <c r="O591">
        <v>0</v>
      </c>
      <c r="P591">
        <v>7</v>
      </c>
      <c r="Q591" t="s">
        <v>41</v>
      </c>
      <c r="R591" t="s">
        <v>41</v>
      </c>
      <c r="S591" t="s">
        <v>1094</v>
      </c>
      <c r="T591" t="s">
        <v>1095</v>
      </c>
      <c r="U591" t="s">
        <v>53</v>
      </c>
      <c r="V591" s="23" t="s">
        <v>6307</v>
      </c>
      <c r="Y591" t="s">
        <v>41</v>
      </c>
      <c r="Z591" s="20">
        <v>0</v>
      </c>
      <c r="AA591" s="20" t="s">
        <v>9203</v>
      </c>
      <c r="AB591" t="s">
        <v>4220</v>
      </c>
      <c r="AC591" s="21">
        <v>1520168577517</v>
      </c>
      <c r="AD591" s="22">
        <v>35797</v>
      </c>
      <c r="AE591" t="s">
        <v>4123</v>
      </c>
      <c r="AF591" t="s">
        <v>3321</v>
      </c>
      <c r="AG591" t="s">
        <v>4221</v>
      </c>
      <c r="AH591" t="s">
        <v>3025</v>
      </c>
      <c r="AI591" t="s">
        <v>3026</v>
      </c>
      <c r="AJ591" t="s">
        <v>3061</v>
      </c>
      <c r="AK591" t="s">
        <v>3028</v>
      </c>
      <c r="AL591" t="s">
        <v>3038</v>
      </c>
      <c r="AM591" t="s">
        <v>9172</v>
      </c>
      <c r="AN591" t="s">
        <v>9175</v>
      </c>
    </row>
    <row r="592" spans="1:40" x14ac:dyDescent="0.25">
      <c r="A592">
        <v>0</v>
      </c>
      <c r="B592">
        <v>1</v>
      </c>
      <c r="C592" t="s">
        <v>44</v>
      </c>
      <c r="D592">
        <v>0</v>
      </c>
      <c r="E592" t="s">
        <v>4391</v>
      </c>
      <c r="F592">
        <v>591</v>
      </c>
      <c r="G592" t="s">
        <v>1253</v>
      </c>
      <c r="H592" t="s">
        <v>1254</v>
      </c>
      <c r="I592" t="s">
        <v>1255</v>
      </c>
      <c r="J592" t="s">
        <v>86</v>
      </c>
      <c r="K592" t="s">
        <v>87</v>
      </c>
      <c r="L592" t="s">
        <v>40</v>
      </c>
      <c r="M592" s="23" t="s">
        <v>7391</v>
      </c>
      <c r="N592" s="23" t="s">
        <v>9781</v>
      </c>
      <c r="O592">
        <v>6</v>
      </c>
      <c r="P592">
        <v>8</v>
      </c>
      <c r="Q592" t="s">
        <v>41</v>
      </c>
      <c r="R592" t="s">
        <v>41</v>
      </c>
      <c r="S592" t="s">
        <v>1094</v>
      </c>
      <c r="T592" t="s">
        <v>1095</v>
      </c>
      <c r="U592" t="s">
        <v>53</v>
      </c>
      <c r="V592" s="23" t="s">
        <v>6319</v>
      </c>
      <c r="Y592" t="s">
        <v>41</v>
      </c>
      <c r="Z592" s="20">
        <v>0.75</v>
      </c>
      <c r="AA592" s="20" t="s">
        <v>9195</v>
      </c>
      <c r="AB592" t="s">
        <v>4287</v>
      </c>
      <c r="AC592" s="21">
        <v>1520123512733</v>
      </c>
      <c r="AD592" s="22">
        <v>33635</v>
      </c>
      <c r="AE592" t="s">
        <v>4123</v>
      </c>
      <c r="AF592" t="s">
        <v>3954</v>
      </c>
      <c r="AG592" t="s">
        <v>4288</v>
      </c>
      <c r="AH592" t="s">
        <v>3025</v>
      </c>
      <c r="AI592" t="s">
        <v>3026</v>
      </c>
      <c r="AJ592" t="s">
        <v>3047</v>
      </c>
      <c r="AK592" t="s">
        <v>3028</v>
      </c>
      <c r="AL592" t="s">
        <v>3038</v>
      </c>
      <c r="AM592" t="s">
        <v>9172</v>
      </c>
      <c r="AN592" t="s">
        <v>9173</v>
      </c>
    </row>
    <row r="593" spans="1:40" x14ac:dyDescent="0.25">
      <c r="A593">
        <v>1</v>
      </c>
      <c r="B593">
        <v>0</v>
      </c>
      <c r="C593">
        <v>3</v>
      </c>
      <c r="D593">
        <v>1</v>
      </c>
      <c r="E593" t="s">
        <v>7392</v>
      </c>
      <c r="F593">
        <v>592</v>
      </c>
      <c r="G593" t="s">
        <v>1130</v>
      </c>
      <c r="H593" t="s">
        <v>1131</v>
      </c>
      <c r="I593" t="s">
        <v>1132</v>
      </c>
      <c r="J593" t="s">
        <v>99</v>
      </c>
      <c r="K593" t="s">
        <v>100</v>
      </c>
      <c r="L593" t="s">
        <v>40</v>
      </c>
      <c r="M593" s="23" t="s">
        <v>7393</v>
      </c>
      <c r="N593" s="23"/>
      <c r="O593">
        <v>0</v>
      </c>
      <c r="P593">
        <v>8</v>
      </c>
      <c r="Q593" t="s">
        <v>41</v>
      </c>
      <c r="R593" t="s">
        <v>41</v>
      </c>
      <c r="S593" t="s">
        <v>1114</v>
      </c>
      <c r="T593" t="s">
        <v>1115</v>
      </c>
      <c r="V593" s="23" t="s">
        <v>6307</v>
      </c>
      <c r="Y593" t="s">
        <v>41</v>
      </c>
      <c r="Z593" s="20">
        <v>0</v>
      </c>
      <c r="AA593" s="20" t="s">
        <v>9203</v>
      </c>
      <c r="AB593" t="s">
        <v>4179</v>
      </c>
      <c r="AC593" s="21">
        <v>7150243351326</v>
      </c>
      <c r="AD593" s="22" t="s">
        <v>4180</v>
      </c>
      <c r="AE593" t="s">
        <v>4117</v>
      </c>
      <c r="AF593" t="s">
        <v>3090</v>
      </c>
      <c r="AG593" t="s">
        <v>4181</v>
      </c>
      <c r="AH593" t="s">
        <v>3055</v>
      </c>
      <c r="AI593" t="s">
        <v>3026</v>
      </c>
      <c r="AJ593" t="s">
        <v>3047</v>
      </c>
      <c r="AK593" t="s">
        <v>3037</v>
      </c>
      <c r="AL593" t="s">
        <v>3038</v>
      </c>
      <c r="AM593" t="s">
        <v>9174</v>
      </c>
      <c r="AN593" t="s">
        <v>9173</v>
      </c>
    </row>
    <row r="594" spans="1:40" x14ac:dyDescent="0.25">
      <c r="A594">
        <v>1</v>
      </c>
      <c r="B594">
        <v>0</v>
      </c>
      <c r="C594">
        <v>1</v>
      </c>
      <c r="D594">
        <v>1</v>
      </c>
      <c r="E594" t="s">
        <v>4392</v>
      </c>
      <c r="F594">
        <v>593</v>
      </c>
      <c r="G594" t="s">
        <v>1356</v>
      </c>
      <c r="H594" t="s">
        <v>1357</v>
      </c>
      <c r="I594" t="s">
        <v>1358</v>
      </c>
      <c r="J594" t="s">
        <v>99</v>
      </c>
      <c r="K594" t="s">
        <v>100</v>
      </c>
      <c r="L594" t="s">
        <v>40</v>
      </c>
      <c r="M594" s="23" t="s">
        <v>7394</v>
      </c>
      <c r="N594" s="23" t="s">
        <v>7395</v>
      </c>
      <c r="O594">
        <v>0</v>
      </c>
      <c r="P594">
        <v>8</v>
      </c>
      <c r="Q594" t="s">
        <v>41</v>
      </c>
      <c r="R594" t="s">
        <v>41</v>
      </c>
      <c r="S594" t="s">
        <v>1094</v>
      </c>
      <c r="T594" t="s">
        <v>1095</v>
      </c>
      <c r="V594" s="23" t="s">
        <v>6307</v>
      </c>
      <c r="Y594" t="s">
        <v>41</v>
      </c>
      <c r="Z594" s="20">
        <v>0</v>
      </c>
      <c r="AA594" s="20" t="s">
        <v>9203</v>
      </c>
      <c r="AB594" t="s">
        <v>4393</v>
      </c>
      <c r="AC594" s="21">
        <v>1520156576081</v>
      </c>
      <c r="AD594" s="22">
        <v>38067</v>
      </c>
      <c r="AE594" t="s">
        <v>4123</v>
      </c>
      <c r="AF594" t="s">
        <v>4274</v>
      </c>
      <c r="AG594" t="s">
        <v>4394</v>
      </c>
      <c r="AH594" t="s">
        <v>3025</v>
      </c>
      <c r="AI594" t="s">
        <v>3035</v>
      </c>
      <c r="AJ594" t="s">
        <v>3036</v>
      </c>
      <c r="AK594" t="s">
        <v>3028</v>
      </c>
      <c r="AL594" t="s">
        <v>3038</v>
      </c>
      <c r="AM594" t="s">
        <v>9174</v>
      </c>
      <c r="AN594" t="s">
        <v>9176</v>
      </c>
    </row>
    <row r="595" spans="1:40" x14ac:dyDescent="0.25">
      <c r="A595">
        <v>1</v>
      </c>
      <c r="B595">
        <v>0</v>
      </c>
      <c r="C595">
        <v>1</v>
      </c>
      <c r="D595">
        <v>1</v>
      </c>
      <c r="E595" t="s">
        <v>4395</v>
      </c>
      <c r="F595">
        <v>594</v>
      </c>
      <c r="G595" t="s">
        <v>1359</v>
      </c>
      <c r="H595" t="s">
        <v>1360</v>
      </c>
      <c r="I595" t="s">
        <v>1361</v>
      </c>
      <c r="J595" t="s">
        <v>192</v>
      </c>
      <c r="K595" t="s">
        <v>193</v>
      </c>
      <c r="L595" t="s">
        <v>40</v>
      </c>
      <c r="M595" s="23" t="s">
        <v>7396</v>
      </c>
      <c r="N595" s="23" t="s">
        <v>9438</v>
      </c>
      <c r="O595">
        <v>0</v>
      </c>
      <c r="P595">
        <v>4</v>
      </c>
      <c r="Q595" t="s">
        <v>41</v>
      </c>
      <c r="R595" t="s">
        <v>41</v>
      </c>
      <c r="S595" t="s">
        <v>1186</v>
      </c>
      <c r="T595" t="s">
        <v>1187</v>
      </c>
      <c r="U595" t="s">
        <v>53</v>
      </c>
      <c r="V595" s="23"/>
      <c r="Y595" t="s">
        <v>41</v>
      </c>
      <c r="Z595" s="20">
        <v>0</v>
      </c>
      <c r="AA595" s="20" t="s">
        <v>9203</v>
      </c>
      <c r="AB595" t="s">
        <v>4396</v>
      </c>
      <c r="AC595" s="21">
        <v>4210138059403</v>
      </c>
      <c r="AD595" s="22">
        <v>35401</v>
      </c>
      <c r="AE595" t="s">
        <v>4117</v>
      </c>
      <c r="AF595" t="s">
        <v>3090</v>
      </c>
      <c r="AG595" t="s">
        <v>4397</v>
      </c>
      <c r="AH595" t="s">
        <v>3025</v>
      </c>
      <c r="AI595" t="s">
        <v>3035</v>
      </c>
      <c r="AJ595" t="s">
        <v>3047</v>
      </c>
      <c r="AK595" t="s">
        <v>3181</v>
      </c>
      <c r="AL595" t="s">
        <v>3038</v>
      </c>
      <c r="AM595" t="s">
        <v>9172</v>
      </c>
      <c r="AN595" t="s">
        <v>9173</v>
      </c>
    </row>
    <row r="596" spans="1:40" x14ac:dyDescent="0.25">
      <c r="A596">
        <v>1</v>
      </c>
      <c r="B596">
        <v>0</v>
      </c>
      <c r="C596">
        <v>1</v>
      </c>
      <c r="D596">
        <v>1</v>
      </c>
      <c r="E596" t="s">
        <v>4398</v>
      </c>
      <c r="F596">
        <v>595</v>
      </c>
      <c r="G596" t="s">
        <v>1362</v>
      </c>
      <c r="H596" t="s">
        <v>1363</v>
      </c>
      <c r="I596" t="s">
        <v>1364</v>
      </c>
      <c r="J596" t="s">
        <v>99</v>
      </c>
      <c r="K596" t="s">
        <v>100</v>
      </c>
      <c r="L596" t="s">
        <v>40</v>
      </c>
      <c r="M596" s="23" t="s">
        <v>7397</v>
      </c>
      <c r="N596" s="23" t="s">
        <v>7398</v>
      </c>
      <c r="O596">
        <v>0</v>
      </c>
      <c r="P596">
        <v>8</v>
      </c>
      <c r="Q596" t="s">
        <v>41</v>
      </c>
      <c r="R596" t="s">
        <v>41</v>
      </c>
      <c r="S596" t="s">
        <v>1119</v>
      </c>
      <c r="T596" t="s">
        <v>1120</v>
      </c>
      <c r="V596" s="23" t="s">
        <v>6319</v>
      </c>
      <c r="Y596" t="s">
        <v>41</v>
      </c>
      <c r="Z596" s="20">
        <v>0</v>
      </c>
      <c r="AA596" s="20" t="s">
        <v>9203</v>
      </c>
      <c r="AB596" t="s">
        <v>4399</v>
      </c>
      <c r="AC596" s="21">
        <v>7150185240379</v>
      </c>
      <c r="AD596" s="22">
        <v>34558</v>
      </c>
      <c r="AE596" t="s">
        <v>3022</v>
      </c>
      <c r="AF596" t="s">
        <v>3586</v>
      </c>
      <c r="AG596" t="s">
        <v>4400</v>
      </c>
      <c r="AH596" t="s">
        <v>3025</v>
      </c>
      <c r="AI596" t="s">
        <v>3035</v>
      </c>
      <c r="AJ596" t="s">
        <v>3061</v>
      </c>
      <c r="AK596" t="s">
        <v>3218</v>
      </c>
      <c r="AL596" t="s">
        <v>3038</v>
      </c>
      <c r="AM596" t="s">
        <v>9172</v>
      </c>
      <c r="AN596" t="s">
        <v>9175</v>
      </c>
    </row>
    <row r="597" spans="1:40" x14ac:dyDescent="0.25">
      <c r="A597">
        <v>0</v>
      </c>
      <c r="B597">
        <v>0</v>
      </c>
      <c r="C597" t="s">
        <v>44</v>
      </c>
      <c r="D597">
        <v>0</v>
      </c>
      <c r="E597" t="s">
        <v>9439</v>
      </c>
      <c r="F597">
        <v>596</v>
      </c>
      <c r="G597" t="s">
        <v>2863</v>
      </c>
      <c r="H597" t="s">
        <v>2864</v>
      </c>
      <c r="I597" t="s">
        <v>9162</v>
      </c>
      <c r="J597" t="s">
        <v>91</v>
      </c>
      <c r="K597" t="s">
        <v>92</v>
      </c>
      <c r="L597" t="s">
        <v>40</v>
      </c>
      <c r="M597" s="23" t="s">
        <v>9440</v>
      </c>
      <c r="N597" s="23" t="s">
        <v>9782</v>
      </c>
      <c r="O597">
        <v>0</v>
      </c>
      <c r="P597">
        <v>6</v>
      </c>
      <c r="Q597" t="s">
        <v>41</v>
      </c>
      <c r="R597" t="s">
        <v>41</v>
      </c>
      <c r="S597" t="s">
        <v>1094</v>
      </c>
      <c r="T597" t="s">
        <v>1095</v>
      </c>
      <c r="U597" t="s">
        <v>53</v>
      </c>
      <c r="V597" s="23" t="s">
        <v>6307</v>
      </c>
      <c r="Y597" t="s">
        <v>41</v>
      </c>
      <c r="Z597" s="20">
        <v>0</v>
      </c>
      <c r="AA597" s="20" t="s">
        <v>9203</v>
      </c>
      <c r="AB597" t="s">
        <v>6171</v>
      </c>
      <c r="AC597" s="21">
        <v>1520194238945</v>
      </c>
      <c r="AD597" s="22">
        <v>33324</v>
      </c>
      <c r="AE597" t="s">
        <v>4123</v>
      </c>
      <c r="AF597" t="s">
        <v>3954</v>
      </c>
      <c r="AG597" t="s">
        <v>6172</v>
      </c>
      <c r="AH597" t="s">
        <v>3025</v>
      </c>
      <c r="AI597" t="s">
        <v>3026</v>
      </c>
      <c r="AJ597" t="s">
        <v>3047</v>
      </c>
      <c r="AK597" t="s">
        <v>3043</v>
      </c>
      <c r="AL597" t="s">
        <v>3111</v>
      </c>
      <c r="AM597" t="s">
        <v>9172</v>
      </c>
      <c r="AN597" t="s">
        <v>9173</v>
      </c>
    </row>
    <row r="598" spans="1:40" x14ac:dyDescent="0.25">
      <c r="A598">
        <v>1</v>
      </c>
      <c r="B598">
        <v>0</v>
      </c>
      <c r="C598">
        <v>2</v>
      </c>
      <c r="D598">
        <v>1</v>
      </c>
      <c r="E598" t="s">
        <v>4401</v>
      </c>
      <c r="F598">
        <v>597</v>
      </c>
      <c r="G598" t="s">
        <v>180</v>
      </c>
      <c r="H598" t="s">
        <v>1142</v>
      </c>
      <c r="I598" t="s">
        <v>1143</v>
      </c>
      <c r="J598" t="s">
        <v>49</v>
      </c>
      <c r="K598" t="s">
        <v>50</v>
      </c>
      <c r="L598" t="s">
        <v>40</v>
      </c>
      <c r="M598" s="23" t="s">
        <v>7399</v>
      </c>
      <c r="N598" s="23" t="s">
        <v>7400</v>
      </c>
      <c r="O598">
        <v>0</v>
      </c>
      <c r="P598">
        <v>9</v>
      </c>
      <c r="Q598" t="s">
        <v>41</v>
      </c>
      <c r="R598" t="s">
        <v>41</v>
      </c>
      <c r="S598" t="s">
        <v>1119</v>
      </c>
      <c r="T598" t="s">
        <v>1120</v>
      </c>
      <c r="V598" s="23" t="s">
        <v>6307</v>
      </c>
      <c r="Y598" t="s">
        <v>41</v>
      </c>
      <c r="Z598" s="20">
        <v>0</v>
      </c>
      <c r="AA598" s="20" t="s">
        <v>9203</v>
      </c>
      <c r="AB598" t="s">
        <v>4192</v>
      </c>
      <c r="AC598" s="21">
        <v>7150227779441</v>
      </c>
      <c r="AD598" s="22">
        <v>43231</v>
      </c>
      <c r="AE598" t="s">
        <v>3022</v>
      </c>
      <c r="AF598" t="s">
        <v>3023</v>
      </c>
      <c r="AG598" t="s">
        <v>4193</v>
      </c>
      <c r="AH598" t="s">
        <v>3025</v>
      </c>
      <c r="AI598" t="s">
        <v>3035</v>
      </c>
      <c r="AJ598" t="s">
        <v>3061</v>
      </c>
      <c r="AK598" t="s">
        <v>3043</v>
      </c>
      <c r="AL598" t="s">
        <v>3267</v>
      </c>
      <c r="AM598" t="s">
        <v>9172</v>
      </c>
      <c r="AN598" t="s">
        <v>9175</v>
      </c>
    </row>
    <row r="599" spans="1:40" x14ac:dyDescent="0.25">
      <c r="A599">
        <v>1</v>
      </c>
      <c r="B599">
        <v>0</v>
      </c>
      <c r="C599">
        <v>1</v>
      </c>
      <c r="D599">
        <v>1</v>
      </c>
      <c r="E599" t="s">
        <v>4402</v>
      </c>
      <c r="F599">
        <v>598</v>
      </c>
      <c r="G599" t="s">
        <v>1365</v>
      </c>
      <c r="H599" t="s">
        <v>1366</v>
      </c>
      <c r="I599" t="s">
        <v>1367</v>
      </c>
      <c r="J599" t="s">
        <v>99</v>
      </c>
      <c r="K599" t="s">
        <v>100</v>
      </c>
      <c r="L599" t="s">
        <v>40</v>
      </c>
      <c r="M599" s="23" t="s">
        <v>7401</v>
      </c>
      <c r="N599" s="23" t="s">
        <v>9783</v>
      </c>
      <c r="O599">
        <v>2</v>
      </c>
      <c r="P599">
        <v>8</v>
      </c>
      <c r="Q599" t="s">
        <v>41</v>
      </c>
      <c r="R599" t="s">
        <v>41</v>
      </c>
      <c r="S599" t="s">
        <v>1094</v>
      </c>
      <c r="T599" t="s">
        <v>1095</v>
      </c>
      <c r="U599" t="s">
        <v>53</v>
      </c>
      <c r="V599" s="23"/>
      <c r="Y599" t="s">
        <v>41</v>
      </c>
      <c r="Z599" s="20">
        <v>0.25</v>
      </c>
      <c r="AA599" s="20" t="s">
        <v>9198</v>
      </c>
      <c r="AB599" t="s">
        <v>4403</v>
      </c>
      <c r="AC599" s="21">
        <v>1520226837569</v>
      </c>
      <c r="AD599" s="22">
        <v>37346</v>
      </c>
      <c r="AE599" t="s">
        <v>4123</v>
      </c>
      <c r="AF599" t="s">
        <v>3321</v>
      </c>
      <c r="AG599" t="s">
        <v>4248</v>
      </c>
      <c r="AH599" t="s">
        <v>3025</v>
      </c>
      <c r="AI599" t="s">
        <v>3035</v>
      </c>
      <c r="AJ599" t="s">
        <v>3061</v>
      </c>
      <c r="AK599" t="s">
        <v>3076</v>
      </c>
      <c r="AL599" t="s">
        <v>3062</v>
      </c>
      <c r="AM599" t="s">
        <v>9174</v>
      </c>
      <c r="AN599" t="s">
        <v>9175</v>
      </c>
    </row>
    <row r="600" spans="1:40" x14ac:dyDescent="0.25">
      <c r="A600">
        <v>1</v>
      </c>
      <c r="B600">
        <v>0</v>
      </c>
      <c r="C600">
        <v>1</v>
      </c>
      <c r="D600">
        <v>1</v>
      </c>
      <c r="E600" t="s">
        <v>4404</v>
      </c>
      <c r="F600">
        <v>599</v>
      </c>
      <c r="G600" t="s">
        <v>1368</v>
      </c>
      <c r="H600" t="s">
        <v>1369</v>
      </c>
      <c r="I600" t="s">
        <v>1370</v>
      </c>
      <c r="J600" t="s">
        <v>99</v>
      </c>
      <c r="K600" t="s">
        <v>100</v>
      </c>
      <c r="L600" t="s">
        <v>40</v>
      </c>
      <c r="M600" s="23" t="s">
        <v>7402</v>
      </c>
      <c r="N600" s="23" t="s">
        <v>9441</v>
      </c>
      <c r="O600">
        <v>1</v>
      </c>
      <c r="P600">
        <v>8</v>
      </c>
      <c r="Q600" t="s">
        <v>41</v>
      </c>
      <c r="R600" t="s">
        <v>41</v>
      </c>
      <c r="S600" t="s">
        <v>1094</v>
      </c>
      <c r="T600" t="s">
        <v>1095</v>
      </c>
      <c r="V600" s="23" t="s">
        <v>6307</v>
      </c>
      <c r="Y600" t="s">
        <v>41</v>
      </c>
      <c r="Z600" s="20">
        <v>0.125</v>
      </c>
      <c r="AA600" s="20" t="s">
        <v>9197</v>
      </c>
      <c r="AB600" t="s">
        <v>4405</v>
      </c>
      <c r="AC600" s="21">
        <v>1520177576203</v>
      </c>
      <c r="AD600" s="22">
        <v>37746</v>
      </c>
      <c r="AE600" t="s">
        <v>4123</v>
      </c>
      <c r="AF600" t="s">
        <v>3321</v>
      </c>
      <c r="AG600" t="s">
        <v>4248</v>
      </c>
      <c r="AH600" t="s">
        <v>3025</v>
      </c>
      <c r="AI600" t="s">
        <v>3035</v>
      </c>
      <c r="AJ600" t="s">
        <v>3036</v>
      </c>
      <c r="AK600" t="s">
        <v>3043</v>
      </c>
      <c r="AL600" t="s">
        <v>3111</v>
      </c>
      <c r="AM600" t="s">
        <v>9174</v>
      </c>
      <c r="AN600" t="s">
        <v>9175</v>
      </c>
    </row>
    <row r="601" spans="1:40" x14ac:dyDescent="0.25">
      <c r="A601">
        <v>0</v>
      </c>
      <c r="B601">
        <v>0</v>
      </c>
      <c r="C601" t="s">
        <v>44</v>
      </c>
      <c r="D601">
        <v>0</v>
      </c>
      <c r="E601" t="s">
        <v>4410</v>
      </c>
      <c r="F601">
        <v>600</v>
      </c>
      <c r="G601" t="s">
        <v>1262</v>
      </c>
      <c r="H601" t="s">
        <v>1263</v>
      </c>
      <c r="I601" t="s">
        <v>1264</v>
      </c>
      <c r="J601" t="s">
        <v>49</v>
      </c>
      <c r="K601" t="s">
        <v>50</v>
      </c>
      <c r="L601" t="s">
        <v>40</v>
      </c>
      <c r="M601" s="23" t="s">
        <v>7407</v>
      </c>
      <c r="N601" s="23" t="s">
        <v>7408</v>
      </c>
      <c r="O601">
        <v>0</v>
      </c>
      <c r="P601">
        <v>8</v>
      </c>
      <c r="Q601" t="s">
        <v>41</v>
      </c>
      <c r="R601" t="s">
        <v>41</v>
      </c>
      <c r="S601" t="s">
        <v>1094</v>
      </c>
      <c r="T601" t="s">
        <v>1095</v>
      </c>
      <c r="V601" s="23"/>
      <c r="Y601" t="s">
        <v>41</v>
      </c>
      <c r="Z601" s="20">
        <v>0</v>
      </c>
      <c r="AA601" s="20" t="s">
        <v>9203</v>
      </c>
      <c r="AB601" t="s">
        <v>4298</v>
      </c>
      <c r="AC601" s="21">
        <v>1520227423821</v>
      </c>
      <c r="AD601" s="22">
        <v>37289</v>
      </c>
      <c r="AE601" t="s">
        <v>4123</v>
      </c>
      <c r="AF601" t="s">
        <v>3359</v>
      </c>
      <c r="AG601" t="s">
        <v>4268</v>
      </c>
      <c r="AH601" t="s">
        <v>3025</v>
      </c>
      <c r="AI601" t="s">
        <v>3035</v>
      </c>
      <c r="AJ601" t="s">
        <v>3036</v>
      </c>
      <c r="AK601" t="s">
        <v>3043</v>
      </c>
      <c r="AL601" t="s">
        <v>3111</v>
      </c>
      <c r="AM601" t="s">
        <v>9174</v>
      </c>
      <c r="AN601" t="s">
        <v>9175</v>
      </c>
    </row>
    <row r="602" spans="1:40" x14ac:dyDescent="0.25">
      <c r="A602">
        <v>1</v>
      </c>
      <c r="B602">
        <v>0</v>
      </c>
      <c r="C602">
        <v>2</v>
      </c>
      <c r="D602">
        <v>1</v>
      </c>
      <c r="E602" t="s">
        <v>4411</v>
      </c>
      <c r="F602">
        <v>601</v>
      </c>
      <c r="G602" t="s">
        <v>1168</v>
      </c>
      <c r="H602" t="s">
        <v>1169</v>
      </c>
      <c r="I602" t="s">
        <v>1170</v>
      </c>
      <c r="J602" t="s">
        <v>49</v>
      </c>
      <c r="K602" t="s">
        <v>50</v>
      </c>
      <c r="L602" t="s">
        <v>40</v>
      </c>
      <c r="M602" s="23" t="s">
        <v>7409</v>
      </c>
      <c r="N602" s="23" t="s">
        <v>9784</v>
      </c>
      <c r="O602">
        <v>0</v>
      </c>
      <c r="P602">
        <v>9</v>
      </c>
      <c r="Q602" t="s">
        <v>41</v>
      </c>
      <c r="R602" t="s">
        <v>41</v>
      </c>
      <c r="S602" t="s">
        <v>1104</v>
      </c>
      <c r="T602" t="s">
        <v>1105</v>
      </c>
      <c r="U602" t="s">
        <v>53</v>
      </c>
      <c r="V602" s="23" t="s">
        <v>6307</v>
      </c>
      <c r="Y602" t="s">
        <v>41</v>
      </c>
      <c r="Z602" s="20">
        <v>0</v>
      </c>
      <c r="AA602" s="20" t="s">
        <v>9203</v>
      </c>
      <c r="AB602" t="s">
        <v>4217</v>
      </c>
      <c r="AC602" s="21">
        <v>7150144199832</v>
      </c>
      <c r="AD602" s="22">
        <v>38367</v>
      </c>
      <c r="AE602" t="s">
        <v>3022</v>
      </c>
      <c r="AF602" t="s">
        <v>3586</v>
      </c>
      <c r="AG602" t="s">
        <v>4218</v>
      </c>
      <c r="AH602" t="s">
        <v>3055</v>
      </c>
      <c r="AI602" t="s">
        <v>3035</v>
      </c>
      <c r="AJ602" t="s">
        <v>3036</v>
      </c>
      <c r="AK602" t="s">
        <v>3028</v>
      </c>
      <c r="AL602" t="s">
        <v>3066</v>
      </c>
      <c r="AM602" t="s">
        <v>9174</v>
      </c>
      <c r="AN602" t="s">
        <v>9175</v>
      </c>
    </row>
    <row r="603" spans="1:40" x14ac:dyDescent="0.25">
      <c r="A603">
        <v>1</v>
      </c>
      <c r="B603">
        <v>0</v>
      </c>
      <c r="C603">
        <v>1</v>
      </c>
      <c r="D603">
        <v>1</v>
      </c>
      <c r="E603" t="s">
        <v>4412</v>
      </c>
      <c r="F603">
        <v>602</v>
      </c>
      <c r="G603" t="s">
        <v>1373</v>
      </c>
      <c r="H603" t="s">
        <v>1374</v>
      </c>
      <c r="I603" t="s">
        <v>1375</v>
      </c>
      <c r="J603" t="s">
        <v>49</v>
      </c>
      <c r="K603" t="s">
        <v>50</v>
      </c>
      <c r="L603" t="s">
        <v>40</v>
      </c>
      <c r="M603" s="23" t="s">
        <v>7410</v>
      </c>
      <c r="N603" s="23"/>
      <c r="O603">
        <v>0</v>
      </c>
      <c r="P603">
        <v>9</v>
      </c>
      <c r="Q603" t="s">
        <v>41</v>
      </c>
      <c r="R603" t="s">
        <v>41</v>
      </c>
      <c r="S603" t="s">
        <v>1104</v>
      </c>
      <c r="T603" t="s">
        <v>1105</v>
      </c>
      <c r="V603" s="23" t="s">
        <v>6307</v>
      </c>
      <c r="Y603" t="s">
        <v>41</v>
      </c>
      <c r="Z603" s="20">
        <v>0</v>
      </c>
      <c r="AA603" s="20" t="s">
        <v>9203</v>
      </c>
      <c r="AB603" t="s">
        <v>4413</v>
      </c>
      <c r="AC603" s="21">
        <v>7150105383050</v>
      </c>
      <c r="AD603" s="22">
        <v>35366</v>
      </c>
      <c r="AE603" t="s">
        <v>3022</v>
      </c>
      <c r="AF603" t="s">
        <v>3023</v>
      </c>
      <c r="AG603" t="s">
        <v>4414</v>
      </c>
      <c r="AH603" t="s">
        <v>3055</v>
      </c>
      <c r="AI603" t="s">
        <v>3035</v>
      </c>
      <c r="AJ603" t="s">
        <v>3036</v>
      </c>
      <c r="AK603" t="s">
        <v>3043</v>
      </c>
      <c r="AL603" t="s">
        <v>3038</v>
      </c>
      <c r="AM603" t="s">
        <v>9172</v>
      </c>
      <c r="AN603" t="s">
        <v>9173</v>
      </c>
    </row>
    <row r="604" spans="1:40" x14ac:dyDescent="0.25">
      <c r="A604">
        <v>1</v>
      </c>
      <c r="B604">
        <v>0</v>
      </c>
      <c r="C604">
        <v>1</v>
      </c>
      <c r="D604">
        <v>1</v>
      </c>
      <c r="E604" t="s">
        <v>4415</v>
      </c>
      <c r="F604">
        <v>603</v>
      </c>
      <c r="G604" t="s">
        <v>1376</v>
      </c>
      <c r="H604" t="s">
        <v>1377</v>
      </c>
      <c r="I604" t="s">
        <v>1378</v>
      </c>
      <c r="J604" t="s">
        <v>49</v>
      </c>
      <c r="K604" t="s">
        <v>50</v>
      </c>
      <c r="L604" t="s">
        <v>40</v>
      </c>
      <c r="M604" s="23" t="s">
        <v>7411</v>
      </c>
      <c r="N604" s="23" t="s">
        <v>9785</v>
      </c>
      <c r="O604">
        <v>0</v>
      </c>
      <c r="P604">
        <v>9</v>
      </c>
      <c r="Q604" t="s">
        <v>41</v>
      </c>
      <c r="R604" t="s">
        <v>41</v>
      </c>
      <c r="S604" t="s">
        <v>1104</v>
      </c>
      <c r="T604" t="s">
        <v>1105</v>
      </c>
      <c r="U604" t="s">
        <v>53</v>
      </c>
      <c r="V604" s="23" t="s">
        <v>6313</v>
      </c>
      <c r="Y604" t="s">
        <v>41</v>
      </c>
      <c r="Z604" s="20">
        <v>0</v>
      </c>
      <c r="AA604" s="20" t="s">
        <v>9203</v>
      </c>
      <c r="AB604" t="s">
        <v>4416</v>
      </c>
      <c r="AC604" s="21">
        <v>7140246439922</v>
      </c>
      <c r="AD604" s="22">
        <v>34578</v>
      </c>
      <c r="AE604" t="s">
        <v>3022</v>
      </c>
      <c r="AF604" t="s">
        <v>4417</v>
      </c>
      <c r="AG604" t="s">
        <v>4142</v>
      </c>
      <c r="AH604" t="s">
        <v>3055</v>
      </c>
      <c r="AI604" t="s">
        <v>3035</v>
      </c>
      <c r="AJ604" t="s">
        <v>3047</v>
      </c>
      <c r="AK604" t="s">
        <v>3037</v>
      </c>
      <c r="AL604" t="s">
        <v>3111</v>
      </c>
      <c r="AM604" t="s">
        <v>9172</v>
      </c>
      <c r="AN604" t="s">
        <v>9173</v>
      </c>
    </row>
    <row r="605" spans="1:40" x14ac:dyDescent="0.25">
      <c r="A605">
        <v>0</v>
      </c>
      <c r="B605">
        <v>1</v>
      </c>
      <c r="C605" t="s">
        <v>44</v>
      </c>
      <c r="D605">
        <v>0</v>
      </c>
      <c r="E605" t="s">
        <v>4419</v>
      </c>
      <c r="F605">
        <v>604</v>
      </c>
      <c r="G605" t="s">
        <v>1096</v>
      </c>
      <c r="H605" t="s">
        <v>1097</v>
      </c>
      <c r="I605" t="s">
        <v>1098</v>
      </c>
      <c r="J605" t="s">
        <v>1379</v>
      </c>
      <c r="K605" t="s">
        <v>1380</v>
      </c>
      <c r="L605" t="s">
        <v>40</v>
      </c>
      <c r="M605" s="23" t="s">
        <v>7416</v>
      </c>
      <c r="N605" s="23" t="s">
        <v>7417</v>
      </c>
      <c r="O605">
        <v>0</v>
      </c>
      <c r="P605">
        <v>8</v>
      </c>
      <c r="Q605" t="s">
        <v>41</v>
      </c>
      <c r="R605" t="s">
        <v>41</v>
      </c>
      <c r="S605" t="s">
        <v>1099</v>
      </c>
      <c r="T605" t="s">
        <v>1100</v>
      </c>
      <c r="V605" s="23"/>
      <c r="Y605" t="s">
        <v>41</v>
      </c>
      <c r="Z605" s="20">
        <v>0</v>
      </c>
      <c r="AA605" s="20" t="s">
        <v>9203</v>
      </c>
      <c r="AB605" t="s">
        <v>4151</v>
      </c>
      <c r="AC605" s="21">
        <v>1520264489676</v>
      </c>
      <c r="AD605" s="22">
        <v>38117</v>
      </c>
      <c r="AE605" t="s">
        <v>4123</v>
      </c>
      <c r="AF605" t="s">
        <v>3321</v>
      </c>
      <c r="AG605" t="s">
        <v>4152</v>
      </c>
      <c r="AH605" t="s">
        <v>3055</v>
      </c>
      <c r="AI605" t="s">
        <v>3035</v>
      </c>
      <c r="AJ605" t="s">
        <v>3036</v>
      </c>
      <c r="AK605" t="s">
        <v>3218</v>
      </c>
      <c r="AL605" t="s">
        <v>3038</v>
      </c>
      <c r="AM605" t="s">
        <v>9174</v>
      </c>
      <c r="AN605" t="s">
        <v>9176</v>
      </c>
    </row>
    <row r="606" spans="1:40" x14ac:dyDescent="0.25">
      <c r="A606">
        <v>1</v>
      </c>
      <c r="B606">
        <v>0</v>
      </c>
      <c r="C606">
        <v>1</v>
      </c>
      <c r="D606">
        <v>1</v>
      </c>
      <c r="E606" t="s">
        <v>4420</v>
      </c>
      <c r="F606">
        <v>605</v>
      </c>
      <c r="G606" t="s">
        <v>1381</v>
      </c>
      <c r="H606" t="s">
        <v>1382</v>
      </c>
      <c r="I606" t="s">
        <v>1383</v>
      </c>
      <c r="J606" t="s">
        <v>192</v>
      </c>
      <c r="K606" t="s">
        <v>193</v>
      </c>
      <c r="L606" t="s">
        <v>40</v>
      </c>
      <c r="M606" s="23" t="s">
        <v>7419</v>
      </c>
      <c r="N606" s="23" t="s">
        <v>7420</v>
      </c>
      <c r="O606">
        <v>0</v>
      </c>
      <c r="P606">
        <v>4</v>
      </c>
      <c r="Q606" t="s">
        <v>41</v>
      </c>
      <c r="R606" t="s">
        <v>41</v>
      </c>
      <c r="S606" t="s">
        <v>1119</v>
      </c>
      <c r="T606" t="s">
        <v>1120</v>
      </c>
      <c r="U606" t="s">
        <v>53</v>
      </c>
      <c r="V606" s="23"/>
      <c r="Y606" t="s">
        <v>41</v>
      </c>
      <c r="Z606" s="20">
        <v>0</v>
      </c>
      <c r="AA606" s="20" t="s">
        <v>9203</v>
      </c>
      <c r="AB606" t="s">
        <v>4421</v>
      </c>
      <c r="AC606" s="21">
        <v>7140179399405</v>
      </c>
      <c r="AD606" s="22">
        <v>38822</v>
      </c>
      <c r="AE606" t="s">
        <v>3022</v>
      </c>
      <c r="AF606" t="s">
        <v>3226</v>
      </c>
      <c r="AG606" t="s">
        <v>4422</v>
      </c>
      <c r="AH606" t="s">
        <v>3025</v>
      </c>
      <c r="AI606" t="s">
        <v>3035</v>
      </c>
      <c r="AJ606" t="s">
        <v>3036</v>
      </c>
      <c r="AK606" t="s">
        <v>3043</v>
      </c>
      <c r="AL606" t="s">
        <v>3038</v>
      </c>
      <c r="AM606" t="s">
        <v>9174</v>
      </c>
      <c r="AN606" t="s">
        <v>9175</v>
      </c>
    </row>
    <row r="607" spans="1:40" x14ac:dyDescent="0.25">
      <c r="A607">
        <v>1</v>
      </c>
      <c r="B607">
        <v>0</v>
      </c>
      <c r="C607">
        <v>1</v>
      </c>
      <c r="D607">
        <v>1</v>
      </c>
      <c r="E607" t="s">
        <v>4424</v>
      </c>
      <c r="F607">
        <v>606</v>
      </c>
      <c r="G607" t="s">
        <v>1384</v>
      </c>
      <c r="H607" t="s">
        <v>1385</v>
      </c>
      <c r="I607" t="s">
        <v>1386</v>
      </c>
      <c r="J607" t="s">
        <v>38</v>
      </c>
      <c r="K607" t="s">
        <v>39</v>
      </c>
      <c r="L607" t="s">
        <v>40</v>
      </c>
      <c r="M607" s="23" t="s">
        <v>7425</v>
      </c>
      <c r="N607" s="23" t="s">
        <v>9786</v>
      </c>
      <c r="O607">
        <v>0</v>
      </c>
      <c r="P607">
        <v>7</v>
      </c>
      <c r="Q607" t="s">
        <v>41</v>
      </c>
      <c r="R607" t="s">
        <v>41</v>
      </c>
      <c r="S607" t="s">
        <v>1094</v>
      </c>
      <c r="T607" t="s">
        <v>1095</v>
      </c>
      <c r="V607" s="23" t="s">
        <v>6319</v>
      </c>
      <c r="Y607" t="s">
        <v>41</v>
      </c>
      <c r="Z607" s="20">
        <v>0</v>
      </c>
      <c r="AA607" s="20" t="s">
        <v>9203</v>
      </c>
      <c r="AB607" t="s">
        <v>4425</v>
      </c>
      <c r="AC607" s="21">
        <v>1520188460741</v>
      </c>
      <c r="AD607" s="22">
        <v>32874</v>
      </c>
      <c r="AE607" t="s">
        <v>4123</v>
      </c>
      <c r="AF607" t="s">
        <v>4274</v>
      </c>
      <c r="AG607" t="s">
        <v>4426</v>
      </c>
      <c r="AH607" t="s">
        <v>3025</v>
      </c>
      <c r="AI607" t="s">
        <v>3035</v>
      </c>
      <c r="AJ607" t="s">
        <v>3056</v>
      </c>
      <c r="AK607" t="s">
        <v>3043</v>
      </c>
      <c r="AL607" t="s">
        <v>3062</v>
      </c>
      <c r="AM607" t="s">
        <v>9172</v>
      </c>
      <c r="AN607" t="s">
        <v>9175</v>
      </c>
    </row>
    <row r="608" spans="1:40" x14ac:dyDescent="0.25">
      <c r="A608">
        <v>1</v>
      </c>
      <c r="B608">
        <v>0</v>
      </c>
      <c r="C608">
        <v>1</v>
      </c>
      <c r="D608">
        <v>1</v>
      </c>
      <c r="E608" t="s">
        <v>9442</v>
      </c>
      <c r="F608">
        <v>607</v>
      </c>
      <c r="G608" t="s">
        <v>2645</v>
      </c>
      <c r="H608" t="s">
        <v>2646</v>
      </c>
      <c r="I608" t="s">
        <v>9115</v>
      </c>
      <c r="J608" t="s">
        <v>38</v>
      </c>
      <c r="K608" t="s">
        <v>39</v>
      </c>
      <c r="L608" t="s">
        <v>40</v>
      </c>
      <c r="M608" s="23" t="s">
        <v>9443</v>
      </c>
      <c r="N608" s="23" t="s">
        <v>9444</v>
      </c>
      <c r="O608">
        <v>0</v>
      </c>
      <c r="P608">
        <v>7</v>
      </c>
      <c r="Q608" t="s">
        <v>41</v>
      </c>
      <c r="R608" t="s">
        <v>41</v>
      </c>
      <c r="S608" t="s">
        <v>1114</v>
      </c>
      <c r="T608" t="s">
        <v>1115</v>
      </c>
      <c r="V608" s="23"/>
      <c r="Y608" t="s">
        <v>41</v>
      </c>
      <c r="Z608" s="20">
        <v>0</v>
      </c>
      <c r="AA608" s="20" t="s">
        <v>9203</v>
      </c>
      <c r="AB608" t="s">
        <v>4164</v>
      </c>
      <c r="AC608" s="21" t="s">
        <v>4164</v>
      </c>
      <c r="AD608" s="22" t="s">
        <v>4164</v>
      </c>
      <c r="AE608" t="s">
        <v>9163</v>
      </c>
      <c r="AF608" t="s">
        <v>4164</v>
      </c>
      <c r="AG608" t="s">
        <v>4164</v>
      </c>
      <c r="AH608" t="s">
        <v>4164</v>
      </c>
      <c r="AI608" t="s">
        <v>4164</v>
      </c>
      <c r="AJ608" t="s">
        <v>4164</v>
      </c>
      <c r="AK608" t="s">
        <v>4164</v>
      </c>
      <c r="AL608" t="s">
        <v>4164</v>
      </c>
      <c r="AM608" t="s">
        <v>4164</v>
      </c>
      <c r="AN608" t="s">
        <v>4164</v>
      </c>
    </row>
    <row r="609" spans="1:40" x14ac:dyDescent="0.25">
      <c r="A609">
        <v>0</v>
      </c>
      <c r="B609">
        <v>0</v>
      </c>
      <c r="C609" t="s">
        <v>44</v>
      </c>
      <c r="D609">
        <v>0</v>
      </c>
      <c r="E609" t="s">
        <v>9787</v>
      </c>
      <c r="F609">
        <v>608</v>
      </c>
      <c r="G609" t="s">
        <v>2830</v>
      </c>
      <c r="H609" t="s">
        <v>2831</v>
      </c>
      <c r="I609" t="s">
        <v>9145</v>
      </c>
      <c r="J609" t="s">
        <v>86</v>
      </c>
      <c r="K609" t="s">
        <v>87</v>
      </c>
      <c r="L609" t="s">
        <v>40</v>
      </c>
      <c r="M609" s="23" t="s">
        <v>9788</v>
      </c>
      <c r="N609" s="23" t="s">
        <v>9789</v>
      </c>
      <c r="O609">
        <v>0</v>
      </c>
      <c r="P609">
        <v>8</v>
      </c>
      <c r="Q609" t="s">
        <v>41</v>
      </c>
      <c r="R609" t="s">
        <v>41</v>
      </c>
      <c r="S609" t="s">
        <v>1094</v>
      </c>
      <c r="T609" t="s">
        <v>1095</v>
      </c>
      <c r="U609" t="s">
        <v>53</v>
      </c>
      <c r="V609" s="23"/>
      <c r="Y609" t="s">
        <v>41</v>
      </c>
      <c r="Z609" s="20">
        <v>0</v>
      </c>
      <c r="AA609" s="20" t="s">
        <v>9203</v>
      </c>
      <c r="AB609" t="s">
        <v>4164</v>
      </c>
      <c r="AC609" s="21" t="s">
        <v>4164</v>
      </c>
      <c r="AD609" s="22" t="s">
        <v>4164</v>
      </c>
      <c r="AE609" t="s">
        <v>4123</v>
      </c>
      <c r="AF609" t="s">
        <v>4164</v>
      </c>
      <c r="AG609" t="s">
        <v>4164</v>
      </c>
      <c r="AH609" t="s">
        <v>4164</v>
      </c>
      <c r="AI609" t="s">
        <v>4164</v>
      </c>
      <c r="AJ609" t="s">
        <v>4164</v>
      </c>
      <c r="AK609" t="s">
        <v>4164</v>
      </c>
      <c r="AL609" t="s">
        <v>4164</v>
      </c>
      <c r="AM609" t="s">
        <v>4164</v>
      </c>
      <c r="AN609" t="s">
        <v>4164</v>
      </c>
    </row>
    <row r="610" spans="1:40" x14ac:dyDescent="0.25">
      <c r="A610">
        <v>1</v>
      </c>
      <c r="B610">
        <v>0</v>
      </c>
      <c r="C610">
        <v>1</v>
      </c>
      <c r="D610">
        <v>1</v>
      </c>
      <c r="E610" t="s">
        <v>4427</v>
      </c>
      <c r="F610">
        <v>609</v>
      </c>
      <c r="G610" t="s">
        <v>1387</v>
      </c>
      <c r="H610" t="s">
        <v>1388</v>
      </c>
      <c r="I610" t="s">
        <v>1389</v>
      </c>
      <c r="J610" t="s">
        <v>49</v>
      </c>
      <c r="K610" t="s">
        <v>50</v>
      </c>
      <c r="L610" t="s">
        <v>40</v>
      </c>
      <c r="M610" s="23" t="s">
        <v>7431</v>
      </c>
      <c r="N610" s="23" t="s">
        <v>7432</v>
      </c>
      <c r="O610">
        <v>0</v>
      </c>
      <c r="P610">
        <v>9</v>
      </c>
      <c r="Q610" t="s">
        <v>41</v>
      </c>
      <c r="R610" t="s">
        <v>41</v>
      </c>
      <c r="S610" t="s">
        <v>1186</v>
      </c>
      <c r="T610" t="s">
        <v>1187</v>
      </c>
      <c r="U610" t="s">
        <v>53</v>
      </c>
      <c r="V610" s="23" t="s">
        <v>6307</v>
      </c>
      <c r="Y610" t="s">
        <v>41</v>
      </c>
      <c r="Z610" s="20">
        <v>0</v>
      </c>
      <c r="AA610" s="20" t="s">
        <v>9203</v>
      </c>
      <c r="AB610" t="s">
        <v>4428</v>
      </c>
      <c r="AC610" s="21">
        <v>4240126253043</v>
      </c>
      <c r="AD610" s="22">
        <v>30007</v>
      </c>
      <c r="AE610" t="s">
        <v>3443</v>
      </c>
      <c r="AF610" t="s">
        <v>4136</v>
      </c>
      <c r="AG610" t="s">
        <v>4429</v>
      </c>
      <c r="AH610" t="s">
        <v>3025</v>
      </c>
      <c r="AI610" t="s">
        <v>3026</v>
      </c>
      <c r="AJ610" t="s">
        <v>3047</v>
      </c>
      <c r="AK610" t="s">
        <v>3043</v>
      </c>
      <c r="AL610" t="s">
        <v>3038</v>
      </c>
      <c r="AM610" t="s">
        <v>9179</v>
      </c>
      <c r="AN610" t="s">
        <v>9176</v>
      </c>
    </row>
    <row r="611" spans="1:40" x14ac:dyDescent="0.25">
      <c r="A611">
        <v>0</v>
      </c>
      <c r="B611">
        <v>0</v>
      </c>
      <c r="C611" t="s">
        <v>44</v>
      </c>
      <c r="D611">
        <v>0</v>
      </c>
      <c r="E611" t="s">
        <v>4433</v>
      </c>
      <c r="F611">
        <v>610</v>
      </c>
      <c r="G611" t="s">
        <v>1393</v>
      </c>
      <c r="H611" t="s">
        <v>1394</v>
      </c>
      <c r="I611" t="s">
        <v>1395</v>
      </c>
      <c r="J611" t="s">
        <v>197</v>
      </c>
      <c r="K611" t="s">
        <v>198</v>
      </c>
      <c r="L611" t="s">
        <v>40</v>
      </c>
      <c r="M611" s="23" t="s">
        <v>7437</v>
      </c>
      <c r="N611" s="23"/>
      <c r="O611">
        <v>0</v>
      </c>
      <c r="P611">
        <v>8</v>
      </c>
      <c r="Q611" t="s">
        <v>41</v>
      </c>
      <c r="R611" t="s">
        <v>41</v>
      </c>
      <c r="S611" t="s">
        <v>1094</v>
      </c>
      <c r="T611" t="s">
        <v>1095</v>
      </c>
      <c r="V611" s="23" t="s">
        <v>6307</v>
      </c>
      <c r="Y611" t="s">
        <v>41</v>
      </c>
      <c r="Z611" s="20">
        <v>0</v>
      </c>
      <c r="AA611" s="20" t="s">
        <v>9203</v>
      </c>
      <c r="AB611" t="s">
        <v>4434</v>
      </c>
      <c r="AC611" s="21">
        <v>4240146534443</v>
      </c>
      <c r="AD611" s="22">
        <v>30331</v>
      </c>
      <c r="AE611" t="s">
        <v>4123</v>
      </c>
      <c r="AF611" t="s">
        <v>4173</v>
      </c>
      <c r="AG611" t="s">
        <v>4435</v>
      </c>
      <c r="AH611" t="s">
        <v>3025</v>
      </c>
      <c r="AI611" t="s">
        <v>3035</v>
      </c>
      <c r="AJ611" t="s">
        <v>3061</v>
      </c>
      <c r="AK611" t="s">
        <v>3037</v>
      </c>
      <c r="AL611" t="s">
        <v>3038</v>
      </c>
      <c r="AM611" t="s">
        <v>9179</v>
      </c>
      <c r="AN611" t="s">
        <v>9175</v>
      </c>
    </row>
    <row r="612" spans="1:40" x14ac:dyDescent="0.25">
      <c r="A612">
        <v>0</v>
      </c>
      <c r="B612">
        <v>0</v>
      </c>
      <c r="C612" t="s">
        <v>44</v>
      </c>
      <c r="D612">
        <v>0</v>
      </c>
      <c r="E612" t="s">
        <v>4436</v>
      </c>
      <c r="F612">
        <v>611</v>
      </c>
      <c r="G612" t="s">
        <v>1296</v>
      </c>
      <c r="H612" t="s">
        <v>1297</v>
      </c>
      <c r="I612" t="s">
        <v>1298</v>
      </c>
      <c r="J612" t="s">
        <v>38</v>
      </c>
      <c r="K612" t="s">
        <v>39</v>
      </c>
      <c r="L612" t="s">
        <v>40</v>
      </c>
      <c r="M612" s="23" t="s">
        <v>7438</v>
      </c>
      <c r="N612" s="23" t="s">
        <v>7439</v>
      </c>
      <c r="O612">
        <v>1</v>
      </c>
      <c r="P612">
        <v>7</v>
      </c>
      <c r="Q612" t="s">
        <v>41</v>
      </c>
      <c r="R612" t="s">
        <v>41</v>
      </c>
      <c r="S612" t="s">
        <v>1114</v>
      </c>
      <c r="T612" t="s">
        <v>1115</v>
      </c>
      <c r="U612" t="s">
        <v>53</v>
      </c>
      <c r="V612" s="23"/>
      <c r="Y612" t="s">
        <v>41</v>
      </c>
      <c r="Z612" s="20">
        <v>0.14285714285714285</v>
      </c>
      <c r="AA612" s="20" t="s">
        <v>9197</v>
      </c>
      <c r="AB612" t="s">
        <v>4335</v>
      </c>
      <c r="AC612" s="21">
        <v>4210192834242</v>
      </c>
      <c r="AD612" s="22">
        <v>38057</v>
      </c>
      <c r="AE612" t="s">
        <v>4117</v>
      </c>
      <c r="AF612" t="s">
        <v>4136</v>
      </c>
      <c r="AG612" t="s">
        <v>4130</v>
      </c>
      <c r="AH612" t="s">
        <v>3055</v>
      </c>
      <c r="AI612" t="s">
        <v>3035</v>
      </c>
      <c r="AJ612" t="s">
        <v>3036</v>
      </c>
      <c r="AK612" t="s">
        <v>3181</v>
      </c>
      <c r="AL612" t="s">
        <v>3062</v>
      </c>
      <c r="AM612" t="s">
        <v>9174</v>
      </c>
      <c r="AN612" t="s">
        <v>9176</v>
      </c>
    </row>
    <row r="613" spans="1:40" x14ac:dyDescent="0.25">
      <c r="A613">
        <v>1</v>
      </c>
      <c r="B613">
        <v>0</v>
      </c>
      <c r="C613">
        <v>1</v>
      </c>
      <c r="D613">
        <v>1</v>
      </c>
      <c r="E613" t="s">
        <v>4437</v>
      </c>
      <c r="F613">
        <v>612</v>
      </c>
      <c r="G613" t="s">
        <v>1396</v>
      </c>
      <c r="H613" t="s">
        <v>1397</v>
      </c>
      <c r="I613" t="s">
        <v>1398</v>
      </c>
      <c r="J613" t="s">
        <v>99</v>
      </c>
      <c r="K613" t="s">
        <v>100</v>
      </c>
      <c r="L613" t="s">
        <v>40</v>
      </c>
      <c r="M613" s="23" t="s">
        <v>7440</v>
      </c>
      <c r="N613" s="23" t="s">
        <v>7441</v>
      </c>
      <c r="O613">
        <v>0</v>
      </c>
      <c r="P613">
        <v>8</v>
      </c>
      <c r="Q613" t="s">
        <v>41</v>
      </c>
      <c r="R613" t="s">
        <v>41</v>
      </c>
      <c r="S613" t="s">
        <v>1104</v>
      </c>
      <c r="T613" t="s">
        <v>1105</v>
      </c>
      <c r="U613" t="s">
        <v>53</v>
      </c>
      <c r="V613" s="23"/>
      <c r="Y613" t="s">
        <v>41</v>
      </c>
      <c r="Z613" s="20">
        <v>0</v>
      </c>
      <c r="AA613" s="20" t="s">
        <v>9203</v>
      </c>
      <c r="AB613" t="s">
        <v>4438</v>
      </c>
      <c r="AC613" s="21">
        <v>7150126552092</v>
      </c>
      <c r="AD613" s="22">
        <v>36865</v>
      </c>
      <c r="AE613" t="s">
        <v>3022</v>
      </c>
      <c r="AF613" t="s">
        <v>3023</v>
      </c>
      <c r="AG613" t="s">
        <v>4439</v>
      </c>
      <c r="AH613" t="s">
        <v>3055</v>
      </c>
      <c r="AI613" t="s">
        <v>3035</v>
      </c>
      <c r="AJ613" t="s">
        <v>3061</v>
      </c>
      <c r="AK613" t="s">
        <v>3028</v>
      </c>
      <c r="AL613" t="s">
        <v>3038</v>
      </c>
      <c r="AM613" t="s">
        <v>9174</v>
      </c>
      <c r="AN613" t="s">
        <v>9173</v>
      </c>
    </row>
    <row r="614" spans="1:40" x14ac:dyDescent="0.25">
      <c r="A614">
        <v>1</v>
      </c>
      <c r="B614">
        <v>0</v>
      </c>
      <c r="C614">
        <v>2</v>
      </c>
      <c r="D614">
        <v>1</v>
      </c>
      <c r="E614" t="s">
        <v>4440</v>
      </c>
      <c r="F614">
        <v>613</v>
      </c>
      <c r="G614" t="s">
        <v>1393</v>
      </c>
      <c r="H614" t="s">
        <v>1394</v>
      </c>
      <c r="I614" t="s">
        <v>1395</v>
      </c>
      <c r="J614" t="s">
        <v>99</v>
      </c>
      <c r="K614" t="s">
        <v>100</v>
      </c>
      <c r="L614" t="s">
        <v>40</v>
      </c>
      <c r="M614" s="23" t="s">
        <v>7442</v>
      </c>
      <c r="N614" s="23" t="s">
        <v>7443</v>
      </c>
      <c r="O614">
        <v>0</v>
      </c>
      <c r="P614">
        <v>8</v>
      </c>
      <c r="Q614" t="s">
        <v>41</v>
      </c>
      <c r="R614" t="s">
        <v>41</v>
      </c>
      <c r="S614" t="s">
        <v>1094</v>
      </c>
      <c r="T614" t="s">
        <v>1095</v>
      </c>
      <c r="V614" s="23"/>
      <c r="Y614" t="s">
        <v>41</v>
      </c>
      <c r="Z614" s="20">
        <v>0</v>
      </c>
      <c r="AA614" s="20" t="s">
        <v>9203</v>
      </c>
      <c r="AB614" t="s">
        <v>4434</v>
      </c>
      <c r="AC614" s="21">
        <v>4240146534443</v>
      </c>
      <c r="AD614" s="22">
        <v>30331</v>
      </c>
      <c r="AE614" t="s">
        <v>4123</v>
      </c>
      <c r="AF614" t="s">
        <v>4173</v>
      </c>
      <c r="AG614" t="s">
        <v>4435</v>
      </c>
      <c r="AH614" t="s">
        <v>3025</v>
      </c>
      <c r="AI614" t="s">
        <v>3035</v>
      </c>
      <c r="AJ614" t="s">
        <v>3061</v>
      </c>
      <c r="AK614" t="s">
        <v>3037</v>
      </c>
      <c r="AL614" t="s">
        <v>3038</v>
      </c>
      <c r="AM614" t="s">
        <v>9179</v>
      </c>
      <c r="AN614" t="s">
        <v>9175</v>
      </c>
    </row>
    <row r="615" spans="1:40" x14ac:dyDescent="0.25">
      <c r="A615">
        <v>0</v>
      </c>
      <c r="B615">
        <v>2</v>
      </c>
      <c r="C615" t="s">
        <v>44</v>
      </c>
      <c r="D615">
        <v>0</v>
      </c>
      <c r="E615" t="s">
        <v>4441</v>
      </c>
      <c r="F615">
        <v>614</v>
      </c>
      <c r="G615" t="s">
        <v>1305</v>
      </c>
      <c r="H615" t="s">
        <v>1306</v>
      </c>
      <c r="I615" t="s">
        <v>1307</v>
      </c>
      <c r="J615" t="s">
        <v>57</v>
      </c>
      <c r="K615" t="s">
        <v>58</v>
      </c>
      <c r="L615" t="s">
        <v>40</v>
      </c>
      <c r="M615" s="23" t="s">
        <v>7444</v>
      </c>
      <c r="N615" s="23" t="s">
        <v>9790</v>
      </c>
      <c r="O615">
        <v>5</v>
      </c>
      <c r="P615">
        <v>9</v>
      </c>
      <c r="Q615" t="s">
        <v>41</v>
      </c>
      <c r="R615" t="s">
        <v>41</v>
      </c>
      <c r="S615" t="s">
        <v>1099</v>
      </c>
      <c r="T615" t="s">
        <v>1100</v>
      </c>
      <c r="U615" t="s">
        <v>53</v>
      </c>
      <c r="V615" s="23" t="s">
        <v>6307</v>
      </c>
      <c r="Y615" t="s">
        <v>41</v>
      </c>
      <c r="Z615" s="20">
        <v>0.55555555555555558</v>
      </c>
      <c r="AA615" s="20" t="s">
        <v>9195</v>
      </c>
      <c r="AB615" t="s">
        <v>4342</v>
      </c>
      <c r="AC615" s="21">
        <v>1520145983990</v>
      </c>
      <c r="AD615" s="22">
        <v>38028</v>
      </c>
      <c r="AE615" t="s">
        <v>4123</v>
      </c>
      <c r="AF615" t="s">
        <v>4173</v>
      </c>
      <c r="AG615" t="s">
        <v>4343</v>
      </c>
      <c r="AH615" t="s">
        <v>3055</v>
      </c>
      <c r="AI615" t="s">
        <v>3035</v>
      </c>
      <c r="AJ615" t="s">
        <v>3036</v>
      </c>
      <c r="AK615" t="s">
        <v>3028</v>
      </c>
      <c r="AL615" t="s">
        <v>3029</v>
      </c>
      <c r="AM615" t="s">
        <v>9174</v>
      </c>
      <c r="AN615" t="s">
        <v>9176</v>
      </c>
    </row>
    <row r="616" spans="1:40" x14ac:dyDescent="0.25">
      <c r="A616">
        <v>1</v>
      </c>
      <c r="B616">
        <v>0</v>
      </c>
      <c r="C616">
        <v>1</v>
      </c>
      <c r="D616">
        <v>1</v>
      </c>
      <c r="E616" t="s">
        <v>9445</v>
      </c>
      <c r="F616">
        <v>615</v>
      </c>
      <c r="G616" t="s">
        <v>2698</v>
      </c>
      <c r="H616" t="s">
        <v>2699</v>
      </c>
      <c r="I616" t="s">
        <v>9076</v>
      </c>
      <c r="J616" t="s">
        <v>81</v>
      </c>
      <c r="K616" t="s">
        <v>82</v>
      </c>
      <c r="L616" t="s">
        <v>40</v>
      </c>
      <c r="M616" s="23" t="s">
        <v>9446</v>
      </c>
      <c r="N616" s="23" t="s">
        <v>9791</v>
      </c>
      <c r="O616">
        <v>1</v>
      </c>
      <c r="P616">
        <v>5</v>
      </c>
      <c r="Q616" t="s">
        <v>41</v>
      </c>
      <c r="R616" t="s">
        <v>41</v>
      </c>
      <c r="S616" t="s">
        <v>1094</v>
      </c>
      <c r="T616" t="s">
        <v>1095</v>
      </c>
      <c r="V616" s="23"/>
      <c r="Y616" t="s">
        <v>41</v>
      </c>
      <c r="Z616" s="20">
        <v>0.2</v>
      </c>
      <c r="AA616" s="20" t="s">
        <v>9197</v>
      </c>
      <c r="AB616" t="s">
        <v>6082</v>
      </c>
      <c r="AC616" s="21">
        <v>1520125261049</v>
      </c>
      <c r="AD616" s="22">
        <v>38807</v>
      </c>
      <c r="AE616" t="s">
        <v>4123</v>
      </c>
      <c r="AF616" t="s">
        <v>4148</v>
      </c>
      <c r="AG616" t="s">
        <v>45</v>
      </c>
      <c r="AH616" t="s">
        <v>3025</v>
      </c>
      <c r="AI616" t="s">
        <v>3035</v>
      </c>
      <c r="AJ616" t="s">
        <v>3061</v>
      </c>
      <c r="AK616" t="s">
        <v>3218</v>
      </c>
      <c r="AL616" t="s">
        <v>3062</v>
      </c>
      <c r="AM616" t="s">
        <v>9174</v>
      </c>
      <c r="AN616" t="s">
        <v>9176</v>
      </c>
    </row>
    <row r="617" spans="1:40" x14ac:dyDescent="0.25">
      <c r="A617">
        <v>1</v>
      </c>
      <c r="B617">
        <v>0</v>
      </c>
      <c r="C617">
        <v>2</v>
      </c>
      <c r="D617">
        <v>1</v>
      </c>
      <c r="E617" t="s">
        <v>9447</v>
      </c>
      <c r="F617">
        <v>616</v>
      </c>
      <c r="G617" t="s">
        <v>2863</v>
      </c>
      <c r="H617" t="s">
        <v>2864</v>
      </c>
      <c r="I617" t="s">
        <v>9162</v>
      </c>
      <c r="J617" t="s">
        <v>99</v>
      </c>
      <c r="K617" t="s">
        <v>100</v>
      </c>
      <c r="L617" t="s">
        <v>40</v>
      </c>
      <c r="M617" s="23" t="s">
        <v>9448</v>
      </c>
      <c r="N617" s="23"/>
      <c r="O617">
        <v>0</v>
      </c>
      <c r="P617">
        <v>8</v>
      </c>
      <c r="Q617" t="s">
        <v>41</v>
      </c>
      <c r="R617" t="s">
        <v>41</v>
      </c>
      <c r="S617" t="s">
        <v>1094</v>
      </c>
      <c r="T617" t="s">
        <v>1095</v>
      </c>
      <c r="U617" t="s">
        <v>53</v>
      </c>
      <c r="V617" s="23" t="s">
        <v>6313</v>
      </c>
      <c r="Y617" t="s">
        <v>41</v>
      </c>
      <c r="Z617" s="20">
        <v>0</v>
      </c>
      <c r="AA617" s="20" t="s">
        <v>9203</v>
      </c>
      <c r="AB617" t="s">
        <v>6171</v>
      </c>
      <c r="AC617" s="21">
        <v>1520194238945</v>
      </c>
      <c r="AD617" s="22">
        <v>33324</v>
      </c>
      <c r="AE617" t="s">
        <v>4123</v>
      </c>
      <c r="AF617" t="s">
        <v>3954</v>
      </c>
      <c r="AG617" t="s">
        <v>6172</v>
      </c>
      <c r="AH617" t="s">
        <v>3025</v>
      </c>
      <c r="AI617" t="s">
        <v>3026</v>
      </c>
      <c r="AJ617" t="s">
        <v>3047</v>
      </c>
      <c r="AK617" t="s">
        <v>3043</v>
      </c>
      <c r="AL617" t="s">
        <v>3111</v>
      </c>
      <c r="AM617" t="s">
        <v>9172</v>
      </c>
      <c r="AN617" t="s">
        <v>9173</v>
      </c>
    </row>
    <row r="618" spans="1:40" x14ac:dyDescent="0.25">
      <c r="A618">
        <v>0</v>
      </c>
      <c r="B618">
        <v>0</v>
      </c>
      <c r="C618" t="s">
        <v>44</v>
      </c>
      <c r="D618">
        <v>0</v>
      </c>
      <c r="E618" t="s">
        <v>4442</v>
      </c>
      <c r="F618">
        <v>617</v>
      </c>
      <c r="G618" t="s">
        <v>1262</v>
      </c>
      <c r="H618" t="s">
        <v>1263</v>
      </c>
      <c r="I618" t="s">
        <v>1264</v>
      </c>
      <c r="J618" t="s">
        <v>99</v>
      </c>
      <c r="K618" t="s">
        <v>100</v>
      </c>
      <c r="L618" t="s">
        <v>40</v>
      </c>
      <c r="M618" s="23" t="s">
        <v>7445</v>
      </c>
      <c r="N618" s="23" t="s">
        <v>7446</v>
      </c>
      <c r="O618">
        <v>1</v>
      </c>
      <c r="P618">
        <v>8</v>
      </c>
      <c r="Q618" t="s">
        <v>41</v>
      </c>
      <c r="R618" t="s">
        <v>41</v>
      </c>
      <c r="S618" t="s">
        <v>1094</v>
      </c>
      <c r="T618" t="s">
        <v>1095</v>
      </c>
      <c r="V618" s="23" t="s">
        <v>6307</v>
      </c>
      <c r="Y618" t="s">
        <v>41</v>
      </c>
      <c r="Z618" s="20">
        <v>0.125</v>
      </c>
      <c r="AA618" s="20" t="s">
        <v>9197</v>
      </c>
      <c r="AB618" t="s">
        <v>4298</v>
      </c>
      <c r="AC618" s="21">
        <v>1520227423821</v>
      </c>
      <c r="AD618" s="22">
        <v>37289</v>
      </c>
      <c r="AE618" t="s">
        <v>4123</v>
      </c>
      <c r="AF618" t="s">
        <v>3359</v>
      </c>
      <c r="AG618" t="s">
        <v>4268</v>
      </c>
      <c r="AH618" t="s">
        <v>3025</v>
      </c>
      <c r="AI618" t="s">
        <v>3035</v>
      </c>
      <c r="AJ618" t="s">
        <v>3036</v>
      </c>
      <c r="AK618" t="s">
        <v>3043</v>
      </c>
      <c r="AL618" t="s">
        <v>3111</v>
      </c>
      <c r="AM618" t="s">
        <v>9174</v>
      </c>
      <c r="AN618" t="s">
        <v>9175</v>
      </c>
    </row>
    <row r="619" spans="1:40" x14ac:dyDescent="0.25">
      <c r="A619">
        <v>1</v>
      </c>
      <c r="B619">
        <v>0</v>
      </c>
      <c r="C619">
        <v>1</v>
      </c>
      <c r="D619">
        <v>1</v>
      </c>
      <c r="E619" t="s">
        <v>4443</v>
      </c>
      <c r="F619">
        <v>618</v>
      </c>
      <c r="G619" t="s">
        <v>1399</v>
      </c>
      <c r="H619" t="s">
        <v>1400</v>
      </c>
      <c r="I619" t="s">
        <v>1401</v>
      </c>
      <c r="J619" t="s">
        <v>57</v>
      </c>
      <c r="K619" t="s">
        <v>58</v>
      </c>
      <c r="L619" t="s">
        <v>40</v>
      </c>
      <c r="M619" s="23" t="s">
        <v>7447</v>
      </c>
      <c r="N619" s="23" t="s">
        <v>9792</v>
      </c>
      <c r="O619">
        <v>1</v>
      </c>
      <c r="P619">
        <v>9</v>
      </c>
      <c r="Q619" t="s">
        <v>41</v>
      </c>
      <c r="R619" t="s">
        <v>41</v>
      </c>
      <c r="S619" t="s">
        <v>1094</v>
      </c>
      <c r="T619" t="s">
        <v>1095</v>
      </c>
      <c r="V619" s="23" t="s">
        <v>6307</v>
      </c>
      <c r="Y619" t="s">
        <v>41</v>
      </c>
      <c r="Z619" s="20">
        <v>0.1111111111111111</v>
      </c>
      <c r="AA619" s="20" t="s">
        <v>9197</v>
      </c>
      <c r="AB619" t="s">
        <v>4444</v>
      </c>
      <c r="AC619" s="21">
        <v>1520136486301</v>
      </c>
      <c r="AD619" s="22">
        <v>35007</v>
      </c>
      <c r="AE619" t="s">
        <v>4123</v>
      </c>
      <c r="AF619" t="s">
        <v>3954</v>
      </c>
      <c r="AG619" t="s">
        <v>4445</v>
      </c>
      <c r="AH619" t="s">
        <v>3025</v>
      </c>
      <c r="AI619" t="s">
        <v>3035</v>
      </c>
      <c r="AJ619" t="s">
        <v>3047</v>
      </c>
      <c r="AK619" t="s">
        <v>3084</v>
      </c>
      <c r="AL619" t="s">
        <v>3062</v>
      </c>
      <c r="AM619" t="s">
        <v>9172</v>
      </c>
      <c r="AN619" t="s">
        <v>9175</v>
      </c>
    </row>
    <row r="620" spans="1:40" x14ac:dyDescent="0.25">
      <c r="A620">
        <v>1</v>
      </c>
      <c r="B620">
        <v>0</v>
      </c>
      <c r="C620">
        <v>1</v>
      </c>
      <c r="D620">
        <v>1</v>
      </c>
      <c r="E620" t="s">
        <v>4447</v>
      </c>
      <c r="F620">
        <v>619</v>
      </c>
      <c r="G620" t="s">
        <v>1405</v>
      </c>
      <c r="H620" t="s">
        <v>1406</v>
      </c>
      <c r="I620" t="s">
        <v>1407</v>
      </c>
      <c r="J620" t="s">
        <v>38</v>
      </c>
      <c r="K620" t="s">
        <v>39</v>
      </c>
      <c r="L620" t="s">
        <v>40</v>
      </c>
      <c r="M620" s="23" t="s">
        <v>7450</v>
      </c>
      <c r="N620" s="23" t="s">
        <v>9793</v>
      </c>
      <c r="O620">
        <v>1</v>
      </c>
      <c r="P620">
        <v>7</v>
      </c>
      <c r="Q620" t="s">
        <v>41</v>
      </c>
      <c r="R620" t="s">
        <v>41</v>
      </c>
      <c r="S620" t="s">
        <v>1094</v>
      </c>
      <c r="T620" t="s">
        <v>1095</v>
      </c>
      <c r="U620" t="s">
        <v>53</v>
      </c>
      <c r="V620" s="23" t="s">
        <v>6313</v>
      </c>
      <c r="Y620" t="s">
        <v>41</v>
      </c>
      <c r="Z620" s="20">
        <v>0.14285714285714285</v>
      </c>
      <c r="AA620" s="20" t="s">
        <v>9197</v>
      </c>
      <c r="AB620" t="s">
        <v>4448</v>
      </c>
      <c r="AC620" s="21">
        <v>4240190574599</v>
      </c>
      <c r="AD620" s="22">
        <v>32696</v>
      </c>
      <c r="AE620" t="s">
        <v>4123</v>
      </c>
      <c r="AF620" t="s">
        <v>3321</v>
      </c>
      <c r="AG620" t="s">
        <v>4231</v>
      </c>
      <c r="AH620" t="s">
        <v>3025</v>
      </c>
      <c r="AI620" t="s">
        <v>3026</v>
      </c>
      <c r="AJ620" t="s">
        <v>3047</v>
      </c>
      <c r="AK620" t="s">
        <v>3037</v>
      </c>
      <c r="AL620" t="s">
        <v>3111</v>
      </c>
      <c r="AM620" t="s">
        <v>9179</v>
      </c>
      <c r="AN620" t="s">
        <v>9175</v>
      </c>
    </row>
    <row r="621" spans="1:40" x14ac:dyDescent="0.25">
      <c r="A621">
        <v>1</v>
      </c>
      <c r="B621">
        <v>0</v>
      </c>
      <c r="C621">
        <v>1</v>
      </c>
      <c r="D621">
        <v>1</v>
      </c>
      <c r="E621" t="s">
        <v>4449</v>
      </c>
      <c r="F621">
        <v>620</v>
      </c>
      <c r="G621" t="s">
        <v>1408</v>
      </c>
      <c r="H621" t="s">
        <v>1409</v>
      </c>
      <c r="I621" t="s">
        <v>1410</v>
      </c>
      <c r="J621" t="s">
        <v>81</v>
      </c>
      <c r="K621" t="s">
        <v>82</v>
      </c>
      <c r="L621" t="s">
        <v>40</v>
      </c>
      <c r="M621" s="23" t="s">
        <v>7451</v>
      </c>
      <c r="N621" s="23" t="s">
        <v>7452</v>
      </c>
      <c r="O621">
        <v>4</v>
      </c>
      <c r="P621">
        <v>5</v>
      </c>
      <c r="Q621" t="s">
        <v>41</v>
      </c>
      <c r="R621" t="s">
        <v>41</v>
      </c>
      <c r="S621" t="s">
        <v>1186</v>
      </c>
      <c r="T621" t="s">
        <v>1187</v>
      </c>
      <c r="U621" t="s">
        <v>53</v>
      </c>
      <c r="V621" s="23" t="s">
        <v>6307</v>
      </c>
      <c r="Y621" t="s">
        <v>41</v>
      </c>
      <c r="Z621" s="20">
        <v>0.8</v>
      </c>
      <c r="AA621" s="20" t="s">
        <v>9196</v>
      </c>
      <c r="AB621" t="s">
        <v>4164</v>
      </c>
      <c r="AC621" s="21" t="s">
        <v>4164</v>
      </c>
      <c r="AD621" s="22" t="s">
        <v>4164</v>
      </c>
      <c r="AE621" t="s">
        <v>9163</v>
      </c>
      <c r="AF621" t="s">
        <v>4164</v>
      </c>
      <c r="AG621" t="s">
        <v>4164</v>
      </c>
      <c r="AH621" t="s">
        <v>4164</v>
      </c>
      <c r="AI621" t="s">
        <v>4164</v>
      </c>
      <c r="AJ621" t="s">
        <v>4164</v>
      </c>
      <c r="AK621" t="s">
        <v>4164</v>
      </c>
      <c r="AL621" t="s">
        <v>4164</v>
      </c>
      <c r="AM621" t="s">
        <v>4164</v>
      </c>
      <c r="AN621" t="s">
        <v>4164</v>
      </c>
    </row>
    <row r="622" spans="1:40" x14ac:dyDescent="0.25">
      <c r="A622">
        <v>1</v>
      </c>
      <c r="B622">
        <v>0</v>
      </c>
      <c r="C622">
        <v>1</v>
      </c>
      <c r="D622">
        <v>1</v>
      </c>
      <c r="E622" t="s">
        <v>4450</v>
      </c>
      <c r="F622">
        <v>621</v>
      </c>
      <c r="G622" t="s">
        <v>1411</v>
      </c>
      <c r="H622" t="s">
        <v>1412</v>
      </c>
      <c r="I622" t="s">
        <v>1413</v>
      </c>
      <c r="J622" t="s">
        <v>81</v>
      </c>
      <c r="K622" t="s">
        <v>82</v>
      </c>
      <c r="L622" t="s">
        <v>40</v>
      </c>
      <c r="M622" s="23" t="s">
        <v>7453</v>
      </c>
      <c r="N622" s="23" t="s">
        <v>7454</v>
      </c>
      <c r="O622">
        <v>1</v>
      </c>
      <c r="P622">
        <v>5</v>
      </c>
      <c r="Q622" t="s">
        <v>41</v>
      </c>
      <c r="R622" t="s">
        <v>41</v>
      </c>
      <c r="S622" t="s">
        <v>1099</v>
      </c>
      <c r="T622" t="s">
        <v>1100</v>
      </c>
      <c r="U622" t="s">
        <v>53</v>
      </c>
      <c r="V622" s="23"/>
      <c r="Y622" t="s">
        <v>41</v>
      </c>
      <c r="Z622" s="20">
        <v>0.2</v>
      </c>
      <c r="AA622" s="20" t="s">
        <v>9197</v>
      </c>
      <c r="AB622" t="s">
        <v>4451</v>
      </c>
      <c r="AC622" s="21">
        <v>1520252913116</v>
      </c>
      <c r="AD622" s="22">
        <v>37690</v>
      </c>
      <c r="AE622" t="s">
        <v>4123</v>
      </c>
      <c r="AF622" t="s">
        <v>3321</v>
      </c>
      <c r="AG622" t="s">
        <v>4452</v>
      </c>
      <c r="AH622" t="s">
        <v>3055</v>
      </c>
      <c r="AI622" t="s">
        <v>3035</v>
      </c>
      <c r="AJ622" t="s">
        <v>3036</v>
      </c>
      <c r="AK622" t="s">
        <v>3218</v>
      </c>
      <c r="AL622" t="s">
        <v>3111</v>
      </c>
      <c r="AM622" t="s">
        <v>9174</v>
      </c>
      <c r="AN622" t="s">
        <v>9175</v>
      </c>
    </row>
    <row r="623" spans="1:40" x14ac:dyDescent="0.25">
      <c r="A623">
        <v>1</v>
      </c>
      <c r="B623">
        <v>0</v>
      </c>
      <c r="C623">
        <v>1</v>
      </c>
      <c r="D623">
        <v>1</v>
      </c>
      <c r="E623" t="s">
        <v>4453</v>
      </c>
      <c r="F623">
        <v>622</v>
      </c>
      <c r="G623" t="s">
        <v>1414</v>
      </c>
      <c r="H623" t="s">
        <v>1415</v>
      </c>
      <c r="I623" t="s">
        <v>1416</v>
      </c>
      <c r="J623" t="s">
        <v>49</v>
      </c>
      <c r="K623" t="s">
        <v>50</v>
      </c>
      <c r="L623" t="s">
        <v>40</v>
      </c>
      <c r="M623" s="23" t="s">
        <v>7455</v>
      </c>
      <c r="N623" s="23" t="s">
        <v>9794</v>
      </c>
      <c r="O623">
        <v>2</v>
      </c>
      <c r="P623">
        <v>9</v>
      </c>
      <c r="Q623" t="s">
        <v>41</v>
      </c>
      <c r="R623" t="s">
        <v>41</v>
      </c>
      <c r="S623" t="s">
        <v>1094</v>
      </c>
      <c r="T623" t="s">
        <v>1095</v>
      </c>
      <c r="V623" s="23"/>
      <c r="Y623" t="s">
        <v>41</v>
      </c>
      <c r="Z623" s="20">
        <v>0.22222222222222221</v>
      </c>
      <c r="AA623" s="20" t="s">
        <v>9198</v>
      </c>
      <c r="AB623" t="s">
        <v>4454</v>
      </c>
      <c r="AC623" s="21">
        <v>1520245204239</v>
      </c>
      <c r="AD623" s="22">
        <v>38078</v>
      </c>
      <c r="AE623" t="s">
        <v>4123</v>
      </c>
      <c r="AF623" t="s">
        <v>3555</v>
      </c>
      <c r="AG623" t="s">
        <v>4455</v>
      </c>
      <c r="AH623" t="s">
        <v>3025</v>
      </c>
      <c r="AI623" t="s">
        <v>3035</v>
      </c>
      <c r="AJ623" t="s">
        <v>3036</v>
      </c>
      <c r="AK623" t="s">
        <v>3028</v>
      </c>
      <c r="AL623" t="s">
        <v>3029</v>
      </c>
      <c r="AM623" t="s">
        <v>9174</v>
      </c>
      <c r="AN623" t="s">
        <v>9175</v>
      </c>
    </row>
    <row r="624" spans="1:40" x14ac:dyDescent="0.25">
      <c r="A624">
        <v>0</v>
      </c>
      <c r="B624">
        <v>0</v>
      </c>
      <c r="C624" t="s">
        <v>44</v>
      </c>
      <c r="D624">
        <v>0</v>
      </c>
      <c r="E624" t="s">
        <v>4456</v>
      </c>
      <c r="F624">
        <v>623</v>
      </c>
      <c r="G624" t="s">
        <v>1341</v>
      </c>
      <c r="H624" t="s">
        <v>1342</v>
      </c>
      <c r="I624" t="s">
        <v>1343</v>
      </c>
      <c r="J624" t="s">
        <v>57</v>
      </c>
      <c r="K624" t="s">
        <v>58</v>
      </c>
      <c r="L624" t="s">
        <v>40</v>
      </c>
      <c r="M624" s="23" t="s">
        <v>7456</v>
      </c>
      <c r="N624" s="23"/>
      <c r="O624">
        <v>0</v>
      </c>
      <c r="P624">
        <v>9</v>
      </c>
      <c r="Q624" t="s">
        <v>41</v>
      </c>
      <c r="R624" t="s">
        <v>41</v>
      </c>
      <c r="S624" t="s">
        <v>1104</v>
      </c>
      <c r="T624" t="s">
        <v>1105</v>
      </c>
      <c r="U624" t="s">
        <v>53</v>
      </c>
      <c r="V624" s="23" t="s">
        <v>6307</v>
      </c>
      <c r="Y624" t="s">
        <v>41</v>
      </c>
      <c r="Z624" s="20">
        <v>0</v>
      </c>
      <c r="AA624" s="20" t="s">
        <v>9203</v>
      </c>
      <c r="AB624" t="s">
        <v>4374</v>
      </c>
      <c r="AC624" s="21">
        <v>7150110054418</v>
      </c>
      <c r="AD624" s="22">
        <v>36583</v>
      </c>
      <c r="AE624" t="s">
        <v>3022</v>
      </c>
      <c r="AF624" t="s">
        <v>3023</v>
      </c>
      <c r="AG624" t="s">
        <v>4375</v>
      </c>
      <c r="AH624" t="s">
        <v>3055</v>
      </c>
      <c r="AI624" t="s">
        <v>3035</v>
      </c>
      <c r="AJ624" t="s">
        <v>3036</v>
      </c>
      <c r="AK624" t="s">
        <v>3218</v>
      </c>
      <c r="AL624" t="s">
        <v>3038</v>
      </c>
      <c r="AM624" t="s">
        <v>9174</v>
      </c>
      <c r="AN624" t="s">
        <v>9175</v>
      </c>
    </row>
    <row r="625" spans="1:40" x14ac:dyDescent="0.25">
      <c r="A625">
        <v>1</v>
      </c>
      <c r="B625">
        <v>0</v>
      </c>
      <c r="C625">
        <v>1</v>
      </c>
      <c r="D625">
        <v>1</v>
      </c>
      <c r="E625" t="s">
        <v>4457</v>
      </c>
      <c r="F625">
        <v>624</v>
      </c>
      <c r="G625" t="s">
        <v>1417</v>
      </c>
      <c r="H625" t="s">
        <v>1418</v>
      </c>
      <c r="I625" t="s">
        <v>1419</v>
      </c>
      <c r="J625" t="s">
        <v>99</v>
      </c>
      <c r="K625" t="s">
        <v>100</v>
      </c>
      <c r="L625" t="s">
        <v>40</v>
      </c>
      <c r="M625" s="23" t="s">
        <v>7457</v>
      </c>
      <c r="N625" s="23" t="s">
        <v>7458</v>
      </c>
      <c r="O625">
        <v>0</v>
      </c>
      <c r="P625">
        <v>7</v>
      </c>
      <c r="Q625" t="s">
        <v>41</v>
      </c>
      <c r="R625" t="s">
        <v>41</v>
      </c>
      <c r="S625" t="s">
        <v>1094</v>
      </c>
      <c r="T625" t="s">
        <v>1095</v>
      </c>
      <c r="V625" s="23" t="s">
        <v>6310</v>
      </c>
      <c r="Y625" t="s">
        <v>41</v>
      </c>
      <c r="Z625" s="20">
        <v>0</v>
      </c>
      <c r="AA625" s="20" t="s">
        <v>9203</v>
      </c>
      <c r="AB625" t="s">
        <v>4458</v>
      </c>
      <c r="AC625" s="21">
        <v>1520138750077</v>
      </c>
      <c r="AD625" s="22">
        <v>37680</v>
      </c>
      <c r="AE625" t="s">
        <v>4123</v>
      </c>
      <c r="AF625" t="s">
        <v>3306</v>
      </c>
      <c r="AG625" t="s">
        <v>4459</v>
      </c>
      <c r="AH625" t="s">
        <v>3025</v>
      </c>
      <c r="AI625" t="s">
        <v>3035</v>
      </c>
      <c r="AJ625" t="s">
        <v>3036</v>
      </c>
      <c r="AK625" t="s">
        <v>3028</v>
      </c>
      <c r="AL625" t="s">
        <v>3038</v>
      </c>
      <c r="AM625" t="s">
        <v>9174</v>
      </c>
      <c r="AN625" t="s">
        <v>9176</v>
      </c>
    </row>
    <row r="626" spans="1:40" x14ac:dyDescent="0.25">
      <c r="A626">
        <v>0</v>
      </c>
      <c r="B626">
        <v>0</v>
      </c>
      <c r="C626" t="s">
        <v>44</v>
      </c>
      <c r="D626">
        <v>0</v>
      </c>
      <c r="E626" t="s">
        <v>9795</v>
      </c>
      <c r="F626">
        <v>625</v>
      </c>
      <c r="G626" t="s">
        <v>1215</v>
      </c>
      <c r="H626" t="s">
        <v>1216</v>
      </c>
      <c r="I626" t="s">
        <v>1217</v>
      </c>
      <c r="J626" t="s">
        <v>91</v>
      </c>
      <c r="K626" t="s">
        <v>92</v>
      </c>
      <c r="L626" t="s">
        <v>40</v>
      </c>
      <c r="M626" s="23" t="s">
        <v>9796</v>
      </c>
      <c r="N626" s="23"/>
      <c r="O626">
        <v>0</v>
      </c>
      <c r="P626">
        <v>6</v>
      </c>
      <c r="Q626" t="s">
        <v>41</v>
      </c>
      <c r="R626" t="s">
        <v>41</v>
      </c>
      <c r="S626" t="s">
        <v>1094</v>
      </c>
      <c r="T626" t="s">
        <v>1095</v>
      </c>
      <c r="V626" s="23" t="s">
        <v>6319</v>
      </c>
      <c r="Y626" t="s">
        <v>41</v>
      </c>
      <c r="Z626" s="20">
        <v>0</v>
      </c>
      <c r="AA626" s="20" t="s">
        <v>9203</v>
      </c>
      <c r="AB626" t="s">
        <v>4250</v>
      </c>
      <c r="AC626" s="21">
        <v>1520147553211</v>
      </c>
      <c r="AD626" s="22">
        <v>33698</v>
      </c>
      <c r="AE626" t="s">
        <v>4123</v>
      </c>
      <c r="AF626" t="s">
        <v>4148</v>
      </c>
      <c r="AG626" t="s">
        <v>4251</v>
      </c>
      <c r="AH626" t="s">
        <v>3025</v>
      </c>
      <c r="AI626" t="s">
        <v>3364</v>
      </c>
      <c r="AJ626" t="s">
        <v>3061</v>
      </c>
      <c r="AK626" t="s">
        <v>3028</v>
      </c>
      <c r="AL626" t="s">
        <v>3062</v>
      </c>
      <c r="AM626" t="s">
        <v>9172</v>
      </c>
      <c r="AN626" t="s">
        <v>9173</v>
      </c>
    </row>
    <row r="627" spans="1:40" x14ac:dyDescent="0.25">
      <c r="A627">
        <v>1</v>
      </c>
      <c r="B627">
        <v>0</v>
      </c>
      <c r="C627">
        <v>1</v>
      </c>
      <c r="D627">
        <v>1</v>
      </c>
      <c r="E627" t="s">
        <v>7459</v>
      </c>
      <c r="F627">
        <v>626</v>
      </c>
      <c r="G627" t="s">
        <v>2715</v>
      </c>
      <c r="H627" t="s">
        <v>2716</v>
      </c>
      <c r="I627" t="s">
        <v>7460</v>
      </c>
      <c r="J627" t="s">
        <v>91</v>
      </c>
      <c r="K627" t="s">
        <v>92</v>
      </c>
      <c r="L627" t="s">
        <v>40</v>
      </c>
      <c r="M627" s="23" t="s">
        <v>7461</v>
      </c>
      <c r="N627" s="23" t="s">
        <v>7462</v>
      </c>
      <c r="O627">
        <v>0</v>
      </c>
      <c r="P627">
        <v>6</v>
      </c>
      <c r="Q627" t="s">
        <v>41</v>
      </c>
      <c r="R627" t="s">
        <v>41</v>
      </c>
      <c r="S627" t="s">
        <v>1119</v>
      </c>
      <c r="T627" t="s">
        <v>1120</v>
      </c>
      <c r="U627" t="s">
        <v>53</v>
      </c>
      <c r="V627" s="23" t="s">
        <v>6319</v>
      </c>
      <c r="Y627" t="s">
        <v>41</v>
      </c>
      <c r="Z627" s="20">
        <v>0</v>
      </c>
      <c r="AA627" s="20" t="s">
        <v>9203</v>
      </c>
      <c r="AB627" t="s">
        <v>6093</v>
      </c>
      <c r="AC627" s="21">
        <v>7140281302969</v>
      </c>
      <c r="AD627" s="22">
        <v>37043</v>
      </c>
      <c r="AE627" t="s">
        <v>3022</v>
      </c>
      <c r="AF627" t="s">
        <v>3317</v>
      </c>
      <c r="AG627" t="s">
        <v>6094</v>
      </c>
      <c r="AH627" t="s">
        <v>3025</v>
      </c>
      <c r="AI627" t="s">
        <v>3035</v>
      </c>
      <c r="AJ627" t="s">
        <v>3047</v>
      </c>
      <c r="AK627" t="s">
        <v>3043</v>
      </c>
      <c r="AL627" t="s">
        <v>3038</v>
      </c>
      <c r="AM627" t="s">
        <v>9172</v>
      </c>
      <c r="AN627" t="s">
        <v>9175</v>
      </c>
    </row>
    <row r="628" spans="1:40" x14ac:dyDescent="0.25">
      <c r="A628">
        <v>1</v>
      </c>
      <c r="B628">
        <v>0</v>
      </c>
      <c r="C628">
        <v>1</v>
      </c>
      <c r="D628">
        <v>1</v>
      </c>
      <c r="E628" t="s">
        <v>4460</v>
      </c>
      <c r="F628">
        <v>627</v>
      </c>
      <c r="G628" t="s">
        <v>1420</v>
      </c>
      <c r="H628" t="s">
        <v>1421</v>
      </c>
      <c r="I628" t="s">
        <v>1422</v>
      </c>
      <c r="J628" t="s">
        <v>49</v>
      </c>
      <c r="K628" t="s">
        <v>50</v>
      </c>
      <c r="L628" t="s">
        <v>40</v>
      </c>
      <c r="M628" s="23" t="s">
        <v>7463</v>
      </c>
      <c r="N628" s="23" t="s">
        <v>9797</v>
      </c>
      <c r="O628">
        <v>1</v>
      </c>
      <c r="P628">
        <v>9</v>
      </c>
      <c r="Q628" t="s">
        <v>41</v>
      </c>
      <c r="R628" t="s">
        <v>41</v>
      </c>
      <c r="S628" t="s">
        <v>1094</v>
      </c>
      <c r="T628" t="s">
        <v>1095</v>
      </c>
      <c r="U628" t="s">
        <v>53</v>
      </c>
      <c r="V628" s="23"/>
      <c r="Y628" t="s">
        <v>41</v>
      </c>
      <c r="Z628" s="20">
        <v>0.1111111111111111</v>
      </c>
      <c r="AA628" s="20" t="s">
        <v>9197</v>
      </c>
      <c r="AB628" t="s">
        <v>4461</v>
      </c>
      <c r="AC628" s="21">
        <v>1520117753729</v>
      </c>
      <c r="AD628" s="22">
        <v>31458</v>
      </c>
      <c r="AE628" t="s">
        <v>4123</v>
      </c>
      <c r="AF628" t="s">
        <v>3321</v>
      </c>
      <c r="AG628" t="s">
        <v>4248</v>
      </c>
      <c r="AH628" t="s">
        <v>3025</v>
      </c>
      <c r="AI628" t="s">
        <v>3026</v>
      </c>
      <c r="AJ628" t="s">
        <v>3047</v>
      </c>
      <c r="AK628" t="s">
        <v>3037</v>
      </c>
      <c r="AL628" t="s">
        <v>3038</v>
      </c>
      <c r="AM628" t="s">
        <v>9179</v>
      </c>
      <c r="AN628" t="s">
        <v>9173</v>
      </c>
    </row>
    <row r="629" spans="1:40" x14ac:dyDescent="0.25">
      <c r="A629">
        <v>0</v>
      </c>
      <c r="B629">
        <v>0</v>
      </c>
      <c r="C629" t="s">
        <v>44</v>
      </c>
      <c r="D629">
        <v>0</v>
      </c>
      <c r="E629" t="s">
        <v>9798</v>
      </c>
      <c r="F629">
        <v>628</v>
      </c>
      <c r="G629" t="s">
        <v>1308</v>
      </c>
      <c r="H629" t="s">
        <v>1309</v>
      </c>
      <c r="I629" t="s">
        <v>1310</v>
      </c>
      <c r="J629" t="s">
        <v>91</v>
      </c>
      <c r="K629" t="s">
        <v>92</v>
      </c>
      <c r="L629" t="s">
        <v>40</v>
      </c>
      <c r="M629" s="23" t="s">
        <v>9799</v>
      </c>
      <c r="N629" s="23"/>
      <c r="O629">
        <v>0</v>
      </c>
      <c r="P629">
        <v>6</v>
      </c>
      <c r="Q629" t="s">
        <v>41</v>
      </c>
      <c r="R629" t="s">
        <v>41</v>
      </c>
      <c r="S629" t="s">
        <v>1099</v>
      </c>
      <c r="T629" t="s">
        <v>1100</v>
      </c>
      <c r="U629" t="s">
        <v>53</v>
      </c>
      <c r="V629" s="23" t="s">
        <v>6319</v>
      </c>
      <c r="Y629" t="s">
        <v>41</v>
      </c>
      <c r="Z629" s="20">
        <v>0</v>
      </c>
      <c r="AA629" s="20" t="s">
        <v>9203</v>
      </c>
      <c r="AB629" t="s">
        <v>4345</v>
      </c>
      <c r="AC629" s="21">
        <v>1520102475164</v>
      </c>
      <c r="AD629" s="22">
        <v>36805</v>
      </c>
      <c r="AE629" t="s">
        <v>4123</v>
      </c>
      <c r="AF629" t="s">
        <v>3321</v>
      </c>
      <c r="AG629" t="s">
        <v>4248</v>
      </c>
      <c r="AH629" t="s">
        <v>3055</v>
      </c>
      <c r="AI629" t="s">
        <v>3035</v>
      </c>
      <c r="AJ629" t="s">
        <v>3036</v>
      </c>
      <c r="AK629" t="s">
        <v>3028</v>
      </c>
      <c r="AL629" t="s">
        <v>3062</v>
      </c>
      <c r="AM629" t="s">
        <v>9174</v>
      </c>
      <c r="AN629" t="s">
        <v>9175</v>
      </c>
    </row>
    <row r="630" spans="1:40" x14ac:dyDescent="0.25">
      <c r="A630">
        <v>0</v>
      </c>
      <c r="B630">
        <v>0</v>
      </c>
      <c r="C630" t="s">
        <v>44</v>
      </c>
      <c r="D630">
        <v>0</v>
      </c>
      <c r="E630" t="s">
        <v>4463</v>
      </c>
      <c r="F630">
        <v>629</v>
      </c>
      <c r="G630" t="s">
        <v>1262</v>
      </c>
      <c r="H630" t="s">
        <v>1263</v>
      </c>
      <c r="I630" t="s">
        <v>1264</v>
      </c>
      <c r="J630" t="s">
        <v>192</v>
      </c>
      <c r="K630" t="s">
        <v>193</v>
      </c>
      <c r="L630" t="s">
        <v>40</v>
      </c>
      <c r="M630" s="23" t="s">
        <v>7468</v>
      </c>
      <c r="N630" s="23"/>
      <c r="O630">
        <v>0</v>
      </c>
      <c r="P630">
        <v>3</v>
      </c>
      <c r="Q630" t="s">
        <v>41</v>
      </c>
      <c r="R630" t="s">
        <v>41</v>
      </c>
      <c r="S630" t="s">
        <v>1094</v>
      </c>
      <c r="T630" t="s">
        <v>1095</v>
      </c>
      <c r="V630" s="23"/>
      <c r="Y630" t="s">
        <v>41</v>
      </c>
      <c r="Z630" s="20">
        <v>0</v>
      </c>
      <c r="AA630" s="20" t="s">
        <v>9203</v>
      </c>
      <c r="AB630" t="s">
        <v>4298</v>
      </c>
      <c r="AC630" s="21">
        <v>1520227423821</v>
      </c>
      <c r="AD630" s="22">
        <v>37289</v>
      </c>
      <c r="AE630" t="s">
        <v>4123</v>
      </c>
      <c r="AF630" t="s">
        <v>3359</v>
      </c>
      <c r="AG630" t="s">
        <v>4268</v>
      </c>
      <c r="AH630" t="s">
        <v>3025</v>
      </c>
      <c r="AI630" t="s">
        <v>3035</v>
      </c>
      <c r="AJ630" t="s">
        <v>3036</v>
      </c>
      <c r="AK630" t="s">
        <v>3043</v>
      </c>
      <c r="AL630" t="s">
        <v>3111</v>
      </c>
      <c r="AM630" t="s">
        <v>9174</v>
      </c>
      <c r="AN630" t="s">
        <v>9175</v>
      </c>
    </row>
    <row r="631" spans="1:40" x14ac:dyDescent="0.25">
      <c r="A631">
        <v>1</v>
      </c>
      <c r="B631">
        <v>0</v>
      </c>
      <c r="C631">
        <v>1</v>
      </c>
      <c r="D631">
        <v>1</v>
      </c>
      <c r="E631" t="s">
        <v>4464</v>
      </c>
      <c r="F631">
        <v>630</v>
      </c>
      <c r="G631" t="s">
        <v>1423</v>
      </c>
      <c r="H631" t="s">
        <v>1424</v>
      </c>
      <c r="I631" t="s">
        <v>1425</v>
      </c>
      <c r="J631" t="s">
        <v>38</v>
      </c>
      <c r="K631" t="s">
        <v>39</v>
      </c>
      <c r="L631" t="s">
        <v>40</v>
      </c>
      <c r="M631" s="23" t="s">
        <v>7469</v>
      </c>
      <c r="N631" s="23" t="s">
        <v>7470</v>
      </c>
      <c r="O631">
        <v>0</v>
      </c>
      <c r="P631">
        <v>7</v>
      </c>
      <c r="Q631" t="s">
        <v>41</v>
      </c>
      <c r="R631" t="s">
        <v>41</v>
      </c>
      <c r="S631" t="s">
        <v>1104</v>
      </c>
      <c r="T631" t="s">
        <v>1105</v>
      </c>
      <c r="U631" t="s">
        <v>53</v>
      </c>
      <c r="V631" s="23" t="s">
        <v>6319</v>
      </c>
      <c r="Y631" t="s">
        <v>41</v>
      </c>
      <c r="Z631" s="20">
        <v>0</v>
      </c>
      <c r="AA631" s="20" t="s">
        <v>9203</v>
      </c>
      <c r="AB631" t="s">
        <v>4465</v>
      </c>
      <c r="AC631" s="21">
        <v>3520155355822</v>
      </c>
      <c r="AD631" s="22">
        <v>35786</v>
      </c>
      <c r="AE631" t="s">
        <v>3022</v>
      </c>
      <c r="AF631" t="s">
        <v>3023</v>
      </c>
      <c r="AG631" t="s">
        <v>4466</v>
      </c>
      <c r="AH631" t="s">
        <v>3055</v>
      </c>
      <c r="AI631" t="s">
        <v>3026</v>
      </c>
      <c r="AJ631" t="s">
        <v>3061</v>
      </c>
      <c r="AK631" t="s">
        <v>3076</v>
      </c>
      <c r="AL631" t="s">
        <v>3111</v>
      </c>
      <c r="AM631" t="s">
        <v>9172</v>
      </c>
      <c r="AN631" t="s">
        <v>9175</v>
      </c>
    </row>
    <row r="632" spans="1:40" x14ac:dyDescent="0.25">
      <c r="A632">
        <v>0</v>
      </c>
      <c r="B632">
        <v>0</v>
      </c>
      <c r="C632" t="s">
        <v>44</v>
      </c>
      <c r="D632">
        <v>0</v>
      </c>
      <c r="E632" t="s">
        <v>4467</v>
      </c>
      <c r="F632">
        <v>631</v>
      </c>
      <c r="G632" t="s">
        <v>1091</v>
      </c>
      <c r="H632" t="s">
        <v>1092</v>
      </c>
      <c r="I632" t="s">
        <v>1093</v>
      </c>
      <c r="J632" t="s">
        <v>38</v>
      </c>
      <c r="K632" t="s">
        <v>39</v>
      </c>
      <c r="L632" t="s">
        <v>40</v>
      </c>
      <c r="M632" s="23" t="s">
        <v>7471</v>
      </c>
      <c r="N632" s="23" t="s">
        <v>7472</v>
      </c>
      <c r="O632">
        <v>1</v>
      </c>
      <c r="P632">
        <v>7</v>
      </c>
      <c r="Q632" t="s">
        <v>41</v>
      </c>
      <c r="R632" t="s">
        <v>41</v>
      </c>
      <c r="S632" t="s">
        <v>1094</v>
      </c>
      <c r="T632" t="s">
        <v>1095</v>
      </c>
      <c r="U632" t="s">
        <v>53</v>
      </c>
      <c r="V632" s="23" t="s">
        <v>6307</v>
      </c>
      <c r="Y632" t="s">
        <v>41</v>
      </c>
      <c r="Z632" s="20">
        <v>0.14285714285714285</v>
      </c>
      <c r="AA632" s="20" t="s">
        <v>9197</v>
      </c>
      <c r="AB632" t="s">
        <v>4147</v>
      </c>
      <c r="AC632" s="21">
        <v>1520182098285</v>
      </c>
      <c r="AD632" s="22">
        <v>33471</v>
      </c>
      <c r="AE632" t="s">
        <v>4123</v>
      </c>
      <c r="AF632" t="s">
        <v>4148</v>
      </c>
      <c r="AG632" t="s">
        <v>4149</v>
      </c>
      <c r="AH632" t="s">
        <v>3025</v>
      </c>
      <c r="AI632" t="s">
        <v>3026</v>
      </c>
      <c r="AJ632" t="s">
        <v>3047</v>
      </c>
      <c r="AK632" t="s">
        <v>3028</v>
      </c>
      <c r="AL632" t="s">
        <v>3038</v>
      </c>
      <c r="AM632" t="s">
        <v>9172</v>
      </c>
      <c r="AN632" t="s">
        <v>9175</v>
      </c>
    </row>
    <row r="633" spans="1:40" x14ac:dyDescent="0.25">
      <c r="A633">
        <v>0</v>
      </c>
      <c r="B633">
        <v>1</v>
      </c>
      <c r="C633" t="s">
        <v>44</v>
      </c>
      <c r="D633">
        <v>0</v>
      </c>
      <c r="E633" t="s">
        <v>4468</v>
      </c>
      <c r="F633">
        <v>632</v>
      </c>
      <c r="G633" t="s">
        <v>1323</v>
      </c>
      <c r="H633" t="s">
        <v>1324</v>
      </c>
      <c r="I633" t="s">
        <v>1325</v>
      </c>
      <c r="J633" t="s">
        <v>149</v>
      </c>
      <c r="K633" t="s">
        <v>150</v>
      </c>
      <c r="L633" t="s">
        <v>40</v>
      </c>
      <c r="M633" s="23" t="s">
        <v>7473</v>
      </c>
      <c r="N633" s="23" t="s">
        <v>7474</v>
      </c>
      <c r="O633">
        <v>0</v>
      </c>
      <c r="P633">
        <v>4</v>
      </c>
      <c r="Q633" t="s">
        <v>41</v>
      </c>
      <c r="R633" t="s">
        <v>41</v>
      </c>
      <c r="S633" t="s">
        <v>1114</v>
      </c>
      <c r="T633" t="s">
        <v>1115</v>
      </c>
      <c r="V633" s="23"/>
      <c r="Y633" t="s">
        <v>41</v>
      </c>
      <c r="Z633" s="20">
        <v>0</v>
      </c>
      <c r="AA633" s="20" t="s">
        <v>9203</v>
      </c>
      <c r="AB633" t="s">
        <v>4360</v>
      </c>
      <c r="AC633" s="21">
        <v>4210181969202</v>
      </c>
      <c r="AD633" s="22">
        <v>32718</v>
      </c>
      <c r="AE633" t="s">
        <v>4117</v>
      </c>
      <c r="AF633" t="s">
        <v>3090</v>
      </c>
      <c r="AG633" t="s">
        <v>4135</v>
      </c>
      <c r="AH633" t="s">
        <v>3055</v>
      </c>
      <c r="AI633" t="s">
        <v>3026</v>
      </c>
      <c r="AJ633" t="s">
        <v>3061</v>
      </c>
      <c r="AK633" t="s">
        <v>3076</v>
      </c>
      <c r="AL633" t="s">
        <v>3029</v>
      </c>
      <c r="AM633" t="s">
        <v>9179</v>
      </c>
      <c r="AN633" t="s">
        <v>9173</v>
      </c>
    </row>
    <row r="634" spans="1:40" x14ac:dyDescent="0.25">
      <c r="A634">
        <v>1</v>
      </c>
      <c r="B634">
        <v>0</v>
      </c>
      <c r="C634">
        <v>2</v>
      </c>
      <c r="D634">
        <v>1</v>
      </c>
      <c r="E634" t="s">
        <v>9449</v>
      </c>
      <c r="F634">
        <v>633</v>
      </c>
      <c r="G634" t="s">
        <v>1293</v>
      </c>
      <c r="H634" t="s">
        <v>1294</v>
      </c>
      <c r="I634" t="s">
        <v>1295</v>
      </c>
      <c r="J634" t="s">
        <v>9450</v>
      </c>
      <c r="K634" t="s">
        <v>9451</v>
      </c>
      <c r="L634" t="s">
        <v>40</v>
      </c>
      <c r="M634" s="23" t="s">
        <v>9452</v>
      </c>
      <c r="N634" s="23" t="s">
        <v>9453</v>
      </c>
      <c r="O634">
        <v>2</v>
      </c>
      <c r="P634">
        <v>6</v>
      </c>
      <c r="Q634" t="s">
        <v>41</v>
      </c>
      <c r="R634" t="s">
        <v>41</v>
      </c>
      <c r="S634" t="s">
        <v>1094</v>
      </c>
      <c r="T634" t="s">
        <v>1095</v>
      </c>
      <c r="V634" s="23" t="s">
        <v>6310</v>
      </c>
      <c r="Y634" t="s">
        <v>41</v>
      </c>
      <c r="Z634" s="20">
        <v>0.33333333333333331</v>
      </c>
      <c r="AA634" s="20" t="s">
        <v>9199</v>
      </c>
      <c r="AB634" t="s">
        <v>4331</v>
      </c>
      <c r="AC634" s="21">
        <v>1520168800133</v>
      </c>
      <c r="AD634" s="22">
        <v>35150</v>
      </c>
      <c r="AE634" t="s">
        <v>4123</v>
      </c>
      <c r="AF634" t="s">
        <v>3954</v>
      </c>
      <c r="AG634" t="s">
        <v>4332</v>
      </c>
      <c r="AH634" t="s">
        <v>3025</v>
      </c>
      <c r="AI634" t="s">
        <v>3026</v>
      </c>
      <c r="AJ634" t="s">
        <v>3061</v>
      </c>
      <c r="AK634" t="s">
        <v>3037</v>
      </c>
      <c r="AL634" t="s">
        <v>3029</v>
      </c>
      <c r="AM634" t="s">
        <v>9172</v>
      </c>
      <c r="AN634" t="s">
        <v>9175</v>
      </c>
    </row>
    <row r="635" spans="1:40" x14ac:dyDescent="0.25">
      <c r="A635">
        <v>1</v>
      </c>
      <c r="B635">
        <v>0</v>
      </c>
      <c r="C635">
        <v>1</v>
      </c>
      <c r="D635">
        <v>1</v>
      </c>
      <c r="E635" t="s">
        <v>4472</v>
      </c>
      <c r="F635">
        <v>634</v>
      </c>
      <c r="G635" t="s">
        <v>1429</v>
      </c>
      <c r="H635" t="s">
        <v>1430</v>
      </c>
      <c r="I635" t="s">
        <v>1431</v>
      </c>
      <c r="J635" t="s">
        <v>49</v>
      </c>
      <c r="K635" t="s">
        <v>50</v>
      </c>
      <c r="L635" t="s">
        <v>40</v>
      </c>
      <c r="M635" s="23" t="s">
        <v>7476</v>
      </c>
      <c r="N635" s="23" t="s">
        <v>7477</v>
      </c>
      <c r="O635">
        <v>0</v>
      </c>
      <c r="P635">
        <v>9</v>
      </c>
      <c r="Q635" t="s">
        <v>41</v>
      </c>
      <c r="R635" t="s">
        <v>41</v>
      </c>
      <c r="S635" t="s">
        <v>1186</v>
      </c>
      <c r="T635" t="s">
        <v>1187</v>
      </c>
      <c r="U635" t="s">
        <v>53</v>
      </c>
      <c r="V635" s="23" t="s">
        <v>6307</v>
      </c>
      <c r="Y635" t="s">
        <v>41</v>
      </c>
      <c r="Z635" s="20">
        <v>0</v>
      </c>
      <c r="AA635" s="20" t="s">
        <v>9203</v>
      </c>
      <c r="AB635" t="s">
        <v>4473</v>
      </c>
      <c r="AC635" s="21">
        <v>4210104935881</v>
      </c>
      <c r="AD635" s="22">
        <v>38561</v>
      </c>
      <c r="AE635" t="s">
        <v>4117</v>
      </c>
      <c r="AF635" t="s">
        <v>3090</v>
      </c>
      <c r="AG635" t="s">
        <v>4138</v>
      </c>
      <c r="AH635" t="s">
        <v>3025</v>
      </c>
      <c r="AI635" t="s">
        <v>3035</v>
      </c>
      <c r="AJ635" t="s">
        <v>3036</v>
      </c>
      <c r="AK635" t="s">
        <v>3181</v>
      </c>
      <c r="AL635" t="s">
        <v>3066</v>
      </c>
      <c r="AM635" t="s">
        <v>9174</v>
      </c>
      <c r="AN635" t="s">
        <v>9176</v>
      </c>
    </row>
    <row r="636" spans="1:40" x14ac:dyDescent="0.25">
      <c r="A636">
        <v>0</v>
      </c>
      <c r="B636">
        <v>0</v>
      </c>
      <c r="C636" t="s">
        <v>44</v>
      </c>
      <c r="D636">
        <v>0</v>
      </c>
      <c r="E636" t="s">
        <v>4474</v>
      </c>
      <c r="F636">
        <v>635</v>
      </c>
      <c r="G636" t="s">
        <v>1215</v>
      </c>
      <c r="H636" t="s">
        <v>1216</v>
      </c>
      <c r="I636" t="s">
        <v>1217</v>
      </c>
      <c r="J636" t="s">
        <v>38</v>
      </c>
      <c r="K636" t="s">
        <v>39</v>
      </c>
      <c r="L636" t="s">
        <v>40</v>
      </c>
      <c r="M636" s="23" t="s">
        <v>7478</v>
      </c>
      <c r="N636" s="23" t="s">
        <v>9800</v>
      </c>
      <c r="O636">
        <v>3</v>
      </c>
      <c r="P636">
        <v>7</v>
      </c>
      <c r="Q636" t="s">
        <v>41</v>
      </c>
      <c r="R636" t="s">
        <v>41</v>
      </c>
      <c r="S636" t="s">
        <v>1094</v>
      </c>
      <c r="T636" t="s">
        <v>1095</v>
      </c>
      <c r="V636" s="23" t="s">
        <v>6319</v>
      </c>
      <c r="Y636" t="s">
        <v>41</v>
      </c>
      <c r="Z636" s="20">
        <v>0.42857142857142855</v>
      </c>
      <c r="AA636" s="20" t="s">
        <v>9200</v>
      </c>
      <c r="AB636" t="s">
        <v>4250</v>
      </c>
      <c r="AC636" s="21">
        <v>1520147553211</v>
      </c>
      <c r="AD636" s="22">
        <v>33698</v>
      </c>
      <c r="AE636" t="s">
        <v>4123</v>
      </c>
      <c r="AF636" t="s">
        <v>4148</v>
      </c>
      <c r="AG636" t="s">
        <v>4251</v>
      </c>
      <c r="AH636" t="s">
        <v>3025</v>
      </c>
      <c r="AI636" t="s">
        <v>3364</v>
      </c>
      <c r="AJ636" t="s">
        <v>3061</v>
      </c>
      <c r="AK636" t="s">
        <v>3028</v>
      </c>
      <c r="AL636" t="s">
        <v>3062</v>
      </c>
      <c r="AM636" t="s">
        <v>9172</v>
      </c>
      <c r="AN636" t="s">
        <v>9173</v>
      </c>
    </row>
    <row r="637" spans="1:40" x14ac:dyDescent="0.25">
      <c r="A637">
        <v>0</v>
      </c>
      <c r="B637">
        <v>0</v>
      </c>
      <c r="C637" t="s">
        <v>44</v>
      </c>
      <c r="D637">
        <v>0</v>
      </c>
      <c r="E637" t="s">
        <v>4475</v>
      </c>
      <c r="F637">
        <v>636</v>
      </c>
      <c r="G637" t="s">
        <v>1091</v>
      </c>
      <c r="H637" t="s">
        <v>1092</v>
      </c>
      <c r="I637" t="s">
        <v>1093</v>
      </c>
      <c r="J637" t="s">
        <v>49</v>
      </c>
      <c r="K637" t="s">
        <v>50</v>
      </c>
      <c r="L637" t="s">
        <v>40</v>
      </c>
      <c r="M637" s="23" t="s">
        <v>7479</v>
      </c>
      <c r="N637" s="23" t="s">
        <v>7480</v>
      </c>
      <c r="O637">
        <v>1</v>
      </c>
      <c r="P637">
        <v>9</v>
      </c>
      <c r="Q637" t="s">
        <v>41</v>
      </c>
      <c r="R637" t="s">
        <v>41</v>
      </c>
      <c r="S637" t="s">
        <v>1094</v>
      </c>
      <c r="T637" t="s">
        <v>1095</v>
      </c>
      <c r="U637" t="s">
        <v>53</v>
      </c>
      <c r="V637" s="23" t="s">
        <v>6307</v>
      </c>
      <c r="Y637" t="s">
        <v>41</v>
      </c>
      <c r="Z637" s="20">
        <v>0.1111111111111111</v>
      </c>
      <c r="AA637" s="20" t="s">
        <v>9197</v>
      </c>
      <c r="AB637" t="s">
        <v>4147</v>
      </c>
      <c r="AC637" s="21">
        <v>1520182098285</v>
      </c>
      <c r="AD637" s="22">
        <v>33471</v>
      </c>
      <c r="AE637" t="s">
        <v>4123</v>
      </c>
      <c r="AF637" t="s">
        <v>4148</v>
      </c>
      <c r="AG637" t="s">
        <v>4149</v>
      </c>
      <c r="AH637" t="s">
        <v>3025</v>
      </c>
      <c r="AI637" t="s">
        <v>3026</v>
      </c>
      <c r="AJ637" t="s">
        <v>3047</v>
      </c>
      <c r="AK637" t="s">
        <v>3028</v>
      </c>
      <c r="AL637" t="s">
        <v>3038</v>
      </c>
      <c r="AM637" t="s">
        <v>9172</v>
      </c>
      <c r="AN637" t="s">
        <v>9175</v>
      </c>
    </row>
    <row r="638" spans="1:40" x14ac:dyDescent="0.25">
      <c r="A638">
        <v>0</v>
      </c>
      <c r="B638">
        <v>1</v>
      </c>
      <c r="C638" t="s">
        <v>44</v>
      </c>
      <c r="D638">
        <v>0</v>
      </c>
      <c r="E638" t="s">
        <v>9801</v>
      </c>
      <c r="F638">
        <v>637</v>
      </c>
      <c r="G638" t="s">
        <v>1426</v>
      </c>
      <c r="H638" t="s">
        <v>1427</v>
      </c>
      <c r="I638" t="s">
        <v>1428</v>
      </c>
      <c r="J638" t="s">
        <v>81</v>
      </c>
      <c r="K638" t="s">
        <v>82</v>
      </c>
      <c r="L638" t="s">
        <v>40</v>
      </c>
      <c r="M638" s="23" t="s">
        <v>9802</v>
      </c>
      <c r="N638" s="23" t="s">
        <v>9803</v>
      </c>
      <c r="O638">
        <v>0</v>
      </c>
      <c r="P638">
        <v>5</v>
      </c>
      <c r="Q638" t="s">
        <v>41</v>
      </c>
      <c r="R638" t="s">
        <v>41</v>
      </c>
      <c r="S638" t="s">
        <v>1094</v>
      </c>
      <c r="T638" t="s">
        <v>1095</v>
      </c>
      <c r="U638" t="s">
        <v>53</v>
      </c>
      <c r="V638" s="23" t="s">
        <v>6310</v>
      </c>
      <c r="Y638" t="s">
        <v>41</v>
      </c>
      <c r="Z638" s="20">
        <v>0</v>
      </c>
      <c r="AA638" s="20" t="s">
        <v>9203</v>
      </c>
      <c r="AB638" t="s">
        <v>4470</v>
      </c>
      <c r="AC638" s="21">
        <v>1520299743251</v>
      </c>
      <c r="AD638" s="22">
        <v>34470</v>
      </c>
      <c r="AE638" t="s">
        <v>4123</v>
      </c>
      <c r="AF638" t="s">
        <v>3321</v>
      </c>
      <c r="AG638" t="s">
        <v>4245</v>
      </c>
      <c r="AH638" t="s">
        <v>3025</v>
      </c>
      <c r="AI638" t="s">
        <v>3035</v>
      </c>
      <c r="AJ638" t="s">
        <v>3047</v>
      </c>
      <c r="AK638" t="s">
        <v>3037</v>
      </c>
      <c r="AL638" t="s">
        <v>4471</v>
      </c>
      <c r="AM638" t="s">
        <v>9172</v>
      </c>
      <c r="AN638" t="s">
        <v>9175</v>
      </c>
    </row>
    <row r="639" spans="1:40" x14ac:dyDescent="0.25">
      <c r="A639">
        <v>1</v>
      </c>
      <c r="B639">
        <v>0</v>
      </c>
      <c r="C639">
        <v>1</v>
      </c>
      <c r="D639">
        <v>1</v>
      </c>
      <c r="E639" t="s">
        <v>4476</v>
      </c>
      <c r="F639">
        <v>638</v>
      </c>
      <c r="G639" t="s">
        <v>1432</v>
      </c>
      <c r="H639" t="s">
        <v>1433</v>
      </c>
      <c r="I639" t="s">
        <v>1434</v>
      </c>
      <c r="J639" t="s">
        <v>172</v>
      </c>
      <c r="K639" t="s">
        <v>173</v>
      </c>
      <c r="L639" t="s">
        <v>40</v>
      </c>
      <c r="M639" s="23" t="s">
        <v>7481</v>
      </c>
      <c r="N639" s="23" t="s">
        <v>7482</v>
      </c>
      <c r="O639">
        <v>0</v>
      </c>
      <c r="P639">
        <v>7</v>
      </c>
      <c r="Q639" t="s">
        <v>41</v>
      </c>
      <c r="R639" t="s">
        <v>41</v>
      </c>
      <c r="S639" t="s">
        <v>1186</v>
      </c>
      <c r="T639" t="s">
        <v>1187</v>
      </c>
      <c r="U639" t="s">
        <v>53</v>
      </c>
      <c r="V639" s="23"/>
      <c r="Y639" t="s">
        <v>41</v>
      </c>
      <c r="Z639" s="20">
        <v>0</v>
      </c>
      <c r="AA639" s="20" t="s">
        <v>9203</v>
      </c>
      <c r="AB639" t="s">
        <v>4164</v>
      </c>
      <c r="AC639" s="21" t="s">
        <v>4164</v>
      </c>
      <c r="AD639" s="22" t="s">
        <v>4164</v>
      </c>
      <c r="AE639" t="s">
        <v>9163</v>
      </c>
      <c r="AF639" t="s">
        <v>4164</v>
      </c>
      <c r="AG639" t="s">
        <v>4164</v>
      </c>
      <c r="AH639" t="s">
        <v>4164</v>
      </c>
      <c r="AI639" t="s">
        <v>4164</v>
      </c>
      <c r="AJ639" t="s">
        <v>4164</v>
      </c>
      <c r="AK639" t="s">
        <v>4164</v>
      </c>
      <c r="AL639" t="s">
        <v>4164</v>
      </c>
      <c r="AM639" t="s">
        <v>4164</v>
      </c>
      <c r="AN639" t="s">
        <v>4164</v>
      </c>
    </row>
    <row r="640" spans="1:40" x14ac:dyDescent="0.25">
      <c r="A640">
        <v>1</v>
      </c>
      <c r="B640">
        <v>0</v>
      </c>
      <c r="C640">
        <v>1</v>
      </c>
      <c r="D640">
        <v>1</v>
      </c>
      <c r="E640" t="s">
        <v>4477</v>
      </c>
      <c r="F640">
        <v>639</v>
      </c>
      <c r="G640" t="s">
        <v>1435</v>
      </c>
      <c r="H640" t="s">
        <v>1436</v>
      </c>
      <c r="I640" t="s">
        <v>1437</v>
      </c>
      <c r="J640" t="s">
        <v>192</v>
      </c>
      <c r="K640" t="s">
        <v>193</v>
      </c>
      <c r="L640" t="s">
        <v>40</v>
      </c>
      <c r="M640" s="23" t="s">
        <v>7483</v>
      </c>
      <c r="N640" s="23" t="s">
        <v>7484</v>
      </c>
      <c r="O640">
        <v>0</v>
      </c>
      <c r="P640">
        <v>4</v>
      </c>
      <c r="Q640" t="s">
        <v>41</v>
      </c>
      <c r="R640" t="s">
        <v>41</v>
      </c>
      <c r="S640" t="s">
        <v>1119</v>
      </c>
      <c r="T640" t="s">
        <v>1120</v>
      </c>
      <c r="U640" t="s">
        <v>53</v>
      </c>
      <c r="V640" s="23" t="s">
        <v>6307</v>
      </c>
      <c r="Y640" t="s">
        <v>41</v>
      </c>
      <c r="Z640" s="20">
        <v>0</v>
      </c>
      <c r="AA640" s="20" t="s">
        <v>9203</v>
      </c>
      <c r="AB640" t="s">
        <v>4478</v>
      </c>
      <c r="AC640" s="21">
        <v>7150261175663</v>
      </c>
      <c r="AD640" s="22">
        <v>30578</v>
      </c>
      <c r="AE640" t="s">
        <v>3022</v>
      </c>
      <c r="AF640" t="s">
        <v>3023</v>
      </c>
      <c r="AG640" t="s">
        <v>4130</v>
      </c>
      <c r="AH640" t="s">
        <v>3025</v>
      </c>
      <c r="AI640" t="s">
        <v>3026</v>
      </c>
      <c r="AJ640" t="s">
        <v>3061</v>
      </c>
      <c r="AK640" t="s">
        <v>3037</v>
      </c>
      <c r="AL640" t="s">
        <v>3038</v>
      </c>
      <c r="AM640" t="s">
        <v>9179</v>
      </c>
      <c r="AN640" t="s">
        <v>9175</v>
      </c>
    </row>
    <row r="641" spans="1:40" x14ac:dyDescent="0.25">
      <c r="A641">
        <v>1</v>
      </c>
      <c r="B641">
        <v>0</v>
      </c>
      <c r="C641">
        <v>2</v>
      </c>
      <c r="D641">
        <v>1</v>
      </c>
      <c r="E641" t="s">
        <v>4479</v>
      </c>
      <c r="F641">
        <v>640</v>
      </c>
      <c r="G641" t="s">
        <v>1438</v>
      </c>
      <c r="H641" t="s">
        <v>1439</v>
      </c>
      <c r="I641" t="s">
        <v>1440</v>
      </c>
      <c r="J641" t="s">
        <v>81</v>
      </c>
      <c r="K641" t="s">
        <v>82</v>
      </c>
      <c r="L641" t="s">
        <v>40</v>
      </c>
      <c r="M641" s="23" t="s">
        <v>7485</v>
      </c>
      <c r="N641" s="23" t="s">
        <v>7486</v>
      </c>
      <c r="O641">
        <v>0</v>
      </c>
      <c r="P641">
        <v>5</v>
      </c>
      <c r="Q641" t="s">
        <v>41</v>
      </c>
      <c r="R641" t="s">
        <v>41</v>
      </c>
      <c r="S641" t="s">
        <v>1094</v>
      </c>
      <c r="T641" t="s">
        <v>1095</v>
      </c>
      <c r="V641" s="23" t="s">
        <v>6307</v>
      </c>
      <c r="Y641" t="s">
        <v>41</v>
      </c>
      <c r="Z641" s="20">
        <v>0</v>
      </c>
      <c r="AA641" s="20" t="s">
        <v>9203</v>
      </c>
      <c r="AB641" t="s">
        <v>4480</v>
      </c>
      <c r="AC641" s="21">
        <v>1520153435567</v>
      </c>
      <c r="AD641" s="22">
        <v>36621</v>
      </c>
      <c r="AE641" t="s">
        <v>4123</v>
      </c>
      <c r="AF641" t="s">
        <v>4148</v>
      </c>
      <c r="AG641" t="s">
        <v>4481</v>
      </c>
      <c r="AH641" t="s">
        <v>3025</v>
      </c>
      <c r="AI641" t="s">
        <v>3035</v>
      </c>
      <c r="AJ641" t="s">
        <v>3061</v>
      </c>
      <c r="AK641" t="s">
        <v>3028</v>
      </c>
      <c r="AL641" t="s">
        <v>3038</v>
      </c>
      <c r="AM641" t="s">
        <v>9174</v>
      </c>
      <c r="AN641" t="s">
        <v>9173</v>
      </c>
    </row>
    <row r="642" spans="1:40" x14ac:dyDescent="0.25">
      <c r="A642">
        <v>1</v>
      </c>
      <c r="B642">
        <v>0</v>
      </c>
      <c r="C642">
        <v>1</v>
      </c>
      <c r="D642">
        <v>1</v>
      </c>
      <c r="E642" t="s">
        <v>4482</v>
      </c>
      <c r="F642">
        <v>641</v>
      </c>
      <c r="G642" t="s">
        <v>1441</v>
      </c>
      <c r="H642" t="s">
        <v>1442</v>
      </c>
      <c r="I642" t="s">
        <v>1443</v>
      </c>
      <c r="J642" t="s">
        <v>192</v>
      </c>
      <c r="K642" t="s">
        <v>193</v>
      </c>
      <c r="L642" t="s">
        <v>40</v>
      </c>
      <c r="M642" s="23" t="s">
        <v>7487</v>
      </c>
      <c r="N642" s="23" t="s">
        <v>7488</v>
      </c>
      <c r="O642">
        <v>0</v>
      </c>
      <c r="P642">
        <v>4</v>
      </c>
      <c r="Q642" t="s">
        <v>41</v>
      </c>
      <c r="R642" t="s">
        <v>41</v>
      </c>
      <c r="S642" t="s">
        <v>1114</v>
      </c>
      <c r="T642" t="s">
        <v>1115</v>
      </c>
      <c r="V642" s="23" t="s">
        <v>6307</v>
      </c>
      <c r="Y642" t="s">
        <v>41</v>
      </c>
      <c r="Z642" s="20">
        <v>0</v>
      </c>
      <c r="AA642" s="20" t="s">
        <v>9203</v>
      </c>
      <c r="AB642" t="s">
        <v>4164</v>
      </c>
      <c r="AC642" s="21" t="s">
        <v>4164</v>
      </c>
      <c r="AD642" s="22" t="s">
        <v>4164</v>
      </c>
      <c r="AE642" t="s">
        <v>9163</v>
      </c>
      <c r="AF642" t="s">
        <v>4164</v>
      </c>
      <c r="AG642" t="s">
        <v>4164</v>
      </c>
      <c r="AH642" t="s">
        <v>4164</v>
      </c>
      <c r="AI642" t="s">
        <v>4164</v>
      </c>
      <c r="AJ642" t="s">
        <v>4164</v>
      </c>
      <c r="AK642" t="s">
        <v>4164</v>
      </c>
      <c r="AL642" t="s">
        <v>4164</v>
      </c>
      <c r="AM642" t="s">
        <v>4164</v>
      </c>
      <c r="AN642" t="s">
        <v>4164</v>
      </c>
    </row>
    <row r="643" spans="1:40" x14ac:dyDescent="0.25">
      <c r="A643">
        <v>0</v>
      </c>
      <c r="B643">
        <v>1</v>
      </c>
      <c r="C643" t="s">
        <v>44</v>
      </c>
      <c r="D643">
        <v>0</v>
      </c>
      <c r="E643" t="s">
        <v>4483</v>
      </c>
      <c r="F643">
        <v>642</v>
      </c>
      <c r="G643" t="s">
        <v>1390</v>
      </c>
      <c r="H643" t="s">
        <v>1391</v>
      </c>
      <c r="I643" t="s">
        <v>1392</v>
      </c>
      <c r="J643" t="s">
        <v>38</v>
      </c>
      <c r="K643" t="s">
        <v>39</v>
      </c>
      <c r="L643" t="s">
        <v>40</v>
      </c>
      <c r="M643" s="23" t="s">
        <v>7489</v>
      </c>
      <c r="N643" s="23" t="s">
        <v>7490</v>
      </c>
      <c r="O643">
        <v>0</v>
      </c>
      <c r="P643">
        <v>7</v>
      </c>
      <c r="Q643" t="s">
        <v>41</v>
      </c>
      <c r="R643" t="s">
        <v>41</v>
      </c>
      <c r="S643" t="s">
        <v>1104</v>
      </c>
      <c r="T643" t="s">
        <v>1105</v>
      </c>
      <c r="V643" s="23" t="s">
        <v>6310</v>
      </c>
      <c r="Y643" t="s">
        <v>41</v>
      </c>
      <c r="Z643" s="20">
        <v>0</v>
      </c>
      <c r="AA643" s="20" t="s">
        <v>9203</v>
      </c>
      <c r="AB643" t="s">
        <v>4431</v>
      </c>
      <c r="AC643" s="21">
        <v>7110328780424</v>
      </c>
      <c r="AD643" s="22">
        <v>38146</v>
      </c>
      <c r="AE643" t="s">
        <v>3022</v>
      </c>
      <c r="AF643" t="s">
        <v>4417</v>
      </c>
      <c r="AG643" t="s">
        <v>4432</v>
      </c>
      <c r="AH643" t="s">
        <v>3055</v>
      </c>
      <c r="AI643" t="s">
        <v>3035</v>
      </c>
      <c r="AJ643" t="s">
        <v>3061</v>
      </c>
      <c r="AK643" t="s">
        <v>3218</v>
      </c>
      <c r="AL643" t="s">
        <v>3029</v>
      </c>
      <c r="AM643" t="s">
        <v>9174</v>
      </c>
      <c r="AN643" t="s">
        <v>9176</v>
      </c>
    </row>
    <row r="644" spans="1:40" x14ac:dyDescent="0.25">
      <c r="A644">
        <v>1</v>
      </c>
      <c r="B644">
        <v>0</v>
      </c>
      <c r="C644">
        <v>3</v>
      </c>
      <c r="D644">
        <v>1</v>
      </c>
      <c r="E644" t="s">
        <v>4484</v>
      </c>
      <c r="F644">
        <v>643</v>
      </c>
      <c r="G644" t="s">
        <v>1341</v>
      </c>
      <c r="H644" t="s">
        <v>1342</v>
      </c>
      <c r="I644" t="s">
        <v>1343</v>
      </c>
      <c r="J644" t="s">
        <v>197</v>
      </c>
      <c r="K644" t="s">
        <v>198</v>
      </c>
      <c r="L644" t="s">
        <v>40</v>
      </c>
      <c r="M644" s="23" t="s">
        <v>7492</v>
      </c>
      <c r="N644" s="23" t="s">
        <v>7493</v>
      </c>
      <c r="O644">
        <v>0</v>
      </c>
      <c r="P644">
        <v>8</v>
      </c>
      <c r="Q644" t="s">
        <v>41</v>
      </c>
      <c r="R644" t="s">
        <v>41</v>
      </c>
      <c r="S644" t="s">
        <v>1104</v>
      </c>
      <c r="T644" t="s">
        <v>1105</v>
      </c>
      <c r="U644" t="s">
        <v>53</v>
      </c>
      <c r="V644" s="23" t="s">
        <v>6307</v>
      </c>
      <c r="Y644" t="s">
        <v>41</v>
      </c>
      <c r="Z644" s="20">
        <v>0</v>
      </c>
      <c r="AA644" s="20" t="s">
        <v>9203</v>
      </c>
      <c r="AB644" t="s">
        <v>4374</v>
      </c>
      <c r="AC644" s="21">
        <v>7150110054418</v>
      </c>
      <c r="AD644" s="22">
        <v>36583</v>
      </c>
      <c r="AE644" t="s">
        <v>3022</v>
      </c>
      <c r="AF644" t="s">
        <v>3023</v>
      </c>
      <c r="AG644" t="s">
        <v>4375</v>
      </c>
      <c r="AH644" t="s">
        <v>3055</v>
      </c>
      <c r="AI644" t="s">
        <v>3035</v>
      </c>
      <c r="AJ644" t="s">
        <v>3036</v>
      </c>
      <c r="AK644" t="s">
        <v>3218</v>
      </c>
      <c r="AL644" t="s">
        <v>3038</v>
      </c>
      <c r="AM644" t="s">
        <v>9174</v>
      </c>
      <c r="AN644" t="s">
        <v>9175</v>
      </c>
    </row>
    <row r="645" spans="1:40" x14ac:dyDescent="0.25">
      <c r="A645">
        <v>1</v>
      </c>
      <c r="B645">
        <v>0</v>
      </c>
      <c r="C645">
        <v>2</v>
      </c>
      <c r="D645">
        <v>1</v>
      </c>
      <c r="E645" t="s">
        <v>4485</v>
      </c>
      <c r="F645">
        <v>644</v>
      </c>
      <c r="G645" t="s">
        <v>1444</v>
      </c>
      <c r="H645" t="s">
        <v>1445</v>
      </c>
      <c r="I645" t="s">
        <v>1446</v>
      </c>
      <c r="J645" t="s">
        <v>38</v>
      </c>
      <c r="K645" t="s">
        <v>39</v>
      </c>
      <c r="L645" t="s">
        <v>40</v>
      </c>
      <c r="M645" s="23" t="s">
        <v>7494</v>
      </c>
      <c r="N645" s="23" t="s">
        <v>7495</v>
      </c>
      <c r="O645">
        <v>1</v>
      </c>
      <c r="P645">
        <v>7</v>
      </c>
      <c r="Q645" t="s">
        <v>41</v>
      </c>
      <c r="R645" t="s">
        <v>41</v>
      </c>
      <c r="S645" t="s">
        <v>1119</v>
      </c>
      <c r="T645" t="s">
        <v>1120</v>
      </c>
      <c r="U645" t="s">
        <v>53</v>
      </c>
      <c r="V645" s="23" t="s">
        <v>6310</v>
      </c>
      <c r="Y645" t="s">
        <v>41</v>
      </c>
      <c r="Z645" s="20">
        <v>0.14285714285714285</v>
      </c>
      <c r="AA645" s="20" t="s">
        <v>9197</v>
      </c>
      <c r="AB645" t="s">
        <v>4486</v>
      </c>
      <c r="AC645" s="21">
        <v>7150119355851</v>
      </c>
      <c r="AD645" s="22">
        <v>31761</v>
      </c>
      <c r="AE645" t="s">
        <v>3022</v>
      </c>
      <c r="AF645" t="s">
        <v>4417</v>
      </c>
      <c r="AG645" t="s">
        <v>4487</v>
      </c>
      <c r="AH645" t="s">
        <v>3025</v>
      </c>
      <c r="AI645" t="s">
        <v>3026</v>
      </c>
      <c r="AJ645" t="s">
        <v>3047</v>
      </c>
      <c r="AK645" t="s">
        <v>3028</v>
      </c>
      <c r="AL645" t="s">
        <v>3111</v>
      </c>
      <c r="AM645" t="s">
        <v>9179</v>
      </c>
      <c r="AN645" t="s">
        <v>9175</v>
      </c>
    </row>
    <row r="646" spans="1:40" x14ac:dyDescent="0.25">
      <c r="A646">
        <v>1</v>
      </c>
      <c r="B646">
        <v>0</v>
      </c>
      <c r="C646">
        <v>1</v>
      </c>
      <c r="D646">
        <v>1</v>
      </c>
      <c r="E646" t="s">
        <v>4488</v>
      </c>
      <c r="F646">
        <v>645</v>
      </c>
      <c r="G646" t="s">
        <v>1447</v>
      </c>
      <c r="H646" t="s">
        <v>1448</v>
      </c>
      <c r="I646" t="s">
        <v>1449</v>
      </c>
      <c r="J646" t="s">
        <v>99</v>
      </c>
      <c r="K646" t="s">
        <v>100</v>
      </c>
      <c r="L646" t="s">
        <v>40</v>
      </c>
      <c r="M646" s="23" t="s">
        <v>7496</v>
      </c>
      <c r="N646" s="23" t="s">
        <v>7497</v>
      </c>
      <c r="O646">
        <v>0</v>
      </c>
      <c r="P646">
        <v>8</v>
      </c>
      <c r="Q646" t="s">
        <v>41</v>
      </c>
      <c r="R646" t="s">
        <v>41</v>
      </c>
      <c r="S646" t="s">
        <v>1094</v>
      </c>
      <c r="T646" t="s">
        <v>1095</v>
      </c>
      <c r="V646" s="23"/>
      <c r="Y646" t="s">
        <v>41</v>
      </c>
      <c r="Z646" s="20">
        <v>0</v>
      </c>
      <c r="AA646" s="20" t="s">
        <v>9203</v>
      </c>
      <c r="AB646" t="s">
        <v>4489</v>
      </c>
      <c r="AC646" s="21">
        <v>1520157014559</v>
      </c>
      <c r="AD646" s="22">
        <v>37341</v>
      </c>
      <c r="AE646" t="s">
        <v>4123</v>
      </c>
      <c r="AF646" t="s">
        <v>3306</v>
      </c>
      <c r="AG646" t="s">
        <v>4490</v>
      </c>
      <c r="AH646" t="s">
        <v>3025</v>
      </c>
      <c r="AI646" t="s">
        <v>3035</v>
      </c>
      <c r="AJ646" t="s">
        <v>3056</v>
      </c>
      <c r="AK646" t="s">
        <v>3028</v>
      </c>
      <c r="AL646" t="s">
        <v>3111</v>
      </c>
      <c r="AM646" t="s">
        <v>9174</v>
      </c>
      <c r="AN646" t="s">
        <v>9175</v>
      </c>
    </row>
    <row r="647" spans="1:40" x14ac:dyDescent="0.25">
      <c r="A647">
        <v>1</v>
      </c>
      <c r="B647">
        <v>0</v>
      </c>
      <c r="C647">
        <v>1</v>
      </c>
      <c r="D647">
        <v>1</v>
      </c>
      <c r="E647" t="s">
        <v>4491</v>
      </c>
      <c r="F647">
        <v>646</v>
      </c>
      <c r="G647" t="s">
        <v>1450</v>
      </c>
      <c r="H647" t="s">
        <v>1451</v>
      </c>
      <c r="I647" t="s">
        <v>1452</v>
      </c>
      <c r="J647" t="s">
        <v>99</v>
      </c>
      <c r="K647" t="s">
        <v>100</v>
      </c>
      <c r="L647" t="s">
        <v>40</v>
      </c>
      <c r="M647" s="23" t="s">
        <v>7498</v>
      </c>
      <c r="N647" s="23" t="s">
        <v>9804</v>
      </c>
      <c r="O647">
        <v>1</v>
      </c>
      <c r="P647">
        <v>8</v>
      </c>
      <c r="Q647" t="s">
        <v>41</v>
      </c>
      <c r="R647" t="s">
        <v>41</v>
      </c>
      <c r="S647" t="s">
        <v>1104</v>
      </c>
      <c r="T647" t="s">
        <v>1105</v>
      </c>
      <c r="U647" t="s">
        <v>53</v>
      </c>
      <c r="V647" s="23" t="s">
        <v>6307</v>
      </c>
      <c r="Y647" t="s">
        <v>41</v>
      </c>
      <c r="Z647" s="20">
        <v>0.125</v>
      </c>
      <c r="AA647" s="20" t="s">
        <v>9197</v>
      </c>
      <c r="AB647" t="s">
        <v>4492</v>
      </c>
      <c r="AC647" s="21">
        <v>7150105822422</v>
      </c>
      <c r="AD647" s="22">
        <v>31475</v>
      </c>
      <c r="AE647" t="s">
        <v>3022</v>
      </c>
      <c r="AF647" t="s">
        <v>3586</v>
      </c>
      <c r="AG647">
        <v>3</v>
      </c>
      <c r="AH647" t="s">
        <v>3055</v>
      </c>
      <c r="AI647" t="s">
        <v>3026</v>
      </c>
      <c r="AJ647" t="s">
        <v>3061</v>
      </c>
      <c r="AK647" t="s">
        <v>3218</v>
      </c>
      <c r="AL647" t="s">
        <v>3111</v>
      </c>
      <c r="AM647" t="s">
        <v>9179</v>
      </c>
      <c r="AN647" t="s">
        <v>9175</v>
      </c>
    </row>
    <row r="648" spans="1:40" x14ac:dyDescent="0.25">
      <c r="A648">
        <v>0</v>
      </c>
      <c r="B648">
        <v>0</v>
      </c>
      <c r="C648" t="s">
        <v>44</v>
      </c>
      <c r="D648">
        <v>0</v>
      </c>
      <c r="E648" t="s">
        <v>9805</v>
      </c>
      <c r="F648">
        <v>647</v>
      </c>
      <c r="G648" t="s">
        <v>2830</v>
      </c>
      <c r="H648" t="s">
        <v>2831</v>
      </c>
      <c r="I648" t="s">
        <v>9145</v>
      </c>
      <c r="J648" t="s">
        <v>57</v>
      </c>
      <c r="K648" t="s">
        <v>58</v>
      </c>
      <c r="L648" t="s">
        <v>40</v>
      </c>
      <c r="M648" s="23" t="s">
        <v>9806</v>
      </c>
      <c r="N648" s="23" t="s">
        <v>9807</v>
      </c>
      <c r="O648">
        <v>8</v>
      </c>
      <c r="P648">
        <v>9</v>
      </c>
      <c r="Q648" t="s">
        <v>41</v>
      </c>
      <c r="R648" t="s">
        <v>41</v>
      </c>
      <c r="S648" t="s">
        <v>1094</v>
      </c>
      <c r="T648" t="s">
        <v>1095</v>
      </c>
      <c r="U648" t="s">
        <v>53</v>
      </c>
      <c r="V648" s="23"/>
      <c r="Y648" t="s">
        <v>41</v>
      </c>
      <c r="Z648" s="20">
        <v>0.88888888888888884</v>
      </c>
      <c r="AA648" s="20" t="s">
        <v>9201</v>
      </c>
      <c r="AB648" t="s">
        <v>4164</v>
      </c>
      <c r="AC648" s="21" t="s">
        <v>4164</v>
      </c>
      <c r="AD648" s="22" t="s">
        <v>4164</v>
      </c>
      <c r="AE648" t="s">
        <v>4123</v>
      </c>
      <c r="AF648" t="s">
        <v>4164</v>
      </c>
      <c r="AG648" t="s">
        <v>4164</v>
      </c>
      <c r="AH648" t="s">
        <v>4164</v>
      </c>
      <c r="AI648" t="s">
        <v>4164</v>
      </c>
      <c r="AJ648" t="s">
        <v>4164</v>
      </c>
      <c r="AK648" t="s">
        <v>4164</v>
      </c>
      <c r="AL648" t="s">
        <v>4164</v>
      </c>
      <c r="AM648" t="s">
        <v>4164</v>
      </c>
      <c r="AN648" t="s">
        <v>4164</v>
      </c>
    </row>
    <row r="649" spans="1:40" x14ac:dyDescent="0.25">
      <c r="A649">
        <v>1</v>
      </c>
      <c r="B649">
        <v>0</v>
      </c>
      <c r="C649" t="s">
        <v>44</v>
      </c>
      <c r="D649">
        <v>0</v>
      </c>
      <c r="E649" t="s">
        <v>1456</v>
      </c>
      <c r="F649">
        <v>648</v>
      </c>
      <c r="G649" t="s">
        <v>1076</v>
      </c>
      <c r="H649" t="s">
        <v>1456</v>
      </c>
      <c r="I649" t="s">
        <v>1457</v>
      </c>
      <c r="K649" t="s">
        <v>1458</v>
      </c>
      <c r="L649" t="s">
        <v>40</v>
      </c>
      <c r="M649" s="23" t="s">
        <v>7500</v>
      </c>
      <c r="N649" s="23" t="s">
        <v>7501</v>
      </c>
      <c r="O649">
        <v>0</v>
      </c>
      <c r="P649">
        <v>7</v>
      </c>
      <c r="Q649" t="s">
        <v>41</v>
      </c>
      <c r="R649" t="s">
        <v>41</v>
      </c>
      <c r="S649" t="s">
        <v>1104</v>
      </c>
      <c r="T649" t="s">
        <v>1105</v>
      </c>
      <c r="V649" s="23"/>
      <c r="Y649" t="s">
        <v>41</v>
      </c>
      <c r="Z649" s="20"/>
      <c r="AA649" s="20"/>
      <c r="AB649" t="s">
        <v>4496</v>
      </c>
      <c r="AC649" s="21">
        <v>7150103546878</v>
      </c>
      <c r="AD649" s="22">
        <v>34832</v>
      </c>
      <c r="AE649" t="s">
        <v>3022</v>
      </c>
      <c r="AF649" t="s">
        <v>3023</v>
      </c>
      <c r="AG649">
        <v>4</v>
      </c>
      <c r="AH649" t="s">
        <v>3055</v>
      </c>
      <c r="AI649" t="s">
        <v>3035</v>
      </c>
      <c r="AJ649" t="s">
        <v>3056</v>
      </c>
      <c r="AK649" t="s">
        <v>3076</v>
      </c>
      <c r="AL649" t="s">
        <v>3066</v>
      </c>
      <c r="AM649" t="s">
        <v>9172</v>
      </c>
      <c r="AN649" t="s">
        <v>9173</v>
      </c>
    </row>
    <row r="650" spans="1:40" x14ac:dyDescent="0.25">
      <c r="A650">
        <v>1</v>
      </c>
      <c r="B650">
        <v>0</v>
      </c>
      <c r="C650">
        <v>1</v>
      </c>
      <c r="D650">
        <v>1</v>
      </c>
      <c r="E650" t="s">
        <v>4497</v>
      </c>
      <c r="F650">
        <v>649</v>
      </c>
      <c r="G650" t="s">
        <v>1459</v>
      </c>
      <c r="H650" t="s">
        <v>1460</v>
      </c>
      <c r="I650" t="s">
        <v>1461</v>
      </c>
      <c r="J650" t="s">
        <v>86</v>
      </c>
      <c r="K650" t="s">
        <v>87</v>
      </c>
      <c r="L650" t="s">
        <v>40</v>
      </c>
      <c r="M650" s="23" t="s">
        <v>7503</v>
      </c>
      <c r="N650" s="23" t="s">
        <v>9455</v>
      </c>
      <c r="O650">
        <v>0</v>
      </c>
      <c r="P650">
        <v>8</v>
      </c>
      <c r="Q650" t="s">
        <v>41</v>
      </c>
      <c r="R650" t="s">
        <v>41</v>
      </c>
      <c r="S650" t="s">
        <v>1119</v>
      </c>
      <c r="T650" t="s">
        <v>1120</v>
      </c>
      <c r="V650" s="23"/>
      <c r="Y650" t="s">
        <v>41</v>
      </c>
      <c r="Z650" s="20">
        <v>0</v>
      </c>
      <c r="AA650" s="20" t="s">
        <v>9203</v>
      </c>
      <c r="AB650" t="s">
        <v>4498</v>
      </c>
      <c r="AC650" s="21">
        <v>7140303596985</v>
      </c>
      <c r="AD650" s="22">
        <v>38805</v>
      </c>
      <c r="AE650" t="s">
        <v>3022</v>
      </c>
      <c r="AF650" t="s">
        <v>3586</v>
      </c>
      <c r="AG650" t="s">
        <v>4499</v>
      </c>
      <c r="AH650" t="s">
        <v>3025</v>
      </c>
      <c r="AI650" t="s">
        <v>3035</v>
      </c>
      <c r="AJ650" t="s">
        <v>3036</v>
      </c>
      <c r="AK650" t="s">
        <v>3028</v>
      </c>
      <c r="AL650" t="s">
        <v>3029</v>
      </c>
      <c r="AM650" t="s">
        <v>9174</v>
      </c>
      <c r="AN650" t="s">
        <v>9175</v>
      </c>
    </row>
    <row r="651" spans="1:40" x14ac:dyDescent="0.25">
      <c r="A651">
        <v>1</v>
      </c>
      <c r="B651">
        <v>0</v>
      </c>
      <c r="C651">
        <v>1</v>
      </c>
      <c r="D651">
        <v>1</v>
      </c>
      <c r="E651" t="s">
        <v>4500</v>
      </c>
      <c r="F651">
        <v>650</v>
      </c>
      <c r="G651" t="s">
        <v>1462</v>
      </c>
      <c r="H651" t="s">
        <v>1463</v>
      </c>
      <c r="I651" t="s">
        <v>1464</v>
      </c>
      <c r="J651" t="s">
        <v>99</v>
      </c>
      <c r="K651" t="s">
        <v>100</v>
      </c>
      <c r="L651" t="s">
        <v>40</v>
      </c>
      <c r="M651" s="23" t="s">
        <v>7504</v>
      </c>
      <c r="N651" s="23"/>
      <c r="O651">
        <v>0</v>
      </c>
      <c r="P651">
        <v>8</v>
      </c>
      <c r="Q651" t="s">
        <v>41</v>
      </c>
      <c r="R651" t="s">
        <v>41</v>
      </c>
      <c r="S651" t="s">
        <v>1104</v>
      </c>
      <c r="T651" t="s">
        <v>1105</v>
      </c>
      <c r="V651" s="23" t="s">
        <v>6307</v>
      </c>
      <c r="Y651" t="s">
        <v>41</v>
      </c>
      <c r="Z651" s="20">
        <v>0</v>
      </c>
      <c r="AA651" s="20" t="s">
        <v>9203</v>
      </c>
      <c r="AB651" t="s">
        <v>4501</v>
      </c>
      <c r="AC651" s="21">
        <v>7170205676052</v>
      </c>
      <c r="AD651" s="22">
        <v>33228</v>
      </c>
      <c r="AE651" t="s">
        <v>3022</v>
      </c>
      <c r="AF651" t="s">
        <v>3586</v>
      </c>
      <c r="AG651" t="s">
        <v>4502</v>
      </c>
      <c r="AH651" t="s">
        <v>3055</v>
      </c>
      <c r="AI651" t="s">
        <v>3026</v>
      </c>
      <c r="AJ651" t="s">
        <v>3061</v>
      </c>
      <c r="AK651" t="s">
        <v>3028</v>
      </c>
      <c r="AL651" t="s">
        <v>3111</v>
      </c>
      <c r="AM651" t="s">
        <v>9172</v>
      </c>
      <c r="AN651" t="s">
        <v>9173</v>
      </c>
    </row>
    <row r="652" spans="1:40" x14ac:dyDescent="0.25">
      <c r="A652">
        <v>1</v>
      </c>
      <c r="B652">
        <v>0</v>
      </c>
      <c r="C652">
        <v>2</v>
      </c>
      <c r="D652">
        <v>1</v>
      </c>
      <c r="E652" t="s">
        <v>4503</v>
      </c>
      <c r="F652">
        <v>651</v>
      </c>
      <c r="G652" t="s">
        <v>1465</v>
      </c>
      <c r="H652" t="s">
        <v>1466</v>
      </c>
      <c r="I652" t="s">
        <v>1467</v>
      </c>
      <c r="J652" t="s">
        <v>197</v>
      </c>
      <c r="K652" t="s">
        <v>198</v>
      </c>
      <c r="L652" t="s">
        <v>40</v>
      </c>
      <c r="M652" s="23" t="s">
        <v>7505</v>
      </c>
      <c r="N652" s="23" t="s">
        <v>7506</v>
      </c>
      <c r="O652">
        <v>2</v>
      </c>
      <c r="P652">
        <v>8</v>
      </c>
      <c r="Q652" t="s">
        <v>41</v>
      </c>
      <c r="R652" t="s">
        <v>41</v>
      </c>
      <c r="S652" t="s">
        <v>1094</v>
      </c>
      <c r="T652" t="s">
        <v>1095</v>
      </c>
      <c r="U652" t="s">
        <v>53</v>
      </c>
      <c r="V652" s="23" t="s">
        <v>6319</v>
      </c>
      <c r="Y652" t="s">
        <v>41</v>
      </c>
      <c r="Z652" s="20">
        <v>0.25</v>
      </c>
      <c r="AA652" s="20" t="s">
        <v>9198</v>
      </c>
      <c r="AB652" t="s">
        <v>4504</v>
      </c>
      <c r="AC652" s="21">
        <v>1520190522409</v>
      </c>
      <c r="AD652" s="22">
        <v>37378</v>
      </c>
      <c r="AE652" t="s">
        <v>4123</v>
      </c>
      <c r="AF652" t="s">
        <v>3321</v>
      </c>
      <c r="AG652" t="s">
        <v>4505</v>
      </c>
      <c r="AH652" t="s">
        <v>3025</v>
      </c>
      <c r="AI652" t="s">
        <v>3035</v>
      </c>
      <c r="AJ652" t="s">
        <v>3036</v>
      </c>
      <c r="AK652" t="s">
        <v>3037</v>
      </c>
      <c r="AL652" t="s">
        <v>3062</v>
      </c>
      <c r="AM652" t="s">
        <v>9174</v>
      </c>
      <c r="AN652" t="s">
        <v>9176</v>
      </c>
    </row>
    <row r="653" spans="1:40" x14ac:dyDescent="0.25">
      <c r="A653">
        <v>1</v>
      </c>
      <c r="B653">
        <v>0</v>
      </c>
      <c r="C653">
        <v>1</v>
      </c>
      <c r="D653">
        <v>1</v>
      </c>
      <c r="E653" t="s">
        <v>4506</v>
      </c>
      <c r="F653">
        <v>652</v>
      </c>
      <c r="G653" t="s">
        <v>1468</v>
      </c>
      <c r="H653" t="s">
        <v>1469</v>
      </c>
      <c r="I653" t="s">
        <v>1470</v>
      </c>
      <c r="J653" t="s">
        <v>99</v>
      </c>
      <c r="K653" t="s">
        <v>100</v>
      </c>
      <c r="L653" t="s">
        <v>40</v>
      </c>
      <c r="M653" s="23" t="s">
        <v>7507</v>
      </c>
      <c r="N653" s="23" t="s">
        <v>7508</v>
      </c>
      <c r="O653">
        <v>0</v>
      </c>
      <c r="P653">
        <v>8</v>
      </c>
      <c r="Q653" t="s">
        <v>41</v>
      </c>
      <c r="R653" t="s">
        <v>41</v>
      </c>
      <c r="S653" t="s">
        <v>1119</v>
      </c>
      <c r="T653" t="s">
        <v>1120</v>
      </c>
      <c r="V653" s="23"/>
      <c r="Y653" t="s">
        <v>41</v>
      </c>
      <c r="Z653" s="20">
        <v>0</v>
      </c>
      <c r="AA653" s="20" t="s">
        <v>9203</v>
      </c>
      <c r="AB653" t="s">
        <v>4507</v>
      </c>
      <c r="AC653" s="21">
        <v>7140303504867</v>
      </c>
      <c r="AD653" s="22">
        <v>35729</v>
      </c>
      <c r="AE653" t="s">
        <v>3022</v>
      </c>
      <c r="AF653" t="s">
        <v>3586</v>
      </c>
      <c r="AG653" t="s">
        <v>4508</v>
      </c>
      <c r="AH653" t="s">
        <v>3025</v>
      </c>
      <c r="AI653" t="s">
        <v>3026</v>
      </c>
      <c r="AJ653" t="s">
        <v>3061</v>
      </c>
      <c r="AK653" t="s">
        <v>3028</v>
      </c>
      <c r="AL653" t="s">
        <v>3111</v>
      </c>
      <c r="AM653" t="s">
        <v>9172</v>
      </c>
      <c r="AN653" t="s">
        <v>9173</v>
      </c>
    </row>
    <row r="654" spans="1:40" x14ac:dyDescent="0.25">
      <c r="A654">
        <v>1</v>
      </c>
      <c r="B654">
        <v>0</v>
      </c>
      <c r="C654">
        <v>1</v>
      </c>
      <c r="D654">
        <v>1</v>
      </c>
      <c r="E654" t="s">
        <v>4509</v>
      </c>
      <c r="F654">
        <v>653</v>
      </c>
      <c r="G654" t="s">
        <v>1471</v>
      </c>
      <c r="H654" t="s">
        <v>1472</v>
      </c>
      <c r="I654" t="s">
        <v>1473</v>
      </c>
      <c r="J654" t="s">
        <v>49</v>
      </c>
      <c r="K654" t="s">
        <v>50</v>
      </c>
      <c r="L654" t="s">
        <v>40</v>
      </c>
      <c r="M654" s="23" t="s">
        <v>7509</v>
      </c>
      <c r="N654" s="23" t="s">
        <v>9808</v>
      </c>
      <c r="O654">
        <v>3</v>
      </c>
      <c r="P654">
        <v>9</v>
      </c>
      <c r="Q654" t="s">
        <v>41</v>
      </c>
      <c r="R654" t="s">
        <v>41</v>
      </c>
      <c r="S654" t="s">
        <v>1114</v>
      </c>
      <c r="T654" t="s">
        <v>1115</v>
      </c>
      <c r="V654" s="23" t="s">
        <v>6307</v>
      </c>
      <c r="Y654" t="s">
        <v>41</v>
      </c>
      <c r="Z654" s="20">
        <v>0.33333333333333331</v>
      </c>
      <c r="AA654" s="20" t="s">
        <v>9199</v>
      </c>
      <c r="AB654" t="s">
        <v>4510</v>
      </c>
      <c r="AC654" s="21">
        <v>7150222410324</v>
      </c>
      <c r="AD654" s="22">
        <v>37771</v>
      </c>
      <c r="AE654" t="s">
        <v>4117</v>
      </c>
      <c r="AF654" t="s">
        <v>3090</v>
      </c>
      <c r="AG654" t="s">
        <v>4511</v>
      </c>
      <c r="AH654" t="s">
        <v>3055</v>
      </c>
      <c r="AI654" t="s">
        <v>3035</v>
      </c>
      <c r="AJ654" t="s">
        <v>3036</v>
      </c>
      <c r="AK654" t="s">
        <v>3037</v>
      </c>
      <c r="AL654" t="s">
        <v>3038</v>
      </c>
      <c r="AM654" t="s">
        <v>9174</v>
      </c>
      <c r="AN654" t="s">
        <v>9176</v>
      </c>
    </row>
    <row r="655" spans="1:40" x14ac:dyDescent="0.25">
      <c r="A655">
        <v>1</v>
      </c>
      <c r="B655">
        <v>0</v>
      </c>
      <c r="C655">
        <v>1</v>
      </c>
      <c r="D655">
        <v>1</v>
      </c>
      <c r="E655" t="s">
        <v>4512</v>
      </c>
      <c r="F655">
        <v>654</v>
      </c>
      <c r="G655" t="s">
        <v>1474</v>
      </c>
      <c r="H655" t="s">
        <v>1475</v>
      </c>
      <c r="I655" t="s">
        <v>1476</v>
      </c>
      <c r="J655" t="s">
        <v>49</v>
      </c>
      <c r="K655" t="s">
        <v>50</v>
      </c>
      <c r="L655" t="s">
        <v>40</v>
      </c>
      <c r="M655" s="23" t="s">
        <v>7510</v>
      </c>
      <c r="N655" s="23" t="s">
        <v>9809</v>
      </c>
      <c r="O655">
        <v>7</v>
      </c>
      <c r="P655">
        <v>9</v>
      </c>
      <c r="Q655" t="s">
        <v>41</v>
      </c>
      <c r="R655" t="s">
        <v>41</v>
      </c>
      <c r="S655" t="s">
        <v>1094</v>
      </c>
      <c r="T655" t="s">
        <v>1095</v>
      </c>
      <c r="U655" t="s">
        <v>53</v>
      </c>
      <c r="V655" s="23" t="s">
        <v>6307</v>
      </c>
      <c r="Y655" t="s">
        <v>41</v>
      </c>
      <c r="Z655" s="20">
        <v>0.77777777777777779</v>
      </c>
      <c r="AA655" s="20" t="s">
        <v>9196</v>
      </c>
      <c r="AB655" t="s">
        <v>4513</v>
      </c>
      <c r="AC655" s="21">
        <v>6110175998277</v>
      </c>
      <c r="AD655" s="22">
        <v>34032</v>
      </c>
      <c r="AE655" t="s">
        <v>4123</v>
      </c>
      <c r="AF655" t="s">
        <v>3321</v>
      </c>
      <c r="AG655" t="s">
        <v>4514</v>
      </c>
      <c r="AH655" t="s">
        <v>3025</v>
      </c>
      <c r="AI655" t="s">
        <v>3026</v>
      </c>
      <c r="AJ655" t="s">
        <v>3061</v>
      </c>
      <c r="AK655" t="s">
        <v>3028</v>
      </c>
      <c r="AL655" t="s">
        <v>3066</v>
      </c>
      <c r="AM655" t="s">
        <v>9172</v>
      </c>
      <c r="AN655" t="s">
        <v>9175</v>
      </c>
    </row>
    <row r="656" spans="1:40" x14ac:dyDescent="0.25">
      <c r="A656">
        <v>1</v>
      </c>
      <c r="B656">
        <v>0</v>
      </c>
      <c r="C656">
        <v>3</v>
      </c>
      <c r="D656">
        <v>1</v>
      </c>
      <c r="E656" t="s">
        <v>4515</v>
      </c>
      <c r="F656">
        <v>655</v>
      </c>
      <c r="G656" t="s">
        <v>1296</v>
      </c>
      <c r="H656" t="s">
        <v>1297</v>
      </c>
      <c r="I656" t="s">
        <v>1298</v>
      </c>
      <c r="J656" t="s">
        <v>49</v>
      </c>
      <c r="K656" t="s">
        <v>50</v>
      </c>
      <c r="L656" t="s">
        <v>40</v>
      </c>
      <c r="M656" s="23" t="s">
        <v>7511</v>
      </c>
      <c r="N656" s="23" t="s">
        <v>7512</v>
      </c>
      <c r="O656">
        <v>0</v>
      </c>
      <c r="P656">
        <v>9</v>
      </c>
      <c r="Q656" t="s">
        <v>41</v>
      </c>
      <c r="R656" t="s">
        <v>41</v>
      </c>
      <c r="S656" t="s">
        <v>1114</v>
      </c>
      <c r="T656" t="s">
        <v>1115</v>
      </c>
      <c r="U656" t="s">
        <v>53</v>
      </c>
      <c r="V656" s="23" t="s">
        <v>6319</v>
      </c>
      <c r="Y656" t="s">
        <v>41</v>
      </c>
      <c r="Z656" s="20">
        <v>0</v>
      </c>
      <c r="AA656" s="20" t="s">
        <v>9203</v>
      </c>
      <c r="AB656" t="s">
        <v>4335</v>
      </c>
      <c r="AC656" s="21">
        <v>4210192834242</v>
      </c>
      <c r="AD656" s="22">
        <v>38057</v>
      </c>
      <c r="AE656" t="s">
        <v>4117</v>
      </c>
      <c r="AF656" t="s">
        <v>4136</v>
      </c>
      <c r="AG656" t="s">
        <v>4130</v>
      </c>
      <c r="AH656" t="s">
        <v>3055</v>
      </c>
      <c r="AI656" t="s">
        <v>3035</v>
      </c>
      <c r="AJ656" t="s">
        <v>3036</v>
      </c>
      <c r="AK656" t="s">
        <v>3181</v>
      </c>
      <c r="AL656" t="s">
        <v>3062</v>
      </c>
      <c r="AM656" t="s">
        <v>9174</v>
      </c>
      <c r="AN656" t="s">
        <v>9176</v>
      </c>
    </row>
    <row r="657" spans="1:40" x14ac:dyDescent="0.25">
      <c r="A657">
        <v>1</v>
      </c>
      <c r="B657">
        <v>0</v>
      </c>
      <c r="C657">
        <v>1</v>
      </c>
      <c r="D657">
        <v>1</v>
      </c>
      <c r="E657" t="s">
        <v>4516</v>
      </c>
      <c r="F657">
        <v>656</v>
      </c>
      <c r="G657" t="s">
        <v>1477</v>
      </c>
      <c r="H657" t="s">
        <v>1478</v>
      </c>
      <c r="I657" t="s">
        <v>1479</v>
      </c>
      <c r="J657" t="s">
        <v>99</v>
      </c>
      <c r="K657" t="s">
        <v>100</v>
      </c>
      <c r="L657" t="s">
        <v>40</v>
      </c>
      <c r="M657" s="23" t="s">
        <v>7513</v>
      </c>
      <c r="N657" s="23" t="s">
        <v>7514</v>
      </c>
      <c r="O657">
        <v>0</v>
      </c>
      <c r="P657">
        <v>8</v>
      </c>
      <c r="Q657" t="s">
        <v>41</v>
      </c>
      <c r="R657" t="s">
        <v>41</v>
      </c>
      <c r="S657" t="s">
        <v>1099</v>
      </c>
      <c r="T657" t="s">
        <v>1100</v>
      </c>
      <c r="U657" t="s">
        <v>53</v>
      </c>
      <c r="V657" s="23" t="s">
        <v>6307</v>
      </c>
      <c r="Y657" t="s">
        <v>41</v>
      </c>
      <c r="Z657" s="20">
        <v>0</v>
      </c>
      <c r="AA657" s="20" t="s">
        <v>9203</v>
      </c>
      <c r="AB657" t="s">
        <v>4517</v>
      </c>
      <c r="AC657" s="21">
        <v>6110123141462</v>
      </c>
      <c r="AD657" s="22">
        <v>37180</v>
      </c>
      <c r="AE657" t="s">
        <v>4123</v>
      </c>
      <c r="AF657" t="s">
        <v>3519</v>
      </c>
      <c r="AG657" t="s">
        <v>4518</v>
      </c>
      <c r="AH657" t="s">
        <v>3055</v>
      </c>
      <c r="AI657" t="s">
        <v>3035</v>
      </c>
      <c r="AJ657" t="s">
        <v>3061</v>
      </c>
      <c r="AK657" t="s">
        <v>3028</v>
      </c>
      <c r="AL657" t="s">
        <v>3111</v>
      </c>
      <c r="AM657" t="s">
        <v>9174</v>
      </c>
      <c r="AN657" t="s">
        <v>9175</v>
      </c>
    </row>
    <row r="658" spans="1:40" x14ac:dyDescent="0.25">
      <c r="A658">
        <v>1</v>
      </c>
      <c r="B658">
        <v>0</v>
      </c>
      <c r="C658">
        <v>3</v>
      </c>
      <c r="D658">
        <v>1</v>
      </c>
      <c r="E658" t="s">
        <v>9810</v>
      </c>
      <c r="F658">
        <v>657</v>
      </c>
      <c r="G658" t="s">
        <v>1308</v>
      </c>
      <c r="H658" t="s">
        <v>1309</v>
      </c>
      <c r="I658" t="s">
        <v>1310</v>
      </c>
      <c r="J658" t="s">
        <v>99</v>
      </c>
      <c r="K658" t="s">
        <v>100</v>
      </c>
      <c r="L658" t="s">
        <v>40</v>
      </c>
      <c r="M658" s="23" t="s">
        <v>9811</v>
      </c>
      <c r="N658" s="23"/>
      <c r="O658">
        <v>0</v>
      </c>
      <c r="P658">
        <v>8</v>
      </c>
      <c r="Q658" t="s">
        <v>41</v>
      </c>
      <c r="R658" t="s">
        <v>41</v>
      </c>
      <c r="S658" t="s">
        <v>1099</v>
      </c>
      <c r="T658" t="s">
        <v>1100</v>
      </c>
      <c r="V658" s="23" t="s">
        <v>6319</v>
      </c>
      <c r="Y658" t="s">
        <v>41</v>
      </c>
      <c r="Z658" s="20">
        <v>0</v>
      </c>
      <c r="AA658" s="20" t="s">
        <v>9203</v>
      </c>
      <c r="AB658" t="s">
        <v>4345</v>
      </c>
      <c r="AC658" s="21">
        <v>1520102475164</v>
      </c>
      <c r="AD658" s="22">
        <v>36805</v>
      </c>
      <c r="AE658" t="s">
        <v>4123</v>
      </c>
      <c r="AF658" t="s">
        <v>3321</v>
      </c>
      <c r="AG658" t="s">
        <v>4248</v>
      </c>
      <c r="AH658" t="s">
        <v>3055</v>
      </c>
      <c r="AI658" t="s">
        <v>3035</v>
      </c>
      <c r="AJ658" t="s">
        <v>3036</v>
      </c>
      <c r="AK658" t="s">
        <v>3028</v>
      </c>
      <c r="AL658" t="s">
        <v>3062</v>
      </c>
      <c r="AM658" t="s">
        <v>9174</v>
      </c>
      <c r="AN658" t="s">
        <v>9175</v>
      </c>
    </row>
    <row r="659" spans="1:40" x14ac:dyDescent="0.25">
      <c r="A659">
        <v>1</v>
      </c>
      <c r="B659">
        <v>0</v>
      </c>
      <c r="C659">
        <v>2</v>
      </c>
      <c r="D659">
        <v>1</v>
      </c>
      <c r="E659" t="s">
        <v>4519</v>
      </c>
      <c r="F659">
        <v>658</v>
      </c>
      <c r="G659" t="s">
        <v>1156</v>
      </c>
      <c r="H659" t="s">
        <v>1157</v>
      </c>
      <c r="I659" t="s">
        <v>1158</v>
      </c>
      <c r="J659" t="s">
        <v>99</v>
      </c>
      <c r="K659" t="s">
        <v>100</v>
      </c>
      <c r="L659" t="s">
        <v>40</v>
      </c>
      <c r="M659" s="23" t="s">
        <v>7515</v>
      </c>
      <c r="N659" s="23" t="s">
        <v>7516</v>
      </c>
      <c r="O659">
        <v>1</v>
      </c>
      <c r="P659">
        <v>8</v>
      </c>
      <c r="Q659" t="s">
        <v>41</v>
      </c>
      <c r="R659" t="s">
        <v>41</v>
      </c>
      <c r="S659" t="s">
        <v>1119</v>
      </c>
      <c r="T659" t="s">
        <v>1120</v>
      </c>
      <c r="V659" s="23" t="s">
        <v>6319</v>
      </c>
      <c r="Y659" t="s">
        <v>41</v>
      </c>
      <c r="Z659" s="20">
        <v>0.125</v>
      </c>
      <c r="AA659" s="20" t="s">
        <v>9197</v>
      </c>
      <c r="AB659" t="s">
        <v>4207</v>
      </c>
      <c r="AC659" s="21">
        <v>7140196286917</v>
      </c>
      <c r="AD659" s="22">
        <v>37702</v>
      </c>
      <c r="AE659" t="s">
        <v>3022</v>
      </c>
      <c r="AF659" t="s">
        <v>3023</v>
      </c>
      <c r="AG659" t="s">
        <v>4208</v>
      </c>
      <c r="AH659" t="s">
        <v>3025</v>
      </c>
      <c r="AI659" t="s">
        <v>3035</v>
      </c>
      <c r="AJ659" t="s">
        <v>3036</v>
      </c>
      <c r="AK659" t="s">
        <v>3028</v>
      </c>
      <c r="AL659" t="s">
        <v>3038</v>
      </c>
      <c r="AM659" t="s">
        <v>9174</v>
      </c>
      <c r="AN659" t="s">
        <v>9175</v>
      </c>
    </row>
    <row r="660" spans="1:40" x14ac:dyDescent="0.25">
      <c r="A660">
        <v>1</v>
      </c>
      <c r="B660">
        <v>0</v>
      </c>
      <c r="C660">
        <v>1</v>
      </c>
      <c r="D660">
        <v>1</v>
      </c>
      <c r="E660" t="s">
        <v>4520</v>
      </c>
      <c r="F660">
        <v>659</v>
      </c>
      <c r="G660" t="s">
        <v>1480</v>
      </c>
      <c r="H660" t="s">
        <v>1481</v>
      </c>
      <c r="I660" t="s">
        <v>1482</v>
      </c>
      <c r="J660" t="s">
        <v>49</v>
      </c>
      <c r="K660" t="s">
        <v>50</v>
      </c>
      <c r="L660" t="s">
        <v>40</v>
      </c>
      <c r="M660" s="23" t="s">
        <v>7517</v>
      </c>
      <c r="N660" s="23" t="s">
        <v>7518</v>
      </c>
      <c r="O660">
        <v>0</v>
      </c>
      <c r="P660">
        <v>9</v>
      </c>
      <c r="Q660" t="s">
        <v>41</v>
      </c>
      <c r="R660" t="s">
        <v>41</v>
      </c>
      <c r="S660" t="s">
        <v>1186</v>
      </c>
      <c r="T660" t="s">
        <v>1187</v>
      </c>
      <c r="U660" t="s">
        <v>53</v>
      </c>
      <c r="V660" s="23" t="s">
        <v>6319</v>
      </c>
      <c r="Y660" t="s">
        <v>41</v>
      </c>
      <c r="Z660" s="20">
        <v>0</v>
      </c>
      <c r="AA660" s="20" t="s">
        <v>9203</v>
      </c>
      <c r="AB660" t="s">
        <v>4164</v>
      </c>
      <c r="AC660" s="21" t="s">
        <v>4164</v>
      </c>
      <c r="AD660" s="22" t="s">
        <v>4164</v>
      </c>
      <c r="AE660" t="s">
        <v>9163</v>
      </c>
      <c r="AF660" t="s">
        <v>4164</v>
      </c>
      <c r="AG660" t="s">
        <v>4164</v>
      </c>
      <c r="AH660" t="s">
        <v>4164</v>
      </c>
      <c r="AI660" t="s">
        <v>4164</v>
      </c>
      <c r="AJ660" t="s">
        <v>4164</v>
      </c>
      <c r="AK660" t="s">
        <v>4164</v>
      </c>
      <c r="AL660" t="s">
        <v>4164</v>
      </c>
      <c r="AM660" t="s">
        <v>4164</v>
      </c>
      <c r="AN660" t="s">
        <v>4164</v>
      </c>
    </row>
    <row r="661" spans="1:40" x14ac:dyDescent="0.25">
      <c r="A661">
        <v>1</v>
      </c>
      <c r="B661">
        <v>0</v>
      </c>
      <c r="C661">
        <v>3</v>
      </c>
      <c r="D661">
        <v>1</v>
      </c>
      <c r="E661" t="s">
        <v>4521</v>
      </c>
      <c r="F661">
        <v>660</v>
      </c>
      <c r="G661" t="s">
        <v>1183</v>
      </c>
      <c r="H661" t="s">
        <v>1184</v>
      </c>
      <c r="I661" t="s">
        <v>1185</v>
      </c>
      <c r="J661" t="s">
        <v>172</v>
      </c>
      <c r="K661" t="s">
        <v>173</v>
      </c>
      <c r="L661" t="s">
        <v>40</v>
      </c>
      <c r="M661" s="23" t="s">
        <v>7519</v>
      </c>
      <c r="N661" s="23" t="s">
        <v>7520</v>
      </c>
      <c r="O661">
        <v>1</v>
      </c>
      <c r="P661">
        <v>7</v>
      </c>
      <c r="Q661" t="s">
        <v>41</v>
      </c>
      <c r="R661" t="s">
        <v>41</v>
      </c>
      <c r="S661" t="s">
        <v>1186</v>
      </c>
      <c r="T661" t="s">
        <v>1187</v>
      </c>
      <c r="U661" t="s">
        <v>53</v>
      </c>
      <c r="V661" s="23"/>
      <c r="Y661" t="s">
        <v>41</v>
      </c>
      <c r="Z661" s="20">
        <v>0.14285714285714285</v>
      </c>
      <c r="AA661" s="20" t="s">
        <v>9197</v>
      </c>
      <c r="AB661" t="s">
        <v>4164</v>
      </c>
      <c r="AC661" s="21" t="s">
        <v>4164</v>
      </c>
      <c r="AD661" s="22" t="s">
        <v>4164</v>
      </c>
      <c r="AE661" t="s">
        <v>9163</v>
      </c>
      <c r="AF661" t="s">
        <v>4164</v>
      </c>
      <c r="AG661" t="s">
        <v>4164</v>
      </c>
      <c r="AH661" t="s">
        <v>4164</v>
      </c>
      <c r="AI661" t="s">
        <v>4164</v>
      </c>
      <c r="AJ661" t="s">
        <v>4164</v>
      </c>
      <c r="AK661" t="s">
        <v>4164</v>
      </c>
      <c r="AL661" t="s">
        <v>4164</v>
      </c>
      <c r="AM661" t="s">
        <v>4164</v>
      </c>
      <c r="AN661" t="s">
        <v>4164</v>
      </c>
    </row>
    <row r="662" spans="1:40" x14ac:dyDescent="0.25">
      <c r="A662">
        <v>1</v>
      </c>
      <c r="B662">
        <v>0</v>
      </c>
      <c r="C662">
        <v>2</v>
      </c>
      <c r="D662">
        <v>1</v>
      </c>
      <c r="E662" t="s">
        <v>4525</v>
      </c>
      <c r="F662">
        <v>661</v>
      </c>
      <c r="G662" t="s">
        <v>1311</v>
      </c>
      <c r="H662" t="s">
        <v>1312</v>
      </c>
      <c r="I662" t="s">
        <v>1313</v>
      </c>
      <c r="J662" t="s">
        <v>49</v>
      </c>
      <c r="K662" t="s">
        <v>50</v>
      </c>
      <c r="L662" t="s">
        <v>40</v>
      </c>
      <c r="M662" s="23" t="s">
        <v>7525</v>
      </c>
      <c r="N662" s="23" t="s">
        <v>7526</v>
      </c>
      <c r="O662">
        <v>1</v>
      </c>
      <c r="P662">
        <v>9</v>
      </c>
      <c r="Q662" t="s">
        <v>41</v>
      </c>
      <c r="R662" t="s">
        <v>41</v>
      </c>
      <c r="S662" t="s">
        <v>1119</v>
      </c>
      <c r="T662" t="s">
        <v>1120</v>
      </c>
      <c r="U662" t="s">
        <v>53</v>
      </c>
      <c r="V662" s="23"/>
      <c r="Y662" t="s">
        <v>41</v>
      </c>
      <c r="Z662" s="20">
        <v>0.1111111111111111</v>
      </c>
      <c r="AA662" s="20" t="s">
        <v>9197</v>
      </c>
      <c r="AB662" t="s">
        <v>4347</v>
      </c>
      <c r="AC662" s="21">
        <v>7150257964903</v>
      </c>
      <c r="AD662" s="22">
        <v>36929</v>
      </c>
      <c r="AE662" t="s">
        <v>3022</v>
      </c>
      <c r="AF662" t="s">
        <v>3023</v>
      </c>
      <c r="AG662" t="s">
        <v>4348</v>
      </c>
      <c r="AH662" t="s">
        <v>3025</v>
      </c>
      <c r="AI662" t="s">
        <v>3035</v>
      </c>
      <c r="AJ662" t="s">
        <v>3638</v>
      </c>
      <c r="AK662" t="s">
        <v>3028</v>
      </c>
      <c r="AL662" t="s">
        <v>3038</v>
      </c>
      <c r="AM662" t="s">
        <v>9174</v>
      </c>
      <c r="AN662" t="s">
        <v>9175</v>
      </c>
    </row>
    <row r="663" spans="1:40" x14ac:dyDescent="0.25">
      <c r="A663">
        <v>1</v>
      </c>
      <c r="B663">
        <v>0</v>
      </c>
      <c r="C663">
        <v>2</v>
      </c>
      <c r="D663">
        <v>1</v>
      </c>
      <c r="E663" t="s">
        <v>4526</v>
      </c>
      <c r="F663">
        <v>662</v>
      </c>
      <c r="G663" t="s">
        <v>1111</v>
      </c>
      <c r="H663" t="s">
        <v>1112</v>
      </c>
      <c r="I663" t="s">
        <v>1113</v>
      </c>
      <c r="J663" t="s">
        <v>49</v>
      </c>
      <c r="K663" t="s">
        <v>50</v>
      </c>
      <c r="L663" t="s">
        <v>40</v>
      </c>
      <c r="M663" s="23" t="s">
        <v>7527</v>
      </c>
      <c r="N663" s="23" t="s">
        <v>7528</v>
      </c>
      <c r="O663">
        <v>0</v>
      </c>
      <c r="P663">
        <v>9</v>
      </c>
      <c r="Q663" t="s">
        <v>41</v>
      </c>
      <c r="R663" t="s">
        <v>41</v>
      </c>
      <c r="S663" t="s">
        <v>1114</v>
      </c>
      <c r="T663" t="s">
        <v>1115</v>
      </c>
      <c r="V663" s="23" t="s">
        <v>6307</v>
      </c>
      <c r="Y663" t="s">
        <v>41</v>
      </c>
      <c r="Z663" s="20">
        <v>0</v>
      </c>
      <c r="AA663" s="20" t="s">
        <v>9203</v>
      </c>
      <c r="AB663" t="s">
        <v>4164</v>
      </c>
      <c r="AC663" s="21" t="s">
        <v>4164</v>
      </c>
      <c r="AD663" s="22" t="s">
        <v>4164</v>
      </c>
      <c r="AE663" t="s">
        <v>9163</v>
      </c>
      <c r="AF663" t="s">
        <v>4164</v>
      </c>
      <c r="AG663" t="s">
        <v>4164</v>
      </c>
      <c r="AH663" t="s">
        <v>4164</v>
      </c>
      <c r="AI663" t="s">
        <v>4164</v>
      </c>
      <c r="AJ663" t="s">
        <v>4164</v>
      </c>
      <c r="AK663" t="s">
        <v>4164</v>
      </c>
      <c r="AL663" t="s">
        <v>4164</v>
      </c>
      <c r="AM663" t="s">
        <v>4164</v>
      </c>
      <c r="AN663" t="s">
        <v>4164</v>
      </c>
    </row>
    <row r="664" spans="1:40" x14ac:dyDescent="0.25">
      <c r="A664">
        <v>0</v>
      </c>
      <c r="B664">
        <v>0</v>
      </c>
      <c r="C664" t="s">
        <v>44</v>
      </c>
      <c r="D664">
        <v>0</v>
      </c>
      <c r="E664" t="s">
        <v>9812</v>
      </c>
      <c r="F664">
        <v>663</v>
      </c>
      <c r="G664" t="s">
        <v>1500</v>
      </c>
      <c r="H664" t="s">
        <v>1501</v>
      </c>
      <c r="I664" t="s">
        <v>1502</v>
      </c>
      <c r="J664" t="s">
        <v>81</v>
      </c>
      <c r="K664" t="s">
        <v>82</v>
      </c>
      <c r="L664" t="s">
        <v>40</v>
      </c>
      <c r="M664" s="23" t="s">
        <v>9813</v>
      </c>
      <c r="N664" s="23" t="s">
        <v>9814</v>
      </c>
      <c r="O664">
        <v>0</v>
      </c>
      <c r="P664">
        <v>5</v>
      </c>
      <c r="Q664" t="s">
        <v>41</v>
      </c>
      <c r="R664" t="s">
        <v>41</v>
      </c>
      <c r="S664" t="s">
        <v>1094</v>
      </c>
      <c r="T664" t="s">
        <v>1095</v>
      </c>
      <c r="V664" s="23" t="s">
        <v>6307</v>
      </c>
      <c r="Y664" t="s">
        <v>41</v>
      </c>
      <c r="Z664" s="20">
        <v>0</v>
      </c>
      <c r="AA664" s="20" t="s">
        <v>9203</v>
      </c>
      <c r="AB664" t="s">
        <v>4542</v>
      </c>
      <c r="AC664" s="21">
        <v>1520105990125</v>
      </c>
      <c r="AD664" s="22">
        <v>28932</v>
      </c>
      <c r="AE664" t="s">
        <v>4123</v>
      </c>
      <c r="AF664" t="s">
        <v>3306</v>
      </c>
      <c r="AG664" t="s">
        <v>4543</v>
      </c>
      <c r="AH664" t="s">
        <v>3025</v>
      </c>
      <c r="AI664" t="s">
        <v>3026</v>
      </c>
      <c r="AJ664" t="s">
        <v>3638</v>
      </c>
      <c r="AK664" t="s">
        <v>3218</v>
      </c>
      <c r="AL664" t="s">
        <v>3111</v>
      </c>
      <c r="AM664" t="s">
        <v>9179</v>
      </c>
      <c r="AN664" t="s">
        <v>9175</v>
      </c>
    </row>
    <row r="665" spans="1:40" x14ac:dyDescent="0.25">
      <c r="A665">
        <v>1</v>
      </c>
      <c r="B665">
        <v>0</v>
      </c>
      <c r="C665">
        <v>5</v>
      </c>
      <c r="D665">
        <v>1</v>
      </c>
      <c r="E665" t="s">
        <v>9815</v>
      </c>
      <c r="F665">
        <v>664</v>
      </c>
      <c r="G665" t="s">
        <v>1215</v>
      </c>
      <c r="H665" t="s">
        <v>1216</v>
      </c>
      <c r="I665" t="s">
        <v>1217</v>
      </c>
      <c r="J665" t="s">
        <v>81</v>
      </c>
      <c r="K665" t="s">
        <v>82</v>
      </c>
      <c r="L665" t="s">
        <v>40</v>
      </c>
      <c r="M665" s="23" t="s">
        <v>9816</v>
      </c>
      <c r="N665" s="23" t="s">
        <v>9817</v>
      </c>
      <c r="O665">
        <v>1</v>
      </c>
      <c r="P665">
        <v>5</v>
      </c>
      <c r="Q665" t="s">
        <v>41</v>
      </c>
      <c r="R665" t="s">
        <v>41</v>
      </c>
      <c r="S665" t="s">
        <v>1094</v>
      </c>
      <c r="T665" t="s">
        <v>1095</v>
      </c>
      <c r="V665" s="23" t="s">
        <v>6310</v>
      </c>
      <c r="Y665" t="s">
        <v>41</v>
      </c>
      <c r="Z665" s="20">
        <v>0.2</v>
      </c>
      <c r="AA665" s="20" t="s">
        <v>9197</v>
      </c>
      <c r="AB665" t="s">
        <v>4250</v>
      </c>
      <c r="AC665" s="21">
        <v>1520147553211</v>
      </c>
      <c r="AD665" s="22">
        <v>33698</v>
      </c>
      <c r="AE665" t="s">
        <v>4123</v>
      </c>
      <c r="AF665" t="s">
        <v>4148</v>
      </c>
      <c r="AG665" t="s">
        <v>4251</v>
      </c>
      <c r="AH665" t="s">
        <v>3025</v>
      </c>
      <c r="AI665" t="s">
        <v>3364</v>
      </c>
      <c r="AJ665" t="s">
        <v>3061</v>
      </c>
      <c r="AK665" t="s">
        <v>3028</v>
      </c>
      <c r="AL665" t="s">
        <v>3062</v>
      </c>
      <c r="AM665" t="s">
        <v>9172</v>
      </c>
      <c r="AN665" t="s">
        <v>9173</v>
      </c>
    </row>
    <row r="666" spans="1:40" x14ac:dyDescent="0.25">
      <c r="A666">
        <v>1</v>
      </c>
      <c r="B666">
        <v>0</v>
      </c>
      <c r="C666">
        <v>1</v>
      </c>
      <c r="D666">
        <v>1</v>
      </c>
      <c r="E666" t="s">
        <v>4527</v>
      </c>
      <c r="F666">
        <v>665</v>
      </c>
      <c r="G666" t="s">
        <v>1486</v>
      </c>
      <c r="H666" t="s">
        <v>1487</v>
      </c>
      <c r="I666" t="s">
        <v>1488</v>
      </c>
      <c r="J666" t="s">
        <v>49</v>
      </c>
      <c r="K666" t="s">
        <v>50</v>
      </c>
      <c r="L666" t="s">
        <v>40</v>
      </c>
      <c r="M666" s="23" t="s">
        <v>7529</v>
      </c>
      <c r="N666" s="23" t="s">
        <v>7530</v>
      </c>
      <c r="O666">
        <v>0</v>
      </c>
      <c r="P666">
        <v>9</v>
      </c>
      <c r="Q666" t="s">
        <v>41</v>
      </c>
      <c r="R666" t="s">
        <v>41</v>
      </c>
      <c r="S666" t="s">
        <v>1114</v>
      </c>
      <c r="T666" t="s">
        <v>1115</v>
      </c>
      <c r="U666" t="s">
        <v>53</v>
      </c>
      <c r="V666" s="23" t="s">
        <v>6319</v>
      </c>
      <c r="Y666" t="s">
        <v>41</v>
      </c>
      <c r="Z666" s="20">
        <v>0</v>
      </c>
      <c r="AA666" s="20" t="s">
        <v>9203</v>
      </c>
      <c r="AB666" t="s">
        <v>4528</v>
      </c>
      <c r="AC666" s="21">
        <v>4210135810648</v>
      </c>
      <c r="AD666" s="22">
        <v>33779</v>
      </c>
      <c r="AE666" t="s">
        <v>4117</v>
      </c>
      <c r="AF666" t="s">
        <v>3090</v>
      </c>
      <c r="AG666" t="s">
        <v>4140</v>
      </c>
      <c r="AH666" t="s">
        <v>3055</v>
      </c>
      <c r="AI666" t="s">
        <v>3026</v>
      </c>
      <c r="AJ666" t="s">
        <v>3061</v>
      </c>
      <c r="AK666" t="s">
        <v>3037</v>
      </c>
      <c r="AL666" t="s">
        <v>3062</v>
      </c>
      <c r="AM666" t="s">
        <v>9172</v>
      </c>
      <c r="AN666" t="s">
        <v>9173</v>
      </c>
    </row>
    <row r="667" spans="1:40" x14ac:dyDescent="0.25">
      <c r="A667">
        <v>1</v>
      </c>
      <c r="B667">
        <v>0</v>
      </c>
      <c r="C667">
        <v>4</v>
      </c>
      <c r="D667">
        <v>1</v>
      </c>
      <c r="E667" t="s">
        <v>7531</v>
      </c>
      <c r="F667">
        <v>666</v>
      </c>
      <c r="G667" t="s">
        <v>1091</v>
      </c>
      <c r="H667" t="s">
        <v>1092</v>
      </c>
      <c r="I667" t="s">
        <v>1093</v>
      </c>
      <c r="J667" t="s">
        <v>91</v>
      </c>
      <c r="K667" t="s">
        <v>92</v>
      </c>
      <c r="L667" t="s">
        <v>40</v>
      </c>
      <c r="M667" s="23" t="s">
        <v>7532</v>
      </c>
      <c r="N667" s="23" t="s">
        <v>9818</v>
      </c>
      <c r="O667">
        <v>0</v>
      </c>
      <c r="P667">
        <v>6</v>
      </c>
      <c r="Q667" t="s">
        <v>41</v>
      </c>
      <c r="R667" t="s">
        <v>41</v>
      </c>
      <c r="S667" t="s">
        <v>1094</v>
      </c>
      <c r="T667" t="s">
        <v>1095</v>
      </c>
      <c r="U667" t="s">
        <v>53</v>
      </c>
      <c r="V667" s="23"/>
      <c r="Y667" t="s">
        <v>41</v>
      </c>
      <c r="Z667" s="20">
        <v>0</v>
      </c>
      <c r="AA667" s="20" t="s">
        <v>9203</v>
      </c>
      <c r="AB667" t="s">
        <v>4147</v>
      </c>
      <c r="AC667" s="21">
        <v>1520182098285</v>
      </c>
      <c r="AD667" s="22">
        <v>33471</v>
      </c>
      <c r="AE667" t="s">
        <v>4123</v>
      </c>
      <c r="AF667" t="s">
        <v>4148</v>
      </c>
      <c r="AG667" t="s">
        <v>4149</v>
      </c>
      <c r="AH667" t="s">
        <v>3025</v>
      </c>
      <c r="AI667" t="s">
        <v>3026</v>
      </c>
      <c r="AJ667" t="s">
        <v>3047</v>
      </c>
      <c r="AK667" t="s">
        <v>3028</v>
      </c>
      <c r="AL667" t="s">
        <v>3038</v>
      </c>
      <c r="AM667" t="s">
        <v>9172</v>
      </c>
      <c r="AN667" t="s">
        <v>9175</v>
      </c>
    </row>
    <row r="668" spans="1:40" x14ac:dyDescent="0.25">
      <c r="A668">
        <v>0</v>
      </c>
      <c r="B668">
        <v>1</v>
      </c>
      <c r="C668" t="s">
        <v>44</v>
      </c>
      <c r="D668">
        <v>0</v>
      </c>
      <c r="E668" t="s">
        <v>7533</v>
      </c>
      <c r="F668">
        <v>667</v>
      </c>
      <c r="G668" t="s">
        <v>571</v>
      </c>
      <c r="H668" t="s">
        <v>1371</v>
      </c>
      <c r="I668" t="s">
        <v>1372</v>
      </c>
      <c r="J668" t="s">
        <v>172</v>
      </c>
      <c r="K668" t="s">
        <v>173</v>
      </c>
      <c r="L668" t="s">
        <v>40</v>
      </c>
      <c r="M668" s="23" t="s">
        <v>7534</v>
      </c>
      <c r="N668" s="23" t="s">
        <v>7535</v>
      </c>
      <c r="O668">
        <v>0</v>
      </c>
      <c r="P668">
        <v>7</v>
      </c>
      <c r="Q668" t="s">
        <v>41</v>
      </c>
      <c r="R668" t="s">
        <v>41</v>
      </c>
      <c r="S668" t="s">
        <v>1099</v>
      </c>
      <c r="T668" t="s">
        <v>1100</v>
      </c>
      <c r="V668" s="23" t="s">
        <v>6319</v>
      </c>
      <c r="Y668" t="s">
        <v>41</v>
      </c>
      <c r="Z668" s="20">
        <v>0</v>
      </c>
      <c r="AA668" s="20" t="s">
        <v>9203</v>
      </c>
      <c r="AB668" t="s">
        <v>4407</v>
      </c>
      <c r="AC668" s="21">
        <v>1520170497280</v>
      </c>
      <c r="AD668" s="22">
        <v>35481</v>
      </c>
      <c r="AE668" t="s">
        <v>4123</v>
      </c>
      <c r="AF668" t="s">
        <v>4408</v>
      </c>
      <c r="AG668" t="s">
        <v>4409</v>
      </c>
      <c r="AH668" t="s">
        <v>3055</v>
      </c>
      <c r="AI668" t="s">
        <v>3026</v>
      </c>
      <c r="AJ668" t="s">
        <v>3047</v>
      </c>
      <c r="AK668" t="s">
        <v>3043</v>
      </c>
      <c r="AL668" t="s">
        <v>3587</v>
      </c>
      <c r="AM668" t="s">
        <v>9172</v>
      </c>
      <c r="AN668" t="s">
        <v>9173</v>
      </c>
    </row>
    <row r="669" spans="1:40" x14ac:dyDescent="0.25">
      <c r="A669">
        <v>1</v>
      </c>
      <c r="B669">
        <v>0</v>
      </c>
      <c r="C669">
        <v>1</v>
      </c>
      <c r="D669">
        <v>1</v>
      </c>
      <c r="E669" t="s">
        <v>4529</v>
      </c>
      <c r="F669">
        <v>668</v>
      </c>
      <c r="G669" t="s">
        <v>1489</v>
      </c>
      <c r="H669" t="s">
        <v>1490</v>
      </c>
      <c r="I669" t="s">
        <v>1491</v>
      </c>
      <c r="J669" t="s">
        <v>38</v>
      </c>
      <c r="K669" t="s">
        <v>39</v>
      </c>
      <c r="L669" t="s">
        <v>40</v>
      </c>
      <c r="M669" s="23" t="s">
        <v>7536</v>
      </c>
      <c r="N669" s="23" t="s">
        <v>7537</v>
      </c>
      <c r="O669">
        <v>0</v>
      </c>
      <c r="P669">
        <v>7</v>
      </c>
      <c r="Q669" t="s">
        <v>41</v>
      </c>
      <c r="R669" t="s">
        <v>41</v>
      </c>
      <c r="S669" t="s">
        <v>1104</v>
      </c>
      <c r="T669" t="s">
        <v>1105</v>
      </c>
      <c r="V669" s="23" t="s">
        <v>6319</v>
      </c>
      <c r="Y669" t="s">
        <v>41</v>
      </c>
      <c r="Z669" s="20">
        <v>0</v>
      </c>
      <c r="AA669" s="20" t="s">
        <v>9203</v>
      </c>
      <c r="AB669" t="s">
        <v>4530</v>
      </c>
      <c r="AC669" s="21">
        <v>7140169636078</v>
      </c>
      <c r="AD669" s="22">
        <v>34982</v>
      </c>
      <c r="AE669" t="s">
        <v>3022</v>
      </c>
      <c r="AF669" t="s">
        <v>3586</v>
      </c>
      <c r="AG669" t="s">
        <v>4531</v>
      </c>
      <c r="AH669" t="s">
        <v>3055</v>
      </c>
      <c r="AI669" t="s">
        <v>3026</v>
      </c>
      <c r="AJ669" t="s">
        <v>3061</v>
      </c>
      <c r="AK669" t="s">
        <v>3043</v>
      </c>
      <c r="AL669" t="s">
        <v>3062</v>
      </c>
      <c r="AM669" t="s">
        <v>9172</v>
      </c>
      <c r="AN669" t="s">
        <v>9173</v>
      </c>
    </row>
    <row r="670" spans="1:40" x14ac:dyDescent="0.25">
      <c r="A670">
        <v>1</v>
      </c>
      <c r="B670">
        <v>0</v>
      </c>
      <c r="C670">
        <v>1</v>
      </c>
      <c r="D670">
        <v>1</v>
      </c>
      <c r="E670" t="s">
        <v>4532</v>
      </c>
      <c r="F670">
        <v>669</v>
      </c>
      <c r="G670" t="s">
        <v>1492</v>
      </c>
      <c r="H670" t="s">
        <v>1493</v>
      </c>
      <c r="I670" t="s">
        <v>1494</v>
      </c>
      <c r="J670" t="s">
        <v>197</v>
      </c>
      <c r="K670" t="s">
        <v>198</v>
      </c>
      <c r="L670" t="s">
        <v>40</v>
      </c>
      <c r="M670" s="23" t="s">
        <v>7538</v>
      </c>
      <c r="N670" s="23" t="s">
        <v>7539</v>
      </c>
      <c r="O670">
        <v>0</v>
      </c>
      <c r="P670">
        <v>8</v>
      </c>
      <c r="Q670" t="s">
        <v>41</v>
      </c>
      <c r="R670" t="s">
        <v>41</v>
      </c>
      <c r="S670" t="s">
        <v>1119</v>
      </c>
      <c r="T670" t="s">
        <v>1120</v>
      </c>
      <c r="V670" s="23" t="s">
        <v>6307</v>
      </c>
      <c r="Y670" t="s">
        <v>41</v>
      </c>
      <c r="Z670" s="20">
        <v>0</v>
      </c>
      <c r="AA670" s="20" t="s">
        <v>9203</v>
      </c>
      <c r="AB670" t="s">
        <v>4533</v>
      </c>
      <c r="AC670" s="21">
        <v>7150222332077</v>
      </c>
      <c r="AD670" s="22">
        <v>37984</v>
      </c>
      <c r="AE670" t="s">
        <v>3022</v>
      </c>
      <c r="AF670" t="s">
        <v>3023</v>
      </c>
      <c r="AG670" t="s">
        <v>4534</v>
      </c>
      <c r="AH670" t="s">
        <v>3025</v>
      </c>
      <c r="AI670" t="s">
        <v>3035</v>
      </c>
      <c r="AJ670" t="s">
        <v>3036</v>
      </c>
      <c r="AK670" t="s">
        <v>3028</v>
      </c>
      <c r="AL670" t="s">
        <v>3062</v>
      </c>
      <c r="AM670" t="s">
        <v>9174</v>
      </c>
      <c r="AN670" t="s">
        <v>9176</v>
      </c>
    </row>
    <row r="671" spans="1:40" x14ac:dyDescent="0.25">
      <c r="A671">
        <v>1</v>
      </c>
      <c r="B671">
        <v>0</v>
      </c>
      <c r="C671">
        <v>6</v>
      </c>
      <c r="D671">
        <v>1</v>
      </c>
      <c r="E671" t="s">
        <v>4535</v>
      </c>
      <c r="F671">
        <v>670</v>
      </c>
      <c r="G671" t="s">
        <v>1262</v>
      </c>
      <c r="H671" t="s">
        <v>1263</v>
      </c>
      <c r="I671" t="s">
        <v>1264</v>
      </c>
      <c r="J671" t="s">
        <v>91</v>
      </c>
      <c r="K671" t="s">
        <v>92</v>
      </c>
      <c r="L671" t="s">
        <v>40</v>
      </c>
      <c r="M671" s="23" t="s">
        <v>7540</v>
      </c>
      <c r="N671" s="23"/>
      <c r="O671">
        <v>0</v>
      </c>
      <c r="P671">
        <v>6</v>
      </c>
      <c r="Q671" t="s">
        <v>41</v>
      </c>
      <c r="R671" t="s">
        <v>41</v>
      </c>
      <c r="S671" t="s">
        <v>1094</v>
      </c>
      <c r="T671" t="s">
        <v>1095</v>
      </c>
      <c r="V671" s="23" t="s">
        <v>6307</v>
      </c>
      <c r="Y671" t="s">
        <v>41</v>
      </c>
      <c r="Z671" s="20">
        <v>0</v>
      </c>
      <c r="AA671" s="20" t="s">
        <v>9203</v>
      </c>
      <c r="AB671" t="s">
        <v>4298</v>
      </c>
      <c r="AC671" s="21">
        <v>1520227423821</v>
      </c>
      <c r="AD671" s="22">
        <v>37289</v>
      </c>
      <c r="AE671" t="s">
        <v>4123</v>
      </c>
      <c r="AF671" t="s">
        <v>3359</v>
      </c>
      <c r="AG671" t="s">
        <v>4268</v>
      </c>
      <c r="AH671" t="s">
        <v>3025</v>
      </c>
      <c r="AI671" t="s">
        <v>3035</v>
      </c>
      <c r="AJ671" t="s">
        <v>3036</v>
      </c>
      <c r="AK671" t="s">
        <v>3043</v>
      </c>
      <c r="AL671" t="s">
        <v>3111</v>
      </c>
      <c r="AM671" t="s">
        <v>9174</v>
      </c>
      <c r="AN671" t="s">
        <v>9175</v>
      </c>
    </row>
    <row r="672" spans="1:40" x14ac:dyDescent="0.25">
      <c r="A672">
        <v>1</v>
      </c>
      <c r="B672">
        <v>0</v>
      </c>
      <c r="C672">
        <v>3</v>
      </c>
      <c r="D672">
        <v>1</v>
      </c>
      <c r="E672" t="s">
        <v>9456</v>
      </c>
      <c r="F672">
        <v>671</v>
      </c>
      <c r="G672" t="s">
        <v>1203</v>
      </c>
      <c r="H672" t="s">
        <v>1204</v>
      </c>
      <c r="I672" t="s">
        <v>1205</v>
      </c>
      <c r="J672" t="s">
        <v>149</v>
      </c>
      <c r="K672" t="s">
        <v>150</v>
      </c>
      <c r="L672" t="s">
        <v>40</v>
      </c>
      <c r="M672" s="23" t="s">
        <v>9457</v>
      </c>
      <c r="N672" s="23" t="s">
        <v>9819</v>
      </c>
      <c r="O672">
        <v>1</v>
      </c>
      <c r="P672">
        <v>4</v>
      </c>
      <c r="Q672" t="s">
        <v>41</v>
      </c>
      <c r="R672" t="s">
        <v>41</v>
      </c>
      <c r="S672" t="s">
        <v>1186</v>
      </c>
      <c r="T672" t="s">
        <v>1187</v>
      </c>
      <c r="U672" t="s">
        <v>53</v>
      </c>
      <c r="V672" s="23" t="s">
        <v>6307</v>
      </c>
      <c r="Y672" t="s">
        <v>41</v>
      </c>
      <c r="Z672" s="20">
        <v>0.25</v>
      </c>
      <c r="AA672" s="20" t="s">
        <v>9198</v>
      </c>
      <c r="AB672" t="s">
        <v>4164</v>
      </c>
      <c r="AC672" s="21" t="s">
        <v>4164</v>
      </c>
      <c r="AD672" s="22" t="s">
        <v>4164</v>
      </c>
      <c r="AE672" t="s">
        <v>9163</v>
      </c>
      <c r="AF672" t="s">
        <v>4164</v>
      </c>
      <c r="AG672" t="s">
        <v>4164</v>
      </c>
      <c r="AH672" t="s">
        <v>4164</v>
      </c>
      <c r="AI672" t="s">
        <v>4164</v>
      </c>
      <c r="AJ672" t="s">
        <v>4164</v>
      </c>
      <c r="AK672" t="s">
        <v>4164</v>
      </c>
      <c r="AL672" t="s">
        <v>4164</v>
      </c>
      <c r="AM672" t="s">
        <v>4164</v>
      </c>
      <c r="AN672" t="s">
        <v>4164</v>
      </c>
    </row>
    <row r="673" spans="1:40" x14ac:dyDescent="0.25">
      <c r="A673">
        <v>1</v>
      </c>
      <c r="B673">
        <v>0</v>
      </c>
      <c r="C673">
        <v>1</v>
      </c>
      <c r="D673">
        <v>1</v>
      </c>
      <c r="E673" t="s">
        <v>9458</v>
      </c>
      <c r="F673">
        <v>672</v>
      </c>
      <c r="G673" t="s">
        <v>2850</v>
      </c>
      <c r="H673" t="s">
        <v>2851</v>
      </c>
      <c r="I673" t="s">
        <v>9123</v>
      </c>
      <c r="J673" t="s">
        <v>99</v>
      </c>
      <c r="K673" t="s">
        <v>100</v>
      </c>
      <c r="L673" t="s">
        <v>40</v>
      </c>
      <c r="M673" s="23" t="s">
        <v>9459</v>
      </c>
      <c r="N673" s="23" t="s">
        <v>9460</v>
      </c>
      <c r="O673">
        <v>0</v>
      </c>
      <c r="P673">
        <v>8</v>
      </c>
      <c r="Q673" t="s">
        <v>41</v>
      </c>
      <c r="R673" t="s">
        <v>41</v>
      </c>
      <c r="S673" t="s">
        <v>1104</v>
      </c>
      <c r="T673" t="s">
        <v>1105</v>
      </c>
      <c r="V673" s="23" t="s">
        <v>6307</v>
      </c>
      <c r="Y673" t="s">
        <v>41</v>
      </c>
      <c r="Z673" s="20">
        <v>0</v>
      </c>
      <c r="AA673" s="20" t="s">
        <v>9203</v>
      </c>
      <c r="AB673" t="s">
        <v>4164</v>
      </c>
      <c r="AC673" s="21" t="s">
        <v>4164</v>
      </c>
      <c r="AD673" s="22" t="s">
        <v>4164</v>
      </c>
      <c r="AE673" t="s">
        <v>3022</v>
      </c>
      <c r="AF673" t="s">
        <v>4164</v>
      </c>
      <c r="AG673" t="s">
        <v>4164</v>
      </c>
      <c r="AH673" t="s">
        <v>4164</v>
      </c>
      <c r="AI673" t="s">
        <v>4164</v>
      </c>
      <c r="AJ673" t="s">
        <v>4164</v>
      </c>
      <c r="AK673" t="s">
        <v>4164</v>
      </c>
      <c r="AL673" t="s">
        <v>4164</v>
      </c>
      <c r="AM673" t="s">
        <v>4164</v>
      </c>
      <c r="AN673" t="s">
        <v>4164</v>
      </c>
    </row>
    <row r="674" spans="1:40" x14ac:dyDescent="0.25">
      <c r="A674">
        <v>1</v>
      </c>
      <c r="B674">
        <v>0</v>
      </c>
      <c r="C674">
        <v>2</v>
      </c>
      <c r="D674">
        <v>1</v>
      </c>
      <c r="E674" t="s">
        <v>9461</v>
      </c>
      <c r="F674">
        <v>673</v>
      </c>
      <c r="G674" t="s">
        <v>2757</v>
      </c>
      <c r="H674" t="s">
        <v>2758</v>
      </c>
      <c r="I674" t="s">
        <v>9107</v>
      </c>
      <c r="J674" t="s">
        <v>38</v>
      </c>
      <c r="K674" t="s">
        <v>39</v>
      </c>
      <c r="L674" t="s">
        <v>40</v>
      </c>
      <c r="M674" s="23" t="s">
        <v>9462</v>
      </c>
      <c r="N674" s="23" t="s">
        <v>9463</v>
      </c>
      <c r="O674">
        <v>1</v>
      </c>
      <c r="P674">
        <v>7</v>
      </c>
      <c r="Q674" t="s">
        <v>41</v>
      </c>
      <c r="R674" t="s">
        <v>41</v>
      </c>
      <c r="S674" t="s">
        <v>1094</v>
      </c>
      <c r="T674" t="s">
        <v>1095</v>
      </c>
      <c r="U674" t="s">
        <v>53</v>
      </c>
      <c r="V674" s="23" t="s">
        <v>6307</v>
      </c>
      <c r="Y674" t="s">
        <v>41</v>
      </c>
      <c r="Z674" s="20">
        <v>0.14285714285714285</v>
      </c>
      <c r="AA674" s="20" t="s">
        <v>9197</v>
      </c>
      <c r="AB674" t="s">
        <v>4164</v>
      </c>
      <c r="AC674" s="21" t="s">
        <v>4164</v>
      </c>
      <c r="AD674" s="22" t="s">
        <v>4164</v>
      </c>
      <c r="AE674" t="s">
        <v>4123</v>
      </c>
      <c r="AF674" t="s">
        <v>4164</v>
      </c>
      <c r="AG674" t="s">
        <v>4164</v>
      </c>
      <c r="AH674" t="s">
        <v>4164</v>
      </c>
      <c r="AI674" t="s">
        <v>4164</v>
      </c>
      <c r="AJ674" t="s">
        <v>4164</v>
      </c>
      <c r="AK674" t="s">
        <v>4164</v>
      </c>
      <c r="AL674" t="s">
        <v>4164</v>
      </c>
      <c r="AM674" t="s">
        <v>4164</v>
      </c>
      <c r="AN674" t="s">
        <v>4164</v>
      </c>
    </row>
    <row r="675" spans="1:40" x14ac:dyDescent="0.25">
      <c r="A675">
        <v>0</v>
      </c>
      <c r="B675">
        <v>1</v>
      </c>
      <c r="C675" t="s">
        <v>44</v>
      </c>
      <c r="D675">
        <v>0</v>
      </c>
      <c r="E675" t="s">
        <v>9820</v>
      </c>
      <c r="F675">
        <v>674</v>
      </c>
      <c r="G675" t="s">
        <v>1453</v>
      </c>
      <c r="H675" t="s">
        <v>1454</v>
      </c>
      <c r="I675" t="s">
        <v>1455</v>
      </c>
      <c r="J675" t="s">
        <v>91</v>
      </c>
      <c r="K675" t="s">
        <v>92</v>
      </c>
      <c r="L675" t="s">
        <v>40</v>
      </c>
      <c r="M675" s="23" t="s">
        <v>9821</v>
      </c>
      <c r="N675" s="23" t="s">
        <v>9822</v>
      </c>
      <c r="O675">
        <v>2</v>
      </c>
      <c r="P675">
        <v>6</v>
      </c>
      <c r="Q675" t="s">
        <v>41</v>
      </c>
      <c r="R675" t="s">
        <v>41</v>
      </c>
      <c r="S675" t="s">
        <v>1094</v>
      </c>
      <c r="T675" t="s">
        <v>1095</v>
      </c>
      <c r="U675" t="s">
        <v>53</v>
      </c>
      <c r="V675" s="23" t="s">
        <v>6319</v>
      </c>
      <c r="Y675" t="s">
        <v>41</v>
      </c>
      <c r="Z675" s="20">
        <v>0.33333333333333331</v>
      </c>
      <c r="AA675" s="20" t="s">
        <v>9199</v>
      </c>
      <c r="AB675" t="s">
        <v>4494</v>
      </c>
      <c r="AC675" s="21">
        <v>1520181496375</v>
      </c>
      <c r="AD675" s="22">
        <v>35805</v>
      </c>
      <c r="AE675" t="s">
        <v>4123</v>
      </c>
      <c r="AF675" t="s">
        <v>4148</v>
      </c>
      <c r="AG675" t="s">
        <v>4495</v>
      </c>
      <c r="AH675" t="s">
        <v>3025</v>
      </c>
      <c r="AI675" t="s">
        <v>3035</v>
      </c>
      <c r="AJ675" t="s">
        <v>3047</v>
      </c>
      <c r="AK675" t="s">
        <v>3028</v>
      </c>
      <c r="AL675" t="s">
        <v>3038</v>
      </c>
      <c r="AM675" t="s">
        <v>9172</v>
      </c>
      <c r="AN675" t="s">
        <v>9173</v>
      </c>
    </row>
    <row r="676" spans="1:40" x14ac:dyDescent="0.25">
      <c r="A676">
        <v>1</v>
      </c>
      <c r="B676">
        <v>0</v>
      </c>
      <c r="C676">
        <v>1</v>
      </c>
      <c r="D676">
        <v>1</v>
      </c>
      <c r="E676" t="s">
        <v>4536</v>
      </c>
      <c r="F676">
        <v>675</v>
      </c>
      <c r="G676" t="s">
        <v>1495</v>
      </c>
      <c r="H676" t="s">
        <v>1496</v>
      </c>
      <c r="I676" t="s">
        <v>1497</v>
      </c>
      <c r="J676" t="s">
        <v>81</v>
      </c>
      <c r="K676" t="s">
        <v>82</v>
      </c>
      <c r="L676" t="s">
        <v>40</v>
      </c>
      <c r="M676" s="23" t="s">
        <v>7541</v>
      </c>
      <c r="N676" s="23" t="s">
        <v>7542</v>
      </c>
      <c r="O676">
        <v>3</v>
      </c>
      <c r="P676">
        <v>5</v>
      </c>
      <c r="Q676" t="s">
        <v>41</v>
      </c>
      <c r="R676" t="s">
        <v>41</v>
      </c>
      <c r="S676" t="s">
        <v>1186</v>
      </c>
      <c r="T676" t="s">
        <v>1187</v>
      </c>
      <c r="V676" s="23" t="s">
        <v>6307</v>
      </c>
      <c r="Y676" t="s">
        <v>41</v>
      </c>
      <c r="Z676" s="20">
        <v>0.6</v>
      </c>
      <c r="AA676" s="20" t="s">
        <v>9195</v>
      </c>
      <c r="AB676" t="s">
        <v>4164</v>
      </c>
      <c r="AC676" s="21" t="s">
        <v>4164</v>
      </c>
      <c r="AD676" s="22" t="s">
        <v>4164</v>
      </c>
      <c r="AE676" t="s">
        <v>9163</v>
      </c>
      <c r="AF676" t="s">
        <v>4164</v>
      </c>
      <c r="AG676" t="s">
        <v>4164</v>
      </c>
      <c r="AH676" t="s">
        <v>4164</v>
      </c>
      <c r="AI676" t="s">
        <v>4164</v>
      </c>
      <c r="AJ676" t="s">
        <v>4164</v>
      </c>
      <c r="AK676" t="s">
        <v>4164</v>
      </c>
      <c r="AL676" t="s">
        <v>4164</v>
      </c>
      <c r="AM676" t="s">
        <v>4164</v>
      </c>
      <c r="AN676" t="s">
        <v>4164</v>
      </c>
    </row>
    <row r="677" spans="1:40" x14ac:dyDescent="0.25">
      <c r="A677">
        <v>1</v>
      </c>
      <c r="B677">
        <v>0</v>
      </c>
      <c r="C677">
        <v>2</v>
      </c>
      <c r="D677">
        <v>1</v>
      </c>
      <c r="E677" t="s">
        <v>4540</v>
      </c>
      <c r="F677">
        <v>676</v>
      </c>
      <c r="G677" t="s">
        <v>1162</v>
      </c>
      <c r="H677" t="s">
        <v>1163</v>
      </c>
      <c r="I677" t="s">
        <v>1164</v>
      </c>
      <c r="J677" t="s">
        <v>49</v>
      </c>
      <c r="K677" t="s">
        <v>50</v>
      </c>
      <c r="L677" t="s">
        <v>40</v>
      </c>
      <c r="M677" s="23" t="s">
        <v>7544</v>
      </c>
      <c r="N677" s="23" t="s">
        <v>7545</v>
      </c>
      <c r="O677">
        <v>0</v>
      </c>
      <c r="P677">
        <v>9</v>
      </c>
      <c r="Q677" t="s">
        <v>41</v>
      </c>
      <c r="R677" t="s">
        <v>41</v>
      </c>
      <c r="S677" t="s">
        <v>1099</v>
      </c>
      <c r="T677" t="s">
        <v>1100</v>
      </c>
      <c r="V677" s="23" t="s">
        <v>6307</v>
      </c>
      <c r="Y677" t="s">
        <v>41</v>
      </c>
      <c r="Z677" s="20">
        <v>0</v>
      </c>
      <c r="AA677" s="20" t="s">
        <v>9203</v>
      </c>
      <c r="AB677" t="s">
        <v>4211</v>
      </c>
      <c r="AC677" s="21">
        <v>1520285041334</v>
      </c>
      <c r="AD677" s="22">
        <v>35175</v>
      </c>
      <c r="AE677" t="s">
        <v>4123</v>
      </c>
      <c r="AF677" t="s">
        <v>3321</v>
      </c>
      <c r="AG677" t="s">
        <v>4212</v>
      </c>
      <c r="AH677" t="s">
        <v>3055</v>
      </c>
      <c r="AI677" t="s">
        <v>3035</v>
      </c>
      <c r="AJ677" t="s">
        <v>3061</v>
      </c>
      <c r="AK677" t="s">
        <v>3028</v>
      </c>
      <c r="AL677" t="s">
        <v>3066</v>
      </c>
      <c r="AM677" t="s">
        <v>9172</v>
      </c>
      <c r="AN677" t="s">
        <v>9173</v>
      </c>
    </row>
    <row r="678" spans="1:40" x14ac:dyDescent="0.25">
      <c r="A678">
        <v>1</v>
      </c>
      <c r="B678">
        <v>0</v>
      </c>
      <c r="C678">
        <v>2</v>
      </c>
      <c r="D678">
        <v>1</v>
      </c>
      <c r="E678" t="s">
        <v>4541</v>
      </c>
      <c r="F678">
        <v>677</v>
      </c>
      <c r="G678" t="s">
        <v>1500</v>
      </c>
      <c r="H678" t="s">
        <v>1501</v>
      </c>
      <c r="I678" t="s">
        <v>1502</v>
      </c>
      <c r="J678" t="s">
        <v>49</v>
      </c>
      <c r="K678" t="s">
        <v>50</v>
      </c>
      <c r="L678" t="s">
        <v>40</v>
      </c>
      <c r="M678" s="23" t="s">
        <v>7546</v>
      </c>
      <c r="N678" s="23" t="s">
        <v>9823</v>
      </c>
      <c r="O678">
        <v>8</v>
      </c>
      <c r="P678">
        <v>9</v>
      </c>
      <c r="Q678" t="s">
        <v>41</v>
      </c>
      <c r="R678" t="s">
        <v>41</v>
      </c>
      <c r="S678" t="s">
        <v>1094</v>
      </c>
      <c r="T678" t="s">
        <v>1095</v>
      </c>
      <c r="U678" t="s">
        <v>53</v>
      </c>
      <c r="V678" s="23" t="s">
        <v>6319</v>
      </c>
      <c r="Y678" t="s">
        <v>41</v>
      </c>
      <c r="Z678" s="20">
        <v>0.88888888888888884</v>
      </c>
      <c r="AA678" s="20" t="s">
        <v>9201</v>
      </c>
      <c r="AB678" t="s">
        <v>4542</v>
      </c>
      <c r="AC678" s="21">
        <v>1520105990125</v>
      </c>
      <c r="AD678" s="22">
        <v>28932</v>
      </c>
      <c r="AE678" t="s">
        <v>4123</v>
      </c>
      <c r="AF678" t="s">
        <v>3306</v>
      </c>
      <c r="AG678" t="s">
        <v>4543</v>
      </c>
      <c r="AH678" t="s">
        <v>3025</v>
      </c>
      <c r="AI678" t="s">
        <v>3026</v>
      </c>
      <c r="AJ678" t="s">
        <v>3638</v>
      </c>
      <c r="AK678" t="s">
        <v>3218</v>
      </c>
      <c r="AL678" t="s">
        <v>3111</v>
      </c>
      <c r="AM678" t="s">
        <v>9179</v>
      </c>
      <c r="AN678" t="s">
        <v>9175</v>
      </c>
    </row>
    <row r="679" spans="1:40" x14ac:dyDescent="0.25">
      <c r="A679">
        <v>1</v>
      </c>
      <c r="B679">
        <v>0</v>
      </c>
      <c r="C679">
        <v>2</v>
      </c>
      <c r="D679">
        <v>1</v>
      </c>
      <c r="E679" t="s">
        <v>7547</v>
      </c>
      <c r="F679">
        <v>678</v>
      </c>
      <c r="G679" t="s">
        <v>1276</v>
      </c>
      <c r="H679" t="s">
        <v>1277</v>
      </c>
      <c r="I679" t="s">
        <v>1278</v>
      </c>
      <c r="J679" t="s">
        <v>197</v>
      </c>
      <c r="K679" t="s">
        <v>198</v>
      </c>
      <c r="L679" t="s">
        <v>40</v>
      </c>
      <c r="M679" s="23" t="s">
        <v>7548</v>
      </c>
      <c r="N679" s="23"/>
      <c r="O679">
        <v>0</v>
      </c>
      <c r="P679">
        <v>8</v>
      </c>
      <c r="Q679" t="s">
        <v>41</v>
      </c>
      <c r="R679" t="s">
        <v>41</v>
      </c>
      <c r="S679" t="s">
        <v>1119</v>
      </c>
      <c r="T679" t="s">
        <v>1120</v>
      </c>
      <c r="V679" s="23"/>
      <c r="Y679" t="s">
        <v>41</v>
      </c>
      <c r="Z679" s="20">
        <v>0</v>
      </c>
      <c r="AA679" s="20" t="s">
        <v>9203</v>
      </c>
      <c r="AB679" t="s">
        <v>4311</v>
      </c>
      <c r="AC679" s="21">
        <v>4210128749697</v>
      </c>
      <c r="AD679" s="22">
        <v>32120</v>
      </c>
      <c r="AE679" t="s">
        <v>3022</v>
      </c>
      <c r="AF679" t="s">
        <v>3023</v>
      </c>
      <c r="AG679" t="s">
        <v>4312</v>
      </c>
      <c r="AH679" t="s">
        <v>3025</v>
      </c>
      <c r="AI679" t="s">
        <v>3026</v>
      </c>
      <c r="AJ679" t="s">
        <v>3061</v>
      </c>
      <c r="AK679" t="s">
        <v>3043</v>
      </c>
      <c r="AL679" t="s">
        <v>4313</v>
      </c>
      <c r="AM679" t="s">
        <v>9172</v>
      </c>
      <c r="AN679" t="s">
        <v>9173</v>
      </c>
    </row>
    <row r="680" spans="1:40" x14ac:dyDescent="0.25">
      <c r="A680">
        <v>1</v>
      </c>
      <c r="B680">
        <v>0</v>
      </c>
      <c r="C680">
        <v>1</v>
      </c>
      <c r="D680">
        <v>1</v>
      </c>
      <c r="E680" t="s">
        <v>9464</v>
      </c>
      <c r="F680">
        <v>679</v>
      </c>
      <c r="G680" t="s">
        <v>2649</v>
      </c>
      <c r="H680" t="s">
        <v>2650</v>
      </c>
      <c r="I680" t="s">
        <v>9054</v>
      </c>
      <c r="J680" t="s">
        <v>86</v>
      </c>
      <c r="K680" t="s">
        <v>87</v>
      </c>
      <c r="L680" t="s">
        <v>40</v>
      </c>
      <c r="M680" s="23" t="s">
        <v>9465</v>
      </c>
      <c r="N680" s="23" t="s">
        <v>9824</v>
      </c>
      <c r="O680">
        <v>1</v>
      </c>
      <c r="P680">
        <v>8</v>
      </c>
      <c r="Q680" t="s">
        <v>41</v>
      </c>
      <c r="R680" t="s">
        <v>41</v>
      </c>
      <c r="S680" t="s">
        <v>1094</v>
      </c>
      <c r="T680" t="s">
        <v>1095</v>
      </c>
      <c r="V680" s="23" t="s">
        <v>6307</v>
      </c>
      <c r="Y680" t="s">
        <v>41</v>
      </c>
      <c r="Z680" s="20">
        <v>0.125</v>
      </c>
      <c r="AA680" s="20" t="s">
        <v>9197</v>
      </c>
      <c r="AB680" t="s">
        <v>6052</v>
      </c>
      <c r="AC680" s="21">
        <v>1520236719347</v>
      </c>
      <c r="AD680" s="22">
        <v>35519</v>
      </c>
      <c r="AE680" t="s">
        <v>4123</v>
      </c>
      <c r="AF680" t="s">
        <v>3321</v>
      </c>
      <c r="AG680" t="s">
        <v>6047</v>
      </c>
      <c r="AH680" t="s">
        <v>3025</v>
      </c>
      <c r="AI680" t="s">
        <v>3026</v>
      </c>
      <c r="AJ680" t="s">
        <v>3047</v>
      </c>
      <c r="AK680" t="s">
        <v>3043</v>
      </c>
      <c r="AL680" t="s">
        <v>3038</v>
      </c>
      <c r="AM680" t="s">
        <v>9172</v>
      </c>
      <c r="AN680" t="s">
        <v>9173</v>
      </c>
    </row>
    <row r="681" spans="1:40" x14ac:dyDescent="0.25">
      <c r="A681">
        <v>1</v>
      </c>
      <c r="B681">
        <v>0</v>
      </c>
      <c r="C681">
        <v>1</v>
      </c>
      <c r="D681">
        <v>1</v>
      </c>
      <c r="E681" t="s">
        <v>4544</v>
      </c>
      <c r="F681">
        <v>680</v>
      </c>
      <c r="G681" t="s">
        <v>1221</v>
      </c>
      <c r="H681" t="s">
        <v>1503</v>
      </c>
      <c r="I681" t="s">
        <v>1504</v>
      </c>
      <c r="J681" t="s">
        <v>38</v>
      </c>
      <c r="K681" t="s">
        <v>39</v>
      </c>
      <c r="L681" t="s">
        <v>40</v>
      </c>
      <c r="M681" s="23" t="s">
        <v>7549</v>
      </c>
      <c r="N681" s="23" t="s">
        <v>9825</v>
      </c>
      <c r="O681">
        <v>2</v>
      </c>
      <c r="P681">
        <v>7</v>
      </c>
      <c r="Q681" t="s">
        <v>41</v>
      </c>
      <c r="R681" t="s">
        <v>41</v>
      </c>
      <c r="S681" t="s">
        <v>1094</v>
      </c>
      <c r="T681" t="s">
        <v>1095</v>
      </c>
      <c r="U681" t="s">
        <v>53</v>
      </c>
      <c r="V681" s="23" t="s">
        <v>6307</v>
      </c>
      <c r="Y681" t="s">
        <v>41</v>
      </c>
      <c r="Z681" s="20">
        <v>0.2857142857142857</v>
      </c>
      <c r="AA681" s="20" t="s">
        <v>9198</v>
      </c>
      <c r="AB681" t="s">
        <v>4545</v>
      </c>
      <c r="AC681" s="21">
        <v>1520154218409</v>
      </c>
      <c r="AD681" s="22">
        <v>35119</v>
      </c>
      <c r="AE681" t="s">
        <v>4123</v>
      </c>
      <c r="AF681" t="s">
        <v>4274</v>
      </c>
      <c r="AG681" t="s">
        <v>4546</v>
      </c>
      <c r="AH681" t="s">
        <v>3025</v>
      </c>
      <c r="AI681" t="s">
        <v>3035</v>
      </c>
      <c r="AJ681" t="s">
        <v>3047</v>
      </c>
      <c r="AK681" t="s">
        <v>3043</v>
      </c>
      <c r="AL681" t="s">
        <v>3038</v>
      </c>
      <c r="AM681" t="s">
        <v>9172</v>
      </c>
      <c r="AN681" t="s">
        <v>9175</v>
      </c>
    </row>
    <row r="682" spans="1:40" x14ac:dyDescent="0.25">
      <c r="A682">
        <v>1</v>
      </c>
      <c r="B682">
        <v>0</v>
      </c>
      <c r="C682">
        <v>1</v>
      </c>
      <c r="D682">
        <v>1</v>
      </c>
      <c r="E682" t="s">
        <v>4547</v>
      </c>
      <c r="F682">
        <v>681</v>
      </c>
      <c r="G682" t="s">
        <v>1505</v>
      </c>
      <c r="H682" t="s">
        <v>1506</v>
      </c>
      <c r="I682" t="s">
        <v>1507</v>
      </c>
      <c r="J682" t="s">
        <v>99</v>
      </c>
      <c r="K682" t="s">
        <v>100</v>
      </c>
      <c r="L682" t="s">
        <v>40</v>
      </c>
      <c r="M682" s="23" t="s">
        <v>7550</v>
      </c>
      <c r="N682" s="23" t="s">
        <v>7551</v>
      </c>
      <c r="O682">
        <v>0</v>
      </c>
      <c r="P682">
        <v>8</v>
      </c>
      <c r="Q682" t="s">
        <v>41</v>
      </c>
      <c r="R682" t="s">
        <v>41</v>
      </c>
      <c r="S682" t="s">
        <v>1104</v>
      </c>
      <c r="T682" t="s">
        <v>1105</v>
      </c>
      <c r="U682" t="s">
        <v>53</v>
      </c>
      <c r="V682" s="23"/>
      <c r="Y682" t="s">
        <v>41</v>
      </c>
      <c r="Z682" s="20">
        <v>0</v>
      </c>
      <c r="AA682" s="20" t="s">
        <v>9203</v>
      </c>
      <c r="AB682" t="s">
        <v>4548</v>
      </c>
      <c r="AC682" s="21">
        <v>7150130258866</v>
      </c>
      <c r="AD682" s="22">
        <v>36753</v>
      </c>
      <c r="AE682" t="s">
        <v>3022</v>
      </c>
      <c r="AF682" t="s">
        <v>3023</v>
      </c>
      <c r="AG682" t="s">
        <v>4549</v>
      </c>
      <c r="AH682" t="s">
        <v>3055</v>
      </c>
      <c r="AI682" t="s">
        <v>3035</v>
      </c>
      <c r="AJ682" t="s">
        <v>3056</v>
      </c>
      <c r="AK682" t="s">
        <v>3218</v>
      </c>
      <c r="AL682" t="s">
        <v>3062</v>
      </c>
      <c r="AM682" t="s">
        <v>9174</v>
      </c>
      <c r="AN682" t="s">
        <v>9175</v>
      </c>
    </row>
    <row r="683" spans="1:40" x14ac:dyDescent="0.25">
      <c r="A683">
        <v>1</v>
      </c>
      <c r="B683">
        <v>0</v>
      </c>
      <c r="C683">
        <v>2</v>
      </c>
      <c r="D683">
        <v>1</v>
      </c>
      <c r="E683" t="s">
        <v>4550</v>
      </c>
      <c r="F683">
        <v>682</v>
      </c>
      <c r="G683" t="s">
        <v>1235</v>
      </c>
      <c r="H683" t="s">
        <v>1236</v>
      </c>
      <c r="I683" t="s">
        <v>1237</v>
      </c>
      <c r="J683" t="s">
        <v>49</v>
      </c>
      <c r="K683" t="s">
        <v>50</v>
      </c>
      <c r="L683" t="s">
        <v>40</v>
      </c>
      <c r="M683" s="23" t="s">
        <v>7552</v>
      </c>
      <c r="N683" s="23" t="s">
        <v>7553</v>
      </c>
      <c r="O683">
        <v>0</v>
      </c>
      <c r="P683">
        <v>8</v>
      </c>
      <c r="Q683" t="s">
        <v>41</v>
      </c>
      <c r="R683" t="s">
        <v>41</v>
      </c>
      <c r="S683" t="s">
        <v>1094</v>
      </c>
      <c r="T683" t="s">
        <v>1095</v>
      </c>
      <c r="V683" s="23" t="s">
        <v>6313</v>
      </c>
      <c r="Y683" t="s">
        <v>41</v>
      </c>
      <c r="Z683" s="20">
        <v>0</v>
      </c>
      <c r="AA683" s="20" t="s">
        <v>9203</v>
      </c>
      <c r="AB683" t="s">
        <v>4267</v>
      </c>
      <c r="AC683" s="21">
        <v>1520240581973</v>
      </c>
      <c r="AD683" s="22">
        <v>36198</v>
      </c>
      <c r="AE683" t="s">
        <v>4123</v>
      </c>
      <c r="AF683" t="s">
        <v>3321</v>
      </c>
      <c r="AG683" t="s">
        <v>4268</v>
      </c>
      <c r="AH683" t="s">
        <v>3025</v>
      </c>
      <c r="AI683" t="s">
        <v>3035</v>
      </c>
      <c r="AJ683" t="s">
        <v>3047</v>
      </c>
      <c r="AK683" t="s">
        <v>3043</v>
      </c>
      <c r="AL683" t="s">
        <v>3062</v>
      </c>
      <c r="AM683" t="s">
        <v>9172</v>
      </c>
      <c r="AN683" t="s">
        <v>9175</v>
      </c>
    </row>
    <row r="684" spans="1:40" x14ac:dyDescent="0.25">
      <c r="A684">
        <v>1</v>
      </c>
      <c r="B684">
        <v>0</v>
      </c>
      <c r="C684">
        <v>4</v>
      </c>
      <c r="D684">
        <v>1</v>
      </c>
      <c r="E684" t="s">
        <v>9826</v>
      </c>
      <c r="F684">
        <v>683</v>
      </c>
      <c r="G684" t="s">
        <v>2830</v>
      </c>
      <c r="H684" t="s">
        <v>2831</v>
      </c>
      <c r="I684" t="s">
        <v>9145</v>
      </c>
      <c r="J684" t="s">
        <v>49</v>
      </c>
      <c r="K684" t="s">
        <v>50</v>
      </c>
      <c r="L684" t="s">
        <v>40</v>
      </c>
      <c r="M684" s="23" t="s">
        <v>9827</v>
      </c>
      <c r="N684" s="23" t="s">
        <v>9828</v>
      </c>
      <c r="O684">
        <v>8</v>
      </c>
      <c r="P684">
        <v>9</v>
      </c>
      <c r="Q684" t="s">
        <v>41</v>
      </c>
      <c r="R684" t="s">
        <v>41</v>
      </c>
      <c r="S684" t="s">
        <v>1094</v>
      </c>
      <c r="T684" t="s">
        <v>1095</v>
      </c>
      <c r="U684" t="s">
        <v>53</v>
      </c>
      <c r="V684" s="23" t="s">
        <v>6310</v>
      </c>
      <c r="Y684" t="s">
        <v>41</v>
      </c>
      <c r="Z684" s="20">
        <v>0.88888888888888884</v>
      </c>
      <c r="AA684" s="20" t="s">
        <v>9201</v>
      </c>
      <c r="AB684" t="s">
        <v>4164</v>
      </c>
      <c r="AC684" s="21" t="s">
        <v>4164</v>
      </c>
      <c r="AD684" s="22" t="s">
        <v>4164</v>
      </c>
      <c r="AE684" t="s">
        <v>4123</v>
      </c>
      <c r="AF684" t="s">
        <v>4164</v>
      </c>
      <c r="AG684" t="s">
        <v>4164</v>
      </c>
      <c r="AH684" t="s">
        <v>4164</v>
      </c>
      <c r="AI684" t="s">
        <v>4164</v>
      </c>
      <c r="AJ684" t="s">
        <v>4164</v>
      </c>
      <c r="AK684" t="s">
        <v>4164</v>
      </c>
      <c r="AL684" t="s">
        <v>4164</v>
      </c>
      <c r="AM684" t="s">
        <v>4164</v>
      </c>
      <c r="AN684" t="s">
        <v>4164</v>
      </c>
    </row>
    <row r="685" spans="1:40" x14ac:dyDescent="0.25">
      <c r="A685">
        <v>0</v>
      </c>
      <c r="B685">
        <v>1</v>
      </c>
      <c r="C685" t="s">
        <v>44</v>
      </c>
      <c r="D685">
        <v>0</v>
      </c>
      <c r="E685" t="s">
        <v>4551</v>
      </c>
      <c r="F685">
        <v>684</v>
      </c>
      <c r="G685" t="s">
        <v>1508</v>
      </c>
      <c r="H685" t="s">
        <v>1509</v>
      </c>
      <c r="I685">
        <v>4210188475830</v>
      </c>
      <c r="J685" t="s">
        <v>91</v>
      </c>
      <c r="K685" t="s">
        <v>92</v>
      </c>
      <c r="L685" t="s">
        <v>40</v>
      </c>
      <c r="M685" s="23" t="s">
        <v>7554</v>
      </c>
      <c r="N685" s="23" t="s">
        <v>9829</v>
      </c>
      <c r="O685">
        <v>0</v>
      </c>
      <c r="P685">
        <v>6</v>
      </c>
      <c r="Q685" t="s">
        <v>41</v>
      </c>
      <c r="R685" t="s">
        <v>41</v>
      </c>
      <c r="S685" t="s">
        <v>1510</v>
      </c>
      <c r="T685" t="s">
        <v>1073</v>
      </c>
      <c r="V685" s="23" t="s">
        <v>6319</v>
      </c>
      <c r="Y685" t="s">
        <v>41</v>
      </c>
      <c r="Z685" s="20">
        <v>0</v>
      </c>
      <c r="AA685" s="20" t="s">
        <v>9203</v>
      </c>
      <c r="AB685" t="s">
        <v>4552</v>
      </c>
      <c r="AC685" s="21">
        <v>4210188475830</v>
      </c>
      <c r="AD685" s="22">
        <v>38389</v>
      </c>
      <c r="AE685" t="s">
        <v>4117</v>
      </c>
      <c r="AF685" t="s">
        <v>3090</v>
      </c>
      <c r="AG685" t="s">
        <v>4397</v>
      </c>
      <c r="AH685" t="s">
        <v>3055</v>
      </c>
      <c r="AI685" t="s">
        <v>3035</v>
      </c>
      <c r="AJ685" t="s">
        <v>3036</v>
      </c>
      <c r="AK685" t="s">
        <v>3028</v>
      </c>
      <c r="AL685" t="s">
        <v>3066</v>
      </c>
      <c r="AM685" t="s">
        <v>9174</v>
      </c>
      <c r="AN685" t="s">
        <v>9176</v>
      </c>
    </row>
    <row r="686" spans="1:40" x14ac:dyDescent="0.25">
      <c r="A686">
        <v>0</v>
      </c>
      <c r="B686">
        <v>1</v>
      </c>
      <c r="C686" t="s">
        <v>44</v>
      </c>
      <c r="D686">
        <v>0</v>
      </c>
      <c r="E686" t="s">
        <v>4553</v>
      </c>
      <c r="F686">
        <v>685</v>
      </c>
      <c r="G686" t="s">
        <v>1511</v>
      </c>
      <c r="H686" t="s">
        <v>1512</v>
      </c>
      <c r="I686">
        <v>7150403954871</v>
      </c>
      <c r="J686" t="s">
        <v>99</v>
      </c>
      <c r="K686" t="s">
        <v>100</v>
      </c>
      <c r="L686" t="s">
        <v>40</v>
      </c>
      <c r="M686" s="23" t="s">
        <v>7555</v>
      </c>
      <c r="N686" s="23" t="s">
        <v>9466</v>
      </c>
      <c r="O686">
        <v>1</v>
      </c>
      <c r="P686">
        <v>8</v>
      </c>
      <c r="Q686" t="s">
        <v>41</v>
      </c>
      <c r="R686" t="s">
        <v>41</v>
      </c>
      <c r="S686" t="s">
        <v>1513</v>
      </c>
      <c r="T686" t="s">
        <v>1514</v>
      </c>
      <c r="V686" s="23"/>
      <c r="Y686" t="s">
        <v>41</v>
      </c>
      <c r="Z686" s="20">
        <v>0.125</v>
      </c>
      <c r="AA686" s="20" t="s">
        <v>9197</v>
      </c>
      <c r="AB686" t="s">
        <v>4554</v>
      </c>
      <c r="AC686" s="21">
        <v>7150403954871</v>
      </c>
      <c r="AD686" s="22">
        <v>35985</v>
      </c>
      <c r="AE686" t="s">
        <v>4117</v>
      </c>
      <c r="AF686" t="s">
        <v>4339</v>
      </c>
      <c r="AG686" t="s">
        <v>4555</v>
      </c>
      <c r="AH686" t="s">
        <v>3025</v>
      </c>
      <c r="AI686" t="s">
        <v>3364</v>
      </c>
      <c r="AJ686" t="s">
        <v>3027</v>
      </c>
      <c r="AK686" t="s">
        <v>3076</v>
      </c>
      <c r="AL686" t="s">
        <v>3038</v>
      </c>
      <c r="AM686" t="s">
        <v>9172</v>
      </c>
      <c r="AN686" t="s">
        <v>9175</v>
      </c>
    </row>
    <row r="687" spans="1:40" x14ac:dyDescent="0.25">
      <c r="A687">
        <v>1</v>
      </c>
      <c r="B687">
        <v>0</v>
      </c>
      <c r="C687">
        <v>1</v>
      </c>
      <c r="D687">
        <v>1</v>
      </c>
      <c r="E687" t="s">
        <v>4556</v>
      </c>
      <c r="F687">
        <v>686</v>
      </c>
      <c r="G687" t="s">
        <v>1515</v>
      </c>
      <c r="H687" t="s">
        <v>1516</v>
      </c>
      <c r="J687" t="s">
        <v>99</v>
      </c>
      <c r="K687" t="s">
        <v>100</v>
      </c>
      <c r="L687" t="s">
        <v>40</v>
      </c>
      <c r="M687" s="23" t="s">
        <v>7556</v>
      </c>
      <c r="N687" s="23" t="s">
        <v>7557</v>
      </c>
      <c r="O687">
        <v>0</v>
      </c>
      <c r="P687">
        <v>8</v>
      </c>
      <c r="Q687" t="s">
        <v>41</v>
      </c>
      <c r="R687" t="s">
        <v>41</v>
      </c>
      <c r="S687" t="s">
        <v>1510</v>
      </c>
      <c r="T687" t="s">
        <v>1073</v>
      </c>
      <c r="U687" t="s">
        <v>53</v>
      </c>
      <c r="V687" s="23" t="s">
        <v>6307</v>
      </c>
      <c r="Y687" t="s">
        <v>41</v>
      </c>
      <c r="Z687" s="20">
        <v>0</v>
      </c>
      <c r="AA687" s="20" t="s">
        <v>9203</v>
      </c>
      <c r="AB687" t="s">
        <v>4557</v>
      </c>
      <c r="AC687" s="21">
        <v>1520203078156</v>
      </c>
      <c r="AD687" s="22">
        <v>31651</v>
      </c>
      <c r="AE687" t="s">
        <v>4117</v>
      </c>
      <c r="AF687" t="s">
        <v>3090</v>
      </c>
      <c r="AG687" t="s">
        <v>3167</v>
      </c>
      <c r="AH687" t="s">
        <v>3055</v>
      </c>
      <c r="AI687" t="s">
        <v>3026</v>
      </c>
      <c r="AJ687" t="s">
        <v>3061</v>
      </c>
      <c r="AK687" t="s">
        <v>3043</v>
      </c>
      <c r="AL687" t="s">
        <v>3111</v>
      </c>
      <c r="AM687" t="s">
        <v>9179</v>
      </c>
      <c r="AN687" t="s">
        <v>9173</v>
      </c>
    </row>
    <row r="688" spans="1:40" x14ac:dyDescent="0.25">
      <c r="A688">
        <v>0</v>
      </c>
      <c r="B688">
        <v>1</v>
      </c>
      <c r="C688" t="s">
        <v>44</v>
      </c>
      <c r="D688">
        <v>0</v>
      </c>
      <c r="E688" t="s">
        <v>4558</v>
      </c>
      <c r="F688">
        <v>687</v>
      </c>
      <c r="G688" t="s">
        <v>1517</v>
      </c>
      <c r="H688" t="s">
        <v>1518</v>
      </c>
      <c r="I688">
        <v>7140135346947</v>
      </c>
      <c r="J688" t="s">
        <v>38</v>
      </c>
      <c r="K688" t="s">
        <v>39</v>
      </c>
      <c r="L688" t="s">
        <v>40</v>
      </c>
      <c r="M688" s="23" t="s">
        <v>7559</v>
      </c>
      <c r="N688" s="23" t="s">
        <v>7560</v>
      </c>
      <c r="O688">
        <v>0</v>
      </c>
      <c r="P688">
        <v>7</v>
      </c>
      <c r="Q688" t="s">
        <v>41</v>
      </c>
      <c r="R688" t="s">
        <v>41</v>
      </c>
      <c r="S688" t="s">
        <v>1513</v>
      </c>
      <c r="T688" t="s">
        <v>1514</v>
      </c>
      <c r="U688" t="s">
        <v>53</v>
      </c>
      <c r="V688" s="23" t="s">
        <v>6319</v>
      </c>
      <c r="Y688" t="s">
        <v>41</v>
      </c>
      <c r="Z688" s="20">
        <v>0</v>
      </c>
      <c r="AA688" s="20" t="s">
        <v>9203</v>
      </c>
      <c r="AB688" t="s">
        <v>4559</v>
      </c>
      <c r="AC688" s="21">
        <v>7140135346947</v>
      </c>
      <c r="AD688" s="22">
        <v>37105</v>
      </c>
      <c r="AE688" t="s">
        <v>4117</v>
      </c>
      <c r="AF688" t="s">
        <v>3090</v>
      </c>
      <c r="AG688" t="s">
        <v>4560</v>
      </c>
      <c r="AH688" t="s">
        <v>3025</v>
      </c>
      <c r="AI688" t="s">
        <v>3035</v>
      </c>
      <c r="AJ688" t="s">
        <v>3036</v>
      </c>
      <c r="AK688" t="s">
        <v>3218</v>
      </c>
      <c r="AL688" t="s">
        <v>3038</v>
      </c>
      <c r="AM688" t="s">
        <v>9174</v>
      </c>
      <c r="AN688" t="s">
        <v>9175</v>
      </c>
    </row>
    <row r="689" spans="1:40" x14ac:dyDescent="0.25">
      <c r="A689">
        <v>1</v>
      </c>
      <c r="B689">
        <v>0</v>
      </c>
      <c r="C689">
        <v>1</v>
      </c>
      <c r="D689">
        <v>1</v>
      </c>
      <c r="E689" t="s">
        <v>4561</v>
      </c>
      <c r="F689">
        <v>688</v>
      </c>
      <c r="G689" t="s">
        <v>1519</v>
      </c>
      <c r="H689" t="s">
        <v>1520</v>
      </c>
      <c r="I689">
        <v>4220167456109</v>
      </c>
      <c r="J689" t="s">
        <v>99</v>
      </c>
      <c r="K689" t="s">
        <v>100</v>
      </c>
      <c r="L689" t="s">
        <v>40</v>
      </c>
      <c r="M689" s="23" t="s">
        <v>7562</v>
      </c>
      <c r="N689" s="23" t="s">
        <v>7563</v>
      </c>
      <c r="O689">
        <v>0</v>
      </c>
      <c r="P689">
        <v>8</v>
      </c>
      <c r="Q689" t="s">
        <v>41</v>
      </c>
      <c r="R689" t="s">
        <v>41</v>
      </c>
      <c r="S689" t="s">
        <v>1513</v>
      </c>
      <c r="T689" t="s">
        <v>1514</v>
      </c>
      <c r="V689" s="23"/>
      <c r="Y689" t="s">
        <v>41</v>
      </c>
      <c r="Z689" s="20">
        <v>0</v>
      </c>
      <c r="AA689" s="20" t="s">
        <v>9203</v>
      </c>
      <c r="AB689" t="s">
        <v>4562</v>
      </c>
      <c r="AC689" s="21">
        <v>4220167456109</v>
      </c>
      <c r="AD689" s="22">
        <v>37653</v>
      </c>
      <c r="AE689" t="s">
        <v>4117</v>
      </c>
      <c r="AF689" t="s">
        <v>4136</v>
      </c>
      <c r="AG689" t="s">
        <v>4563</v>
      </c>
      <c r="AH689" t="s">
        <v>3025</v>
      </c>
      <c r="AI689" t="s">
        <v>3035</v>
      </c>
      <c r="AJ689" t="s">
        <v>3047</v>
      </c>
      <c r="AK689" t="s">
        <v>3043</v>
      </c>
      <c r="AL689" t="s">
        <v>3029</v>
      </c>
      <c r="AM689" t="s">
        <v>9174</v>
      </c>
      <c r="AN689" t="s">
        <v>9176</v>
      </c>
    </row>
    <row r="690" spans="1:40" x14ac:dyDescent="0.25">
      <c r="A690">
        <v>1</v>
      </c>
      <c r="B690">
        <v>0</v>
      </c>
      <c r="C690">
        <v>1</v>
      </c>
      <c r="D690">
        <v>1</v>
      </c>
      <c r="E690" t="s">
        <v>4567</v>
      </c>
      <c r="F690">
        <v>689</v>
      </c>
      <c r="G690" t="s">
        <v>1523</v>
      </c>
      <c r="H690" t="s">
        <v>1524</v>
      </c>
      <c r="I690">
        <v>4110533101645</v>
      </c>
      <c r="J690" t="s">
        <v>99</v>
      </c>
      <c r="K690" t="s">
        <v>100</v>
      </c>
      <c r="L690" t="s">
        <v>40</v>
      </c>
      <c r="M690" s="23" t="s">
        <v>7567</v>
      </c>
      <c r="N690" s="23" t="s">
        <v>7568</v>
      </c>
      <c r="O690">
        <v>2</v>
      </c>
      <c r="P690">
        <v>8</v>
      </c>
      <c r="Q690" t="s">
        <v>41</v>
      </c>
      <c r="R690" t="s">
        <v>41</v>
      </c>
      <c r="S690" t="s">
        <v>1513</v>
      </c>
      <c r="T690" t="s">
        <v>1514</v>
      </c>
      <c r="U690" t="s">
        <v>53</v>
      </c>
      <c r="V690" s="23" t="s">
        <v>6319</v>
      </c>
      <c r="Y690" t="s">
        <v>41</v>
      </c>
      <c r="Z690" s="20">
        <v>0.25</v>
      </c>
      <c r="AA690" s="20" t="s">
        <v>9198</v>
      </c>
      <c r="AB690" t="s">
        <v>4568</v>
      </c>
      <c r="AC690" s="21">
        <v>4110533101645</v>
      </c>
      <c r="AD690" s="22">
        <v>35368</v>
      </c>
      <c r="AE690" t="s">
        <v>4117</v>
      </c>
      <c r="AF690" t="s">
        <v>4131</v>
      </c>
      <c r="AG690" t="s">
        <v>4569</v>
      </c>
      <c r="AH690" t="s">
        <v>3025</v>
      </c>
      <c r="AI690" t="s">
        <v>3026</v>
      </c>
      <c r="AJ690" t="s">
        <v>3047</v>
      </c>
      <c r="AK690" t="s">
        <v>3028</v>
      </c>
      <c r="AL690" t="s">
        <v>3038</v>
      </c>
      <c r="AM690" t="s">
        <v>9172</v>
      </c>
      <c r="AN690" t="s">
        <v>9173</v>
      </c>
    </row>
    <row r="691" spans="1:40" x14ac:dyDescent="0.25">
      <c r="A691">
        <v>1</v>
      </c>
      <c r="B691">
        <v>0</v>
      </c>
      <c r="C691">
        <v>1</v>
      </c>
      <c r="D691">
        <v>1</v>
      </c>
      <c r="E691" t="s">
        <v>4570</v>
      </c>
      <c r="F691">
        <v>690</v>
      </c>
      <c r="G691" t="s">
        <v>1525</v>
      </c>
      <c r="H691" t="s">
        <v>1526</v>
      </c>
      <c r="I691">
        <v>7140149066006</v>
      </c>
      <c r="J691" t="s">
        <v>49</v>
      </c>
      <c r="K691" t="s">
        <v>50</v>
      </c>
      <c r="L691" t="s">
        <v>40</v>
      </c>
      <c r="M691" s="23" t="s">
        <v>7569</v>
      </c>
      <c r="N691" s="23" t="s">
        <v>9830</v>
      </c>
      <c r="O691">
        <v>1</v>
      </c>
      <c r="P691">
        <v>9</v>
      </c>
      <c r="Q691" t="s">
        <v>41</v>
      </c>
      <c r="R691" t="s">
        <v>41</v>
      </c>
      <c r="S691" t="s">
        <v>1513</v>
      </c>
      <c r="T691" t="s">
        <v>1514</v>
      </c>
      <c r="U691" t="s">
        <v>53</v>
      </c>
      <c r="V691" s="23" t="s">
        <v>6319</v>
      </c>
      <c r="Y691" t="s">
        <v>41</v>
      </c>
      <c r="Z691" s="20">
        <v>0.1111111111111111</v>
      </c>
      <c r="AA691" s="20" t="s">
        <v>9197</v>
      </c>
      <c r="AB691" t="s">
        <v>4571</v>
      </c>
      <c r="AC691" s="21">
        <v>7140149066006</v>
      </c>
      <c r="AD691" s="22">
        <v>45962</v>
      </c>
      <c r="AE691" t="s">
        <v>4117</v>
      </c>
      <c r="AF691" t="s">
        <v>4339</v>
      </c>
      <c r="AG691" t="s">
        <v>4572</v>
      </c>
      <c r="AH691" t="s">
        <v>3025</v>
      </c>
      <c r="AI691" t="s">
        <v>3035</v>
      </c>
      <c r="AJ691" t="s">
        <v>3036</v>
      </c>
      <c r="AK691" t="s">
        <v>3043</v>
      </c>
      <c r="AL691" t="s">
        <v>3062</v>
      </c>
      <c r="AM691" t="s">
        <v>9172</v>
      </c>
      <c r="AN691" t="s">
        <v>9173</v>
      </c>
    </row>
    <row r="692" spans="1:40" x14ac:dyDescent="0.25">
      <c r="A692">
        <v>1</v>
      </c>
      <c r="B692">
        <v>0</v>
      </c>
      <c r="C692">
        <v>1</v>
      </c>
      <c r="D692">
        <v>1</v>
      </c>
      <c r="E692" t="s">
        <v>4573</v>
      </c>
      <c r="F692">
        <v>691</v>
      </c>
      <c r="G692" t="s">
        <v>1527</v>
      </c>
      <c r="H692" t="s">
        <v>1528</v>
      </c>
      <c r="I692">
        <v>4210117334563</v>
      </c>
      <c r="J692" t="s">
        <v>49</v>
      </c>
      <c r="K692" t="s">
        <v>50</v>
      </c>
      <c r="L692" t="s">
        <v>40</v>
      </c>
      <c r="M692" s="23" t="s">
        <v>7570</v>
      </c>
      <c r="N692" s="23" t="s">
        <v>7571</v>
      </c>
      <c r="O692">
        <v>1</v>
      </c>
      <c r="P692">
        <v>9</v>
      </c>
      <c r="Q692" t="s">
        <v>41</v>
      </c>
      <c r="R692" t="s">
        <v>41</v>
      </c>
      <c r="S692" t="s">
        <v>1513</v>
      </c>
      <c r="T692" t="s">
        <v>1514</v>
      </c>
      <c r="U692" t="s">
        <v>53</v>
      </c>
      <c r="V692" s="23"/>
      <c r="Y692" t="s">
        <v>41</v>
      </c>
      <c r="Z692" s="20">
        <v>0.1111111111111111</v>
      </c>
      <c r="AA692" s="20" t="s">
        <v>9197</v>
      </c>
      <c r="AB692" t="s">
        <v>4574</v>
      </c>
      <c r="AC692" s="21">
        <v>4210117334563</v>
      </c>
      <c r="AD692" s="22">
        <v>29111</v>
      </c>
      <c r="AE692" t="s">
        <v>4117</v>
      </c>
      <c r="AF692" t="s">
        <v>3090</v>
      </c>
      <c r="AG692" t="s">
        <v>4575</v>
      </c>
      <c r="AH692" t="s">
        <v>3025</v>
      </c>
      <c r="AI692" t="s">
        <v>3026</v>
      </c>
      <c r="AJ692" t="s">
        <v>3061</v>
      </c>
      <c r="AK692" t="s">
        <v>3028</v>
      </c>
      <c r="AL692" t="s">
        <v>3062</v>
      </c>
      <c r="AM692" t="s">
        <v>9179</v>
      </c>
      <c r="AN692" t="s">
        <v>9175</v>
      </c>
    </row>
    <row r="693" spans="1:40" x14ac:dyDescent="0.25">
      <c r="A693">
        <v>1</v>
      </c>
      <c r="B693">
        <v>0</v>
      </c>
      <c r="C693">
        <v>1</v>
      </c>
      <c r="D693">
        <v>1</v>
      </c>
      <c r="E693" t="s">
        <v>4582</v>
      </c>
      <c r="F693">
        <v>692</v>
      </c>
      <c r="G693" t="s">
        <v>1533</v>
      </c>
      <c r="H693" t="s">
        <v>1534</v>
      </c>
      <c r="I693">
        <v>7150163254393</v>
      </c>
      <c r="J693" t="s">
        <v>57</v>
      </c>
      <c r="K693" t="s">
        <v>58</v>
      </c>
      <c r="L693" t="s">
        <v>40</v>
      </c>
      <c r="M693" s="23" t="s">
        <v>7579</v>
      </c>
      <c r="N693" s="23"/>
      <c r="O693">
        <v>0</v>
      </c>
      <c r="P693">
        <v>8</v>
      </c>
      <c r="Q693" t="s">
        <v>41</v>
      </c>
      <c r="R693" t="s">
        <v>41</v>
      </c>
      <c r="S693" t="s">
        <v>1513</v>
      </c>
      <c r="T693" t="s">
        <v>1514</v>
      </c>
      <c r="V693" s="23" t="s">
        <v>6313</v>
      </c>
      <c r="Y693" t="s">
        <v>41</v>
      </c>
      <c r="Z693" s="20">
        <v>0</v>
      </c>
      <c r="AA693" s="20" t="s">
        <v>9203</v>
      </c>
      <c r="AB693" t="s">
        <v>4583</v>
      </c>
      <c r="AC693" s="21">
        <v>7150163254393</v>
      </c>
      <c r="AD693" s="22">
        <v>38557</v>
      </c>
      <c r="AE693" t="s">
        <v>4117</v>
      </c>
      <c r="AF693" t="s">
        <v>3090</v>
      </c>
      <c r="AG693" t="s">
        <v>4584</v>
      </c>
      <c r="AH693" t="s">
        <v>3025</v>
      </c>
      <c r="AI693" t="s">
        <v>3035</v>
      </c>
      <c r="AJ693" t="s">
        <v>3036</v>
      </c>
      <c r="AK693" t="s">
        <v>3076</v>
      </c>
      <c r="AL693" t="s">
        <v>3029</v>
      </c>
      <c r="AM693" t="s">
        <v>9174</v>
      </c>
      <c r="AN693" t="s">
        <v>9176</v>
      </c>
    </row>
    <row r="694" spans="1:40" x14ac:dyDescent="0.25">
      <c r="A694">
        <v>0</v>
      </c>
      <c r="B694">
        <v>0</v>
      </c>
      <c r="C694" t="s">
        <v>44</v>
      </c>
      <c r="D694">
        <v>0</v>
      </c>
      <c r="E694" t="s">
        <v>4585</v>
      </c>
      <c r="F694">
        <v>693</v>
      </c>
      <c r="G694" t="s">
        <v>1535</v>
      </c>
      <c r="H694" t="s">
        <v>1536</v>
      </c>
      <c r="I694">
        <v>4210164665892</v>
      </c>
      <c r="J694" t="s">
        <v>49</v>
      </c>
      <c r="K694" t="s">
        <v>50</v>
      </c>
      <c r="L694" t="s">
        <v>40</v>
      </c>
      <c r="M694" s="23" t="s">
        <v>7580</v>
      </c>
      <c r="N694" s="23" t="s">
        <v>7581</v>
      </c>
      <c r="O694">
        <v>0</v>
      </c>
      <c r="P694">
        <v>9</v>
      </c>
      <c r="Q694" t="s">
        <v>41</v>
      </c>
      <c r="R694" t="s">
        <v>41</v>
      </c>
      <c r="S694" t="s">
        <v>1510</v>
      </c>
      <c r="T694" t="s">
        <v>1073</v>
      </c>
      <c r="U694" t="s">
        <v>53</v>
      </c>
      <c r="V694" s="23" t="s">
        <v>6307</v>
      </c>
      <c r="Y694" t="s">
        <v>41</v>
      </c>
      <c r="Z694" s="20">
        <v>0</v>
      </c>
      <c r="AA694" s="20" t="s">
        <v>9203</v>
      </c>
      <c r="AB694" t="s">
        <v>4586</v>
      </c>
      <c r="AC694" s="21">
        <v>4210164665892</v>
      </c>
      <c r="AD694" s="22">
        <v>38094</v>
      </c>
      <c r="AE694" t="s">
        <v>4117</v>
      </c>
      <c r="AF694" t="s">
        <v>4339</v>
      </c>
      <c r="AG694" t="s">
        <v>4587</v>
      </c>
      <c r="AH694" t="s">
        <v>3055</v>
      </c>
      <c r="AI694" t="s">
        <v>3035</v>
      </c>
      <c r="AJ694" t="s">
        <v>3061</v>
      </c>
      <c r="AK694" t="s">
        <v>3028</v>
      </c>
      <c r="AL694" t="s">
        <v>3029</v>
      </c>
      <c r="AM694" t="s">
        <v>9174</v>
      </c>
      <c r="AN694" t="s">
        <v>9176</v>
      </c>
    </row>
    <row r="695" spans="1:40" x14ac:dyDescent="0.25">
      <c r="A695">
        <v>0</v>
      </c>
      <c r="B695">
        <v>1</v>
      </c>
      <c r="C695" t="s">
        <v>44</v>
      </c>
      <c r="D695">
        <v>0</v>
      </c>
      <c r="E695" t="s">
        <v>4588</v>
      </c>
      <c r="F695">
        <v>694</v>
      </c>
      <c r="G695" t="s">
        <v>1537</v>
      </c>
      <c r="H695" t="s">
        <v>1538</v>
      </c>
      <c r="I695">
        <v>4200034476774</v>
      </c>
      <c r="J695" t="s">
        <v>57</v>
      </c>
      <c r="K695" t="s">
        <v>58</v>
      </c>
      <c r="L695" t="s">
        <v>40</v>
      </c>
      <c r="M695" s="23" t="s">
        <v>7582</v>
      </c>
      <c r="N695" s="23" t="s">
        <v>9831</v>
      </c>
      <c r="O695">
        <v>0</v>
      </c>
      <c r="P695">
        <v>9</v>
      </c>
      <c r="Q695" t="s">
        <v>41</v>
      </c>
      <c r="R695" t="s">
        <v>41</v>
      </c>
      <c r="S695" t="s">
        <v>1510</v>
      </c>
      <c r="T695" t="s">
        <v>1073</v>
      </c>
      <c r="U695" t="s">
        <v>53</v>
      </c>
      <c r="V695" s="23" t="s">
        <v>6307</v>
      </c>
      <c r="Y695" t="s">
        <v>41</v>
      </c>
      <c r="Z695" s="20">
        <v>0</v>
      </c>
      <c r="AA695" s="20" t="s">
        <v>9203</v>
      </c>
      <c r="AB695" t="s">
        <v>4589</v>
      </c>
      <c r="AC695" s="21">
        <v>4200034476774</v>
      </c>
      <c r="AD695" s="22">
        <v>31601</v>
      </c>
      <c r="AE695" t="s">
        <v>4117</v>
      </c>
      <c r="AF695" t="s">
        <v>4136</v>
      </c>
      <c r="AG695" t="s">
        <v>4590</v>
      </c>
      <c r="AH695" t="s">
        <v>3055</v>
      </c>
      <c r="AI695" t="s">
        <v>3026</v>
      </c>
      <c r="AJ695" t="s">
        <v>3027</v>
      </c>
      <c r="AK695" t="s">
        <v>3121</v>
      </c>
      <c r="AL695" t="s">
        <v>3038</v>
      </c>
      <c r="AM695" t="s">
        <v>9179</v>
      </c>
      <c r="AN695" t="s">
        <v>9173</v>
      </c>
    </row>
    <row r="696" spans="1:40" x14ac:dyDescent="0.25">
      <c r="A696">
        <v>1</v>
      </c>
      <c r="B696">
        <v>0</v>
      </c>
      <c r="C696">
        <v>1</v>
      </c>
      <c r="D696">
        <v>1</v>
      </c>
      <c r="E696" t="s">
        <v>4591</v>
      </c>
      <c r="F696">
        <v>695</v>
      </c>
      <c r="G696" t="s">
        <v>1539</v>
      </c>
      <c r="H696" t="s">
        <v>1540</v>
      </c>
      <c r="I696">
        <v>1520217263061</v>
      </c>
      <c r="J696" t="s">
        <v>38</v>
      </c>
      <c r="K696" t="s">
        <v>39</v>
      </c>
      <c r="L696" t="s">
        <v>40</v>
      </c>
      <c r="M696" s="23" t="s">
        <v>7583</v>
      </c>
      <c r="N696" s="23" t="s">
        <v>9832</v>
      </c>
      <c r="O696">
        <v>5</v>
      </c>
      <c r="P696">
        <v>7</v>
      </c>
      <c r="Q696" t="s">
        <v>41</v>
      </c>
      <c r="R696" t="s">
        <v>41</v>
      </c>
      <c r="S696" t="s">
        <v>1513</v>
      </c>
      <c r="T696" t="s">
        <v>1514</v>
      </c>
      <c r="U696" t="s">
        <v>53</v>
      </c>
      <c r="V696" s="23" t="s">
        <v>6307</v>
      </c>
      <c r="Y696" t="s">
        <v>41</v>
      </c>
      <c r="Z696" s="20">
        <v>0.7142857142857143</v>
      </c>
      <c r="AA696" s="20" t="s">
        <v>9195</v>
      </c>
      <c r="AB696" t="s">
        <v>4592</v>
      </c>
      <c r="AC696" s="21">
        <v>1520217263061</v>
      </c>
      <c r="AD696" s="22">
        <v>33761</v>
      </c>
      <c r="AE696" t="s">
        <v>4117</v>
      </c>
      <c r="AF696" t="s">
        <v>4339</v>
      </c>
      <c r="AG696" t="s">
        <v>4593</v>
      </c>
      <c r="AH696" t="s">
        <v>3025</v>
      </c>
      <c r="AI696" t="s">
        <v>3035</v>
      </c>
      <c r="AJ696" t="s">
        <v>3047</v>
      </c>
      <c r="AK696" t="s">
        <v>3084</v>
      </c>
      <c r="AL696" t="s">
        <v>3111</v>
      </c>
      <c r="AM696" t="s">
        <v>9172</v>
      </c>
      <c r="AN696" t="s">
        <v>9173</v>
      </c>
    </row>
    <row r="697" spans="1:40" x14ac:dyDescent="0.25">
      <c r="A697">
        <v>1</v>
      </c>
      <c r="B697">
        <v>0</v>
      </c>
      <c r="C697">
        <v>1</v>
      </c>
      <c r="D697">
        <v>1</v>
      </c>
      <c r="E697" t="s">
        <v>4597</v>
      </c>
      <c r="F697">
        <v>696</v>
      </c>
      <c r="G697" t="s">
        <v>1543</v>
      </c>
      <c r="H697" t="s">
        <v>1544</v>
      </c>
      <c r="I697">
        <v>7140403459023</v>
      </c>
      <c r="J697" t="s">
        <v>99</v>
      </c>
      <c r="K697" t="s">
        <v>100</v>
      </c>
      <c r="L697" t="s">
        <v>40</v>
      </c>
      <c r="M697" s="23" t="s">
        <v>7585</v>
      </c>
      <c r="N697" s="23" t="s">
        <v>9833</v>
      </c>
      <c r="O697">
        <v>4</v>
      </c>
      <c r="P697">
        <v>8</v>
      </c>
      <c r="Q697" t="s">
        <v>41</v>
      </c>
      <c r="R697" t="s">
        <v>41</v>
      </c>
      <c r="S697" t="s">
        <v>1513</v>
      </c>
      <c r="T697" t="s">
        <v>1514</v>
      </c>
      <c r="U697" t="s">
        <v>53</v>
      </c>
      <c r="V697" s="23"/>
      <c r="Y697" t="s">
        <v>41</v>
      </c>
      <c r="Z697" s="20">
        <v>0.5</v>
      </c>
      <c r="AA697" s="20" t="s">
        <v>9200</v>
      </c>
      <c r="AB697" t="s">
        <v>4598</v>
      </c>
      <c r="AC697" s="21">
        <v>7140403459023</v>
      </c>
      <c r="AD697" s="22">
        <v>38092</v>
      </c>
      <c r="AE697" t="s">
        <v>4117</v>
      </c>
      <c r="AF697" t="s">
        <v>4136</v>
      </c>
      <c r="AG697" t="s">
        <v>4599</v>
      </c>
      <c r="AH697" t="s">
        <v>3025</v>
      </c>
      <c r="AI697" t="s">
        <v>3035</v>
      </c>
      <c r="AJ697" t="s">
        <v>3036</v>
      </c>
      <c r="AK697" t="s">
        <v>3028</v>
      </c>
      <c r="AL697" t="s">
        <v>3066</v>
      </c>
      <c r="AM697" t="s">
        <v>9174</v>
      </c>
      <c r="AN697" t="s">
        <v>9175</v>
      </c>
    </row>
    <row r="698" spans="1:40" x14ac:dyDescent="0.25">
      <c r="A698">
        <v>1</v>
      </c>
      <c r="B698">
        <v>0</v>
      </c>
      <c r="C698">
        <v>1</v>
      </c>
      <c r="D698">
        <v>1</v>
      </c>
      <c r="E698" t="s">
        <v>4605</v>
      </c>
      <c r="F698">
        <v>697</v>
      </c>
      <c r="G698" t="s">
        <v>1549</v>
      </c>
      <c r="H698" t="s">
        <v>1550</v>
      </c>
      <c r="I698">
        <v>4210119081783</v>
      </c>
      <c r="J698" t="s">
        <v>49</v>
      </c>
      <c r="K698" t="s">
        <v>50</v>
      </c>
      <c r="L698" t="s">
        <v>40</v>
      </c>
      <c r="M698" s="23" t="s">
        <v>7587</v>
      </c>
      <c r="N698" s="23" t="s">
        <v>9834</v>
      </c>
      <c r="O698">
        <v>1</v>
      </c>
      <c r="P698">
        <v>9</v>
      </c>
      <c r="Q698" t="s">
        <v>41</v>
      </c>
      <c r="R698" t="s">
        <v>41</v>
      </c>
      <c r="S698" t="s">
        <v>1513</v>
      </c>
      <c r="T698" t="s">
        <v>1514</v>
      </c>
      <c r="U698" t="s">
        <v>53</v>
      </c>
      <c r="V698" s="23" t="s">
        <v>6313</v>
      </c>
      <c r="Y698" t="s">
        <v>41</v>
      </c>
      <c r="Z698" s="20">
        <v>0.1111111111111111</v>
      </c>
      <c r="AA698" s="20" t="s">
        <v>9197</v>
      </c>
      <c r="AB698" t="s">
        <v>4606</v>
      </c>
      <c r="AC698" s="21">
        <v>4210119081783</v>
      </c>
      <c r="AD698" s="22">
        <v>38010</v>
      </c>
      <c r="AE698" t="s">
        <v>4117</v>
      </c>
      <c r="AF698" t="s">
        <v>3090</v>
      </c>
      <c r="AG698" t="s">
        <v>3318</v>
      </c>
      <c r="AH698" t="s">
        <v>3025</v>
      </c>
      <c r="AI698" t="s">
        <v>3035</v>
      </c>
      <c r="AJ698" t="s">
        <v>3036</v>
      </c>
      <c r="AK698" t="s">
        <v>3037</v>
      </c>
      <c r="AL698" t="s">
        <v>3066</v>
      </c>
      <c r="AM698" t="s">
        <v>9174</v>
      </c>
      <c r="AN698" t="s">
        <v>9176</v>
      </c>
    </row>
    <row r="699" spans="1:40" x14ac:dyDescent="0.25">
      <c r="A699">
        <v>0</v>
      </c>
      <c r="B699">
        <v>1</v>
      </c>
      <c r="C699" t="s">
        <v>44</v>
      </c>
      <c r="D699">
        <v>0</v>
      </c>
      <c r="E699" t="s">
        <v>4607</v>
      </c>
      <c r="F699">
        <v>698</v>
      </c>
      <c r="G699" t="s">
        <v>1551</v>
      </c>
      <c r="H699" t="s">
        <v>1552</v>
      </c>
      <c r="I699">
        <v>7140284104172</v>
      </c>
      <c r="J699" t="s">
        <v>172</v>
      </c>
      <c r="K699" t="s">
        <v>173</v>
      </c>
      <c r="L699" t="s">
        <v>40</v>
      </c>
      <c r="M699" s="23" t="s">
        <v>7588</v>
      </c>
      <c r="N699" s="23" t="s">
        <v>7589</v>
      </c>
      <c r="O699">
        <v>0</v>
      </c>
      <c r="P699">
        <v>7</v>
      </c>
      <c r="Q699" t="s">
        <v>41</v>
      </c>
      <c r="R699" t="s">
        <v>41</v>
      </c>
      <c r="S699" t="s">
        <v>1510</v>
      </c>
      <c r="T699" t="s">
        <v>1073</v>
      </c>
      <c r="V699" s="23"/>
      <c r="Y699" t="s">
        <v>41</v>
      </c>
      <c r="Z699" s="20">
        <v>0</v>
      </c>
      <c r="AA699" s="20" t="s">
        <v>9203</v>
      </c>
      <c r="AB699" t="s">
        <v>4608</v>
      </c>
      <c r="AC699" s="21">
        <v>7140284104172</v>
      </c>
      <c r="AD699" s="22">
        <v>35976</v>
      </c>
      <c r="AE699" t="s">
        <v>4117</v>
      </c>
      <c r="AF699" t="s">
        <v>3090</v>
      </c>
      <c r="AG699" t="s">
        <v>4609</v>
      </c>
      <c r="AH699" t="s">
        <v>3055</v>
      </c>
      <c r="AI699" t="s">
        <v>3035</v>
      </c>
      <c r="AJ699" t="s">
        <v>3061</v>
      </c>
      <c r="AK699" t="s">
        <v>3043</v>
      </c>
      <c r="AL699" t="s">
        <v>3066</v>
      </c>
      <c r="AM699" t="s">
        <v>9172</v>
      </c>
      <c r="AN699" t="s">
        <v>9175</v>
      </c>
    </row>
    <row r="700" spans="1:40" x14ac:dyDescent="0.25">
      <c r="A700">
        <v>1</v>
      </c>
      <c r="B700">
        <v>0</v>
      </c>
      <c r="C700">
        <v>1</v>
      </c>
      <c r="D700">
        <v>1</v>
      </c>
      <c r="E700" t="s">
        <v>4610</v>
      </c>
      <c r="F700">
        <v>699</v>
      </c>
      <c r="G700" t="s">
        <v>1553</v>
      </c>
      <c r="H700" t="s">
        <v>1554</v>
      </c>
      <c r="I700">
        <v>4210142608138</v>
      </c>
      <c r="J700" t="s">
        <v>49</v>
      </c>
      <c r="K700" t="s">
        <v>50</v>
      </c>
      <c r="L700" t="s">
        <v>40</v>
      </c>
      <c r="M700" s="23" t="s">
        <v>7590</v>
      </c>
      <c r="N700" s="23" t="s">
        <v>9835</v>
      </c>
      <c r="O700">
        <v>4</v>
      </c>
      <c r="P700">
        <v>9</v>
      </c>
      <c r="Q700" t="s">
        <v>41</v>
      </c>
      <c r="R700" t="s">
        <v>41</v>
      </c>
      <c r="S700" t="s">
        <v>1510</v>
      </c>
      <c r="T700" t="s">
        <v>1073</v>
      </c>
      <c r="U700" t="s">
        <v>53</v>
      </c>
      <c r="V700" s="23" t="s">
        <v>6307</v>
      </c>
      <c r="Y700" t="s">
        <v>41</v>
      </c>
      <c r="Z700" s="20">
        <v>0.44444444444444442</v>
      </c>
      <c r="AA700" s="20" t="s">
        <v>9200</v>
      </c>
      <c r="AB700" t="s">
        <v>4611</v>
      </c>
      <c r="AC700" s="21">
        <v>4210142608138</v>
      </c>
      <c r="AD700" s="22">
        <v>38002</v>
      </c>
      <c r="AE700" t="s">
        <v>4117</v>
      </c>
      <c r="AF700" t="s">
        <v>4136</v>
      </c>
      <c r="AG700" t="s">
        <v>4612</v>
      </c>
      <c r="AH700" t="s">
        <v>3055</v>
      </c>
      <c r="AI700" t="s">
        <v>3035</v>
      </c>
      <c r="AJ700" t="s">
        <v>3036</v>
      </c>
      <c r="AK700" t="s">
        <v>3076</v>
      </c>
      <c r="AL700" t="s">
        <v>3066</v>
      </c>
      <c r="AM700" t="s">
        <v>9174</v>
      </c>
      <c r="AN700" t="s">
        <v>9176</v>
      </c>
    </row>
    <row r="701" spans="1:40" x14ac:dyDescent="0.25">
      <c r="A701">
        <v>0</v>
      </c>
      <c r="B701">
        <v>0</v>
      </c>
      <c r="C701" t="s">
        <v>44</v>
      </c>
      <c r="D701">
        <v>0</v>
      </c>
      <c r="E701" t="s">
        <v>4617</v>
      </c>
      <c r="F701">
        <v>700</v>
      </c>
      <c r="G701" t="s">
        <v>1557</v>
      </c>
      <c r="H701" t="s">
        <v>1558</v>
      </c>
      <c r="I701">
        <v>7140403434393</v>
      </c>
      <c r="J701" t="s">
        <v>38</v>
      </c>
      <c r="K701" t="s">
        <v>39</v>
      </c>
      <c r="L701" t="s">
        <v>40</v>
      </c>
      <c r="M701" s="23" t="s">
        <v>7595</v>
      </c>
      <c r="N701" s="23" t="s">
        <v>9836</v>
      </c>
      <c r="O701">
        <v>4</v>
      </c>
      <c r="P701">
        <v>6</v>
      </c>
      <c r="Q701" t="s">
        <v>41</v>
      </c>
      <c r="R701" t="s">
        <v>41</v>
      </c>
      <c r="S701" t="s">
        <v>1513</v>
      </c>
      <c r="T701" t="s">
        <v>1514</v>
      </c>
      <c r="V701" s="23" t="s">
        <v>6310</v>
      </c>
      <c r="Y701" t="s">
        <v>41</v>
      </c>
      <c r="Z701" s="20">
        <v>0.66666666666666663</v>
      </c>
      <c r="AA701" s="20" t="s">
        <v>9195</v>
      </c>
      <c r="AB701" t="s">
        <v>4618</v>
      </c>
      <c r="AC701" s="21">
        <v>7140403434393</v>
      </c>
      <c r="AD701" s="22">
        <v>34449</v>
      </c>
      <c r="AE701" t="s">
        <v>4117</v>
      </c>
      <c r="AF701" t="s">
        <v>4136</v>
      </c>
      <c r="AG701" t="s">
        <v>4619</v>
      </c>
      <c r="AH701" t="s">
        <v>3025</v>
      </c>
      <c r="AI701" t="s">
        <v>3035</v>
      </c>
      <c r="AJ701" t="s">
        <v>3036</v>
      </c>
      <c r="AK701" t="s">
        <v>3028</v>
      </c>
      <c r="AL701" t="s">
        <v>3111</v>
      </c>
      <c r="AM701" t="s">
        <v>9172</v>
      </c>
      <c r="AN701" t="s">
        <v>9176</v>
      </c>
    </row>
    <row r="702" spans="1:40" x14ac:dyDescent="0.25">
      <c r="A702">
        <v>0</v>
      </c>
      <c r="B702">
        <v>1</v>
      </c>
      <c r="C702" t="s">
        <v>44</v>
      </c>
      <c r="D702">
        <v>0</v>
      </c>
      <c r="E702" t="s">
        <v>4623</v>
      </c>
      <c r="F702">
        <v>701</v>
      </c>
      <c r="G702" t="s">
        <v>1561</v>
      </c>
      <c r="H702" t="s">
        <v>1562</v>
      </c>
      <c r="I702">
        <v>4220160943308</v>
      </c>
      <c r="J702" t="s">
        <v>49</v>
      </c>
      <c r="K702" t="s">
        <v>50</v>
      </c>
      <c r="L702" t="s">
        <v>40</v>
      </c>
      <c r="M702" s="23" t="s">
        <v>7600</v>
      </c>
      <c r="N702" s="23"/>
      <c r="O702">
        <v>0</v>
      </c>
      <c r="P702">
        <v>9</v>
      </c>
      <c r="Q702" t="s">
        <v>41</v>
      </c>
      <c r="R702" t="s">
        <v>41</v>
      </c>
      <c r="S702" t="s">
        <v>1510</v>
      </c>
      <c r="T702" t="s">
        <v>1073</v>
      </c>
      <c r="U702" t="s">
        <v>53</v>
      </c>
      <c r="V702" s="23"/>
      <c r="Y702" t="s">
        <v>41</v>
      </c>
      <c r="Z702" s="20">
        <v>0</v>
      </c>
      <c r="AA702" s="20" t="s">
        <v>9203</v>
      </c>
      <c r="AB702" t="s">
        <v>4624</v>
      </c>
      <c r="AC702" s="21">
        <v>4220160943308</v>
      </c>
      <c r="AD702" s="22">
        <v>37212</v>
      </c>
      <c r="AE702" t="s">
        <v>4117</v>
      </c>
      <c r="AF702" t="s">
        <v>4136</v>
      </c>
      <c r="AG702" t="s">
        <v>4590</v>
      </c>
      <c r="AH702" t="s">
        <v>3055</v>
      </c>
      <c r="AI702" t="s">
        <v>3035</v>
      </c>
      <c r="AJ702" t="s">
        <v>3036</v>
      </c>
      <c r="AK702" t="s">
        <v>3076</v>
      </c>
      <c r="AL702" t="s">
        <v>3062</v>
      </c>
      <c r="AM702" t="s">
        <v>9174</v>
      </c>
      <c r="AN702" t="s">
        <v>9175</v>
      </c>
    </row>
    <row r="703" spans="1:40" x14ac:dyDescent="0.25">
      <c r="A703">
        <v>0</v>
      </c>
      <c r="B703">
        <v>0</v>
      </c>
      <c r="C703" t="s">
        <v>44</v>
      </c>
      <c r="D703">
        <v>0</v>
      </c>
      <c r="E703" t="s">
        <v>4625</v>
      </c>
      <c r="F703">
        <v>702</v>
      </c>
      <c r="G703" t="s">
        <v>1563</v>
      </c>
      <c r="H703" t="s">
        <v>1564</v>
      </c>
      <c r="I703">
        <v>4220143730502</v>
      </c>
      <c r="J703" t="s">
        <v>81</v>
      </c>
      <c r="K703" t="s">
        <v>82</v>
      </c>
      <c r="L703" t="s">
        <v>40</v>
      </c>
      <c r="M703" s="23" t="s">
        <v>7601</v>
      </c>
      <c r="N703" s="23" t="s">
        <v>9467</v>
      </c>
      <c r="O703">
        <v>0</v>
      </c>
      <c r="P703">
        <v>5</v>
      </c>
      <c r="Q703" t="s">
        <v>41</v>
      </c>
      <c r="R703" t="s">
        <v>41</v>
      </c>
      <c r="S703" t="s">
        <v>1510</v>
      </c>
      <c r="T703" t="s">
        <v>1073</v>
      </c>
      <c r="U703" t="s">
        <v>53</v>
      </c>
      <c r="V703" s="23" t="s">
        <v>6307</v>
      </c>
      <c r="Y703" t="s">
        <v>41</v>
      </c>
      <c r="Z703" s="20">
        <v>0</v>
      </c>
      <c r="AA703" s="20" t="s">
        <v>9203</v>
      </c>
      <c r="AB703" t="s">
        <v>4626</v>
      </c>
      <c r="AC703" s="21">
        <v>4220143730502</v>
      </c>
      <c r="AD703" s="22">
        <v>37110</v>
      </c>
      <c r="AE703" t="s">
        <v>4117</v>
      </c>
      <c r="AF703" t="s">
        <v>4136</v>
      </c>
      <c r="AG703" t="s">
        <v>4627</v>
      </c>
      <c r="AH703" t="s">
        <v>3055</v>
      </c>
      <c r="AI703" t="s">
        <v>3035</v>
      </c>
      <c r="AJ703" t="s">
        <v>3047</v>
      </c>
      <c r="AK703" t="s">
        <v>3043</v>
      </c>
      <c r="AL703" t="s">
        <v>3038</v>
      </c>
      <c r="AM703" t="s">
        <v>9174</v>
      </c>
      <c r="AN703" t="s">
        <v>9175</v>
      </c>
    </row>
    <row r="704" spans="1:40" x14ac:dyDescent="0.25">
      <c r="A704">
        <v>0</v>
      </c>
      <c r="B704">
        <v>1</v>
      </c>
      <c r="C704" t="s">
        <v>44</v>
      </c>
      <c r="D704">
        <v>0</v>
      </c>
      <c r="E704" t="s">
        <v>4628</v>
      </c>
      <c r="F704">
        <v>703</v>
      </c>
      <c r="G704" t="s">
        <v>1565</v>
      </c>
      <c r="H704" t="s">
        <v>1566</v>
      </c>
      <c r="I704">
        <v>4220105796474</v>
      </c>
      <c r="J704" t="s">
        <v>99</v>
      </c>
      <c r="K704" t="s">
        <v>100</v>
      </c>
      <c r="L704" t="s">
        <v>40</v>
      </c>
      <c r="M704" s="23" t="s">
        <v>7602</v>
      </c>
      <c r="N704" s="23" t="s">
        <v>7603</v>
      </c>
      <c r="O704">
        <v>0</v>
      </c>
      <c r="P704">
        <v>8</v>
      </c>
      <c r="Q704" t="s">
        <v>41</v>
      </c>
      <c r="R704" t="s">
        <v>41</v>
      </c>
      <c r="S704" t="s">
        <v>1510</v>
      </c>
      <c r="T704" t="s">
        <v>1073</v>
      </c>
      <c r="U704" t="s">
        <v>53</v>
      </c>
      <c r="V704" s="23" t="s">
        <v>6307</v>
      </c>
      <c r="Y704" t="s">
        <v>41</v>
      </c>
      <c r="Z704" s="20">
        <v>0</v>
      </c>
      <c r="AA704" s="20" t="s">
        <v>9203</v>
      </c>
      <c r="AB704" t="s">
        <v>4629</v>
      </c>
      <c r="AC704" s="21">
        <v>4220105796474</v>
      </c>
      <c r="AD704" s="22">
        <v>38736</v>
      </c>
      <c r="AE704" t="s">
        <v>4117</v>
      </c>
      <c r="AF704" t="s">
        <v>4136</v>
      </c>
      <c r="AG704" t="s">
        <v>4630</v>
      </c>
      <c r="AH704" t="s">
        <v>3055</v>
      </c>
      <c r="AI704" t="s">
        <v>3035</v>
      </c>
      <c r="AJ704" t="s">
        <v>3036</v>
      </c>
      <c r="AK704" t="s">
        <v>3084</v>
      </c>
      <c r="AL704" t="s">
        <v>3038</v>
      </c>
      <c r="AM704" t="s">
        <v>9174</v>
      </c>
      <c r="AN704" t="s">
        <v>9176</v>
      </c>
    </row>
    <row r="705" spans="1:40" x14ac:dyDescent="0.25">
      <c r="A705">
        <v>1</v>
      </c>
      <c r="B705">
        <v>0</v>
      </c>
      <c r="C705">
        <v>1</v>
      </c>
      <c r="D705">
        <v>1</v>
      </c>
      <c r="E705" t="s">
        <v>4634</v>
      </c>
      <c r="F705">
        <v>704</v>
      </c>
      <c r="G705" t="s">
        <v>1569</v>
      </c>
      <c r="H705" t="s">
        <v>1570</v>
      </c>
      <c r="I705">
        <v>4200070978932</v>
      </c>
      <c r="J705" t="s">
        <v>49</v>
      </c>
      <c r="K705" t="s">
        <v>50</v>
      </c>
      <c r="L705" t="s">
        <v>40</v>
      </c>
      <c r="M705" s="23" t="s">
        <v>7605</v>
      </c>
      <c r="N705" s="23" t="s">
        <v>7606</v>
      </c>
      <c r="O705">
        <v>0</v>
      </c>
      <c r="P705">
        <v>9</v>
      </c>
      <c r="Q705" t="s">
        <v>41</v>
      </c>
      <c r="R705" t="s">
        <v>41</v>
      </c>
      <c r="S705" t="s">
        <v>1510</v>
      </c>
      <c r="T705" t="s">
        <v>1073</v>
      </c>
      <c r="U705" t="s">
        <v>53</v>
      </c>
      <c r="V705" s="23"/>
      <c r="Y705" t="s">
        <v>41</v>
      </c>
      <c r="Z705" s="20">
        <v>0</v>
      </c>
      <c r="AA705" s="20" t="s">
        <v>9203</v>
      </c>
      <c r="AB705" t="s">
        <v>4635</v>
      </c>
      <c r="AC705" s="21">
        <v>4200070978932</v>
      </c>
      <c r="AD705" s="22">
        <v>36501</v>
      </c>
      <c r="AE705" t="s">
        <v>4117</v>
      </c>
      <c r="AF705" t="s">
        <v>4136</v>
      </c>
      <c r="AG705" t="s">
        <v>4317</v>
      </c>
      <c r="AH705" t="s">
        <v>3055</v>
      </c>
      <c r="AI705" t="s">
        <v>3026</v>
      </c>
      <c r="AJ705" t="s">
        <v>3047</v>
      </c>
      <c r="AK705" t="s">
        <v>3076</v>
      </c>
      <c r="AL705" t="s">
        <v>3062</v>
      </c>
      <c r="AM705" t="s">
        <v>9174</v>
      </c>
      <c r="AN705" t="s">
        <v>9175</v>
      </c>
    </row>
    <row r="706" spans="1:40" x14ac:dyDescent="0.25">
      <c r="A706">
        <v>0</v>
      </c>
      <c r="B706">
        <v>0</v>
      </c>
      <c r="C706" t="s">
        <v>44</v>
      </c>
      <c r="D706">
        <v>0</v>
      </c>
      <c r="E706" t="s">
        <v>4636</v>
      </c>
      <c r="F706">
        <v>705</v>
      </c>
      <c r="G706" t="s">
        <v>1078</v>
      </c>
      <c r="H706" t="s">
        <v>1571</v>
      </c>
      <c r="I706">
        <v>1520106609465</v>
      </c>
      <c r="J706" t="s">
        <v>38</v>
      </c>
      <c r="K706" t="s">
        <v>39</v>
      </c>
      <c r="L706" t="s">
        <v>40</v>
      </c>
      <c r="M706" s="23" t="s">
        <v>7607</v>
      </c>
      <c r="N706" s="23" t="s">
        <v>7608</v>
      </c>
      <c r="O706">
        <v>0</v>
      </c>
      <c r="P706">
        <v>7</v>
      </c>
      <c r="Q706" t="s">
        <v>41</v>
      </c>
      <c r="R706" t="s">
        <v>41</v>
      </c>
      <c r="S706" t="s">
        <v>1513</v>
      </c>
      <c r="T706" t="s">
        <v>1514</v>
      </c>
      <c r="V706" s="23"/>
      <c r="Y706" t="s">
        <v>41</v>
      </c>
      <c r="Z706" s="20">
        <v>0</v>
      </c>
      <c r="AA706" s="20" t="s">
        <v>9203</v>
      </c>
      <c r="AB706" t="s">
        <v>4637</v>
      </c>
      <c r="AC706" s="21">
        <v>1520106609465</v>
      </c>
      <c r="AD706" s="22">
        <v>37346</v>
      </c>
      <c r="AE706" t="s">
        <v>4117</v>
      </c>
      <c r="AF706" t="s">
        <v>3090</v>
      </c>
      <c r="AG706" t="s">
        <v>4638</v>
      </c>
      <c r="AH706" t="s">
        <v>3025</v>
      </c>
      <c r="AI706" t="s">
        <v>3035</v>
      </c>
      <c r="AJ706" t="s">
        <v>3036</v>
      </c>
      <c r="AK706" t="s">
        <v>3028</v>
      </c>
      <c r="AL706" t="s">
        <v>3111</v>
      </c>
      <c r="AM706" t="s">
        <v>9174</v>
      </c>
      <c r="AN706" t="s">
        <v>9176</v>
      </c>
    </row>
    <row r="707" spans="1:40" x14ac:dyDescent="0.25">
      <c r="A707">
        <v>1</v>
      </c>
      <c r="B707">
        <v>0</v>
      </c>
      <c r="C707">
        <v>1</v>
      </c>
      <c r="D707">
        <v>1</v>
      </c>
      <c r="E707" t="s">
        <v>4639</v>
      </c>
      <c r="F707">
        <v>706</v>
      </c>
      <c r="G707" t="s">
        <v>1572</v>
      </c>
      <c r="H707" t="s">
        <v>1573</v>
      </c>
      <c r="I707">
        <v>4110548932029</v>
      </c>
      <c r="J707" t="s">
        <v>99</v>
      </c>
      <c r="K707" t="s">
        <v>100</v>
      </c>
      <c r="L707" t="s">
        <v>40</v>
      </c>
      <c r="M707" s="23" t="s">
        <v>7609</v>
      </c>
      <c r="N707" s="23" t="s">
        <v>7610</v>
      </c>
      <c r="O707">
        <v>1</v>
      </c>
      <c r="P707">
        <v>8</v>
      </c>
      <c r="Q707" t="s">
        <v>41</v>
      </c>
      <c r="R707" t="s">
        <v>41</v>
      </c>
      <c r="S707" t="s">
        <v>1513</v>
      </c>
      <c r="T707" t="s">
        <v>1514</v>
      </c>
      <c r="U707" t="s">
        <v>53</v>
      </c>
      <c r="V707" s="23" t="s">
        <v>6319</v>
      </c>
      <c r="Y707" t="s">
        <v>41</v>
      </c>
      <c r="Z707" s="20">
        <v>0.125</v>
      </c>
      <c r="AA707" s="20" t="s">
        <v>9197</v>
      </c>
      <c r="AB707" t="s">
        <v>4640</v>
      </c>
      <c r="AC707" s="21">
        <v>4110548932029</v>
      </c>
      <c r="AD707" s="22">
        <v>37976</v>
      </c>
      <c r="AE707" t="s">
        <v>4117</v>
      </c>
      <c r="AF707" t="s">
        <v>4131</v>
      </c>
      <c r="AG707" t="s">
        <v>4641</v>
      </c>
      <c r="AH707" t="s">
        <v>3025</v>
      </c>
      <c r="AI707" t="s">
        <v>3035</v>
      </c>
      <c r="AJ707" t="s">
        <v>3036</v>
      </c>
      <c r="AK707" t="s">
        <v>3037</v>
      </c>
      <c r="AL707" t="s">
        <v>3029</v>
      </c>
      <c r="AM707" t="s">
        <v>9174</v>
      </c>
      <c r="AN707" t="s">
        <v>9175</v>
      </c>
    </row>
    <row r="708" spans="1:40" x14ac:dyDescent="0.25">
      <c r="A708">
        <v>1</v>
      </c>
      <c r="B708">
        <v>0</v>
      </c>
      <c r="C708">
        <v>1</v>
      </c>
      <c r="D708">
        <v>1</v>
      </c>
      <c r="E708" t="s">
        <v>4642</v>
      </c>
      <c r="F708">
        <v>707</v>
      </c>
      <c r="G708" t="s">
        <v>1574</v>
      </c>
      <c r="H708" t="s">
        <v>1575</v>
      </c>
      <c r="I708">
        <v>7170203474209</v>
      </c>
      <c r="J708" t="s">
        <v>99</v>
      </c>
      <c r="K708" t="s">
        <v>100</v>
      </c>
      <c r="L708" t="s">
        <v>40</v>
      </c>
      <c r="M708" s="23" t="s">
        <v>7611</v>
      </c>
      <c r="N708" s="23" t="s">
        <v>7612</v>
      </c>
      <c r="O708">
        <v>0</v>
      </c>
      <c r="P708">
        <v>8</v>
      </c>
      <c r="Q708" t="s">
        <v>41</v>
      </c>
      <c r="R708" t="s">
        <v>41</v>
      </c>
      <c r="S708" t="s">
        <v>1513</v>
      </c>
      <c r="T708" t="s">
        <v>1514</v>
      </c>
      <c r="V708" s="23" t="s">
        <v>6307</v>
      </c>
      <c r="Y708" t="s">
        <v>41</v>
      </c>
      <c r="Z708" s="20">
        <v>0</v>
      </c>
      <c r="AA708" s="20" t="s">
        <v>9203</v>
      </c>
      <c r="AB708" t="s">
        <v>4643</v>
      </c>
      <c r="AC708" s="21">
        <v>7170203474209</v>
      </c>
      <c r="AD708" s="22">
        <v>38846</v>
      </c>
      <c r="AE708" t="s">
        <v>4117</v>
      </c>
      <c r="AF708" t="s">
        <v>4136</v>
      </c>
      <c r="AG708" t="s">
        <v>4137</v>
      </c>
      <c r="AH708" t="s">
        <v>3025</v>
      </c>
      <c r="AI708" t="s">
        <v>3035</v>
      </c>
      <c r="AJ708" t="s">
        <v>3036</v>
      </c>
      <c r="AK708" t="s">
        <v>3028</v>
      </c>
      <c r="AL708" t="s">
        <v>3111</v>
      </c>
      <c r="AM708" t="s">
        <v>9174</v>
      </c>
      <c r="AN708" t="s">
        <v>9176</v>
      </c>
    </row>
    <row r="709" spans="1:40" x14ac:dyDescent="0.25">
      <c r="A709">
        <v>0</v>
      </c>
      <c r="B709">
        <v>1</v>
      </c>
      <c r="C709" t="s">
        <v>44</v>
      </c>
      <c r="D709">
        <v>0</v>
      </c>
      <c r="E709" t="s">
        <v>4644</v>
      </c>
      <c r="F709">
        <v>708</v>
      </c>
      <c r="G709" t="s">
        <v>1576</v>
      </c>
      <c r="H709" t="s">
        <v>1577</v>
      </c>
      <c r="I709">
        <v>4220141404975</v>
      </c>
      <c r="J709" t="s">
        <v>49</v>
      </c>
      <c r="K709" t="s">
        <v>50</v>
      </c>
      <c r="L709" t="s">
        <v>40</v>
      </c>
      <c r="M709" s="23" t="s">
        <v>7613</v>
      </c>
      <c r="N709" s="23" t="s">
        <v>7614</v>
      </c>
      <c r="O709">
        <v>0</v>
      </c>
      <c r="P709">
        <v>9</v>
      </c>
      <c r="Q709" t="s">
        <v>41</v>
      </c>
      <c r="R709" t="s">
        <v>41</v>
      </c>
      <c r="S709" t="s">
        <v>1513</v>
      </c>
      <c r="T709" t="s">
        <v>1514</v>
      </c>
      <c r="U709" t="s">
        <v>53</v>
      </c>
      <c r="V709" s="23" t="s">
        <v>6307</v>
      </c>
      <c r="Y709" t="s">
        <v>41</v>
      </c>
      <c r="Z709" s="20">
        <v>0</v>
      </c>
      <c r="AA709" s="20" t="s">
        <v>9203</v>
      </c>
      <c r="AB709" t="s">
        <v>4645</v>
      </c>
      <c r="AC709" s="21">
        <v>4220141404975</v>
      </c>
      <c r="AD709" s="22">
        <v>38915</v>
      </c>
      <c r="AE709" t="s">
        <v>4117</v>
      </c>
      <c r="AF709" t="s">
        <v>4339</v>
      </c>
      <c r="AG709" t="s">
        <v>4646</v>
      </c>
      <c r="AH709" t="s">
        <v>3025</v>
      </c>
      <c r="AI709" t="s">
        <v>3035</v>
      </c>
      <c r="AJ709" t="s">
        <v>3036</v>
      </c>
      <c r="AK709" t="s">
        <v>3028</v>
      </c>
      <c r="AL709" t="s">
        <v>3062</v>
      </c>
      <c r="AM709" t="s">
        <v>9174</v>
      </c>
      <c r="AN709" t="s">
        <v>9176</v>
      </c>
    </row>
    <row r="710" spans="1:40" x14ac:dyDescent="0.25">
      <c r="A710">
        <v>0</v>
      </c>
      <c r="B710">
        <v>1</v>
      </c>
      <c r="C710" t="s">
        <v>44</v>
      </c>
      <c r="D710">
        <v>0</v>
      </c>
      <c r="E710" t="s">
        <v>4650</v>
      </c>
      <c r="F710">
        <v>709</v>
      </c>
      <c r="G710" t="s">
        <v>1565</v>
      </c>
      <c r="H710" t="s">
        <v>1566</v>
      </c>
      <c r="I710">
        <v>4220105796474</v>
      </c>
      <c r="J710" t="s">
        <v>57</v>
      </c>
      <c r="K710" t="s">
        <v>58</v>
      </c>
      <c r="L710" t="s">
        <v>40</v>
      </c>
      <c r="M710" s="23" t="s">
        <v>7619</v>
      </c>
      <c r="N710" s="23"/>
      <c r="O710">
        <v>0</v>
      </c>
      <c r="P710">
        <v>9</v>
      </c>
      <c r="Q710" t="s">
        <v>41</v>
      </c>
      <c r="R710" t="s">
        <v>41</v>
      </c>
      <c r="S710" t="s">
        <v>1510</v>
      </c>
      <c r="T710" t="s">
        <v>1073</v>
      </c>
      <c r="U710" t="s">
        <v>53</v>
      </c>
      <c r="V710" s="23" t="s">
        <v>6307</v>
      </c>
      <c r="Y710" t="s">
        <v>41</v>
      </c>
      <c r="Z710" s="20">
        <v>0</v>
      </c>
      <c r="AA710" s="20" t="s">
        <v>9203</v>
      </c>
      <c r="AB710" t="s">
        <v>4629</v>
      </c>
      <c r="AC710" s="21">
        <v>4220105796474</v>
      </c>
      <c r="AD710" s="22">
        <v>38736</v>
      </c>
      <c r="AE710" t="s">
        <v>4117</v>
      </c>
      <c r="AF710" t="s">
        <v>4136</v>
      </c>
      <c r="AG710" t="s">
        <v>4630</v>
      </c>
      <c r="AH710" t="s">
        <v>3055</v>
      </c>
      <c r="AI710" t="s">
        <v>3035</v>
      </c>
      <c r="AJ710" t="s">
        <v>3036</v>
      </c>
      <c r="AK710" t="s">
        <v>3084</v>
      </c>
      <c r="AL710" t="s">
        <v>3038</v>
      </c>
      <c r="AM710" t="s">
        <v>9174</v>
      </c>
      <c r="AN710" t="s">
        <v>9176</v>
      </c>
    </row>
    <row r="711" spans="1:40" x14ac:dyDescent="0.25">
      <c r="A711">
        <v>0</v>
      </c>
      <c r="B711">
        <v>0</v>
      </c>
      <c r="C711" t="s">
        <v>44</v>
      </c>
      <c r="D711">
        <v>0</v>
      </c>
      <c r="E711" t="s">
        <v>4656</v>
      </c>
      <c r="F711">
        <v>710</v>
      </c>
      <c r="G711" t="s">
        <v>1584</v>
      </c>
      <c r="H711" t="s">
        <v>1585</v>
      </c>
      <c r="I711">
        <v>7140287501903</v>
      </c>
      <c r="J711" t="s">
        <v>57</v>
      </c>
      <c r="K711" t="s">
        <v>58</v>
      </c>
      <c r="L711" t="s">
        <v>40</v>
      </c>
      <c r="M711" s="23" t="s">
        <v>7627</v>
      </c>
      <c r="N711" s="23"/>
      <c r="O711">
        <v>0</v>
      </c>
      <c r="P711">
        <v>9</v>
      </c>
      <c r="Q711" t="s">
        <v>41</v>
      </c>
      <c r="R711" t="s">
        <v>41</v>
      </c>
      <c r="S711" t="s">
        <v>1513</v>
      </c>
      <c r="T711" t="s">
        <v>1514</v>
      </c>
      <c r="U711" t="s">
        <v>53</v>
      </c>
      <c r="V711" s="23"/>
      <c r="Y711" t="s">
        <v>41</v>
      </c>
      <c r="Z711" s="20">
        <v>0</v>
      </c>
      <c r="AA711" s="20" t="s">
        <v>9203</v>
      </c>
      <c r="AB711" t="s">
        <v>4657</v>
      </c>
      <c r="AC711" s="21">
        <v>7140287501903</v>
      </c>
      <c r="AD711" s="22">
        <v>35864</v>
      </c>
      <c r="AE711" t="s">
        <v>4117</v>
      </c>
      <c r="AF711" t="s">
        <v>4339</v>
      </c>
      <c r="AG711" t="s">
        <v>4658</v>
      </c>
      <c r="AH711" t="s">
        <v>3025</v>
      </c>
      <c r="AI711" t="s">
        <v>3035</v>
      </c>
      <c r="AJ711" t="s">
        <v>3047</v>
      </c>
      <c r="AK711" t="s">
        <v>3043</v>
      </c>
      <c r="AL711" t="s">
        <v>3062</v>
      </c>
      <c r="AM711" t="s">
        <v>9172</v>
      </c>
      <c r="AN711" t="s">
        <v>9175</v>
      </c>
    </row>
    <row r="712" spans="1:40" x14ac:dyDescent="0.25">
      <c r="A712">
        <v>0</v>
      </c>
      <c r="B712">
        <v>1</v>
      </c>
      <c r="C712" t="s">
        <v>44</v>
      </c>
      <c r="D712">
        <v>0</v>
      </c>
      <c r="E712" t="s">
        <v>4659</v>
      </c>
      <c r="F712">
        <v>711</v>
      </c>
      <c r="G712" t="s">
        <v>1586</v>
      </c>
      <c r="H712" t="s">
        <v>1587</v>
      </c>
      <c r="I712">
        <v>4210130952393</v>
      </c>
      <c r="J712" t="s">
        <v>149</v>
      </c>
      <c r="K712" t="s">
        <v>150</v>
      </c>
      <c r="L712" t="s">
        <v>40</v>
      </c>
      <c r="M712" s="23" t="s">
        <v>7628</v>
      </c>
      <c r="N712" s="23" t="s">
        <v>9837</v>
      </c>
      <c r="O712">
        <v>1</v>
      </c>
      <c r="P712">
        <v>4</v>
      </c>
      <c r="Q712" t="s">
        <v>41</v>
      </c>
      <c r="R712" t="s">
        <v>41</v>
      </c>
      <c r="S712" t="s">
        <v>1513</v>
      </c>
      <c r="T712" t="s">
        <v>1514</v>
      </c>
      <c r="U712" t="s">
        <v>53</v>
      </c>
      <c r="V712" s="23" t="s">
        <v>6310</v>
      </c>
      <c r="Y712" t="s">
        <v>41</v>
      </c>
      <c r="Z712" s="20">
        <v>0.25</v>
      </c>
      <c r="AA712" s="20" t="s">
        <v>9198</v>
      </c>
      <c r="AB712" t="s">
        <v>4660</v>
      </c>
      <c r="AC712" s="21">
        <v>4210130952393</v>
      </c>
      <c r="AD712" s="22">
        <v>37681</v>
      </c>
      <c r="AE712" t="s">
        <v>4117</v>
      </c>
      <c r="AF712" t="s">
        <v>4128</v>
      </c>
      <c r="AG712" t="s">
        <v>4139</v>
      </c>
      <c r="AH712" t="s">
        <v>3025</v>
      </c>
      <c r="AI712" t="s">
        <v>3035</v>
      </c>
      <c r="AJ712" t="s">
        <v>3036</v>
      </c>
      <c r="AK712" t="s">
        <v>3043</v>
      </c>
      <c r="AL712" t="s">
        <v>3038</v>
      </c>
      <c r="AM712" t="s">
        <v>9174</v>
      </c>
      <c r="AN712" t="s">
        <v>9175</v>
      </c>
    </row>
    <row r="713" spans="1:40" x14ac:dyDescent="0.25">
      <c r="A713">
        <v>0</v>
      </c>
      <c r="B713">
        <v>1</v>
      </c>
      <c r="C713" t="s">
        <v>44</v>
      </c>
      <c r="D713">
        <v>0</v>
      </c>
      <c r="E713" t="s">
        <v>4661</v>
      </c>
      <c r="F713">
        <v>712</v>
      </c>
      <c r="G713" t="s">
        <v>1588</v>
      </c>
      <c r="H713" t="s">
        <v>1589</v>
      </c>
      <c r="I713">
        <v>4140211777187</v>
      </c>
      <c r="J713" t="s">
        <v>99</v>
      </c>
      <c r="K713" t="s">
        <v>100</v>
      </c>
      <c r="L713" t="s">
        <v>40</v>
      </c>
      <c r="M713" s="23" t="s">
        <v>7629</v>
      </c>
      <c r="N713" s="23" t="s">
        <v>7630</v>
      </c>
      <c r="O713">
        <v>0</v>
      </c>
      <c r="P713">
        <v>7</v>
      </c>
      <c r="Q713" t="s">
        <v>41</v>
      </c>
      <c r="R713" t="s">
        <v>41</v>
      </c>
      <c r="S713" t="s">
        <v>1513</v>
      </c>
      <c r="T713" t="s">
        <v>1514</v>
      </c>
      <c r="V713" s="23" t="s">
        <v>6307</v>
      </c>
      <c r="Y713" t="s">
        <v>41</v>
      </c>
      <c r="Z713" s="20">
        <v>0</v>
      </c>
      <c r="AA713" s="20" t="s">
        <v>9203</v>
      </c>
      <c r="AB713" t="s">
        <v>4662</v>
      </c>
      <c r="AC713" s="21">
        <v>4140211777187</v>
      </c>
      <c r="AD713" s="22">
        <v>36484</v>
      </c>
      <c r="AE713" t="s">
        <v>4117</v>
      </c>
      <c r="AF713" t="s">
        <v>4121</v>
      </c>
      <c r="AG713" t="s">
        <v>4663</v>
      </c>
      <c r="AH713" t="s">
        <v>3025</v>
      </c>
      <c r="AI713" t="s">
        <v>3035</v>
      </c>
      <c r="AJ713" t="s">
        <v>3047</v>
      </c>
      <c r="AK713" t="s">
        <v>3181</v>
      </c>
      <c r="AL713" t="s">
        <v>3038</v>
      </c>
      <c r="AM713" t="s">
        <v>9174</v>
      </c>
      <c r="AN713" t="s">
        <v>9173</v>
      </c>
    </row>
    <row r="714" spans="1:40" x14ac:dyDescent="0.25">
      <c r="A714">
        <v>1</v>
      </c>
      <c r="B714">
        <v>0</v>
      </c>
      <c r="C714">
        <v>1</v>
      </c>
      <c r="D714">
        <v>1</v>
      </c>
      <c r="E714" t="s">
        <v>4664</v>
      </c>
      <c r="F714">
        <v>713</v>
      </c>
      <c r="G714" t="s">
        <v>1590</v>
      </c>
      <c r="H714" t="s">
        <v>1591</v>
      </c>
      <c r="I714">
        <v>4210162858958</v>
      </c>
      <c r="J714" t="s">
        <v>49</v>
      </c>
      <c r="K714" t="s">
        <v>50</v>
      </c>
      <c r="L714" t="s">
        <v>40</v>
      </c>
      <c r="M714" s="23" t="s">
        <v>7631</v>
      </c>
      <c r="N714" s="23" t="s">
        <v>7632</v>
      </c>
      <c r="O714">
        <v>0</v>
      </c>
      <c r="P714">
        <v>9</v>
      </c>
      <c r="Q714" t="s">
        <v>41</v>
      </c>
      <c r="R714" t="s">
        <v>41</v>
      </c>
      <c r="S714" t="s">
        <v>1510</v>
      </c>
      <c r="T714" t="s">
        <v>1073</v>
      </c>
      <c r="U714" t="s">
        <v>53</v>
      </c>
      <c r="V714" s="23"/>
      <c r="Y714" t="s">
        <v>41</v>
      </c>
      <c r="Z714" s="20">
        <v>0</v>
      </c>
      <c r="AA714" s="20" t="s">
        <v>9203</v>
      </c>
      <c r="AB714" t="s">
        <v>4665</v>
      </c>
      <c r="AC714" s="21">
        <v>4210162858958</v>
      </c>
      <c r="AD714" s="22">
        <v>37157</v>
      </c>
      <c r="AE714" t="s">
        <v>4117</v>
      </c>
      <c r="AF714" t="s">
        <v>3090</v>
      </c>
      <c r="AG714" t="s">
        <v>4666</v>
      </c>
      <c r="AH714" t="s">
        <v>3055</v>
      </c>
      <c r="AI714" t="s">
        <v>3035</v>
      </c>
      <c r="AJ714" t="s">
        <v>3047</v>
      </c>
      <c r="AK714" t="s">
        <v>3037</v>
      </c>
      <c r="AL714" t="s">
        <v>3038</v>
      </c>
      <c r="AM714" t="s">
        <v>9174</v>
      </c>
      <c r="AN714" t="s">
        <v>9175</v>
      </c>
    </row>
    <row r="715" spans="1:40" x14ac:dyDescent="0.25">
      <c r="A715">
        <v>0</v>
      </c>
      <c r="B715">
        <v>0</v>
      </c>
      <c r="C715" t="s">
        <v>44</v>
      </c>
      <c r="D715">
        <v>0</v>
      </c>
      <c r="E715" t="s">
        <v>7633</v>
      </c>
      <c r="F715">
        <v>714</v>
      </c>
      <c r="G715" t="s">
        <v>1861</v>
      </c>
      <c r="H715" t="s">
        <v>1862</v>
      </c>
      <c r="I715">
        <v>7140305811766</v>
      </c>
      <c r="J715" t="s">
        <v>57</v>
      </c>
      <c r="K715" t="s">
        <v>58</v>
      </c>
      <c r="L715" t="s">
        <v>40</v>
      </c>
      <c r="M715" s="23" t="s">
        <v>7634</v>
      </c>
      <c r="N715" s="23" t="s">
        <v>7635</v>
      </c>
      <c r="O715">
        <v>3</v>
      </c>
      <c r="P715">
        <v>9</v>
      </c>
      <c r="Q715" t="s">
        <v>41</v>
      </c>
      <c r="R715" t="s">
        <v>41</v>
      </c>
      <c r="S715" t="s">
        <v>1510</v>
      </c>
      <c r="T715" t="s">
        <v>1073</v>
      </c>
      <c r="U715" t="s">
        <v>53</v>
      </c>
      <c r="V715" s="23" t="s">
        <v>6307</v>
      </c>
      <c r="Y715" t="s">
        <v>41</v>
      </c>
      <c r="Z715" s="20">
        <v>0.33333333333333331</v>
      </c>
      <c r="AA715" s="20" t="s">
        <v>9199</v>
      </c>
      <c r="AB715" t="s">
        <v>5028</v>
      </c>
      <c r="AC715" s="21">
        <v>7140305811766</v>
      </c>
      <c r="AD715" s="22">
        <v>38326</v>
      </c>
      <c r="AE715" t="s">
        <v>4117</v>
      </c>
      <c r="AF715" t="s">
        <v>4339</v>
      </c>
      <c r="AG715" t="s">
        <v>5029</v>
      </c>
      <c r="AH715" t="s">
        <v>3055</v>
      </c>
      <c r="AI715" t="s">
        <v>3035</v>
      </c>
      <c r="AJ715" t="s">
        <v>3036</v>
      </c>
      <c r="AK715" t="s">
        <v>3028</v>
      </c>
      <c r="AL715" t="s">
        <v>3038</v>
      </c>
      <c r="AM715" t="s">
        <v>9174</v>
      </c>
      <c r="AN715" t="s">
        <v>9176</v>
      </c>
    </row>
    <row r="716" spans="1:40" x14ac:dyDescent="0.25">
      <c r="A716">
        <v>1</v>
      </c>
      <c r="B716">
        <v>0</v>
      </c>
      <c r="C716">
        <v>1</v>
      </c>
      <c r="D716">
        <v>1</v>
      </c>
      <c r="E716" t="s">
        <v>4667</v>
      </c>
      <c r="F716">
        <v>715</v>
      </c>
      <c r="G716" t="s">
        <v>1592</v>
      </c>
      <c r="H716" t="s">
        <v>1593</v>
      </c>
      <c r="I716">
        <v>4220126170269</v>
      </c>
      <c r="J716" t="s">
        <v>99</v>
      </c>
      <c r="K716" t="s">
        <v>100</v>
      </c>
      <c r="L716" t="s">
        <v>40</v>
      </c>
      <c r="M716" s="23" t="s">
        <v>7636</v>
      </c>
      <c r="N716" s="23" t="s">
        <v>7637</v>
      </c>
      <c r="O716">
        <v>0</v>
      </c>
      <c r="P716">
        <v>8</v>
      </c>
      <c r="Q716" t="s">
        <v>41</v>
      </c>
      <c r="R716" t="s">
        <v>41</v>
      </c>
      <c r="S716" t="s">
        <v>1513</v>
      </c>
      <c r="T716" t="s">
        <v>1514</v>
      </c>
      <c r="V716" s="23" t="s">
        <v>6319</v>
      </c>
      <c r="Y716" t="s">
        <v>41</v>
      </c>
      <c r="Z716" s="20">
        <v>0</v>
      </c>
      <c r="AA716" s="20" t="s">
        <v>9203</v>
      </c>
      <c r="AB716" t="s">
        <v>4668</v>
      </c>
      <c r="AC716" s="21">
        <v>4220126170269</v>
      </c>
      <c r="AD716" s="22">
        <v>37861</v>
      </c>
      <c r="AE716" t="s">
        <v>4117</v>
      </c>
      <c r="AF716" t="s">
        <v>4128</v>
      </c>
      <c r="AG716" t="s">
        <v>4669</v>
      </c>
      <c r="AH716" t="s">
        <v>3025</v>
      </c>
      <c r="AI716" t="s">
        <v>3035</v>
      </c>
      <c r="AJ716" t="s">
        <v>3036</v>
      </c>
      <c r="AK716" t="s">
        <v>3028</v>
      </c>
      <c r="AL716" t="s">
        <v>3066</v>
      </c>
      <c r="AM716" t="s">
        <v>9174</v>
      </c>
      <c r="AN716" t="s">
        <v>9175</v>
      </c>
    </row>
    <row r="717" spans="1:40" x14ac:dyDescent="0.25">
      <c r="A717">
        <v>1</v>
      </c>
      <c r="B717">
        <v>0</v>
      </c>
      <c r="C717">
        <v>1</v>
      </c>
      <c r="D717">
        <v>1</v>
      </c>
      <c r="E717" t="s">
        <v>4671</v>
      </c>
      <c r="F717">
        <v>716</v>
      </c>
      <c r="G717" t="s">
        <v>1594</v>
      </c>
      <c r="H717" t="s">
        <v>1595</v>
      </c>
      <c r="I717">
        <v>4210149760531</v>
      </c>
      <c r="J717" t="s">
        <v>49</v>
      </c>
      <c r="K717" t="s">
        <v>50</v>
      </c>
      <c r="L717" t="s">
        <v>40</v>
      </c>
      <c r="M717" s="23" t="s">
        <v>7642</v>
      </c>
      <c r="N717" s="23" t="s">
        <v>9468</v>
      </c>
      <c r="O717">
        <v>0</v>
      </c>
      <c r="P717">
        <v>9</v>
      </c>
      <c r="Q717" t="s">
        <v>41</v>
      </c>
      <c r="R717" t="s">
        <v>41</v>
      </c>
      <c r="S717" t="s">
        <v>1513</v>
      </c>
      <c r="T717" t="s">
        <v>1514</v>
      </c>
      <c r="U717" t="s">
        <v>53</v>
      </c>
      <c r="V717" s="23"/>
      <c r="Y717" t="s">
        <v>41</v>
      </c>
      <c r="Z717" s="20">
        <v>0</v>
      </c>
      <c r="AA717" s="20" t="s">
        <v>9203</v>
      </c>
      <c r="AB717" t="s">
        <v>4672</v>
      </c>
      <c r="AC717" s="21">
        <v>4210149760531</v>
      </c>
      <c r="AD717" s="22">
        <v>33780</v>
      </c>
      <c r="AE717" t="s">
        <v>4117</v>
      </c>
      <c r="AF717" t="s">
        <v>3090</v>
      </c>
      <c r="AG717" t="s">
        <v>3318</v>
      </c>
      <c r="AH717" t="s">
        <v>3025</v>
      </c>
      <c r="AI717" t="s">
        <v>3026</v>
      </c>
      <c r="AJ717" t="s">
        <v>3047</v>
      </c>
      <c r="AK717" t="s">
        <v>3043</v>
      </c>
      <c r="AL717" t="s">
        <v>3267</v>
      </c>
      <c r="AM717" t="s">
        <v>9172</v>
      </c>
      <c r="AN717" t="s">
        <v>9175</v>
      </c>
    </row>
    <row r="718" spans="1:40" x14ac:dyDescent="0.25">
      <c r="A718">
        <v>1</v>
      </c>
      <c r="B718">
        <v>0</v>
      </c>
      <c r="C718">
        <v>1</v>
      </c>
      <c r="D718">
        <v>1</v>
      </c>
      <c r="E718" t="s">
        <v>4673</v>
      </c>
      <c r="F718">
        <v>717</v>
      </c>
      <c r="G718" t="s">
        <v>1596</v>
      </c>
      <c r="H718" t="s">
        <v>1597</v>
      </c>
      <c r="I718">
        <v>7170205720544</v>
      </c>
      <c r="J718" t="s">
        <v>49</v>
      </c>
      <c r="K718" t="s">
        <v>50</v>
      </c>
      <c r="L718" t="s">
        <v>40</v>
      </c>
      <c r="M718" s="23" t="s">
        <v>7643</v>
      </c>
      <c r="N718" s="23" t="s">
        <v>7644</v>
      </c>
      <c r="O718">
        <v>0</v>
      </c>
      <c r="P718">
        <v>9</v>
      </c>
      <c r="Q718" t="s">
        <v>41</v>
      </c>
      <c r="R718" t="s">
        <v>41</v>
      </c>
      <c r="S718" t="s">
        <v>1510</v>
      </c>
      <c r="T718" t="s">
        <v>1073</v>
      </c>
      <c r="V718" s="23" t="s">
        <v>6310</v>
      </c>
      <c r="Y718" t="s">
        <v>41</v>
      </c>
      <c r="Z718" s="20">
        <v>0</v>
      </c>
      <c r="AA718" s="20" t="s">
        <v>9203</v>
      </c>
      <c r="AB718" t="s">
        <v>4674</v>
      </c>
      <c r="AC718" s="21">
        <v>7170205720544</v>
      </c>
      <c r="AD718" s="22">
        <v>36412</v>
      </c>
      <c r="AE718" t="s">
        <v>4117</v>
      </c>
      <c r="AF718" t="s">
        <v>4339</v>
      </c>
      <c r="AG718" t="s">
        <v>4675</v>
      </c>
      <c r="AH718" t="s">
        <v>3055</v>
      </c>
      <c r="AI718" t="s">
        <v>3026</v>
      </c>
      <c r="AJ718" t="s">
        <v>3047</v>
      </c>
      <c r="AK718" t="s">
        <v>3037</v>
      </c>
      <c r="AL718" t="s">
        <v>3066</v>
      </c>
      <c r="AM718" t="s">
        <v>9172</v>
      </c>
      <c r="AN718" t="s">
        <v>9173</v>
      </c>
    </row>
    <row r="719" spans="1:40" x14ac:dyDescent="0.25">
      <c r="A719">
        <v>0</v>
      </c>
      <c r="B719">
        <v>2</v>
      </c>
      <c r="C719" t="s">
        <v>44</v>
      </c>
      <c r="D719">
        <v>0</v>
      </c>
      <c r="E719" t="s">
        <v>9838</v>
      </c>
      <c r="F719">
        <v>718</v>
      </c>
      <c r="G719" t="s">
        <v>1772</v>
      </c>
      <c r="H719" t="s">
        <v>1773</v>
      </c>
      <c r="I719">
        <v>7150504161137</v>
      </c>
      <c r="J719" t="s">
        <v>49</v>
      </c>
      <c r="K719" t="s">
        <v>50</v>
      </c>
      <c r="L719" t="s">
        <v>40</v>
      </c>
      <c r="M719" s="23" t="s">
        <v>9839</v>
      </c>
      <c r="N719" s="23" t="s">
        <v>9840</v>
      </c>
      <c r="O719">
        <v>0</v>
      </c>
      <c r="P719">
        <v>9</v>
      </c>
      <c r="Q719" t="s">
        <v>41</v>
      </c>
      <c r="R719" t="s">
        <v>41</v>
      </c>
      <c r="S719" t="s">
        <v>1513</v>
      </c>
      <c r="T719" t="s">
        <v>1514</v>
      </c>
      <c r="U719" t="s">
        <v>53</v>
      </c>
      <c r="V719" s="23" t="s">
        <v>6310</v>
      </c>
      <c r="Y719" t="s">
        <v>41</v>
      </c>
      <c r="Z719" s="20">
        <v>0</v>
      </c>
      <c r="AA719" s="20" t="s">
        <v>9203</v>
      </c>
      <c r="AB719" t="s">
        <v>4908</v>
      </c>
      <c r="AC719" s="21">
        <v>7150504161137</v>
      </c>
      <c r="AD719" s="22">
        <v>33272</v>
      </c>
      <c r="AE719" t="s">
        <v>4117</v>
      </c>
      <c r="AF719" t="s">
        <v>4339</v>
      </c>
      <c r="AG719" t="s">
        <v>4909</v>
      </c>
      <c r="AH719" t="s">
        <v>3025</v>
      </c>
      <c r="AI719" t="s">
        <v>3035</v>
      </c>
      <c r="AJ719" t="s">
        <v>3047</v>
      </c>
      <c r="AK719" t="s">
        <v>3076</v>
      </c>
      <c r="AL719" t="s">
        <v>3038</v>
      </c>
      <c r="AM719" t="s">
        <v>9172</v>
      </c>
      <c r="AN719" t="s">
        <v>9175</v>
      </c>
    </row>
    <row r="720" spans="1:40" x14ac:dyDescent="0.25">
      <c r="A720">
        <v>1</v>
      </c>
      <c r="B720">
        <v>0</v>
      </c>
      <c r="C720">
        <v>2</v>
      </c>
      <c r="D720">
        <v>1</v>
      </c>
      <c r="E720" t="s">
        <v>4676</v>
      </c>
      <c r="F720">
        <v>719</v>
      </c>
      <c r="G720" t="s">
        <v>1557</v>
      </c>
      <c r="H720" t="s">
        <v>1558</v>
      </c>
      <c r="I720">
        <v>7140403434393</v>
      </c>
      <c r="J720" t="s">
        <v>91</v>
      </c>
      <c r="K720" t="s">
        <v>92</v>
      </c>
      <c r="L720" t="s">
        <v>40</v>
      </c>
      <c r="M720" s="23" t="s">
        <v>7645</v>
      </c>
      <c r="N720" s="23" t="s">
        <v>7646</v>
      </c>
      <c r="O720">
        <v>0</v>
      </c>
      <c r="P720">
        <v>6</v>
      </c>
      <c r="Q720" t="s">
        <v>41</v>
      </c>
      <c r="R720" t="s">
        <v>41</v>
      </c>
      <c r="S720" t="s">
        <v>1513</v>
      </c>
      <c r="T720" t="s">
        <v>1514</v>
      </c>
      <c r="U720" t="s">
        <v>53</v>
      </c>
      <c r="V720" s="23"/>
      <c r="Y720" t="s">
        <v>41</v>
      </c>
      <c r="Z720" s="20">
        <v>0</v>
      </c>
      <c r="AA720" s="20" t="s">
        <v>9203</v>
      </c>
      <c r="AB720" t="s">
        <v>4618</v>
      </c>
      <c r="AC720" s="21">
        <v>7140403434393</v>
      </c>
      <c r="AD720" s="22">
        <v>34449</v>
      </c>
      <c r="AE720" t="s">
        <v>4117</v>
      </c>
      <c r="AF720" t="s">
        <v>4136</v>
      </c>
      <c r="AG720" t="s">
        <v>4619</v>
      </c>
      <c r="AH720" t="s">
        <v>3025</v>
      </c>
      <c r="AI720" t="s">
        <v>3035</v>
      </c>
      <c r="AJ720" t="s">
        <v>3036</v>
      </c>
      <c r="AK720" t="s">
        <v>3028</v>
      </c>
      <c r="AL720" t="s">
        <v>3111</v>
      </c>
      <c r="AM720" t="s">
        <v>9172</v>
      </c>
      <c r="AN720" t="s">
        <v>9176</v>
      </c>
    </row>
    <row r="721" spans="1:40" x14ac:dyDescent="0.25">
      <c r="A721">
        <v>1</v>
      </c>
      <c r="B721">
        <v>0</v>
      </c>
      <c r="C721">
        <v>1</v>
      </c>
      <c r="D721">
        <v>1</v>
      </c>
      <c r="E721" t="s">
        <v>4677</v>
      </c>
      <c r="F721">
        <v>720</v>
      </c>
      <c r="G721" t="s">
        <v>1598</v>
      </c>
      <c r="H721" t="s">
        <v>1599</v>
      </c>
      <c r="I721">
        <v>7150257570645</v>
      </c>
      <c r="J721" t="s">
        <v>38</v>
      </c>
      <c r="K721" t="s">
        <v>39</v>
      </c>
      <c r="L721" t="s">
        <v>40</v>
      </c>
      <c r="M721" s="23" t="s">
        <v>7647</v>
      </c>
      <c r="N721" s="23" t="s">
        <v>7648</v>
      </c>
      <c r="O721">
        <v>0</v>
      </c>
      <c r="P721">
        <v>7</v>
      </c>
      <c r="Q721" t="s">
        <v>41</v>
      </c>
      <c r="R721" t="s">
        <v>41</v>
      </c>
      <c r="S721" t="s">
        <v>1513</v>
      </c>
      <c r="T721" t="s">
        <v>1514</v>
      </c>
      <c r="V721" s="23"/>
      <c r="Y721" t="s">
        <v>41</v>
      </c>
      <c r="Z721" s="20">
        <v>0</v>
      </c>
      <c r="AA721" s="20" t="s">
        <v>9203</v>
      </c>
      <c r="AB721" t="s">
        <v>4678</v>
      </c>
      <c r="AC721" s="21">
        <v>7150257570645</v>
      </c>
      <c r="AD721" s="22">
        <v>38868</v>
      </c>
      <c r="AE721" t="s">
        <v>4117</v>
      </c>
      <c r="AF721" t="s">
        <v>4339</v>
      </c>
      <c r="AG721" t="s">
        <v>4602</v>
      </c>
      <c r="AH721" t="s">
        <v>3025</v>
      </c>
      <c r="AI721" t="s">
        <v>3035</v>
      </c>
      <c r="AJ721" t="s">
        <v>3036</v>
      </c>
      <c r="AK721" t="s">
        <v>3043</v>
      </c>
      <c r="AL721" t="s">
        <v>3066</v>
      </c>
      <c r="AM721" t="s">
        <v>9174</v>
      </c>
      <c r="AN721" t="s">
        <v>9181</v>
      </c>
    </row>
    <row r="722" spans="1:40" x14ac:dyDescent="0.25">
      <c r="A722">
        <v>0</v>
      </c>
      <c r="B722">
        <v>0</v>
      </c>
      <c r="C722" t="s">
        <v>44</v>
      </c>
      <c r="D722">
        <v>0</v>
      </c>
      <c r="E722" t="s">
        <v>4679</v>
      </c>
      <c r="F722">
        <v>721</v>
      </c>
      <c r="G722" t="s">
        <v>1600</v>
      </c>
      <c r="H722" t="s">
        <v>1601</v>
      </c>
      <c r="I722">
        <v>7140234040877</v>
      </c>
      <c r="J722" t="s">
        <v>38</v>
      </c>
      <c r="K722" t="s">
        <v>39</v>
      </c>
      <c r="L722" t="s">
        <v>40</v>
      </c>
      <c r="M722" s="23" t="s">
        <v>7649</v>
      </c>
      <c r="N722" s="23" t="s">
        <v>9841</v>
      </c>
      <c r="O722">
        <v>2</v>
      </c>
      <c r="P722">
        <v>7</v>
      </c>
      <c r="Q722" t="s">
        <v>41</v>
      </c>
      <c r="R722" t="s">
        <v>41</v>
      </c>
      <c r="S722" t="s">
        <v>1510</v>
      </c>
      <c r="T722" t="s">
        <v>1073</v>
      </c>
      <c r="U722" t="s">
        <v>53</v>
      </c>
      <c r="V722" s="23"/>
      <c r="Y722" t="s">
        <v>41</v>
      </c>
      <c r="Z722" s="20">
        <v>0.2857142857142857</v>
      </c>
      <c r="AA722" s="20" t="s">
        <v>9198</v>
      </c>
      <c r="AB722" t="s">
        <v>4680</v>
      </c>
      <c r="AC722" s="21">
        <v>7140234040877</v>
      </c>
      <c r="AD722" s="22">
        <v>36197</v>
      </c>
      <c r="AE722" t="s">
        <v>4117</v>
      </c>
      <c r="AF722" t="s">
        <v>4339</v>
      </c>
      <c r="AG722" t="s">
        <v>4681</v>
      </c>
      <c r="AH722" t="s">
        <v>3055</v>
      </c>
      <c r="AI722" t="s">
        <v>3035</v>
      </c>
      <c r="AJ722" t="s">
        <v>3056</v>
      </c>
      <c r="AK722" t="s">
        <v>3028</v>
      </c>
      <c r="AL722" t="s">
        <v>3038</v>
      </c>
      <c r="AM722" t="s">
        <v>9172</v>
      </c>
      <c r="AN722" t="s">
        <v>9175</v>
      </c>
    </row>
    <row r="723" spans="1:40" x14ac:dyDescent="0.25">
      <c r="A723">
        <v>1</v>
      </c>
      <c r="B723">
        <v>0</v>
      </c>
      <c r="C723">
        <v>1</v>
      </c>
      <c r="D723">
        <v>1</v>
      </c>
      <c r="E723" t="s">
        <v>4682</v>
      </c>
      <c r="F723">
        <v>722</v>
      </c>
      <c r="G723" t="s">
        <v>1602</v>
      </c>
      <c r="H723" t="s">
        <v>1603</v>
      </c>
      <c r="I723">
        <v>1520127190285</v>
      </c>
      <c r="J723" t="s">
        <v>49</v>
      </c>
      <c r="K723" t="s">
        <v>50</v>
      </c>
      <c r="L723" t="s">
        <v>40</v>
      </c>
      <c r="M723" s="23" t="s">
        <v>7650</v>
      </c>
      <c r="N723" s="23" t="s">
        <v>9842</v>
      </c>
      <c r="O723">
        <v>6</v>
      </c>
      <c r="P723">
        <v>9</v>
      </c>
      <c r="Q723" t="s">
        <v>41</v>
      </c>
      <c r="R723" t="s">
        <v>41</v>
      </c>
      <c r="S723" t="s">
        <v>1513</v>
      </c>
      <c r="T723" t="s">
        <v>1514</v>
      </c>
      <c r="U723" t="s">
        <v>53</v>
      </c>
      <c r="V723" s="23" t="s">
        <v>6319</v>
      </c>
      <c r="Y723" t="s">
        <v>41</v>
      </c>
      <c r="Z723" s="20">
        <v>0.66666666666666663</v>
      </c>
      <c r="AA723" s="20" t="s">
        <v>9195</v>
      </c>
      <c r="AB723" t="s">
        <v>4683</v>
      </c>
      <c r="AC723" s="21">
        <v>1520127190285</v>
      </c>
      <c r="AD723" s="22">
        <v>32947</v>
      </c>
      <c r="AE723" t="s">
        <v>4117</v>
      </c>
      <c r="AF723" t="s">
        <v>4136</v>
      </c>
      <c r="AG723" t="s">
        <v>4684</v>
      </c>
      <c r="AH723" t="s">
        <v>3025</v>
      </c>
      <c r="AI723" t="s">
        <v>3026</v>
      </c>
      <c r="AJ723" t="s">
        <v>3047</v>
      </c>
      <c r="AK723" t="s">
        <v>3028</v>
      </c>
      <c r="AL723" t="s">
        <v>3038</v>
      </c>
      <c r="AM723" t="s">
        <v>9172</v>
      </c>
      <c r="AN723" t="s">
        <v>9173</v>
      </c>
    </row>
    <row r="724" spans="1:40" x14ac:dyDescent="0.25">
      <c r="A724">
        <v>0</v>
      </c>
      <c r="B724">
        <v>0</v>
      </c>
      <c r="C724" t="s">
        <v>44</v>
      </c>
      <c r="D724">
        <v>0</v>
      </c>
      <c r="E724" t="s">
        <v>4685</v>
      </c>
      <c r="F724">
        <v>723</v>
      </c>
      <c r="G724" t="s">
        <v>1604</v>
      </c>
      <c r="H724" t="s">
        <v>1605</v>
      </c>
      <c r="I724">
        <v>4210121716995</v>
      </c>
      <c r="J724" t="s">
        <v>99</v>
      </c>
      <c r="K724" t="s">
        <v>100</v>
      </c>
      <c r="L724" t="s">
        <v>40</v>
      </c>
      <c r="M724" s="23" t="s">
        <v>7651</v>
      </c>
      <c r="N724" s="23" t="s">
        <v>9843</v>
      </c>
      <c r="O724">
        <v>4</v>
      </c>
      <c r="P724">
        <v>8</v>
      </c>
      <c r="Q724" t="s">
        <v>41</v>
      </c>
      <c r="R724" t="s">
        <v>41</v>
      </c>
      <c r="S724" t="s">
        <v>1513</v>
      </c>
      <c r="T724" t="s">
        <v>1514</v>
      </c>
      <c r="U724" t="s">
        <v>53</v>
      </c>
      <c r="V724" s="23" t="s">
        <v>6307</v>
      </c>
      <c r="Y724" t="s">
        <v>41</v>
      </c>
      <c r="Z724" s="20">
        <v>0.5</v>
      </c>
      <c r="AA724" s="20" t="s">
        <v>9200</v>
      </c>
      <c r="AB724" t="s">
        <v>4686</v>
      </c>
      <c r="AC724" s="21">
        <v>4210121716995</v>
      </c>
      <c r="AD724" s="22">
        <v>39035</v>
      </c>
      <c r="AE724" t="s">
        <v>4117</v>
      </c>
      <c r="AF724" t="s">
        <v>3090</v>
      </c>
      <c r="AG724" t="s">
        <v>3167</v>
      </c>
      <c r="AH724" t="s">
        <v>3025</v>
      </c>
      <c r="AI724" t="s">
        <v>3035</v>
      </c>
      <c r="AJ724" t="s">
        <v>3036</v>
      </c>
      <c r="AK724" t="s">
        <v>3121</v>
      </c>
      <c r="AL724" t="s">
        <v>3038</v>
      </c>
      <c r="AM724" t="s">
        <v>9174</v>
      </c>
      <c r="AN724" t="s">
        <v>9181</v>
      </c>
    </row>
    <row r="725" spans="1:40" x14ac:dyDescent="0.25">
      <c r="A725">
        <v>0</v>
      </c>
      <c r="B725">
        <v>0</v>
      </c>
      <c r="C725" t="s">
        <v>44</v>
      </c>
      <c r="D725">
        <v>0</v>
      </c>
      <c r="E725" t="s">
        <v>4687</v>
      </c>
      <c r="F725">
        <v>724</v>
      </c>
      <c r="G725" t="s">
        <v>1606</v>
      </c>
      <c r="H725" t="s">
        <v>1607</v>
      </c>
      <c r="I725">
        <v>4210107452061</v>
      </c>
      <c r="J725" t="s">
        <v>38</v>
      </c>
      <c r="K725" t="s">
        <v>39</v>
      </c>
      <c r="L725" t="s">
        <v>40</v>
      </c>
      <c r="M725" s="23" t="s">
        <v>7652</v>
      </c>
      <c r="N725" s="23" t="s">
        <v>7653</v>
      </c>
      <c r="O725">
        <v>0</v>
      </c>
      <c r="P725">
        <v>7</v>
      </c>
      <c r="Q725" t="s">
        <v>41</v>
      </c>
      <c r="R725" t="s">
        <v>41</v>
      </c>
      <c r="S725" t="s">
        <v>1513</v>
      </c>
      <c r="T725" t="s">
        <v>1514</v>
      </c>
      <c r="U725" t="s">
        <v>53</v>
      </c>
      <c r="V725" s="23" t="s">
        <v>6319</v>
      </c>
      <c r="Y725" t="s">
        <v>41</v>
      </c>
      <c r="Z725" s="20">
        <v>0</v>
      </c>
      <c r="AA725" s="20" t="s">
        <v>9203</v>
      </c>
      <c r="AB725" t="s">
        <v>4688</v>
      </c>
      <c r="AC725" s="21">
        <v>4210107452061</v>
      </c>
      <c r="AD725" s="22">
        <v>36570</v>
      </c>
      <c r="AE725" t="s">
        <v>4117</v>
      </c>
      <c r="AF725" t="s">
        <v>3090</v>
      </c>
      <c r="AG725" t="s">
        <v>4689</v>
      </c>
      <c r="AH725" t="s">
        <v>3025</v>
      </c>
      <c r="AI725" t="s">
        <v>3035</v>
      </c>
      <c r="AJ725" t="s">
        <v>3061</v>
      </c>
      <c r="AK725" t="s">
        <v>3076</v>
      </c>
      <c r="AL725" t="s">
        <v>3062</v>
      </c>
      <c r="AM725" t="s">
        <v>9174</v>
      </c>
      <c r="AN725" t="s">
        <v>9175</v>
      </c>
    </row>
    <row r="726" spans="1:40" x14ac:dyDescent="0.25">
      <c r="A726">
        <v>1</v>
      </c>
      <c r="B726">
        <v>0</v>
      </c>
      <c r="C726">
        <v>1</v>
      </c>
      <c r="D726">
        <v>1</v>
      </c>
      <c r="E726" t="s">
        <v>4690</v>
      </c>
      <c r="F726">
        <v>725</v>
      </c>
      <c r="G726" t="s">
        <v>1608</v>
      </c>
      <c r="H726" t="s">
        <v>1609</v>
      </c>
      <c r="I726">
        <v>4210146192470</v>
      </c>
      <c r="J726" t="s">
        <v>99</v>
      </c>
      <c r="K726" t="s">
        <v>100</v>
      </c>
      <c r="L726" t="s">
        <v>40</v>
      </c>
      <c r="M726" s="23" t="s">
        <v>7654</v>
      </c>
      <c r="N726" s="23" t="s">
        <v>9844</v>
      </c>
      <c r="O726">
        <v>3</v>
      </c>
      <c r="P726">
        <v>8</v>
      </c>
      <c r="Q726" t="s">
        <v>41</v>
      </c>
      <c r="R726" t="s">
        <v>41</v>
      </c>
      <c r="S726" t="s">
        <v>1510</v>
      </c>
      <c r="T726" t="s">
        <v>1073</v>
      </c>
      <c r="V726" s="23" t="s">
        <v>6307</v>
      </c>
      <c r="Y726" t="s">
        <v>41</v>
      </c>
      <c r="Z726" s="20">
        <v>0.375</v>
      </c>
      <c r="AA726" s="20" t="s">
        <v>9199</v>
      </c>
      <c r="AB726" t="s">
        <v>4691</v>
      </c>
      <c r="AC726" s="21">
        <v>4210146192470</v>
      </c>
      <c r="AD726" s="22">
        <v>35991</v>
      </c>
      <c r="AE726" t="s">
        <v>4117</v>
      </c>
      <c r="AF726" t="s">
        <v>4136</v>
      </c>
      <c r="AG726" t="s">
        <v>4627</v>
      </c>
      <c r="AH726" t="s">
        <v>3055</v>
      </c>
      <c r="AI726" t="s">
        <v>3026</v>
      </c>
      <c r="AJ726" t="s">
        <v>3047</v>
      </c>
      <c r="AK726" t="s">
        <v>3076</v>
      </c>
      <c r="AL726" t="s">
        <v>3038</v>
      </c>
      <c r="AM726" t="s">
        <v>9172</v>
      </c>
      <c r="AN726" t="s">
        <v>9175</v>
      </c>
    </row>
    <row r="727" spans="1:40" x14ac:dyDescent="0.25">
      <c r="A727">
        <v>0</v>
      </c>
      <c r="B727">
        <v>0</v>
      </c>
      <c r="C727" t="s">
        <v>44</v>
      </c>
      <c r="D727">
        <v>0</v>
      </c>
      <c r="E727" t="s">
        <v>4692</v>
      </c>
      <c r="F727">
        <v>726</v>
      </c>
      <c r="G727" t="s">
        <v>1610</v>
      </c>
      <c r="H727" t="s">
        <v>1611</v>
      </c>
      <c r="I727">
        <v>4210163852239</v>
      </c>
      <c r="J727" t="s">
        <v>149</v>
      </c>
      <c r="K727" t="s">
        <v>150</v>
      </c>
      <c r="L727" t="s">
        <v>40</v>
      </c>
      <c r="M727" s="23" t="s">
        <v>7655</v>
      </c>
      <c r="N727" s="23" t="s">
        <v>7656</v>
      </c>
      <c r="O727">
        <v>0</v>
      </c>
      <c r="P727">
        <v>4</v>
      </c>
      <c r="Q727" t="s">
        <v>41</v>
      </c>
      <c r="R727" t="s">
        <v>41</v>
      </c>
      <c r="S727" t="s">
        <v>1513</v>
      </c>
      <c r="T727" t="s">
        <v>1514</v>
      </c>
      <c r="U727" t="s">
        <v>53</v>
      </c>
      <c r="V727" s="23" t="s">
        <v>6313</v>
      </c>
      <c r="Y727" t="s">
        <v>41</v>
      </c>
      <c r="Z727" s="20">
        <v>0</v>
      </c>
      <c r="AA727" s="20" t="s">
        <v>9203</v>
      </c>
      <c r="AB727" t="s">
        <v>4693</v>
      </c>
      <c r="AC727" s="21">
        <v>4210163852239</v>
      </c>
      <c r="AD727" s="22">
        <v>37610</v>
      </c>
      <c r="AE727" t="s">
        <v>4117</v>
      </c>
      <c r="AF727" t="s">
        <v>3090</v>
      </c>
      <c r="AG727" t="s">
        <v>3675</v>
      </c>
      <c r="AH727" t="s">
        <v>3025</v>
      </c>
      <c r="AI727" t="s">
        <v>3035</v>
      </c>
      <c r="AJ727" t="s">
        <v>3047</v>
      </c>
      <c r="AK727" t="s">
        <v>3121</v>
      </c>
      <c r="AL727" t="s">
        <v>3038</v>
      </c>
      <c r="AM727" t="s">
        <v>9174</v>
      </c>
      <c r="AN727" t="s">
        <v>9175</v>
      </c>
    </row>
    <row r="728" spans="1:40" x14ac:dyDescent="0.25">
      <c r="A728">
        <v>1</v>
      </c>
      <c r="B728">
        <v>0</v>
      </c>
      <c r="C728">
        <v>1</v>
      </c>
      <c r="D728">
        <v>1</v>
      </c>
      <c r="E728" t="s">
        <v>4694</v>
      </c>
      <c r="F728">
        <v>727</v>
      </c>
      <c r="G728" t="s">
        <v>1612</v>
      </c>
      <c r="H728" t="s">
        <v>1613</v>
      </c>
      <c r="I728">
        <v>4210173583530</v>
      </c>
      <c r="J728" t="s">
        <v>197</v>
      </c>
      <c r="K728" t="s">
        <v>198</v>
      </c>
      <c r="L728" t="s">
        <v>40</v>
      </c>
      <c r="M728" s="23" t="s">
        <v>7657</v>
      </c>
      <c r="N728" s="23" t="s">
        <v>7658</v>
      </c>
      <c r="O728">
        <v>0</v>
      </c>
      <c r="P728">
        <v>8</v>
      </c>
      <c r="Q728" t="s">
        <v>41</v>
      </c>
      <c r="R728" t="s">
        <v>41</v>
      </c>
      <c r="S728" t="s">
        <v>1510</v>
      </c>
      <c r="T728" t="s">
        <v>1073</v>
      </c>
      <c r="V728" s="23" t="s">
        <v>6307</v>
      </c>
      <c r="Y728" t="s">
        <v>41</v>
      </c>
      <c r="Z728" s="20">
        <v>0</v>
      </c>
      <c r="AA728" s="20" t="s">
        <v>9203</v>
      </c>
      <c r="AB728" t="s">
        <v>4695</v>
      </c>
      <c r="AC728" s="21">
        <v>4210173583530</v>
      </c>
      <c r="AD728" s="22">
        <v>38116</v>
      </c>
      <c r="AE728" t="s">
        <v>4117</v>
      </c>
      <c r="AF728" t="s">
        <v>3090</v>
      </c>
      <c r="AG728" t="s">
        <v>4397</v>
      </c>
      <c r="AH728" t="s">
        <v>3055</v>
      </c>
      <c r="AI728" t="s">
        <v>3035</v>
      </c>
      <c r="AJ728" t="s">
        <v>3036</v>
      </c>
      <c r="AK728" t="s">
        <v>3084</v>
      </c>
      <c r="AL728" t="s">
        <v>3038</v>
      </c>
      <c r="AM728" t="s">
        <v>9174</v>
      </c>
      <c r="AN728" t="s">
        <v>9176</v>
      </c>
    </row>
    <row r="729" spans="1:40" x14ac:dyDescent="0.25">
      <c r="A729">
        <v>1</v>
      </c>
      <c r="B729">
        <v>0</v>
      </c>
      <c r="C729">
        <v>1</v>
      </c>
      <c r="D729">
        <v>1</v>
      </c>
      <c r="E729" t="s">
        <v>4696</v>
      </c>
      <c r="F729">
        <v>728</v>
      </c>
      <c r="G729" t="s">
        <v>1614</v>
      </c>
      <c r="H729" t="s">
        <v>1615</v>
      </c>
      <c r="I729">
        <v>1520201889873</v>
      </c>
      <c r="J729" t="s">
        <v>57</v>
      </c>
      <c r="K729" t="s">
        <v>58</v>
      </c>
      <c r="L729" t="s">
        <v>40</v>
      </c>
      <c r="M729" s="23" t="s">
        <v>7659</v>
      </c>
      <c r="N729" s="23" t="s">
        <v>9845</v>
      </c>
      <c r="O729">
        <v>4</v>
      </c>
      <c r="P729">
        <v>9</v>
      </c>
      <c r="Q729" t="s">
        <v>41</v>
      </c>
      <c r="R729" t="s">
        <v>41</v>
      </c>
      <c r="S729" t="s">
        <v>1513</v>
      </c>
      <c r="T729" t="s">
        <v>1514</v>
      </c>
      <c r="V729" s="23"/>
      <c r="Y729" t="s">
        <v>41</v>
      </c>
      <c r="Z729" s="20">
        <v>0.44444444444444442</v>
      </c>
      <c r="AA729" s="20" t="s">
        <v>9200</v>
      </c>
      <c r="AB729" t="s">
        <v>4697</v>
      </c>
      <c r="AC729" s="21">
        <v>1520201889873</v>
      </c>
      <c r="AD729" s="22">
        <v>36870</v>
      </c>
      <c r="AE729" t="s">
        <v>4117</v>
      </c>
      <c r="AF729" t="s">
        <v>4128</v>
      </c>
      <c r="AG729" t="s">
        <v>4698</v>
      </c>
      <c r="AH729" t="s">
        <v>3025</v>
      </c>
      <c r="AI729" t="s">
        <v>3035</v>
      </c>
      <c r="AJ729" t="s">
        <v>3047</v>
      </c>
      <c r="AK729" t="s">
        <v>3076</v>
      </c>
      <c r="AL729" t="s">
        <v>3062</v>
      </c>
      <c r="AM729" t="s">
        <v>9174</v>
      </c>
      <c r="AN729" t="s">
        <v>9175</v>
      </c>
    </row>
    <row r="730" spans="1:40" x14ac:dyDescent="0.25">
      <c r="A730">
        <v>1</v>
      </c>
      <c r="B730">
        <v>0</v>
      </c>
      <c r="C730">
        <v>1</v>
      </c>
      <c r="D730">
        <v>1</v>
      </c>
      <c r="E730" t="s">
        <v>4699</v>
      </c>
      <c r="F730">
        <v>729</v>
      </c>
      <c r="G730" t="s">
        <v>1616</v>
      </c>
      <c r="H730" t="s">
        <v>1617</v>
      </c>
      <c r="I730">
        <v>4130365053887</v>
      </c>
      <c r="J730" t="s">
        <v>99</v>
      </c>
      <c r="K730" t="s">
        <v>100</v>
      </c>
      <c r="L730" t="s">
        <v>40</v>
      </c>
      <c r="M730" s="23" t="s">
        <v>7660</v>
      </c>
      <c r="N730" s="23" t="s">
        <v>9846</v>
      </c>
      <c r="O730">
        <v>3</v>
      </c>
      <c r="P730">
        <v>8</v>
      </c>
      <c r="Q730" t="s">
        <v>41</v>
      </c>
      <c r="R730" t="s">
        <v>41</v>
      </c>
      <c r="S730" t="s">
        <v>1513</v>
      </c>
      <c r="T730" t="s">
        <v>1514</v>
      </c>
      <c r="V730" s="23" t="s">
        <v>6319</v>
      </c>
      <c r="Y730" t="s">
        <v>41</v>
      </c>
      <c r="Z730" s="20">
        <v>0.375</v>
      </c>
      <c r="AA730" s="20" t="s">
        <v>9199</v>
      </c>
      <c r="AB730" t="s">
        <v>4700</v>
      </c>
      <c r="AC730" s="21">
        <v>4130365053887</v>
      </c>
      <c r="AD730" s="22">
        <v>35040</v>
      </c>
      <c r="AE730" t="s">
        <v>4117</v>
      </c>
      <c r="AF730" t="s">
        <v>4124</v>
      </c>
      <c r="AG730" t="s">
        <v>4701</v>
      </c>
      <c r="AH730" t="s">
        <v>3025</v>
      </c>
      <c r="AI730" t="s">
        <v>3035</v>
      </c>
      <c r="AJ730" t="s">
        <v>3047</v>
      </c>
      <c r="AK730" t="s">
        <v>3043</v>
      </c>
      <c r="AL730" t="s">
        <v>3038</v>
      </c>
      <c r="AM730" t="s">
        <v>9172</v>
      </c>
      <c r="AN730" t="s">
        <v>9173</v>
      </c>
    </row>
    <row r="731" spans="1:40" x14ac:dyDescent="0.25">
      <c r="A731">
        <v>0</v>
      </c>
      <c r="B731">
        <v>0</v>
      </c>
      <c r="C731" t="s">
        <v>44</v>
      </c>
      <c r="D731">
        <v>0</v>
      </c>
      <c r="E731" t="s">
        <v>4702</v>
      </c>
      <c r="F731">
        <v>730</v>
      </c>
      <c r="G731" t="s">
        <v>1618</v>
      </c>
      <c r="H731" t="s">
        <v>1619</v>
      </c>
      <c r="I731">
        <v>4220187639733</v>
      </c>
      <c r="J731" t="s">
        <v>38</v>
      </c>
      <c r="K731" t="s">
        <v>39</v>
      </c>
      <c r="L731" t="s">
        <v>40</v>
      </c>
      <c r="M731" s="23" t="s">
        <v>7661</v>
      </c>
      <c r="N731" s="23" t="s">
        <v>9847</v>
      </c>
      <c r="O731">
        <v>4</v>
      </c>
      <c r="P731">
        <v>7</v>
      </c>
      <c r="Q731" t="s">
        <v>41</v>
      </c>
      <c r="R731" t="s">
        <v>41</v>
      </c>
      <c r="S731" t="s">
        <v>1513</v>
      </c>
      <c r="T731" t="s">
        <v>1514</v>
      </c>
      <c r="V731" s="23" t="s">
        <v>6319</v>
      </c>
      <c r="Y731" t="s">
        <v>41</v>
      </c>
      <c r="Z731" s="20">
        <v>0.5714285714285714</v>
      </c>
      <c r="AA731" s="20" t="s">
        <v>9195</v>
      </c>
      <c r="AB731" t="s">
        <v>4703</v>
      </c>
      <c r="AC731" s="21">
        <v>4220187639733</v>
      </c>
      <c r="AD731" s="22">
        <v>28383</v>
      </c>
      <c r="AE731" t="s">
        <v>4117</v>
      </c>
      <c r="AF731" t="s">
        <v>4136</v>
      </c>
      <c r="AG731" t="s">
        <v>4704</v>
      </c>
      <c r="AH731" t="s">
        <v>3025</v>
      </c>
      <c r="AI731" t="s">
        <v>3026</v>
      </c>
      <c r="AJ731" t="s">
        <v>3061</v>
      </c>
      <c r="AK731" t="s">
        <v>3028</v>
      </c>
      <c r="AL731" t="s">
        <v>3038</v>
      </c>
      <c r="AM731" t="s">
        <v>9178</v>
      </c>
      <c r="AN731" t="s">
        <v>9175</v>
      </c>
    </row>
    <row r="732" spans="1:40" x14ac:dyDescent="0.25">
      <c r="A732">
        <v>1</v>
      </c>
      <c r="B732">
        <v>0</v>
      </c>
      <c r="C732">
        <v>1</v>
      </c>
      <c r="D732">
        <v>1</v>
      </c>
      <c r="E732" t="s">
        <v>4710</v>
      </c>
      <c r="F732">
        <v>731</v>
      </c>
      <c r="G732" t="s">
        <v>1624</v>
      </c>
      <c r="H732" t="s">
        <v>1625</v>
      </c>
      <c r="I732">
        <v>7150504140103</v>
      </c>
      <c r="J732" t="s">
        <v>49</v>
      </c>
      <c r="K732" t="s">
        <v>50</v>
      </c>
      <c r="L732" t="s">
        <v>40</v>
      </c>
      <c r="M732" s="23" t="s">
        <v>7664</v>
      </c>
      <c r="N732" s="23" t="s">
        <v>9848</v>
      </c>
      <c r="O732">
        <v>2</v>
      </c>
      <c r="P732">
        <v>9</v>
      </c>
      <c r="Q732" t="s">
        <v>41</v>
      </c>
      <c r="R732" t="s">
        <v>41</v>
      </c>
      <c r="S732" t="s">
        <v>1513</v>
      </c>
      <c r="T732" t="s">
        <v>1514</v>
      </c>
      <c r="U732" t="s">
        <v>53</v>
      </c>
      <c r="V732" s="23"/>
      <c r="Y732" t="s">
        <v>41</v>
      </c>
      <c r="Z732" s="20">
        <v>0.22222222222222221</v>
      </c>
      <c r="AA732" s="20" t="s">
        <v>9198</v>
      </c>
      <c r="AB732" t="s">
        <v>4711</v>
      </c>
      <c r="AC732" s="21">
        <v>7150504140103</v>
      </c>
      <c r="AD732" s="22">
        <v>38353</v>
      </c>
      <c r="AE732" t="s">
        <v>4117</v>
      </c>
      <c r="AF732" t="s">
        <v>3090</v>
      </c>
      <c r="AG732" t="s">
        <v>4712</v>
      </c>
      <c r="AH732" t="s">
        <v>3025</v>
      </c>
      <c r="AI732" t="s">
        <v>3035</v>
      </c>
      <c r="AJ732" t="s">
        <v>3036</v>
      </c>
      <c r="AK732" t="s">
        <v>3028</v>
      </c>
      <c r="AL732" t="s">
        <v>3066</v>
      </c>
      <c r="AM732" t="s">
        <v>9174</v>
      </c>
      <c r="AN732" t="s">
        <v>9176</v>
      </c>
    </row>
    <row r="733" spans="1:40" x14ac:dyDescent="0.25">
      <c r="A733">
        <v>0</v>
      </c>
      <c r="B733">
        <v>0</v>
      </c>
      <c r="C733" t="s">
        <v>44</v>
      </c>
      <c r="D733">
        <v>0</v>
      </c>
      <c r="E733" t="s">
        <v>4713</v>
      </c>
      <c r="F733">
        <v>732</v>
      </c>
      <c r="G733" t="s">
        <v>1626</v>
      </c>
      <c r="H733" t="s">
        <v>1627</v>
      </c>
      <c r="I733">
        <v>3430193053373</v>
      </c>
      <c r="J733" t="s">
        <v>57</v>
      </c>
      <c r="K733" t="s">
        <v>58</v>
      </c>
      <c r="L733" t="s">
        <v>40</v>
      </c>
      <c r="M733" s="23" t="s">
        <v>7665</v>
      </c>
      <c r="N733" s="23"/>
      <c r="O733">
        <v>0</v>
      </c>
      <c r="P733">
        <v>9</v>
      </c>
      <c r="Q733" t="s">
        <v>41</v>
      </c>
      <c r="R733" t="s">
        <v>41</v>
      </c>
      <c r="S733" t="s">
        <v>1513</v>
      </c>
      <c r="T733" t="s">
        <v>1514</v>
      </c>
      <c r="U733" t="s">
        <v>53</v>
      </c>
      <c r="V733" s="23"/>
      <c r="Y733" t="s">
        <v>41</v>
      </c>
      <c r="Z733" s="20">
        <v>0</v>
      </c>
      <c r="AA733" s="20" t="s">
        <v>9203</v>
      </c>
      <c r="AB733" t="s">
        <v>4714</v>
      </c>
      <c r="AC733" s="21">
        <v>3430193053373</v>
      </c>
      <c r="AD733" s="22">
        <v>31634</v>
      </c>
      <c r="AE733" t="s">
        <v>4117</v>
      </c>
      <c r="AF733" t="s">
        <v>4136</v>
      </c>
      <c r="AG733" t="s">
        <v>4715</v>
      </c>
      <c r="AH733" t="s">
        <v>3025</v>
      </c>
      <c r="AI733" t="s">
        <v>3026</v>
      </c>
      <c r="AJ733" t="s">
        <v>3047</v>
      </c>
      <c r="AK733" t="s">
        <v>3084</v>
      </c>
      <c r="AL733" t="s">
        <v>3029</v>
      </c>
      <c r="AM733" t="s">
        <v>9179</v>
      </c>
      <c r="AN733" t="s">
        <v>9173</v>
      </c>
    </row>
    <row r="734" spans="1:40" x14ac:dyDescent="0.25">
      <c r="A734">
        <v>0</v>
      </c>
      <c r="B734">
        <v>0</v>
      </c>
      <c r="C734" t="s">
        <v>44</v>
      </c>
      <c r="D734">
        <v>0</v>
      </c>
      <c r="E734" t="s">
        <v>9469</v>
      </c>
      <c r="F734">
        <v>733</v>
      </c>
      <c r="G734" t="s">
        <v>1798</v>
      </c>
      <c r="H734" t="s">
        <v>1799</v>
      </c>
      <c r="I734">
        <v>7150251398390</v>
      </c>
      <c r="J734" t="s">
        <v>9470</v>
      </c>
      <c r="K734" t="s">
        <v>9471</v>
      </c>
      <c r="L734" t="s">
        <v>40</v>
      </c>
      <c r="M734" s="23" t="s">
        <v>9472</v>
      </c>
      <c r="N734" s="23" t="s">
        <v>9473</v>
      </c>
      <c r="O734">
        <v>0</v>
      </c>
      <c r="P734">
        <v>6</v>
      </c>
      <c r="Q734" t="s">
        <v>41</v>
      </c>
      <c r="R734" t="s">
        <v>41</v>
      </c>
      <c r="S734" t="s">
        <v>1510</v>
      </c>
      <c r="T734" t="s">
        <v>1073</v>
      </c>
      <c r="V734" s="23" t="s">
        <v>6310</v>
      </c>
      <c r="Y734" t="s">
        <v>41</v>
      </c>
      <c r="Z734" s="20">
        <v>0</v>
      </c>
      <c r="AA734" s="20" t="s">
        <v>9203</v>
      </c>
      <c r="AB734" t="s">
        <v>4944</v>
      </c>
      <c r="AC734" s="21">
        <v>7150251398390</v>
      </c>
      <c r="AD734" s="22">
        <v>37352</v>
      </c>
      <c r="AE734" t="s">
        <v>4117</v>
      </c>
      <c r="AF734" t="s">
        <v>4136</v>
      </c>
      <c r="AG734" t="s">
        <v>4945</v>
      </c>
      <c r="AH734" t="s">
        <v>3055</v>
      </c>
      <c r="AI734" t="s">
        <v>3035</v>
      </c>
      <c r="AJ734" t="s">
        <v>3036</v>
      </c>
      <c r="AK734" t="s">
        <v>3028</v>
      </c>
      <c r="AL734" t="s">
        <v>3038</v>
      </c>
      <c r="AM734" t="s">
        <v>9174</v>
      </c>
      <c r="AN734" t="s">
        <v>9176</v>
      </c>
    </row>
    <row r="735" spans="1:40" x14ac:dyDescent="0.25">
      <c r="A735">
        <v>1</v>
      </c>
      <c r="B735">
        <v>0</v>
      </c>
      <c r="C735">
        <v>1</v>
      </c>
      <c r="D735">
        <v>1</v>
      </c>
      <c r="E735" t="s">
        <v>4718</v>
      </c>
      <c r="F735">
        <v>734</v>
      </c>
      <c r="G735" t="s">
        <v>1630</v>
      </c>
      <c r="H735" t="s">
        <v>1631</v>
      </c>
      <c r="I735">
        <v>4210144609235</v>
      </c>
      <c r="J735" t="s">
        <v>49</v>
      </c>
      <c r="K735" t="s">
        <v>50</v>
      </c>
      <c r="L735" t="s">
        <v>40</v>
      </c>
      <c r="M735" s="23" t="s">
        <v>7670</v>
      </c>
      <c r="N735" s="23"/>
      <c r="O735">
        <v>0</v>
      </c>
      <c r="P735">
        <v>9</v>
      </c>
      <c r="Q735" t="s">
        <v>41</v>
      </c>
      <c r="R735" t="s">
        <v>41</v>
      </c>
      <c r="S735" t="s">
        <v>1513</v>
      </c>
      <c r="T735" t="s">
        <v>1514</v>
      </c>
      <c r="V735" s="23" t="s">
        <v>6307</v>
      </c>
      <c r="Y735" t="s">
        <v>41</v>
      </c>
      <c r="Z735" s="20">
        <v>0</v>
      </c>
      <c r="AA735" s="20" t="s">
        <v>9203</v>
      </c>
      <c r="AB735" t="s">
        <v>4164</v>
      </c>
      <c r="AC735" s="21" t="s">
        <v>4164</v>
      </c>
      <c r="AD735" s="22" t="s">
        <v>4164</v>
      </c>
      <c r="AE735" t="s">
        <v>4117</v>
      </c>
      <c r="AF735" t="s">
        <v>4164</v>
      </c>
      <c r="AG735" t="s">
        <v>4164</v>
      </c>
      <c r="AH735" t="s">
        <v>4164</v>
      </c>
      <c r="AI735" t="s">
        <v>4164</v>
      </c>
      <c r="AJ735" t="s">
        <v>4164</v>
      </c>
      <c r="AK735" t="s">
        <v>4164</v>
      </c>
      <c r="AL735" t="s">
        <v>4164</v>
      </c>
      <c r="AM735" t="s">
        <v>4164</v>
      </c>
      <c r="AN735" t="s">
        <v>4164</v>
      </c>
    </row>
    <row r="736" spans="1:40" x14ac:dyDescent="0.25">
      <c r="A736">
        <v>0</v>
      </c>
      <c r="B736">
        <v>0</v>
      </c>
      <c r="C736" t="s">
        <v>44</v>
      </c>
      <c r="D736">
        <v>0</v>
      </c>
      <c r="E736" t="s">
        <v>4719</v>
      </c>
      <c r="F736">
        <v>735</v>
      </c>
      <c r="G736" t="s">
        <v>1632</v>
      </c>
      <c r="H736" t="s">
        <v>1633</v>
      </c>
      <c r="I736">
        <v>4210116245219</v>
      </c>
      <c r="J736" t="s">
        <v>81</v>
      </c>
      <c r="K736" t="s">
        <v>82</v>
      </c>
      <c r="L736" t="s">
        <v>40</v>
      </c>
      <c r="M736" s="23" t="s">
        <v>7671</v>
      </c>
      <c r="N736" s="23" t="s">
        <v>7672</v>
      </c>
      <c r="O736">
        <v>4</v>
      </c>
      <c r="P736">
        <v>5</v>
      </c>
      <c r="Q736" t="s">
        <v>41</v>
      </c>
      <c r="R736" t="s">
        <v>41</v>
      </c>
      <c r="S736" t="s">
        <v>1513</v>
      </c>
      <c r="T736" t="s">
        <v>1514</v>
      </c>
      <c r="U736" t="s">
        <v>53</v>
      </c>
      <c r="V736" s="23"/>
      <c r="Y736" t="s">
        <v>41</v>
      </c>
      <c r="Z736" s="20">
        <v>0.8</v>
      </c>
      <c r="AA736" s="20" t="s">
        <v>9196</v>
      </c>
      <c r="AB736" t="s">
        <v>4720</v>
      </c>
      <c r="AC736" s="21">
        <v>4210116245219</v>
      </c>
      <c r="AD736" s="22">
        <v>32877</v>
      </c>
      <c r="AE736" t="s">
        <v>4117</v>
      </c>
      <c r="AF736" t="s">
        <v>4339</v>
      </c>
      <c r="AG736" t="s">
        <v>4572</v>
      </c>
      <c r="AH736" t="s">
        <v>3025</v>
      </c>
      <c r="AI736" t="s">
        <v>3026</v>
      </c>
      <c r="AJ736" t="s">
        <v>3047</v>
      </c>
      <c r="AK736" t="s">
        <v>3121</v>
      </c>
      <c r="AL736" t="s">
        <v>4309</v>
      </c>
      <c r="AM736" t="s">
        <v>9172</v>
      </c>
      <c r="AN736" t="s">
        <v>9173</v>
      </c>
    </row>
    <row r="737" spans="1:40" x14ac:dyDescent="0.25">
      <c r="A737">
        <v>0</v>
      </c>
      <c r="B737">
        <v>1</v>
      </c>
      <c r="C737" t="s">
        <v>44</v>
      </c>
      <c r="D737">
        <v>0</v>
      </c>
      <c r="E737" t="s">
        <v>4723</v>
      </c>
      <c r="F737">
        <v>736</v>
      </c>
      <c r="G737" t="s">
        <v>1636</v>
      </c>
      <c r="H737" t="s">
        <v>1637</v>
      </c>
      <c r="I737">
        <v>7140245367727</v>
      </c>
      <c r="J737" t="s">
        <v>99</v>
      </c>
      <c r="K737" t="s">
        <v>100</v>
      </c>
      <c r="L737" t="s">
        <v>40</v>
      </c>
      <c r="M737" s="23" t="s">
        <v>7677</v>
      </c>
      <c r="N737" s="23" t="s">
        <v>9849</v>
      </c>
      <c r="O737">
        <v>0</v>
      </c>
      <c r="P737">
        <v>8</v>
      </c>
      <c r="Q737" t="s">
        <v>41</v>
      </c>
      <c r="R737" t="s">
        <v>41</v>
      </c>
      <c r="S737" t="s">
        <v>1513</v>
      </c>
      <c r="T737" t="s">
        <v>1514</v>
      </c>
      <c r="V737" s="23" t="s">
        <v>6307</v>
      </c>
      <c r="Y737" t="s">
        <v>41</v>
      </c>
      <c r="Z737" s="20">
        <v>0</v>
      </c>
      <c r="AA737" s="20" t="s">
        <v>9203</v>
      </c>
      <c r="AB737" t="s">
        <v>4724</v>
      </c>
      <c r="AC737" s="21">
        <v>7140245367727</v>
      </c>
      <c r="AD737" s="22">
        <v>32862</v>
      </c>
      <c r="AE737" t="s">
        <v>4117</v>
      </c>
      <c r="AF737" t="s">
        <v>4339</v>
      </c>
      <c r="AG737" t="s">
        <v>4725</v>
      </c>
      <c r="AH737" t="s">
        <v>3025</v>
      </c>
      <c r="AI737" t="s">
        <v>3026</v>
      </c>
      <c r="AJ737" t="s">
        <v>3047</v>
      </c>
      <c r="AK737" t="s">
        <v>3121</v>
      </c>
      <c r="AL737" t="s">
        <v>3267</v>
      </c>
      <c r="AM737" t="s">
        <v>9172</v>
      </c>
      <c r="AN737" t="s">
        <v>9173</v>
      </c>
    </row>
    <row r="738" spans="1:40" x14ac:dyDescent="0.25">
      <c r="A738">
        <v>1</v>
      </c>
      <c r="B738">
        <v>0</v>
      </c>
      <c r="C738">
        <v>1</v>
      </c>
      <c r="D738">
        <v>1</v>
      </c>
      <c r="E738" t="s">
        <v>4726</v>
      </c>
      <c r="F738">
        <v>737</v>
      </c>
      <c r="G738" t="s">
        <v>1638</v>
      </c>
      <c r="H738" t="s">
        <v>1639</v>
      </c>
      <c r="I738">
        <v>7140403397135</v>
      </c>
      <c r="J738" t="s">
        <v>49</v>
      </c>
      <c r="K738" t="s">
        <v>50</v>
      </c>
      <c r="L738" t="s">
        <v>40</v>
      </c>
      <c r="M738" s="23" t="s">
        <v>7678</v>
      </c>
      <c r="N738" s="23" t="s">
        <v>9850</v>
      </c>
      <c r="O738">
        <v>3</v>
      </c>
      <c r="P738">
        <v>9</v>
      </c>
      <c r="Q738" t="s">
        <v>41</v>
      </c>
      <c r="R738" t="s">
        <v>41</v>
      </c>
      <c r="S738" t="s">
        <v>1513</v>
      </c>
      <c r="T738" t="s">
        <v>1514</v>
      </c>
      <c r="V738" s="23" t="s">
        <v>6319</v>
      </c>
      <c r="Y738" t="s">
        <v>41</v>
      </c>
      <c r="Z738" s="20">
        <v>0.33333333333333331</v>
      </c>
      <c r="AA738" s="20" t="s">
        <v>9199</v>
      </c>
      <c r="AB738" t="s">
        <v>4727</v>
      </c>
      <c r="AC738" s="21">
        <v>7140403397135</v>
      </c>
      <c r="AD738" s="22">
        <v>37833</v>
      </c>
      <c r="AE738" t="s">
        <v>4117</v>
      </c>
      <c r="AF738" t="s">
        <v>3090</v>
      </c>
      <c r="AG738" t="s">
        <v>3167</v>
      </c>
      <c r="AH738" t="s">
        <v>3025</v>
      </c>
      <c r="AI738" t="s">
        <v>3035</v>
      </c>
      <c r="AJ738" t="s">
        <v>3036</v>
      </c>
      <c r="AK738" t="s">
        <v>3037</v>
      </c>
      <c r="AL738" t="s">
        <v>3111</v>
      </c>
      <c r="AM738" t="s">
        <v>9174</v>
      </c>
      <c r="AN738" t="s">
        <v>9175</v>
      </c>
    </row>
    <row r="739" spans="1:40" x14ac:dyDescent="0.25">
      <c r="A739">
        <v>0</v>
      </c>
      <c r="B739">
        <v>0</v>
      </c>
      <c r="C739" t="s">
        <v>44</v>
      </c>
      <c r="D739">
        <v>0</v>
      </c>
      <c r="E739" t="s">
        <v>4731</v>
      </c>
      <c r="F739">
        <v>738</v>
      </c>
      <c r="G739" t="s">
        <v>1642</v>
      </c>
      <c r="H739" t="s">
        <v>1643</v>
      </c>
      <c r="I739">
        <v>4210171480497</v>
      </c>
      <c r="J739" t="s">
        <v>172</v>
      </c>
      <c r="K739" t="s">
        <v>173</v>
      </c>
      <c r="L739" t="s">
        <v>40</v>
      </c>
      <c r="M739" s="23" t="s">
        <v>7683</v>
      </c>
      <c r="N739" s="23"/>
      <c r="O739">
        <v>0</v>
      </c>
      <c r="P739">
        <v>7</v>
      </c>
      <c r="Q739" t="s">
        <v>41</v>
      </c>
      <c r="R739" t="s">
        <v>41</v>
      </c>
      <c r="S739" t="s">
        <v>1513</v>
      </c>
      <c r="T739" t="s">
        <v>1514</v>
      </c>
      <c r="U739" t="s">
        <v>53</v>
      </c>
      <c r="V739" s="23" t="s">
        <v>6307</v>
      </c>
      <c r="Y739" t="s">
        <v>41</v>
      </c>
      <c r="Z739" s="20">
        <v>0</v>
      </c>
      <c r="AA739" s="20" t="s">
        <v>9203</v>
      </c>
      <c r="AB739" t="s">
        <v>4732</v>
      </c>
      <c r="AC739" s="21">
        <v>4210171480497</v>
      </c>
      <c r="AD739" s="22">
        <v>36859</v>
      </c>
      <c r="AE739" t="s">
        <v>4117</v>
      </c>
      <c r="AF739" t="s">
        <v>4136</v>
      </c>
      <c r="AG739" t="s">
        <v>4733</v>
      </c>
      <c r="AH739" t="s">
        <v>3025</v>
      </c>
      <c r="AI739" t="s">
        <v>3035</v>
      </c>
      <c r="AJ739" t="s">
        <v>3036</v>
      </c>
      <c r="AK739" t="s">
        <v>3043</v>
      </c>
      <c r="AL739" t="s">
        <v>3062</v>
      </c>
      <c r="AM739" t="s">
        <v>9174</v>
      </c>
      <c r="AN739" t="s">
        <v>9176</v>
      </c>
    </row>
    <row r="740" spans="1:40" x14ac:dyDescent="0.25">
      <c r="A740">
        <v>1</v>
      </c>
      <c r="B740">
        <v>0</v>
      </c>
      <c r="C740">
        <v>1</v>
      </c>
      <c r="D740">
        <v>1</v>
      </c>
      <c r="E740" t="s">
        <v>4734</v>
      </c>
      <c r="F740">
        <v>739</v>
      </c>
      <c r="G740" t="s">
        <v>1644</v>
      </c>
      <c r="H740" t="s">
        <v>1645</v>
      </c>
      <c r="I740">
        <v>4140661041975</v>
      </c>
      <c r="J740" t="s">
        <v>57</v>
      </c>
      <c r="K740" t="s">
        <v>58</v>
      </c>
      <c r="L740" t="s">
        <v>40</v>
      </c>
      <c r="M740" s="23" t="s">
        <v>7684</v>
      </c>
      <c r="N740" s="23" t="s">
        <v>7685</v>
      </c>
      <c r="O740">
        <v>0</v>
      </c>
      <c r="P740">
        <v>9</v>
      </c>
      <c r="Q740" t="s">
        <v>41</v>
      </c>
      <c r="R740" t="s">
        <v>41</v>
      </c>
      <c r="S740" t="s">
        <v>1513</v>
      </c>
      <c r="T740" t="s">
        <v>1514</v>
      </c>
      <c r="U740" t="s">
        <v>53</v>
      </c>
      <c r="V740" s="23"/>
      <c r="Y740" t="s">
        <v>41</v>
      </c>
      <c r="Z740" s="20">
        <v>0</v>
      </c>
      <c r="AA740" s="20" t="s">
        <v>9203</v>
      </c>
      <c r="AB740" t="s">
        <v>4735</v>
      </c>
      <c r="AC740" s="21">
        <v>4140661041975</v>
      </c>
      <c r="AD740" s="22">
        <v>34429</v>
      </c>
      <c r="AE740" t="s">
        <v>4117</v>
      </c>
      <c r="AF740" t="s">
        <v>4121</v>
      </c>
      <c r="AG740" t="s">
        <v>4736</v>
      </c>
      <c r="AH740" t="s">
        <v>3025</v>
      </c>
      <c r="AI740" t="s">
        <v>3035</v>
      </c>
      <c r="AJ740" t="s">
        <v>3056</v>
      </c>
      <c r="AK740" t="s">
        <v>3028</v>
      </c>
      <c r="AL740" t="s">
        <v>3038</v>
      </c>
      <c r="AM740" t="s">
        <v>9172</v>
      </c>
      <c r="AN740" t="s">
        <v>9173</v>
      </c>
    </row>
    <row r="741" spans="1:40" x14ac:dyDescent="0.25">
      <c r="A741">
        <v>0</v>
      </c>
      <c r="B741">
        <v>0</v>
      </c>
      <c r="C741" t="s">
        <v>44</v>
      </c>
      <c r="D741">
        <v>0</v>
      </c>
      <c r="E741" t="s">
        <v>4737</v>
      </c>
      <c r="F741">
        <v>740</v>
      </c>
      <c r="G741" t="s">
        <v>1618</v>
      </c>
      <c r="H741" t="s">
        <v>1619</v>
      </c>
      <c r="I741">
        <v>4220187639733</v>
      </c>
      <c r="J741" t="s">
        <v>49</v>
      </c>
      <c r="K741" t="s">
        <v>50</v>
      </c>
      <c r="L741" t="s">
        <v>40</v>
      </c>
      <c r="M741" s="23" t="s">
        <v>7686</v>
      </c>
      <c r="N741" s="23" t="s">
        <v>7687</v>
      </c>
      <c r="O741">
        <v>0</v>
      </c>
      <c r="P741">
        <v>9</v>
      </c>
      <c r="Q741" t="s">
        <v>41</v>
      </c>
      <c r="R741" t="s">
        <v>41</v>
      </c>
      <c r="S741" t="s">
        <v>1513</v>
      </c>
      <c r="T741" t="s">
        <v>1514</v>
      </c>
      <c r="V741" s="23"/>
      <c r="Y741" t="s">
        <v>41</v>
      </c>
      <c r="Z741" s="20">
        <v>0</v>
      </c>
      <c r="AA741" s="20" t="s">
        <v>9203</v>
      </c>
      <c r="AB741" t="s">
        <v>4703</v>
      </c>
      <c r="AC741" s="21">
        <v>4220187639733</v>
      </c>
      <c r="AD741" s="22">
        <v>28383</v>
      </c>
      <c r="AE741" t="s">
        <v>4117</v>
      </c>
      <c r="AF741" t="s">
        <v>4136</v>
      </c>
      <c r="AG741" t="s">
        <v>4704</v>
      </c>
      <c r="AH741" t="s">
        <v>3025</v>
      </c>
      <c r="AI741" t="s">
        <v>3026</v>
      </c>
      <c r="AJ741" t="s">
        <v>3061</v>
      </c>
      <c r="AK741" t="s">
        <v>3028</v>
      </c>
      <c r="AL741" t="s">
        <v>3038</v>
      </c>
      <c r="AM741" t="s">
        <v>9178</v>
      </c>
      <c r="AN741" t="s">
        <v>9175</v>
      </c>
    </row>
    <row r="742" spans="1:40" x14ac:dyDescent="0.25">
      <c r="A742">
        <v>1</v>
      </c>
      <c r="B742">
        <v>0</v>
      </c>
      <c r="C742">
        <v>1</v>
      </c>
      <c r="D742">
        <v>1</v>
      </c>
      <c r="E742" t="s">
        <v>4738</v>
      </c>
      <c r="F742">
        <v>741</v>
      </c>
      <c r="G742" t="s">
        <v>1646</v>
      </c>
      <c r="H742" t="s">
        <v>1647</v>
      </c>
      <c r="I742">
        <v>7150174574101</v>
      </c>
      <c r="J742" t="s">
        <v>38</v>
      </c>
      <c r="K742" t="s">
        <v>39</v>
      </c>
      <c r="L742" t="s">
        <v>40</v>
      </c>
      <c r="M742" s="23" t="s">
        <v>7688</v>
      </c>
      <c r="N742" s="23"/>
      <c r="O742">
        <v>0</v>
      </c>
      <c r="P742">
        <v>6</v>
      </c>
      <c r="Q742" t="s">
        <v>41</v>
      </c>
      <c r="R742" t="s">
        <v>41</v>
      </c>
      <c r="S742" t="s">
        <v>1513</v>
      </c>
      <c r="T742" t="s">
        <v>1514</v>
      </c>
      <c r="V742" s="23"/>
      <c r="Y742" t="s">
        <v>41</v>
      </c>
      <c r="Z742" s="20">
        <v>0</v>
      </c>
      <c r="AA742" s="20" t="s">
        <v>9203</v>
      </c>
      <c r="AB742" t="s">
        <v>4739</v>
      </c>
      <c r="AC742" s="21">
        <v>7150174574101</v>
      </c>
      <c r="AD742" s="22">
        <v>35407</v>
      </c>
      <c r="AE742" t="s">
        <v>4117</v>
      </c>
      <c r="AF742" t="s">
        <v>4339</v>
      </c>
      <c r="AG742" t="s">
        <v>4740</v>
      </c>
      <c r="AH742" t="s">
        <v>3025</v>
      </c>
      <c r="AI742" t="s">
        <v>3026</v>
      </c>
      <c r="AJ742" t="s">
        <v>3027</v>
      </c>
      <c r="AK742" t="s">
        <v>3043</v>
      </c>
      <c r="AL742" t="s">
        <v>3038</v>
      </c>
      <c r="AM742" t="s">
        <v>9172</v>
      </c>
      <c r="AN742" t="s">
        <v>9173</v>
      </c>
    </row>
    <row r="743" spans="1:40" x14ac:dyDescent="0.25">
      <c r="A743">
        <v>1</v>
      </c>
      <c r="B743">
        <v>0</v>
      </c>
      <c r="C743">
        <v>1</v>
      </c>
      <c r="D743">
        <v>1</v>
      </c>
      <c r="E743" t="s">
        <v>4741</v>
      </c>
      <c r="F743">
        <v>742</v>
      </c>
      <c r="G743" t="s">
        <v>1648</v>
      </c>
      <c r="H743" t="s">
        <v>1649</v>
      </c>
      <c r="I743">
        <v>4210199650087</v>
      </c>
      <c r="J743" t="s">
        <v>49</v>
      </c>
      <c r="K743" t="s">
        <v>50</v>
      </c>
      <c r="L743" t="s">
        <v>40</v>
      </c>
      <c r="M743" s="23" t="s">
        <v>7689</v>
      </c>
      <c r="N743" s="23" t="s">
        <v>7690</v>
      </c>
      <c r="O743">
        <v>0</v>
      </c>
      <c r="P743">
        <v>9</v>
      </c>
      <c r="Q743" t="s">
        <v>41</v>
      </c>
      <c r="R743" t="s">
        <v>41</v>
      </c>
      <c r="S743" t="s">
        <v>1513</v>
      </c>
      <c r="T743" t="s">
        <v>1514</v>
      </c>
      <c r="U743" t="s">
        <v>53</v>
      </c>
      <c r="V743" s="23"/>
      <c r="Y743" t="s">
        <v>41</v>
      </c>
      <c r="Z743" s="20">
        <v>0</v>
      </c>
      <c r="AA743" s="20" t="s">
        <v>9203</v>
      </c>
      <c r="AB743" t="s">
        <v>4742</v>
      </c>
      <c r="AC743" s="21">
        <v>4210199650087</v>
      </c>
      <c r="AD743" s="22">
        <v>31664</v>
      </c>
      <c r="AE743" t="s">
        <v>4117</v>
      </c>
      <c r="AF743" t="s">
        <v>3090</v>
      </c>
      <c r="AG743" t="s">
        <v>4584</v>
      </c>
      <c r="AH743" t="s">
        <v>3025</v>
      </c>
      <c r="AI743" t="s">
        <v>3026</v>
      </c>
      <c r="AJ743" t="s">
        <v>3047</v>
      </c>
      <c r="AK743" t="s">
        <v>3181</v>
      </c>
      <c r="AL743" t="s">
        <v>3111</v>
      </c>
      <c r="AM743" t="s">
        <v>9179</v>
      </c>
      <c r="AN743" t="s">
        <v>9173</v>
      </c>
    </row>
    <row r="744" spans="1:40" x14ac:dyDescent="0.25">
      <c r="A744">
        <v>0</v>
      </c>
      <c r="B744">
        <v>0</v>
      </c>
      <c r="C744" t="s">
        <v>44</v>
      </c>
      <c r="D744">
        <v>0</v>
      </c>
      <c r="E744" t="s">
        <v>4743</v>
      </c>
      <c r="F744">
        <v>743</v>
      </c>
      <c r="G744" t="s">
        <v>1650</v>
      </c>
      <c r="H744" t="s">
        <v>1651</v>
      </c>
      <c r="I744">
        <v>4130372258879</v>
      </c>
      <c r="J744" t="s">
        <v>49</v>
      </c>
      <c r="K744" t="s">
        <v>50</v>
      </c>
      <c r="L744" t="s">
        <v>40</v>
      </c>
      <c r="M744" s="23" t="s">
        <v>7691</v>
      </c>
      <c r="N744" s="23"/>
      <c r="O744">
        <v>0</v>
      </c>
      <c r="P744">
        <v>9</v>
      </c>
      <c r="Q744" t="s">
        <v>41</v>
      </c>
      <c r="R744" t="s">
        <v>41</v>
      </c>
      <c r="S744" t="s">
        <v>1513</v>
      </c>
      <c r="T744" t="s">
        <v>1514</v>
      </c>
      <c r="U744" t="s">
        <v>53</v>
      </c>
      <c r="V744" s="23"/>
      <c r="Y744" t="s">
        <v>41</v>
      </c>
      <c r="Z744" s="20">
        <v>0</v>
      </c>
      <c r="AA744" s="20" t="s">
        <v>9203</v>
      </c>
      <c r="AB744" t="s">
        <v>4744</v>
      </c>
      <c r="AC744" s="21">
        <v>4130372258879</v>
      </c>
      <c r="AD744" s="22">
        <v>37468</v>
      </c>
      <c r="AE744" t="s">
        <v>4117</v>
      </c>
      <c r="AF744" t="s">
        <v>4124</v>
      </c>
      <c r="AG744" t="s">
        <v>4745</v>
      </c>
      <c r="AH744" t="s">
        <v>3025</v>
      </c>
      <c r="AI744" t="s">
        <v>3035</v>
      </c>
      <c r="AJ744" t="s">
        <v>3047</v>
      </c>
      <c r="AK744" t="s">
        <v>3121</v>
      </c>
      <c r="AL744" t="s">
        <v>3038</v>
      </c>
      <c r="AM744" t="s">
        <v>9174</v>
      </c>
      <c r="AN744" t="s">
        <v>9175</v>
      </c>
    </row>
    <row r="745" spans="1:40" x14ac:dyDescent="0.25">
      <c r="A745">
        <v>0</v>
      </c>
      <c r="B745">
        <v>0</v>
      </c>
      <c r="C745" t="s">
        <v>44</v>
      </c>
      <c r="D745">
        <v>0</v>
      </c>
      <c r="E745" t="s">
        <v>4749</v>
      </c>
      <c r="F745">
        <v>744</v>
      </c>
      <c r="G745" t="s">
        <v>1654</v>
      </c>
      <c r="H745" t="s">
        <v>1655</v>
      </c>
      <c r="I745">
        <v>4220104042838</v>
      </c>
      <c r="J745" t="s">
        <v>49</v>
      </c>
      <c r="K745" t="s">
        <v>50</v>
      </c>
      <c r="L745" t="s">
        <v>40</v>
      </c>
      <c r="M745" s="23" t="s">
        <v>7696</v>
      </c>
      <c r="N745" s="23" t="s">
        <v>7697</v>
      </c>
      <c r="O745">
        <v>0</v>
      </c>
      <c r="P745">
        <v>9</v>
      </c>
      <c r="Q745" t="s">
        <v>41</v>
      </c>
      <c r="R745" t="s">
        <v>41</v>
      </c>
      <c r="S745" t="s">
        <v>1510</v>
      </c>
      <c r="T745" t="s">
        <v>1073</v>
      </c>
      <c r="U745" t="s">
        <v>53</v>
      </c>
      <c r="V745" s="23" t="s">
        <v>6307</v>
      </c>
      <c r="Y745" t="s">
        <v>41</v>
      </c>
      <c r="Z745" s="20">
        <v>0</v>
      </c>
      <c r="AA745" s="20" t="s">
        <v>9203</v>
      </c>
      <c r="AB745" t="s">
        <v>4750</v>
      </c>
      <c r="AC745" s="21">
        <v>4220104042838</v>
      </c>
      <c r="AD745" s="22">
        <v>29790</v>
      </c>
      <c r="AE745" t="s">
        <v>4117</v>
      </c>
      <c r="AF745" t="s">
        <v>4136</v>
      </c>
      <c r="AG745" t="s">
        <v>4627</v>
      </c>
      <c r="AH745" t="s">
        <v>3055</v>
      </c>
      <c r="AI745" t="s">
        <v>3035</v>
      </c>
      <c r="AJ745" t="s">
        <v>3047</v>
      </c>
      <c r="AK745" t="s">
        <v>3121</v>
      </c>
      <c r="AL745" t="s">
        <v>3038</v>
      </c>
      <c r="AM745" t="s">
        <v>9179</v>
      </c>
      <c r="AN745" t="s">
        <v>9173</v>
      </c>
    </row>
    <row r="746" spans="1:40" x14ac:dyDescent="0.25">
      <c r="A746">
        <v>1</v>
      </c>
      <c r="B746">
        <v>0</v>
      </c>
      <c r="C746">
        <v>1</v>
      </c>
      <c r="D746">
        <v>1</v>
      </c>
      <c r="E746" t="s">
        <v>4751</v>
      </c>
      <c r="F746">
        <v>745</v>
      </c>
      <c r="G746" t="s">
        <v>1656</v>
      </c>
      <c r="H746" t="s">
        <v>1657</v>
      </c>
      <c r="I746">
        <v>4240149075525</v>
      </c>
      <c r="J746" t="s">
        <v>172</v>
      </c>
      <c r="K746" t="s">
        <v>173</v>
      </c>
      <c r="L746" t="s">
        <v>40</v>
      </c>
      <c r="M746" s="23" t="s">
        <v>7698</v>
      </c>
      <c r="N746" s="23" t="s">
        <v>7699</v>
      </c>
      <c r="O746">
        <v>0</v>
      </c>
      <c r="P746">
        <v>7</v>
      </c>
      <c r="Q746" t="s">
        <v>41</v>
      </c>
      <c r="R746" t="s">
        <v>41</v>
      </c>
      <c r="S746" t="s">
        <v>1513</v>
      </c>
      <c r="T746" t="s">
        <v>1514</v>
      </c>
      <c r="U746" t="s">
        <v>53</v>
      </c>
      <c r="V746" s="23" t="s">
        <v>6307</v>
      </c>
      <c r="Y746" t="s">
        <v>41</v>
      </c>
      <c r="Z746" s="20">
        <v>0</v>
      </c>
      <c r="AA746" s="20" t="s">
        <v>9203</v>
      </c>
      <c r="AB746" t="s">
        <v>4752</v>
      </c>
      <c r="AC746" s="21">
        <v>4240149075525</v>
      </c>
      <c r="AD746" s="22">
        <v>37801</v>
      </c>
      <c r="AE746" t="s">
        <v>4117</v>
      </c>
      <c r="AF746" t="s">
        <v>4136</v>
      </c>
      <c r="AG746" t="s">
        <v>4627</v>
      </c>
      <c r="AH746" t="s">
        <v>3025</v>
      </c>
      <c r="AI746" t="s">
        <v>3035</v>
      </c>
      <c r="AJ746" t="s">
        <v>3036</v>
      </c>
      <c r="AK746" t="s">
        <v>3043</v>
      </c>
      <c r="AL746" t="s">
        <v>3038</v>
      </c>
      <c r="AM746" t="s">
        <v>9174</v>
      </c>
      <c r="AN746" t="s">
        <v>9175</v>
      </c>
    </row>
    <row r="747" spans="1:40" x14ac:dyDescent="0.25">
      <c r="A747">
        <v>0</v>
      </c>
      <c r="B747">
        <v>0</v>
      </c>
      <c r="C747" t="s">
        <v>44</v>
      </c>
      <c r="D747">
        <v>0</v>
      </c>
      <c r="E747" t="s">
        <v>4753</v>
      </c>
      <c r="F747">
        <v>746</v>
      </c>
      <c r="G747" t="s">
        <v>1658</v>
      </c>
      <c r="H747" t="s">
        <v>1659</v>
      </c>
      <c r="I747">
        <v>1520259279534</v>
      </c>
      <c r="J747" t="s">
        <v>86</v>
      </c>
      <c r="K747" t="s">
        <v>87</v>
      </c>
      <c r="L747" t="s">
        <v>40</v>
      </c>
      <c r="M747" s="23" t="s">
        <v>7700</v>
      </c>
      <c r="N747" s="23"/>
      <c r="O747">
        <v>0</v>
      </c>
      <c r="P747">
        <v>8</v>
      </c>
      <c r="Q747" t="s">
        <v>41</v>
      </c>
      <c r="R747" t="s">
        <v>41</v>
      </c>
      <c r="S747" t="s">
        <v>1510</v>
      </c>
      <c r="T747" t="s">
        <v>1073</v>
      </c>
      <c r="U747" t="s">
        <v>53</v>
      </c>
      <c r="V747" s="23"/>
      <c r="Y747" t="s">
        <v>41</v>
      </c>
      <c r="Z747" s="20">
        <v>0</v>
      </c>
      <c r="AA747" s="20" t="s">
        <v>9203</v>
      </c>
      <c r="AB747" t="s">
        <v>4754</v>
      </c>
      <c r="AC747" s="21">
        <v>1520259279534</v>
      </c>
      <c r="AD747" s="22">
        <v>37481</v>
      </c>
      <c r="AE747" t="s">
        <v>4117</v>
      </c>
      <c r="AF747" t="s">
        <v>3090</v>
      </c>
      <c r="AG747" t="s">
        <v>4755</v>
      </c>
      <c r="AH747" t="s">
        <v>3055</v>
      </c>
      <c r="AI747" t="s">
        <v>3035</v>
      </c>
      <c r="AJ747" t="s">
        <v>3047</v>
      </c>
      <c r="AK747" t="s">
        <v>3121</v>
      </c>
      <c r="AL747" t="s">
        <v>3038</v>
      </c>
      <c r="AM747" t="s">
        <v>9174</v>
      </c>
      <c r="AN747" t="s">
        <v>9175</v>
      </c>
    </row>
    <row r="748" spans="1:40" x14ac:dyDescent="0.25">
      <c r="A748">
        <v>0</v>
      </c>
      <c r="B748">
        <v>0</v>
      </c>
      <c r="C748" t="s">
        <v>44</v>
      </c>
      <c r="D748">
        <v>0</v>
      </c>
      <c r="E748" t="s">
        <v>4756</v>
      </c>
      <c r="F748">
        <v>747</v>
      </c>
      <c r="G748" t="s">
        <v>1127</v>
      </c>
      <c r="H748" t="s">
        <v>1660</v>
      </c>
      <c r="I748">
        <v>7140303484393</v>
      </c>
      <c r="J748" t="s">
        <v>149</v>
      </c>
      <c r="K748" t="s">
        <v>150</v>
      </c>
      <c r="L748" t="s">
        <v>40</v>
      </c>
      <c r="M748" s="23" t="s">
        <v>7701</v>
      </c>
      <c r="N748" s="23" t="s">
        <v>7702</v>
      </c>
      <c r="O748">
        <v>2</v>
      </c>
      <c r="P748">
        <v>4</v>
      </c>
      <c r="Q748" t="s">
        <v>41</v>
      </c>
      <c r="R748" t="s">
        <v>41</v>
      </c>
      <c r="S748" t="s">
        <v>1513</v>
      </c>
      <c r="T748" t="s">
        <v>1514</v>
      </c>
      <c r="U748" t="s">
        <v>53</v>
      </c>
      <c r="V748" s="23" t="s">
        <v>6310</v>
      </c>
      <c r="Y748" t="s">
        <v>41</v>
      </c>
      <c r="Z748" s="20">
        <v>0.5</v>
      </c>
      <c r="AA748" s="20" t="s">
        <v>9200</v>
      </c>
      <c r="AB748" t="s">
        <v>4757</v>
      </c>
      <c r="AC748" s="21">
        <v>7140303484393</v>
      </c>
      <c r="AD748" s="22">
        <v>35919</v>
      </c>
      <c r="AE748" t="s">
        <v>4117</v>
      </c>
      <c r="AF748" t="s">
        <v>4339</v>
      </c>
      <c r="AG748" t="s">
        <v>4712</v>
      </c>
      <c r="AH748" t="s">
        <v>3025</v>
      </c>
      <c r="AI748" t="s">
        <v>3035</v>
      </c>
      <c r="AJ748" t="s">
        <v>3036</v>
      </c>
      <c r="AK748" t="s">
        <v>3121</v>
      </c>
      <c r="AL748" t="s">
        <v>3038</v>
      </c>
      <c r="AM748" t="s">
        <v>9172</v>
      </c>
      <c r="AN748" t="s">
        <v>9173</v>
      </c>
    </row>
    <row r="749" spans="1:40" x14ac:dyDescent="0.25">
      <c r="A749">
        <v>0</v>
      </c>
      <c r="B749">
        <v>0</v>
      </c>
      <c r="C749" t="s">
        <v>44</v>
      </c>
      <c r="D749">
        <v>0</v>
      </c>
      <c r="E749" t="s">
        <v>4758</v>
      </c>
      <c r="F749">
        <v>748</v>
      </c>
      <c r="G749" t="s">
        <v>1661</v>
      </c>
      <c r="H749" t="s">
        <v>1662</v>
      </c>
      <c r="I749">
        <v>4210112377747</v>
      </c>
      <c r="J749" t="s">
        <v>49</v>
      </c>
      <c r="K749" t="s">
        <v>50</v>
      </c>
      <c r="L749" t="s">
        <v>40</v>
      </c>
      <c r="M749" s="23" t="s">
        <v>7703</v>
      </c>
      <c r="N749" s="23" t="s">
        <v>9851</v>
      </c>
      <c r="O749">
        <v>0</v>
      </c>
      <c r="P749">
        <v>9</v>
      </c>
      <c r="Q749" t="s">
        <v>41</v>
      </c>
      <c r="R749" t="s">
        <v>41</v>
      </c>
      <c r="S749" t="s">
        <v>1513</v>
      </c>
      <c r="T749" t="s">
        <v>1514</v>
      </c>
      <c r="U749" t="s">
        <v>53</v>
      </c>
      <c r="V749" s="23" t="s">
        <v>6307</v>
      </c>
      <c r="Y749" t="s">
        <v>41</v>
      </c>
      <c r="Z749" s="20">
        <v>0</v>
      </c>
      <c r="AA749" s="20" t="s">
        <v>9203</v>
      </c>
      <c r="AB749" t="s">
        <v>4759</v>
      </c>
      <c r="AC749" s="21">
        <v>4210112377747</v>
      </c>
      <c r="AD749" s="22">
        <v>28147</v>
      </c>
      <c r="AE749" t="s">
        <v>4117</v>
      </c>
      <c r="AF749" t="s">
        <v>3090</v>
      </c>
      <c r="AG749" t="s">
        <v>3167</v>
      </c>
      <c r="AH749" t="s">
        <v>3025</v>
      </c>
      <c r="AI749" t="s">
        <v>3035</v>
      </c>
      <c r="AJ749" t="s">
        <v>3027</v>
      </c>
      <c r="AK749" t="s">
        <v>3028</v>
      </c>
      <c r="AL749" t="s">
        <v>3038</v>
      </c>
      <c r="AM749" t="s">
        <v>9178</v>
      </c>
      <c r="AN749" t="s">
        <v>9175</v>
      </c>
    </row>
    <row r="750" spans="1:40" x14ac:dyDescent="0.25">
      <c r="A750">
        <v>0</v>
      </c>
      <c r="B750">
        <v>0</v>
      </c>
      <c r="C750" t="s">
        <v>44</v>
      </c>
      <c r="D750">
        <v>0</v>
      </c>
      <c r="E750" t="s">
        <v>4762</v>
      </c>
      <c r="F750">
        <v>749</v>
      </c>
      <c r="G750" t="s">
        <v>1604</v>
      </c>
      <c r="H750" t="s">
        <v>1605</v>
      </c>
      <c r="I750">
        <v>4210121716995</v>
      </c>
      <c r="J750" t="s">
        <v>38</v>
      </c>
      <c r="K750" t="s">
        <v>39</v>
      </c>
      <c r="L750" t="s">
        <v>40</v>
      </c>
      <c r="M750" s="23" t="s">
        <v>7708</v>
      </c>
      <c r="N750" s="23" t="s">
        <v>9852</v>
      </c>
      <c r="O750">
        <v>3</v>
      </c>
      <c r="P750">
        <v>7</v>
      </c>
      <c r="Q750" t="s">
        <v>41</v>
      </c>
      <c r="R750" t="s">
        <v>41</v>
      </c>
      <c r="S750" t="s">
        <v>1513</v>
      </c>
      <c r="T750" t="s">
        <v>1514</v>
      </c>
      <c r="U750" t="s">
        <v>53</v>
      </c>
      <c r="V750" s="23" t="s">
        <v>6307</v>
      </c>
      <c r="Y750" t="s">
        <v>41</v>
      </c>
      <c r="Z750" s="20">
        <v>0.42857142857142855</v>
      </c>
      <c r="AA750" s="20" t="s">
        <v>9200</v>
      </c>
      <c r="AB750" t="s">
        <v>4686</v>
      </c>
      <c r="AC750" s="21">
        <v>4210121716995</v>
      </c>
      <c r="AD750" s="22">
        <v>39035</v>
      </c>
      <c r="AE750" t="s">
        <v>4117</v>
      </c>
      <c r="AF750" t="s">
        <v>3090</v>
      </c>
      <c r="AG750" t="s">
        <v>3167</v>
      </c>
      <c r="AH750" t="s">
        <v>3025</v>
      </c>
      <c r="AI750" t="s">
        <v>3035</v>
      </c>
      <c r="AJ750" t="s">
        <v>3036</v>
      </c>
      <c r="AK750" t="s">
        <v>3121</v>
      </c>
      <c r="AL750" t="s">
        <v>3038</v>
      </c>
      <c r="AM750" t="s">
        <v>9174</v>
      </c>
      <c r="AN750" t="s">
        <v>9181</v>
      </c>
    </row>
    <row r="751" spans="1:40" x14ac:dyDescent="0.25">
      <c r="A751">
        <v>1</v>
      </c>
      <c r="B751">
        <v>0</v>
      </c>
      <c r="C751">
        <v>1</v>
      </c>
      <c r="D751">
        <v>1</v>
      </c>
      <c r="E751" t="s">
        <v>4763</v>
      </c>
      <c r="F751">
        <v>750</v>
      </c>
      <c r="G751" t="s">
        <v>1665</v>
      </c>
      <c r="H751" t="s">
        <v>1666</v>
      </c>
      <c r="I751">
        <v>7140215798819</v>
      </c>
      <c r="J751" t="s">
        <v>86</v>
      </c>
      <c r="K751" t="s">
        <v>87</v>
      </c>
      <c r="L751" t="s">
        <v>40</v>
      </c>
      <c r="M751" s="23" t="s">
        <v>7709</v>
      </c>
      <c r="N751" s="23" t="s">
        <v>9474</v>
      </c>
      <c r="O751">
        <v>1</v>
      </c>
      <c r="P751">
        <v>8</v>
      </c>
      <c r="Q751" t="s">
        <v>41</v>
      </c>
      <c r="R751" t="s">
        <v>41</v>
      </c>
      <c r="S751" t="s">
        <v>1513</v>
      </c>
      <c r="T751" t="s">
        <v>1514</v>
      </c>
      <c r="V751" s="23" t="s">
        <v>6310</v>
      </c>
      <c r="Y751" t="s">
        <v>41</v>
      </c>
      <c r="Z751" s="20">
        <v>0.125</v>
      </c>
      <c r="AA751" s="20" t="s">
        <v>9197</v>
      </c>
      <c r="AB751" t="s">
        <v>4764</v>
      </c>
      <c r="AC751" s="21">
        <v>7140215798819</v>
      </c>
      <c r="AD751" s="22">
        <v>36592</v>
      </c>
      <c r="AE751" t="s">
        <v>4117</v>
      </c>
      <c r="AF751" t="s">
        <v>4136</v>
      </c>
      <c r="AG751" t="s">
        <v>4429</v>
      </c>
      <c r="AH751" t="s">
        <v>3025</v>
      </c>
      <c r="AI751" t="s">
        <v>3035</v>
      </c>
      <c r="AJ751" t="s">
        <v>3056</v>
      </c>
      <c r="AK751" t="s">
        <v>3037</v>
      </c>
      <c r="AL751" t="s">
        <v>3066</v>
      </c>
      <c r="AM751" t="s">
        <v>9174</v>
      </c>
      <c r="AN751" t="s">
        <v>9175</v>
      </c>
    </row>
    <row r="752" spans="1:40" x14ac:dyDescent="0.25">
      <c r="A752">
        <v>0</v>
      </c>
      <c r="B752">
        <v>1</v>
      </c>
      <c r="C752" t="s">
        <v>44</v>
      </c>
      <c r="D752">
        <v>0</v>
      </c>
      <c r="E752" t="s">
        <v>4765</v>
      </c>
      <c r="F752">
        <v>751</v>
      </c>
      <c r="G752" t="s">
        <v>1667</v>
      </c>
      <c r="H752" t="s">
        <v>1668</v>
      </c>
      <c r="I752">
        <v>4210162447106</v>
      </c>
      <c r="J752" t="s">
        <v>49</v>
      </c>
      <c r="K752" t="s">
        <v>50</v>
      </c>
      <c r="L752" t="s">
        <v>40</v>
      </c>
      <c r="M752" s="23" t="s">
        <v>7710</v>
      </c>
      <c r="N752" s="23" t="s">
        <v>9475</v>
      </c>
      <c r="O752">
        <v>0</v>
      </c>
      <c r="P752">
        <v>9</v>
      </c>
      <c r="Q752" t="s">
        <v>41</v>
      </c>
      <c r="R752" t="s">
        <v>41</v>
      </c>
      <c r="S752" t="s">
        <v>1510</v>
      </c>
      <c r="T752" t="s">
        <v>1073</v>
      </c>
      <c r="U752" t="s">
        <v>53</v>
      </c>
      <c r="V752" s="23"/>
      <c r="Y752" t="s">
        <v>41</v>
      </c>
      <c r="Z752" s="20">
        <v>0</v>
      </c>
      <c r="AA752" s="20" t="s">
        <v>9203</v>
      </c>
      <c r="AB752" t="s">
        <v>4766</v>
      </c>
      <c r="AC752" s="21">
        <v>4210162447106</v>
      </c>
      <c r="AD752" s="22">
        <v>38147</v>
      </c>
      <c r="AE752" t="s">
        <v>4117</v>
      </c>
      <c r="AF752" t="s">
        <v>4339</v>
      </c>
      <c r="AG752" t="s">
        <v>4767</v>
      </c>
      <c r="AH752" t="s">
        <v>3055</v>
      </c>
      <c r="AI752" t="s">
        <v>3035</v>
      </c>
      <c r="AJ752" t="s">
        <v>3036</v>
      </c>
      <c r="AK752" t="s">
        <v>3084</v>
      </c>
      <c r="AL752" t="s">
        <v>3066</v>
      </c>
      <c r="AM752" t="s">
        <v>9174</v>
      </c>
      <c r="AN752" t="s">
        <v>9176</v>
      </c>
    </row>
    <row r="753" spans="1:40" x14ac:dyDescent="0.25">
      <c r="A753">
        <v>0</v>
      </c>
      <c r="B753">
        <v>0</v>
      </c>
      <c r="C753" t="s">
        <v>44</v>
      </c>
      <c r="D753">
        <v>0</v>
      </c>
      <c r="E753" t="s">
        <v>4768</v>
      </c>
      <c r="F753">
        <v>752</v>
      </c>
      <c r="G753" t="s">
        <v>1669</v>
      </c>
      <c r="H753" t="s">
        <v>1670</v>
      </c>
      <c r="I753">
        <v>4210152193627</v>
      </c>
      <c r="J753" t="s">
        <v>86</v>
      </c>
      <c r="K753" t="s">
        <v>87</v>
      </c>
      <c r="L753" t="s">
        <v>40</v>
      </c>
      <c r="M753" s="23" t="s">
        <v>7711</v>
      </c>
      <c r="N753" s="23"/>
      <c r="O753">
        <v>0</v>
      </c>
      <c r="P753">
        <v>8</v>
      </c>
      <c r="Q753" t="s">
        <v>41</v>
      </c>
      <c r="R753" t="s">
        <v>41</v>
      </c>
      <c r="S753" t="s">
        <v>1513</v>
      </c>
      <c r="T753" t="s">
        <v>1514</v>
      </c>
      <c r="V753" s="23" t="s">
        <v>6307</v>
      </c>
      <c r="Y753" t="s">
        <v>41</v>
      </c>
      <c r="Z753" s="20">
        <v>0</v>
      </c>
      <c r="AA753" s="20" t="s">
        <v>9203</v>
      </c>
      <c r="AB753" t="s">
        <v>4769</v>
      </c>
      <c r="AC753" s="21">
        <v>4210152193627</v>
      </c>
      <c r="AD753" s="22">
        <v>30931</v>
      </c>
      <c r="AE753" t="s">
        <v>4117</v>
      </c>
      <c r="AF753" t="s">
        <v>4136</v>
      </c>
      <c r="AG753" t="s">
        <v>4770</v>
      </c>
      <c r="AH753" t="s">
        <v>3025</v>
      </c>
      <c r="AI753" t="s">
        <v>3026</v>
      </c>
      <c r="AJ753" t="s">
        <v>3047</v>
      </c>
      <c r="AK753" t="s">
        <v>3076</v>
      </c>
      <c r="AL753" t="s">
        <v>3029</v>
      </c>
      <c r="AM753" t="s">
        <v>9179</v>
      </c>
      <c r="AN753" t="s">
        <v>9173</v>
      </c>
    </row>
    <row r="754" spans="1:40" x14ac:dyDescent="0.25">
      <c r="A754">
        <v>0</v>
      </c>
      <c r="B754">
        <v>0</v>
      </c>
      <c r="C754" t="s">
        <v>44</v>
      </c>
      <c r="D754">
        <v>0</v>
      </c>
      <c r="E754" t="s">
        <v>7712</v>
      </c>
      <c r="F754">
        <v>753</v>
      </c>
      <c r="G754" t="s">
        <v>2320</v>
      </c>
      <c r="H754" t="s">
        <v>2321</v>
      </c>
      <c r="I754">
        <v>4210180736691</v>
      </c>
      <c r="J754" t="s">
        <v>57</v>
      </c>
      <c r="K754" t="s">
        <v>58</v>
      </c>
      <c r="L754" t="s">
        <v>40</v>
      </c>
      <c r="M754" s="23" t="s">
        <v>7713</v>
      </c>
      <c r="N754" s="23" t="s">
        <v>9853</v>
      </c>
      <c r="O754">
        <v>0</v>
      </c>
      <c r="P754">
        <v>9</v>
      </c>
      <c r="Q754" t="s">
        <v>41</v>
      </c>
      <c r="R754" t="s">
        <v>41</v>
      </c>
      <c r="S754" t="s">
        <v>1513</v>
      </c>
      <c r="T754" t="s">
        <v>1514</v>
      </c>
      <c r="U754" t="s">
        <v>53</v>
      </c>
      <c r="V754" s="23"/>
      <c r="Y754" t="s">
        <v>41</v>
      </c>
      <c r="Z754" s="20">
        <v>0</v>
      </c>
      <c r="AA754" s="20" t="s">
        <v>9203</v>
      </c>
      <c r="AB754" t="s">
        <v>5774</v>
      </c>
      <c r="AC754" s="21">
        <v>4210180736691</v>
      </c>
      <c r="AD754" s="22">
        <v>38581</v>
      </c>
      <c r="AE754" t="s">
        <v>4117</v>
      </c>
      <c r="AF754" t="s">
        <v>3090</v>
      </c>
      <c r="AG754" t="s">
        <v>4843</v>
      </c>
      <c r="AH754" t="s">
        <v>3025</v>
      </c>
      <c r="AI754" t="s">
        <v>3035</v>
      </c>
      <c r="AJ754" t="s">
        <v>3047</v>
      </c>
      <c r="AK754" t="s">
        <v>3043</v>
      </c>
      <c r="AL754" t="s">
        <v>3038</v>
      </c>
      <c r="AM754" t="s">
        <v>9174</v>
      </c>
      <c r="AN754" t="s">
        <v>9176</v>
      </c>
    </row>
    <row r="755" spans="1:40" x14ac:dyDescent="0.25">
      <c r="A755">
        <v>1</v>
      </c>
      <c r="B755">
        <v>0</v>
      </c>
      <c r="C755">
        <v>1</v>
      </c>
      <c r="D755">
        <v>1</v>
      </c>
      <c r="E755" t="s">
        <v>4771</v>
      </c>
      <c r="F755">
        <v>754</v>
      </c>
      <c r="G755" t="s">
        <v>1671</v>
      </c>
      <c r="H755" t="s">
        <v>1672</v>
      </c>
      <c r="I755">
        <v>4220117870047</v>
      </c>
      <c r="J755" t="s">
        <v>49</v>
      </c>
      <c r="K755" t="s">
        <v>50</v>
      </c>
      <c r="L755" t="s">
        <v>40</v>
      </c>
      <c r="M755" s="23" t="s">
        <v>7714</v>
      </c>
      <c r="N755" s="23" t="s">
        <v>9854</v>
      </c>
      <c r="O755">
        <v>3</v>
      </c>
      <c r="P755">
        <v>9</v>
      </c>
      <c r="Q755" t="s">
        <v>41</v>
      </c>
      <c r="R755" t="s">
        <v>41</v>
      </c>
      <c r="S755" t="s">
        <v>1513</v>
      </c>
      <c r="T755" t="s">
        <v>1514</v>
      </c>
      <c r="U755" t="s">
        <v>53</v>
      </c>
      <c r="V755" s="23"/>
      <c r="Y755" t="s">
        <v>41</v>
      </c>
      <c r="Z755" s="20">
        <v>0.33333333333333331</v>
      </c>
      <c r="AA755" s="20" t="s">
        <v>9199</v>
      </c>
      <c r="AB755" t="s">
        <v>4772</v>
      </c>
      <c r="AC755" s="21">
        <v>4220117870047</v>
      </c>
      <c r="AD755" s="22">
        <v>37490</v>
      </c>
      <c r="AE755" t="s">
        <v>4117</v>
      </c>
      <c r="AF755" t="s">
        <v>4136</v>
      </c>
      <c r="AG755" t="s">
        <v>4773</v>
      </c>
      <c r="AH755" t="s">
        <v>3025</v>
      </c>
      <c r="AI755" t="s">
        <v>3035</v>
      </c>
      <c r="AJ755" t="s">
        <v>3036</v>
      </c>
      <c r="AK755" t="s">
        <v>3076</v>
      </c>
      <c r="AL755" t="s">
        <v>3062</v>
      </c>
      <c r="AM755" t="s">
        <v>9174</v>
      </c>
      <c r="AN755" t="s">
        <v>9176</v>
      </c>
    </row>
    <row r="756" spans="1:40" x14ac:dyDescent="0.25">
      <c r="A756">
        <v>0</v>
      </c>
      <c r="B756">
        <v>0</v>
      </c>
      <c r="C756" t="s">
        <v>44</v>
      </c>
      <c r="D756">
        <v>0</v>
      </c>
      <c r="E756" t="s">
        <v>4774</v>
      </c>
      <c r="F756">
        <v>755</v>
      </c>
      <c r="G756" t="s">
        <v>1673</v>
      </c>
      <c r="H756" t="s">
        <v>1674</v>
      </c>
      <c r="I756">
        <v>4130360625853</v>
      </c>
      <c r="J756" t="s">
        <v>49</v>
      </c>
      <c r="K756" t="s">
        <v>50</v>
      </c>
      <c r="L756" t="s">
        <v>40</v>
      </c>
      <c r="M756" s="23" t="s">
        <v>7715</v>
      </c>
      <c r="N756" s="23" t="s">
        <v>7716</v>
      </c>
      <c r="O756">
        <v>1</v>
      </c>
      <c r="P756">
        <v>9</v>
      </c>
      <c r="Q756" t="s">
        <v>41</v>
      </c>
      <c r="R756" t="s">
        <v>41</v>
      </c>
      <c r="S756" t="s">
        <v>1513</v>
      </c>
      <c r="T756" t="s">
        <v>1514</v>
      </c>
      <c r="U756" t="s">
        <v>53</v>
      </c>
      <c r="V756" s="23"/>
      <c r="Y756" t="s">
        <v>41</v>
      </c>
      <c r="Z756" s="20">
        <v>0.1111111111111111</v>
      </c>
      <c r="AA756" s="20" t="s">
        <v>9197</v>
      </c>
      <c r="AB756" t="s">
        <v>4775</v>
      </c>
      <c r="AC756" s="21">
        <v>4130360625853</v>
      </c>
      <c r="AD756" s="22">
        <v>38100</v>
      </c>
      <c r="AE756" t="s">
        <v>4117</v>
      </c>
      <c r="AF756" t="s">
        <v>4124</v>
      </c>
      <c r="AG756" t="s">
        <v>4776</v>
      </c>
      <c r="AH756" t="s">
        <v>3025</v>
      </c>
      <c r="AI756" t="s">
        <v>3035</v>
      </c>
      <c r="AJ756" t="s">
        <v>3036</v>
      </c>
      <c r="AK756" t="s">
        <v>3043</v>
      </c>
      <c r="AL756" t="s">
        <v>3038</v>
      </c>
      <c r="AM756" t="s">
        <v>9174</v>
      </c>
      <c r="AN756" t="s">
        <v>9176</v>
      </c>
    </row>
    <row r="757" spans="1:40" x14ac:dyDescent="0.25">
      <c r="A757">
        <v>1</v>
      </c>
      <c r="B757">
        <v>0</v>
      </c>
      <c r="C757">
        <v>1</v>
      </c>
      <c r="D757">
        <v>1</v>
      </c>
      <c r="E757" t="s">
        <v>4780</v>
      </c>
      <c r="F757">
        <v>756</v>
      </c>
      <c r="G757" t="s">
        <v>1677</v>
      </c>
      <c r="H757" t="s">
        <v>1678</v>
      </c>
      <c r="I757">
        <v>4140236205321</v>
      </c>
      <c r="J757" t="s">
        <v>49</v>
      </c>
      <c r="K757" t="s">
        <v>50</v>
      </c>
      <c r="L757" t="s">
        <v>40</v>
      </c>
      <c r="M757" s="23" t="s">
        <v>7721</v>
      </c>
      <c r="N757" s="23" t="s">
        <v>7722</v>
      </c>
      <c r="O757">
        <v>0</v>
      </c>
      <c r="P757">
        <v>8</v>
      </c>
      <c r="Q757" t="s">
        <v>41</v>
      </c>
      <c r="R757" t="s">
        <v>41</v>
      </c>
      <c r="S757" t="s">
        <v>1513</v>
      </c>
      <c r="T757" t="s">
        <v>1514</v>
      </c>
      <c r="U757" t="s">
        <v>53</v>
      </c>
      <c r="V757" s="23"/>
      <c r="Y757" t="s">
        <v>41</v>
      </c>
      <c r="Z757" s="20">
        <v>0</v>
      </c>
      <c r="AA757" s="20" t="s">
        <v>9203</v>
      </c>
      <c r="AB757" t="s">
        <v>4781</v>
      </c>
      <c r="AC757" s="21">
        <v>4140236205321</v>
      </c>
      <c r="AD757" s="22">
        <v>39062</v>
      </c>
      <c r="AE757" t="s">
        <v>4117</v>
      </c>
      <c r="AF757" t="s">
        <v>4136</v>
      </c>
      <c r="AG757" t="s">
        <v>4782</v>
      </c>
      <c r="AH757" t="s">
        <v>3025</v>
      </c>
      <c r="AI757" t="s">
        <v>3035</v>
      </c>
      <c r="AJ757" t="s">
        <v>3036</v>
      </c>
      <c r="AK757" t="s">
        <v>3076</v>
      </c>
      <c r="AL757" t="s">
        <v>3029</v>
      </c>
      <c r="AM757" t="s">
        <v>9174</v>
      </c>
      <c r="AN757" t="s">
        <v>9176</v>
      </c>
    </row>
    <row r="758" spans="1:40" x14ac:dyDescent="0.25">
      <c r="A758">
        <v>1</v>
      </c>
      <c r="B758">
        <v>0</v>
      </c>
      <c r="C758">
        <v>1</v>
      </c>
      <c r="D758">
        <v>1</v>
      </c>
      <c r="E758" t="s">
        <v>4783</v>
      </c>
      <c r="F758">
        <v>757</v>
      </c>
      <c r="G758" t="s">
        <v>1679</v>
      </c>
      <c r="H758" t="s">
        <v>1680</v>
      </c>
      <c r="I758">
        <v>4130731493815</v>
      </c>
      <c r="J758" t="s">
        <v>99</v>
      </c>
      <c r="K758" t="s">
        <v>100</v>
      </c>
      <c r="L758" t="s">
        <v>40</v>
      </c>
      <c r="M758" s="23" t="s">
        <v>7723</v>
      </c>
      <c r="N758" s="23" t="s">
        <v>7724</v>
      </c>
      <c r="O758">
        <v>0</v>
      </c>
      <c r="P758">
        <v>8</v>
      </c>
      <c r="Q758" t="s">
        <v>41</v>
      </c>
      <c r="R758" t="s">
        <v>41</v>
      </c>
      <c r="S758" t="s">
        <v>1513</v>
      </c>
      <c r="T758" t="s">
        <v>1514</v>
      </c>
      <c r="V758" s="23" t="s">
        <v>6307</v>
      </c>
      <c r="Y758" t="s">
        <v>41</v>
      </c>
      <c r="Z758" s="20">
        <v>0</v>
      </c>
      <c r="AA758" s="20" t="s">
        <v>9203</v>
      </c>
      <c r="AB758" t="s">
        <v>4784</v>
      </c>
      <c r="AC758" s="21">
        <v>4130731493815</v>
      </c>
      <c r="AD758" s="22">
        <v>33847</v>
      </c>
      <c r="AE758" t="s">
        <v>4117</v>
      </c>
      <c r="AF758" t="s">
        <v>4121</v>
      </c>
      <c r="AG758" t="s">
        <v>4785</v>
      </c>
      <c r="AH758" t="s">
        <v>3025</v>
      </c>
      <c r="AI758" t="s">
        <v>3026</v>
      </c>
      <c r="AJ758" t="s">
        <v>3047</v>
      </c>
      <c r="AK758" t="s">
        <v>3043</v>
      </c>
      <c r="AL758" t="s">
        <v>3587</v>
      </c>
      <c r="AM758" t="s">
        <v>9172</v>
      </c>
      <c r="AN758" t="s">
        <v>9173</v>
      </c>
    </row>
    <row r="759" spans="1:40" x14ac:dyDescent="0.25">
      <c r="A759">
        <v>1</v>
      </c>
      <c r="B759">
        <v>0</v>
      </c>
      <c r="C759">
        <v>1</v>
      </c>
      <c r="D759">
        <v>1</v>
      </c>
      <c r="E759" t="s">
        <v>4786</v>
      </c>
      <c r="F759">
        <v>758</v>
      </c>
      <c r="G759" t="s">
        <v>1681</v>
      </c>
      <c r="H759" t="s">
        <v>1682</v>
      </c>
      <c r="I759">
        <v>4210190049391</v>
      </c>
      <c r="J759" t="s">
        <v>99</v>
      </c>
      <c r="K759" t="s">
        <v>100</v>
      </c>
      <c r="L759" t="s">
        <v>40</v>
      </c>
      <c r="M759" s="23" t="s">
        <v>7725</v>
      </c>
      <c r="N759" s="23" t="s">
        <v>7726</v>
      </c>
      <c r="O759">
        <v>0</v>
      </c>
      <c r="P759">
        <v>8</v>
      </c>
      <c r="Q759" t="s">
        <v>41</v>
      </c>
      <c r="R759" t="s">
        <v>41</v>
      </c>
      <c r="S759" t="s">
        <v>1513</v>
      </c>
      <c r="T759" t="s">
        <v>1514</v>
      </c>
      <c r="V759" s="23"/>
      <c r="Y759" t="s">
        <v>41</v>
      </c>
      <c r="Z759" s="20">
        <v>0</v>
      </c>
      <c r="AA759" s="20" t="s">
        <v>9203</v>
      </c>
      <c r="AB759" t="s">
        <v>4787</v>
      </c>
      <c r="AC759" s="21">
        <v>4210190049391</v>
      </c>
      <c r="AD759" s="22">
        <v>39342</v>
      </c>
      <c r="AE759" t="s">
        <v>4117</v>
      </c>
      <c r="AF759" t="s">
        <v>3090</v>
      </c>
      <c r="AG759" t="s">
        <v>3282</v>
      </c>
      <c r="AH759" t="s">
        <v>3025</v>
      </c>
      <c r="AI759" t="s">
        <v>3035</v>
      </c>
      <c r="AJ759" t="s">
        <v>3036</v>
      </c>
      <c r="AK759" t="s">
        <v>3084</v>
      </c>
      <c r="AL759" t="s">
        <v>3111</v>
      </c>
      <c r="AM759" t="s">
        <v>9174</v>
      </c>
      <c r="AN759" t="s">
        <v>9181</v>
      </c>
    </row>
    <row r="760" spans="1:40" x14ac:dyDescent="0.25">
      <c r="A760">
        <v>1</v>
      </c>
      <c r="B760">
        <v>0</v>
      </c>
      <c r="C760">
        <v>3</v>
      </c>
      <c r="D760">
        <v>1</v>
      </c>
      <c r="E760" t="s">
        <v>4788</v>
      </c>
      <c r="F760">
        <v>759</v>
      </c>
      <c r="G760" t="s">
        <v>1604</v>
      </c>
      <c r="H760" t="s">
        <v>1605</v>
      </c>
      <c r="I760">
        <v>4210121716995</v>
      </c>
      <c r="J760" t="s">
        <v>81</v>
      </c>
      <c r="K760" t="s">
        <v>82</v>
      </c>
      <c r="L760" t="s">
        <v>40</v>
      </c>
      <c r="M760" s="23" t="s">
        <v>7727</v>
      </c>
      <c r="N760" s="23" t="s">
        <v>7728</v>
      </c>
      <c r="O760">
        <v>4</v>
      </c>
      <c r="P760">
        <v>5</v>
      </c>
      <c r="Q760" t="s">
        <v>41</v>
      </c>
      <c r="R760" t="s">
        <v>41</v>
      </c>
      <c r="S760" t="s">
        <v>1513</v>
      </c>
      <c r="T760" t="s">
        <v>1514</v>
      </c>
      <c r="V760" s="23" t="s">
        <v>6307</v>
      </c>
      <c r="Y760" t="s">
        <v>41</v>
      </c>
      <c r="Z760" s="20">
        <v>0.8</v>
      </c>
      <c r="AA760" s="20" t="s">
        <v>9196</v>
      </c>
      <c r="AB760" t="s">
        <v>4686</v>
      </c>
      <c r="AC760" s="21">
        <v>4210121716995</v>
      </c>
      <c r="AD760" s="22">
        <v>39035</v>
      </c>
      <c r="AE760" t="s">
        <v>4117</v>
      </c>
      <c r="AF760" t="s">
        <v>3090</v>
      </c>
      <c r="AG760" t="s">
        <v>3167</v>
      </c>
      <c r="AH760" t="s">
        <v>3025</v>
      </c>
      <c r="AI760" t="s">
        <v>3035</v>
      </c>
      <c r="AJ760" t="s">
        <v>3036</v>
      </c>
      <c r="AK760" t="s">
        <v>3121</v>
      </c>
      <c r="AL760" t="s">
        <v>3038</v>
      </c>
      <c r="AM760" t="s">
        <v>9174</v>
      </c>
      <c r="AN760" t="s">
        <v>9181</v>
      </c>
    </row>
    <row r="761" spans="1:40" x14ac:dyDescent="0.25">
      <c r="A761">
        <v>0</v>
      </c>
      <c r="B761">
        <v>1</v>
      </c>
      <c r="C761" t="s">
        <v>44</v>
      </c>
      <c r="D761">
        <v>0</v>
      </c>
      <c r="E761" t="s">
        <v>4791</v>
      </c>
      <c r="F761">
        <v>760</v>
      </c>
      <c r="G761" t="s">
        <v>1685</v>
      </c>
      <c r="H761" t="s">
        <v>1686</v>
      </c>
      <c r="I761">
        <v>7170205689606</v>
      </c>
      <c r="J761" t="s">
        <v>38</v>
      </c>
      <c r="K761" t="s">
        <v>39</v>
      </c>
      <c r="L761" t="s">
        <v>40</v>
      </c>
      <c r="M761" s="23" t="s">
        <v>7733</v>
      </c>
      <c r="N761" s="23" t="s">
        <v>7734</v>
      </c>
      <c r="O761">
        <v>0</v>
      </c>
      <c r="P761">
        <v>7</v>
      </c>
      <c r="Q761" t="s">
        <v>41</v>
      </c>
      <c r="R761" t="s">
        <v>41</v>
      </c>
      <c r="S761" t="s">
        <v>1510</v>
      </c>
      <c r="T761" t="s">
        <v>1073</v>
      </c>
      <c r="U761" t="s">
        <v>53</v>
      </c>
      <c r="V761" s="23" t="s">
        <v>6319</v>
      </c>
      <c r="Y761" t="s">
        <v>41</v>
      </c>
      <c r="Z761" s="20">
        <v>0</v>
      </c>
      <c r="AA761" s="20" t="s">
        <v>9203</v>
      </c>
      <c r="AB761" t="s">
        <v>4792</v>
      </c>
      <c r="AC761" s="21">
        <v>7170205689606</v>
      </c>
      <c r="AD761" s="22">
        <v>34184</v>
      </c>
      <c r="AE761" t="s">
        <v>4117</v>
      </c>
      <c r="AF761" t="s">
        <v>4339</v>
      </c>
      <c r="AG761" t="s">
        <v>4793</v>
      </c>
      <c r="AH761" t="s">
        <v>3055</v>
      </c>
      <c r="AI761" t="s">
        <v>3035</v>
      </c>
      <c r="AJ761" t="s">
        <v>3047</v>
      </c>
      <c r="AK761" t="s">
        <v>3037</v>
      </c>
      <c r="AL761" t="s">
        <v>3038</v>
      </c>
      <c r="AM761" t="s">
        <v>9172</v>
      </c>
      <c r="AN761" t="s">
        <v>9175</v>
      </c>
    </row>
    <row r="762" spans="1:40" x14ac:dyDescent="0.25">
      <c r="A762">
        <v>0</v>
      </c>
      <c r="B762">
        <v>0</v>
      </c>
      <c r="C762" t="s">
        <v>44</v>
      </c>
      <c r="D762">
        <v>0</v>
      </c>
      <c r="E762" t="s">
        <v>4794</v>
      </c>
      <c r="F762">
        <v>761</v>
      </c>
      <c r="G762" t="s">
        <v>1127</v>
      </c>
      <c r="H762" t="s">
        <v>1660</v>
      </c>
      <c r="I762">
        <v>7140303484393</v>
      </c>
      <c r="J762" t="s">
        <v>192</v>
      </c>
      <c r="K762" t="s">
        <v>193</v>
      </c>
      <c r="L762" t="s">
        <v>40</v>
      </c>
      <c r="M762" s="23" t="s">
        <v>7735</v>
      </c>
      <c r="N762" s="23"/>
      <c r="O762">
        <v>0</v>
      </c>
      <c r="P762">
        <v>4</v>
      </c>
      <c r="Q762" t="s">
        <v>41</v>
      </c>
      <c r="R762" t="s">
        <v>41</v>
      </c>
      <c r="S762" t="s">
        <v>1513</v>
      </c>
      <c r="T762" t="s">
        <v>1514</v>
      </c>
      <c r="U762" t="s">
        <v>53</v>
      </c>
      <c r="V762" s="23" t="s">
        <v>6319</v>
      </c>
      <c r="Y762" t="s">
        <v>41</v>
      </c>
      <c r="Z762" s="20">
        <v>0</v>
      </c>
      <c r="AA762" s="20" t="s">
        <v>9203</v>
      </c>
      <c r="AB762" t="s">
        <v>4757</v>
      </c>
      <c r="AC762" s="21">
        <v>7140303484393</v>
      </c>
      <c r="AD762" s="22">
        <v>35919</v>
      </c>
      <c r="AE762" t="s">
        <v>4117</v>
      </c>
      <c r="AF762" t="s">
        <v>4339</v>
      </c>
      <c r="AG762" t="s">
        <v>4712</v>
      </c>
      <c r="AH762" t="s">
        <v>3025</v>
      </c>
      <c r="AI762" t="s">
        <v>3035</v>
      </c>
      <c r="AJ762" t="s">
        <v>3036</v>
      </c>
      <c r="AK762" t="s">
        <v>3121</v>
      </c>
      <c r="AL762" t="s">
        <v>3038</v>
      </c>
      <c r="AM762" t="s">
        <v>9172</v>
      </c>
      <c r="AN762" t="s">
        <v>9173</v>
      </c>
    </row>
    <row r="763" spans="1:40" x14ac:dyDescent="0.25">
      <c r="A763">
        <v>0</v>
      </c>
      <c r="B763">
        <v>0</v>
      </c>
      <c r="C763" t="s">
        <v>44</v>
      </c>
      <c r="D763">
        <v>0</v>
      </c>
      <c r="E763" t="s">
        <v>4803</v>
      </c>
      <c r="F763">
        <v>762</v>
      </c>
      <c r="G763" t="s">
        <v>1555</v>
      </c>
      <c r="H763" t="s">
        <v>1693</v>
      </c>
      <c r="I763">
        <v>4130306582993</v>
      </c>
      <c r="J763" t="s">
        <v>99</v>
      </c>
      <c r="K763" t="s">
        <v>100</v>
      </c>
      <c r="L763" t="s">
        <v>40</v>
      </c>
      <c r="M763" s="23" t="s">
        <v>7744</v>
      </c>
      <c r="N763" s="23"/>
      <c r="O763">
        <v>0</v>
      </c>
      <c r="P763">
        <v>8</v>
      </c>
      <c r="Q763" t="s">
        <v>41</v>
      </c>
      <c r="R763" t="s">
        <v>41</v>
      </c>
      <c r="S763" t="s">
        <v>1513</v>
      </c>
      <c r="T763" t="s">
        <v>1514</v>
      </c>
      <c r="U763" t="s">
        <v>53</v>
      </c>
      <c r="V763" s="23" t="s">
        <v>6313</v>
      </c>
      <c r="Y763" t="s">
        <v>41</v>
      </c>
      <c r="Z763" s="20">
        <v>0</v>
      </c>
      <c r="AA763" s="20" t="s">
        <v>9203</v>
      </c>
      <c r="AB763" t="s">
        <v>4804</v>
      </c>
      <c r="AC763" s="21">
        <v>4130306582993</v>
      </c>
      <c r="AD763" s="22">
        <v>37762</v>
      </c>
      <c r="AE763" t="s">
        <v>4117</v>
      </c>
      <c r="AF763" t="s">
        <v>4124</v>
      </c>
      <c r="AG763" t="s">
        <v>4805</v>
      </c>
      <c r="AH763" t="s">
        <v>3025</v>
      </c>
      <c r="AI763" t="s">
        <v>3035</v>
      </c>
      <c r="AJ763" t="s">
        <v>3036</v>
      </c>
      <c r="AK763" t="s">
        <v>3028</v>
      </c>
      <c r="AL763" t="s">
        <v>3062</v>
      </c>
      <c r="AM763" t="s">
        <v>9174</v>
      </c>
      <c r="AN763" t="s">
        <v>9175</v>
      </c>
    </row>
    <row r="764" spans="1:40" x14ac:dyDescent="0.25">
      <c r="A764">
        <v>1</v>
      </c>
      <c r="B764">
        <v>0</v>
      </c>
      <c r="C764">
        <v>1</v>
      </c>
      <c r="D764">
        <v>1</v>
      </c>
      <c r="E764" t="s">
        <v>4806</v>
      </c>
      <c r="F764">
        <v>763</v>
      </c>
      <c r="G764" t="s">
        <v>1694</v>
      </c>
      <c r="H764" t="s">
        <v>1695</v>
      </c>
      <c r="I764">
        <v>4210147229381</v>
      </c>
      <c r="J764" t="s">
        <v>99</v>
      </c>
      <c r="K764" t="s">
        <v>100</v>
      </c>
      <c r="L764" t="s">
        <v>40</v>
      </c>
      <c r="M764" s="23" t="s">
        <v>7745</v>
      </c>
      <c r="N764" s="23" t="s">
        <v>9855</v>
      </c>
      <c r="O764">
        <v>3</v>
      </c>
      <c r="P764">
        <v>8</v>
      </c>
      <c r="Q764" t="s">
        <v>41</v>
      </c>
      <c r="R764" t="s">
        <v>41</v>
      </c>
      <c r="S764" t="s">
        <v>1513</v>
      </c>
      <c r="T764" t="s">
        <v>1514</v>
      </c>
      <c r="V764" s="23" t="s">
        <v>6313</v>
      </c>
      <c r="Y764" t="s">
        <v>41</v>
      </c>
      <c r="Z764" s="20">
        <v>0.375</v>
      </c>
      <c r="AA764" s="20" t="s">
        <v>9199</v>
      </c>
      <c r="AB764" t="s">
        <v>4807</v>
      </c>
      <c r="AC764" s="21">
        <v>4210147229381</v>
      </c>
      <c r="AD764" s="22">
        <v>37765</v>
      </c>
      <c r="AE764" t="s">
        <v>4117</v>
      </c>
      <c r="AF764" t="s">
        <v>4136</v>
      </c>
      <c r="AG764" t="s">
        <v>4808</v>
      </c>
      <c r="AH764" t="s">
        <v>3025</v>
      </c>
      <c r="AI764" t="s">
        <v>3035</v>
      </c>
      <c r="AJ764" t="s">
        <v>3036</v>
      </c>
      <c r="AK764" t="s">
        <v>3076</v>
      </c>
      <c r="AL764" t="s">
        <v>3062</v>
      </c>
      <c r="AM764" t="s">
        <v>9174</v>
      </c>
      <c r="AN764" t="s">
        <v>9176</v>
      </c>
    </row>
    <row r="765" spans="1:40" x14ac:dyDescent="0.25">
      <c r="A765">
        <v>1</v>
      </c>
      <c r="B765">
        <v>0</v>
      </c>
      <c r="C765">
        <v>1</v>
      </c>
      <c r="D765">
        <v>1</v>
      </c>
      <c r="E765" t="s">
        <v>4809</v>
      </c>
      <c r="F765">
        <v>764</v>
      </c>
      <c r="G765" t="s">
        <v>1696</v>
      </c>
      <c r="H765" t="s">
        <v>1697</v>
      </c>
      <c r="I765">
        <v>4140263433227</v>
      </c>
      <c r="J765" t="s">
        <v>149</v>
      </c>
      <c r="K765" t="s">
        <v>150</v>
      </c>
      <c r="L765" t="s">
        <v>40</v>
      </c>
      <c r="M765" s="23" t="s">
        <v>7746</v>
      </c>
      <c r="N765" s="23" t="s">
        <v>7747</v>
      </c>
      <c r="O765">
        <v>0</v>
      </c>
      <c r="P765">
        <v>4</v>
      </c>
      <c r="Q765" t="s">
        <v>41</v>
      </c>
      <c r="R765" t="s">
        <v>41</v>
      </c>
      <c r="S765" t="s">
        <v>1513</v>
      </c>
      <c r="T765" t="s">
        <v>1514</v>
      </c>
      <c r="V765" s="23"/>
      <c r="Y765" t="s">
        <v>41</v>
      </c>
      <c r="Z765" s="20">
        <v>0</v>
      </c>
      <c r="AA765" s="20" t="s">
        <v>9203</v>
      </c>
      <c r="AB765" t="s">
        <v>4810</v>
      </c>
      <c r="AC765" s="21">
        <v>4140271183694</v>
      </c>
      <c r="AD765" s="22">
        <v>37360</v>
      </c>
      <c r="AE765" t="s">
        <v>4117</v>
      </c>
      <c r="AF765" t="s">
        <v>4121</v>
      </c>
      <c r="AG765" t="s">
        <v>4122</v>
      </c>
      <c r="AH765" t="s">
        <v>3055</v>
      </c>
      <c r="AI765" t="s">
        <v>3035</v>
      </c>
      <c r="AJ765" t="s">
        <v>3047</v>
      </c>
      <c r="AK765" t="s">
        <v>3043</v>
      </c>
      <c r="AL765" t="s">
        <v>3066</v>
      </c>
      <c r="AM765" t="s">
        <v>9172</v>
      </c>
      <c r="AN765" t="s">
        <v>9173</v>
      </c>
    </row>
    <row r="766" spans="1:40" x14ac:dyDescent="0.25">
      <c r="A766">
        <v>1</v>
      </c>
      <c r="B766">
        <v>0</v>
      </c>
      <c r="C766">
        <v>1</v>
      </c>
      <c r="D766">
        <v>1</v>
      </c>
      <c r="E766" t="s">
        <v>4811</v>
      </c>
      <c r="F766">
        <v>765</v>
      </c>
      <c r="G766" t="s">
        <v>1698</v>
      </c>
      <c r="H766" t="s">
        <v>1699</v>
      </c>
      <c r="I766">
        <v>4130396555538</v>
      </c>
      <c r="J766" t="s">
        <v>192</v>
      </c>
      <c r="K766" t="s">
        <v>193</v>
      </c>
      <c r="L766" t="s">
        <v>40</v>
      </c>
      <c r="M766" s="23" t="s">
        <v>7748</v>
      </c>
      <c r="N766" s="23" t="s">
        <v>7749</v>
      </c>
      <c r="O766">
        <v>0</v>
      </c>
      <c r="P766">
        <v>4</v>
      </c>
      <c r="Q766" t="s">
        <v>41</v>
      </c>
      <c r="R766" t="s">
        <v>41</v>
      </c>
      <c r="S766" t="s">
        <v>1510</v>
      </c>
      <c r="T766" t="s">
        <v>1073</v>
      </c>
      <c r="V766" s="23" t="s">
        <v>6307</v>
      </c>
      <c r="Y766" t="s">
        <v>41</v>
      </c>
      <c r="Z766" s="20">
        <v>0</v>
      </c>
      <c r="AA766" s="20" t="s">
        <v>9203</v>
      </c>
      <c r="AB766" t="s">
        <v>4812</v>
      </c>
      <c r="AC766" s="21">
        <v>4130396555538</v>
      </c>
      <c r="AD766" s="22">
        <v>38025</v>
      </c>
      <c r="AE766" t="s">
        <v>4117</v>
      </c>
      <c r="AF766" t="s">
        <v>4124</v>
      </c>
      <c r="AG766" t="s">
        <v>4805</v>
      </c>
      <c r="AH766" t="s">
        <v>3055</v>
      </c>
      <c r="AI766" t="s">
        <v>3035</v>
      </c>
      <c r="AJ766" t="s">
        <v>3036</v>
      </c>
      <c r="AK766" t="s">
        <v>3028</v>
      </c>
      <c r="AL766" t="s">
        <v>3111</v>
      </c>
      <c r="AM766" t="s">
        <v>9174</v>
      </c>
      <c r="AN766" t="s">
        <v>9176</v>
      </c>
    </row>
    <row r="767" spans="1:40" x14ac:dyDescent="0.25">
      <c r="A767">
        <v>0</v>
      </c>
      <c r="B767">
        <v>2</v>
      </c>
      <c r="C767" t="s">
        <v>44</v>
      </c>
      <c r="D767">
        <v>0</v>
      </c>
      <c r="E767" t="s">
        <v>7750</v>
      </c>
      <c r="F767">
        <v>766</v>
      </c>
      <c r="G767" t="s">
        <v>1748</v>
      </c>
      <c r="H767" t="s">
        <v>1749</v>
      </c>
      <c r="I767">
        <v>4210101043512</v>
      </c>
      <c r="J767" t="s">
        <v>86</v>
      </c>
      <c r="K767" t="s">
        <v>87</v>
      </c>
      <c r="L767" t="s">
        <v>40</v>
      </c>
      <c r="M767" s="23" t="s">
        <v>7751</v>
      </c>
      <c r="N767" s="23"/>
      <c r="O767">
        <v>0</v>
      </c>
      <c r="P767">
        <v>8</v>
      </c>
      <c r="Q767" t="s">
        <v>41</v>
      </c>
      <c r="R767" t="s">
        <v>41</v>
      </c>
      <c r="S767" t="s">
        <v>1510</v>
      </c>
      <c r="T767" t="s">
        <v>1073</v>
      </c>
      <c r="U767" t="s">
        <v>53</v>
      </c>
      <c r="V767" s="23" t="s">
        <v>6319</v>
      </c>
      <c r="Y767" t="s">
        <v>41</v>
      </c>
      <c r="Z767" s="20">
        <v>0</v>
      </c>
      <c r="AA767" s="20" t="s">
        <v>9203</v>
      </c>
      <c r="AB767" t="s">
        <v>4879</v>
      </c>
      <c r="AC767" s="21">
        <v>4210101043512</v>
      </c>
      <c r="AD767" s="22">
        <v>38591</v>
      </c>
      <c r="AE767" t="s">
        <v>4117</v>
      </c>
      <c r="AF767" t="s">
        <v>3090</v>
      </c>
      <c r="AG767" t="s">
        <v>4666</v>
      </c>
      <c r="AH767" t="s">
        <v>3055</v>
      </c>
      <c r="AI767" t="s">
        <v>3035</v>
      </c>
      <c r="AJ767" t="s">
        <v>3036</v>
      </c>
      <c r="AK767" t="s">
        <v>3043</v>
      </c>
      <c r="AL767" t="s">
        <v>3038</v>
      </c>
      <c r="AM767" t="s">
        <v>9174</v>
      </c>
      <c r="AN767" t="s">
        <v>9176</v>
      </c>
    </row>
    <row r="768" spans="1:40" x14ac:dyDescent="0.25">
      <c r="A768">
        <v>1</v>
      </c>
      <c r="B768">
        <v>0</v>
      </c>
      <c r="C768">
        <v>1</v>
      </c>
      <c r="D768">
        <v>1</v>
      </c>
      <c r="E768" t="s">
        <v>4815</v>
      </c>
      <c r="F768">
        <v>767</v>
      </c>
      <c r="G768" t="s">
        <v>1702</v>
      </c>
      <c r="H768" t="s">
        <v>1703</v>
      </c>
      <c r="I768">
        <v>4210161957878</v>
      </c>
      <c r="J768" t="s">
        <v>99</v>
      </c>
      <c r="K768" t="s">
        <v>100</v>
      </c>
      <c r="L768" t="s">
        <v>40</v>
      </c>
      <c r="M768" s="23" t="s">
        <v>7753</v>
      </c>
      <c r="N768" s="23"/>
      <c r="O768">
        <v>0</v>
      </c>
      <c r="P768">
        <v>8</v>
      </c>
      <c r="Q768" t="s">
        <v>41</v>
      </c>
      <c r="R768" t="s">
        <v>41</v>
      </c>
      <c r="S768" t="s">
        <v>1510</v>
      </c>
      <c r="T768" t="s">
        <v>1073</v>
      </c>
      <c r="V768" s="23"/>
      <c r="Y768" t="s">
        <v>41</v>
      </c>
      <c r="Z768" s="20">
        <v>0</v>
      </c>
      <c r="AA768" s="20" t="s">
        <v>9203</v>
      </c>
      <c r="AB768" t="s">
        <v>4816</v>
      </c>
      <c r="AC768" s="21">
        <v>4210161957878</v>
      </c>
      <c r="AD768" s="22">
        <v>34264</v>
      </c>
      <c r="AE768" t="s">
        <v>4117</v>
      </c>
      <c r="AF768" t="s">
        <v>3090</v>
      </c>
      <c r="AG768" t="s">
        <v>4666</v>
      </c>
      <c r="AH768" t="s">
        <v>3055</v>
      </c>
      <c r="AI768" t="s">
        <v>3035</v>
      </c>
      <c r="AJ768" t="s">
        <v>3047</v>
      </c>
      <c r="AK768" t="s">
        <v>3037</v>
      </c>
      <c r="AL768" t="s">
        <v>3038</v>
      </c>
      <c r="AM768" t="s">
        <v>9172</v>
      </c>
      <c r="AN768" t="s">
        <v>9173</v>
      </c>
    </row>
    <row r="769" spans="1:40" x14ac:dyDescent="0.25">
      <c r="A769">
        <v>0</v>
      </c>
      <c r="B769">
        <v>1</v>
      </c>
      <c r="C769" t="s">
        <v>44</v>
      </c>
      <c r="D769">
        <v>0</v>
      </c>
      <c r="E769" t="s">
        <v>9476</v>
      </c>
      <c r="F769">
        <v>768</v>
      </c>
      <c r="G769" t="s">
        <v>2254</v>
      </c>
      <c r="H769" t="s">
        <v>2255</v>
      </c>
      <c r="I769">
        <v>4210117438941</v>
      </c>
      <c r="J769" t="s">
        <v>149</v>
      </c>
      <c r="K769" t="s">
        <v>150</v>
      </c>
      <c r="L769" t="s">
        <v>40</v>
      </c>
      <c r="M769" s="23" t="s">
        <v>9477</v>
      </c>
      <c r="N769" s="23" t="s">
        <v>9856</v>
      </c>
      <c r="O769">
        <v>0</v>
      </c>
      <c r="P769">
        <v>4</v>
      </c>
      <c r="Q769" t="s">
        <v>41</v>
      </c>
      <c r="R769" t="s">
        <v>41</v>
      </c>
      <c r="S769" t="s">
        <v>1513</v>
      </c>
      <c r="T769" t="s">
        <v>1514</v>
      </c>
      <c r="U769" t="s">
        <v>53</v>
      </c>
      <c r="V769" s="23"/>
      <c r="Y769" t="s">
        <v>41</v>
      </c>
      <c r="Z769" s="20">
        <v>0</v>
      </c>
      <c r="AA769" s="20" t="s">
        <v>9203</v>
      </c>
      <c r="AB769" t="s">
        <v>5639</v>
      </c>
      <c r="AC769" s="21">
        <v>4210117438941</v>
      </c>
      <c r="AD769" s="22">
        <v>30457</v>
      </c>
      <c r="AE769" t="s">
        <v>4117</v>
      </c>
      <c r="AF769" t="s">
        <v>3090</v>
      </c>
      <c r="AG769" t="s">
        <v>3167</v>
      </c>
      <c r="AH769" t="s">
        <v>3025</v>
      </c>
      <c r="AI769" t="s">
        <v>3026</v>
      </c>
      <c r="AJ769" t="s">
        <v>3047</v>
      </c>
      <c r="AK769" t="s">
        <v>3121</v>
      </c>
      <c r="AL769" t="s">
        <v>3029</v>
      </c>
      <c r="AM769" t="s">
        <v>9179</v>
      </c>
      <c r="AN769" t="s">
        <v>9173</v>
      </c>
    </row>
    <row r="770" spans="1:40" x14ac:dyDescent="0.25">
      <c r="A770">
        <v>0</v>
      </c>
      <c r="B770">
        <v>0</v>
      </c>
      <c r="C770" t="s">
        <v>44</v>
      </c>
      <c r="D770">
        <v>0</v>
      </c>
      <c r="E770" t="s">
        <v>4823</v>
      </c>
      <c r="F770">
        <v>769</v>
      </c>
      <c r="G770" t="s">
        <v>1708</v>
      </c>
      <c r="H770" t="s">
        <v>1709</v>
      </c>
      <c r="I770">
        <v>4230162440711</v>
      </c>
      <c r="J770" t="s">
        <v>149</v>
      </c>
      <c r="K770" t="s">
        <v>150</v>
      </c>
      <c r="L770" t="s">
        <v>40</v>
      </c>
      <c r="M770" s="23" t="s">
        <v>7762</v>
      </c>
      <c r="N770" s="23" t="s">
        <v>7763</v>
      </c>
      <c r="O770">
        <v>1</v>
      </c>
      <c r="P770">
        <v>4</v>
      </c>
      <c r="Q770" t="s">
        <v>41</v>
      </c>
      <c r="R770" t="s">
        <v>41</v>
      </c>
      <c r="S770" t="s">
        <v>1513</v>
      </c>
      <c r="T770" t="s">
        <v>1514</v>
      </c>
      <c r="U770" t="s">
        <v>53</v>
      </c>
      <c r="V770" s="23" t="s">
        <v>6307</v>
      </c>
      <c r="Y770" t="s">
        <v>41</v>
      </c>
      <c r="Z770" s="20">
        <v>0.25</v>
      </c>
      <c r="AA770" s="20" t="s">
        <v>9198</v>
      </c>
      <c r="AB770" t="s">
        <v>4824</v>
      </c>
      <c r="AC770" s="21">
        <v>4230162440711</v>
      </c>
      <c r="AD770" s="22">
        <v>33297</v>
      </c>
      <c r="AE770" t="s">
        <v>4117</v>
      </c>
      <c r="AF770" t="s">
        <v>4136</v>
      </c>
      <c r="AG770" t="s">
        <v>4627</v>
      </c>
      <c r="AH770" t="s">
        <v>3025</v>
      </c>
      <c r="AI770" t="s">
        <v>3035</v>
      </c>
      <c r="AJ770" t="s">
        <v>3027</v>
      </c>
      <c r="AK770" t="s">
        <v>3076</v>
      </c>
      <c r="AL770" t="s">
        <v>3038</v>
      </c>
      <c r="AM770" t="s">
        <v>9172</v>
      </c>
      <c r="AN770" t="s">
        <v>9175</v>
      </c>
    </row>
    <row r="771" spans="1:40" x14ac:dyDescent="0.25">
      <c r="A771">
        <v>1</v>
      </c>
      <c r="B771">
        <v>0</v>
      </c>
      <c r="C771">
        <v>1</v>
      </c>
      <c r="D771">
        <v>1</v>
      </c>
      <c r="E771" t="s">
        <v>9857</v>
      </c>
      <c r="F771">
        <v>770</v>
      </c>
      <c r="G771" t="s">
        <v>3002</v>
      </c>
      <c r="H771" t="s">
        <v>3003</v>
      </c>
      <c r="I771">
        <v>4220170975373</v>
      </c>
      <c r="J771" t="s">
        <v>49</v>
      </c>
      <c r="K771" t="s">
        <v>50</v>
      </c>
      <c r="L771" t="s">
        <v>40</v>
      </c>
      <c r="M771" s="23" t="s">
        <v>9858</v>
      </c>
      <c r="N771" s="23" t="s">
        <v>9859</v>
      </c>
      <c r="O771">
        <v>0</v>
      </c>
      <c r="P771">
        <v>9</v>
      </c>
      <c r="Q771" t="s">
        <v>41</v>
      </c>
      <c r="R771" t="s">
        <v>41</v>
      </c>
      <c r="S771" t="s">
        <v>1513</v>
      </c>
      <c r="T771" t="s">
        <v>1514</v>
      </c>
      <c r="U771" t="s">
        <v>53</v>
      </c>
      <c r="V771" s="23" t="s">
        <v>6319</v>
      </c>
      <c r="Y771" t="s">
        <v>41</v>
      </c>
      <c r="Z771" s="20">
        <v>0</v>
      </c>
      <c r="AA771" s="20" t="s">
        <v>9203</v>
      </c>
      <c r="AB771" t="s">
        <v>6259</v>
      </c>
      <c r="AC771" s="21">
        <v>4220170975373</v>
      </c>
      <c r="AD771" s="22">
        <v>38013</v>
      </c>
      <c r="AE771" t="s">
        <v>4117</v>
      </c>
      <c r="AF771" t="s">
        <v>3090</v>
      </c>
      <c r="AG771" t="s">
        <v>3318</v>
      </c>
      <c r="AH771" t="s">
        <v>3025</v>
      </c>
      <c r="AI771" t="s">
        <v>3035</v>
      </c>
      <c r="AJ771" t="s">
        <v>3036</v>
      </c>
      <c r="AK771" t="s">
        <v>3121</v>
      </c>
      <c r="AL771" t="s">
        <v>3038</v>
      </c>
      <c r="AM771" t="s">
        <v>9174</v>
      </c>
      <c r="AN771" t="s">
        <v>9175</v>
      </c>
    </row>
    <row r="772" spans="1:40" x14ac:dyDescent="0.25">
      <c r="A772">
        <v>1</v>
      </c>
      <c r="B772">
        <v>0</v>
      </c>
      <c r="C772">
        <v>1</v>
      </c>
      <c r="D772">
        <v>1</v>
      </c>
      <c r="E772" t="s">
        <v>4825</v>
      </c>
      <c r="F772">
        <v>771</v>
      </c>
      <c r="G772" t="s">
        <v>1710</v>
      </c>
      <c r="H772" t="s">
        <v>1711</v>
      </c>
      <c r="I772">
        <v>4210107636114</v>
      </c>
      <c r="J772" t="s">
        <v>192</v>
      </c>
      <c r="K772" t="s">
        <v>193</v>
      </c>
      <c r="L772" t="s">
        <v>40</v>
      </c>
      <c r="M772" s="23" t="s">
        <v>7764</v>
      </c>
      <c r="N772" s="23" t="s">
        <v>9860</v>
      </c>
      <c r="O772">
        <v>2</v>
      </c>
      <c r="P772">
        <v>4</v>
      </c>
      <c r="Q772" t="s">
        <v>41</v>
      </c>
      <c r="R772" t="s">
        <v>41</v>
      </c>
      <c r="S772" t="s">
        <v>1510</v>
      </c>
      <c r="T772" t="s">
        <v>1073</v>
      </c>
      <c r="V772" s="23"/>
      <c r="Y772" t="s">
        <v>41</v>
      </c>
      <c r="Z772" s="20">
        <v>0.5</v>
      </c>
      <c r="AA772" s="20" t="s">
        <v>9200</v>
      </c>
      <c r="AB772" t="s">
        <v>4826</v>
      </c>
      <c r="AC772" s="21">
        <v>4210107636114</v>
      </c>
      <c r="AD772" s="22">
        <v>31295</v>
      </c>
      <c r="AE772" t="s">
        <v>4117</v>
      </c>
      <c r="AF772" t="s">
        <v>3090</v>
      </c>
      <c r="AG772" t="s">
        <v>3318</v>
      </c>
      <c r="AH772" t="s">
        <v>3055</v>
      </c>
      <c r="AI772" t="s">
        <v>3026</v>
      </c>
      <c r="AJ772" t="s">
        <v>3047</v>
      </c>
      <c r="AK772" t="s">
        <v>3037</v>
      </c>
      <c r="AL772" t="s">
        <v>3038</v>
      </c>
      <c r="AM772" t="s">
        <v>9179</v>
      </c>
      <c r="AN772" t="s">
        <v>9175</v>
      </c>
    </row>
    <row r="773" spans="1:40" x14ac:dyDescent="0.25">
      <c r="A773">
        <v>1</v>
      </c>
      <c r="B773">
        <v>0</v>
      </c>
      <c r="C773">
        <v>1</v>
      </c>
      <c r="D773">
        <v>1</v>
      </c>
      <c r="E773" t="s">
        <v>4830</v>
      </c>
      <c r="F773">
        <v>772</v>
      </c>
      <c r="G773" t="s">
        <v>1714</v>
      </c>
      <c r="H773" t="s">
        <v>1715</v>
      </c>
      <c r="I773">
        <v>4140623305497</v>
      </c>
      <c r="J773" t="s">
        <v>99</v>
      </c>
      <c r="K773" t="s">
        <v>100</v>
      </c>
      <c r="L773" t="s">
        <v>40</v>
      </c>
      <c r="M773" s="23" t="s">
        <v>7769</v>
      </c>
      <c r="N773" s="23" t="s">
        <v>7770</v>
      </c>
      <c r="O773">
        <v>0</v>
      </c>
      <c r="P773">
        <v>8</v>
      </c>
      <c r="Q773" t="s">
        <v>41</v>
      </c>
      <c r="R773" t="s">
        <v>41</v>
      </c>
      <c r="S773" t="s">
        <v>1513</v>
      </c>
      <c r="T773" t="s">
        <v>1514</v>
      </c>
      <c r="V773" s="23" t="s">
        <v>6319</v>
      </c>
      <c r="Y773" t="s">
        <v>41</v>
      </c>
      <c r="Z773" s="20">
        <v>0</v>
      </c>
      <c r="AA773" s="20" t="s">
        <v>9203</v>
      </c>
      <c r="AB773" t="s">
        <v>4831</v>
      </c>
      <c r="AC773" s="21">
        <v>4140623305497</v>
      </c>
      <c r="AD773" s="22">
        <v>36212</v>
      </c>
      <c r="AE773" t="s">
        <v>4117</v>
      </c>
      <c r="AF773" t="s">
        <v>4136</v>
      </c>
      <c r="AG773" t="s">
        <v>4627</v>
      </c>
      <c r="AH773" t="s">
        <v>3025</v>
      </c>
      <c r="AI773" t="s">
        <v>3026</v>
      </c>
      <c r="AJ773" t="s">
        <v>3027</v>
      </c>
      <c r="AK773" t="s">
        <v>3076</v>
      </c>
      <c r="AL773" t="s">
        <v>3111</v>
      </c>
      <c r="AM773" t="s">
        <v>9174</v>
      </c>
      <c r="AN773" t="s">
        <v>9173</v>
      </c>
    </row>
    <row r="774" spans="1:40" x14ac:dyDescent="0.25">
      <c r="A774">
        <v>1</v>
      </c>
      <c r="B774">
        <v>0</v>
      </c>
      <c r="C774">
        <v>1</v>
      </c>
      <c r="D774">
        <v>1</v>
      </c>
      <c r="E774" t="s">
        <v>4832</v>
      </c>
      <c r="F774">
        <v>773</v>
      </c>
      <c r="G774" t="s">
        <v>1716</v>
      </c>
      <c r="H774" t="s">
        <v>1717</v>
      </c>
      <c r="I774">
        <v>4220198949199</v>
      </c>
      <c r="J774" t="s">
        <v>49</v>
      </c>
      <c r="K774" t="s">
        <v>50</v>
      </c>
      <c r="L774" t="s">
        <v>40</v>
      </c>
      <c r="M774" s="23" t="s">
        <v>7771</v>
      </c>
      <c r="N774" s="23" t="s">
        <v>9861</v>
      </c>
      <c r="O774">
        <v>5</v>
      </c>
      <c r="P774">
        <v>8</v>
      </c>
      <c r="Q774" t="s">
        <v>41</v>
      </c>
      <c r="R774" t="s">
        <v>41</v>
      </c>
      <c r="S774" t="s">
        <v>1513</v>
      </c>
      <c r="T774" t="s">
        <v>1514</v>
      </c>
      <c r="U774" t="s">
        <v>53</v>
      </c>
      <c r="V774" s="23" t="s">
        <v>6307</v>
      </c>
      <c r="Y774" t="s">
        <v>41</v>
      </c>
      <c r="Z774" s="20">
        <v>0.625</v>
      </c>
      <c r="AA774" s="20" t="s">
        <v>9195</v>
      </c>
      <c r="AB774" t="s">
        <v>4833</v>
      </c>
      <c r="AC774" s="21">
        <v>4220198949199</v>
      </c>
      <c r="AD774" s="22">
        <v>38082</v>
      </c>
      <c r="AE774" t="s">
        <v>4117</v>
      </c>
      <c r="AF774" t="s">
        <v>4339</v>
      </c>
      <c r="AG774" t="s">
        <v>4834</v>
      </c>
      <c r="AH774" t="s">
        <v>3025</v>
      </c>
      <c r="AI774" t="s">
        <v>3035</v>
      </c>
      <c r="AJ774" t="s">
        <v>3036</v>
      </c>
      <c r="AK774" t="s">
        <v>3121</v>
      </c>
      <c r="AL774" t="s">
        <v>3066</v>
      </c>
      <c r="AM774" t="s">
        <v>9174</v>
      </c>
      <c r="AN774" t="s">
        <v>9176</v>
      </c>
    </row>
    <row r="775" spans="1:40" x14ac:dyDescent="0.25">
      <c r="A775">
        <v>1</v>
      </c>
      <c r="B775">
        <v>0</v>
      </c>
      <c r="C775">
        <v>1</v>
      </c>
      <c r="D775">
        <v>1</v>
      </c>
      <c r="E775" t="s">
        <v>4835</v>
      </c>
      <c r="F775">
        <v>774</v>
      </c>
      <c r="G775" t="s">
        <v>1718</v>
      </c>
      <c r="H775" t="s">
        <v>1719</v>
      </c>
      <c r="I775">
        <v>4200004434988</v>
      </c>
      <c r="J775" t="s">
        <v>99</v>
      </c>
      <c r="K775" t="s">
        <v>100</v>
      </c>
      <c r="L775" t="s">
        <v>40</v>
      </c>
      <c r="M775" s="23" t="s">
        <v>7774</v>
      </c>
      <c r="N775" s="23" t="s">
        <v>9478</v>
      </c>
      <c r="O775">
        <v>1</v>
      </c>
      <c r="P775">
        <v>8</v>
      </c>
      <c r="Q775" t="s">
        <v>41</v>
      </c>
      <c r="R775" t="s">
        <v>41</v>
      </c>
      <c r="S775" t="s">
        <v>1510</v>
      </c>
      <c r="T775" t="s">
        <v>1073</v>
      </c>
      <c r="U775" t="s">
        <v>53</v>
      </c>
      <c r="V775" s="23"/>
      <c r="Y775" t="s">
        <v>41</v>
      </c>
      <c r="Z775" s="20">
        <v>0.125</v>
      </c>
      <c r="AA775" s="20" t="s">
        <v>9197</v>
      </c>
      <c r="AB775" t="s">
        <v>4836</v>
      </c>
      <c r="AC775" s="21">
        <v>4200004434988</v>
      </c>
      <c r="AD775" s="22" t="s">
        <v>4837</v>
      </c>
      <c r="AE775" t="s">
        <v>4117</v>
      </c>
      <c r="AF775" t="s">
        <v>3090</v>
      </c>
      <c r="AG775" t="s">
        <v>4666</v>
      </c>
      <c r="AH775" t="s">
        <v>3055</v>
      </c>
      <c r="AI775" t="s">
        <v>3026</v>
      </c>
      <c r="AJ775" t="s">
        <v>3047</v>
      </c>
      <c r="AK775" t="s">
        <v>3043</v>
      </c>
      <c r="AL775" t="s">
        <v>3062</v>
      </c>
      <c r="AM775" t="s">
        <v>9179</v>
      </c>
      <c r="AN775" t="s">
        <v>9173</v>
      </c>
    </row>
    <row r="776" spans="1:40" x14ac:dyDescent="0.25">
      <c r="A776">
        <v>1</v>
      </c>
      <c r="B776">
        <v>0</v>
      </c>
      <c r="C776">
        <v>1</v>
      </c>
      <c r="D776">
        <v>1</v>
      </c>
      <c r="E776" t="s">
        <v>4838</v>
      </c>
      <c r="F776">
        <v>775</v>
      </c>
      <c r="G776" t="s">
        <v>1720</v>
      </c>
      <c r="H776" t="s">
        <v>1721</v>
      </c>
      <c r="I776">
        <v>4210135294925</v>
      </c>
      <c r="J776" t="s">
        <v>81</v>
      </c>
      <c r="K776" t="s">
        <v>82</v>
      </c>
      <c r="L776" t="s">
        <v>40</v>
      </c>
      <c r="M776" s="23" t="s">
        <v>7775</v>
      </c>
      <c r="N776" s="23" t="s">
        <v>7776</v>
      </c>
      <c r="O776">
        <v>1</v>
      </c>
      <c r="P776">
        <v>5</v>
      </c>
      <c r="Q776" t="s">
        <v>41</v>
      </c>
      <c r="R776" t="s">
        <v>41</v>
      </c>
      <c r="S776" t="s">
        <v>1513</v>
      </c>
      <c r="T776" t="s">
        <v>1514</v>
      </c>
      <c r="U776" t="s">
        <v>53</v>
      </c>
      <c r="V776" s="23" t="s">
        <v>6307</v>
      </c>
      <c r="Y776" t="s">
        <v>41</v>
      </c>
      <c r="Z776" s="20">
        <v>0.2</v>
      </c>
      <c r="AA776" s="20" t="s">
        <v>9197</v>
      </c>
      <c r="AB776" t="s">
        <v>4839</v>
      </c>
      <c r="AC776" s="21">
        <v>4210135294925</v>
      </c>
      <c r="AD776" s="22">
        <v>39517</v>
      </c>
      <c r="AE776" t="s">
        <v>4117</v>
      </c>
      <c r="AF776" t="s">
        <v>3090</v>
      </c>
      <c r="AG776" t="s">
        <v>4840</v>
      </c>
      <c r="AH776" t="s">
        <v>3025</v>
      </c>
      <c r="AI776" t="s">
        <v>3035</v>
      </c>
      <c r="AJ776" t="s">
        <v>3036</v>
      </c>
      <c r="AK776" t="s">
        <v>3121</v>
      </c>
      <c r="AL776" t="s">
        <v>3038</v>
      </c>
      <c r="AM776" t="s">
        <v>9174</v>
      </c>
      <c r="AN776" t="s">
        <v>9176</v>
      </c>
    </row>
    <row r="777" spans="1:40" x14ac:dyDescent="0.25">
      <c r="A777">
        <v>0</v>
      </c>
      <c r="B777">
        <v>0</v>
      </c>
      <c r="C777" t="s">
        <v>44</v>
      </c>
      <c r="D777">
        <v>0</v>
      </c>
      <c r="E777" t="s">
        <v>4844</v>
      </c>
      <c r="F777">
        <v>776</v>
      </c>
      <c r="G777" t="s">
        <v>1724</v>
      </c>
      <c r="H777" t="s">
        <v>1725</v>
      </c>
      <c r="I777">
        <v>4170106743014</v>
      </c>
      <c r="J777" t="s">
        <v>81</v>
      </c>
      <c r="K777" t="s">
        <v>82</v>
      </c>
      <c r="L777" t="s">
        <v>40</v>
      </c>
      <c r="M777" s="23" t="s">
        <v>7781</v>
      </c>
      <c r="N777" s="23" t="s">
        <v>7782</v>
      </c>
      <c r="O777">
        <v>2</v>
      </c>
      <c r="P777">
        <v>5</v>
      </c>
      <c r="Q777" t="s">
        <v>41</v>
      </c>
      <c r="R777" t="s">
        <v>41</v>
      </c>
      <c r="S777" t="s">
        <v>1510</v>
      </c>
      <c r="T777" t="s">
        <v>1073</v>
      </c>
      <c r="V777" s="23"/>
      <c r="Y777" t="s">
        <v>41</v>
      </c>
      <c r="Z777" s="20">
        <v>0.4</v>
      </c>
      <c r="AA777" s="20" t="s">
        <v>9199</v>
      </c>
      <c r="AB777" t="s">
        <v>4845</v>
      </c>
      <c r="AC777" s="21">
        <v>4170106743014</v>
      </c>
      <c r="AD777" s="22">
        <v>36534</v>
      </c>
      <c r="AE777" t="s">
        <v>4117</v>
      </c>
      <c r="AF777" t="s">
        <v>4124</v>
      </c>
      <c r="AG777" t="s">
        <v>4846</v>
      </c>
      <c r="AH777" t="s">
        <v>3055</v>
      </c>
      <c r="AI777" t="s">
        <v>3035</v>
      </c>
      <c r="AJ777" t="s">
        <v>3061</v>
      </c>
      <c r="AK777" t="s">
        <v>3076</v>
      </c>
      <c r="AL777" t="s">
        <v>3062</v>
      </c>
      <c r="AM777" t="s">
        <v>9174</v>
      </c>
      <c r="AN777" t="s">
        <v>9173</v>
      </c>
    </row>
    <row r="778" spans="1:40" x14ac:dyDescent="0.25">
      <c r="A778">
        <v>0</v>
      </c>
      <c r="B778">
        <v>0</v>
      </c>
      <c r="C778" t="s">
        <v>44</v>
      </c>
      <c r="D778">
        <v>0</v>
      </c>
      <c r="E778" t="s">
        <v>4847</v>
      </c>
      <c r="F778">
        <v>777</v>
      </c>
      <c r="G778" t="s">
        <v>1726</v>
      </c>
      <c r="H778" t="s">
        <v>1727</v>
      </c>
      <c r="I778">
        <v>7140258981876</v>
      </c>
      <c r="J778" t="s">
        <v>99</v>
      </c>
      <c r="K778" t="s">
        <v>100</v>
      </c>
      <c r="L778" t="s">
        <v>40</v>
      </c>
      <c r="M778" s="23" t="s">
        <v>7783</v>
      </c>
      <c r="N778" s="23"/>
      <c r="O778">
        <v>0</v>
      </c>
      <c r="P778">
        <v>8</v>
      </c>
      <c r="Q778" t="s">
        <v>41</v>
      </c>
      <c r="R778" t="s">
        <v>41</v>
      </c>
      <c r="S778" t="s">
        <v>1510</v>
      </c>
      <c r="T778" t="s">
        <v>1073</v>
      </c>
      <c r="V778" s="23" t="s">
        <v>6319</v>
      </c>
      <c r="Y778" t="s">
        <v>41</v>
      </c>
      <c r="Z778" s="20">
        <v>0</v>
      </c>
      <c r="AA778" s="20" t="s">
        <v>9203</v>
      </c>
      <c r="AB778" t="s">
        <v>4848</v>
      </c>
      <c r="AC778" s="21">
        <v>7140258981876</v>
      </c>
      <c r="AD778" s="22">
        <v>37808</v>
      </c>
      <c r="AE778" t="s">
        <v>4117</v>
      </c>
      <c r="AF778" t="s">
        <v>4339</v>
      </c>
      <c r="AG778" t="s">
        <v>4340</v>
      </c>
      <c r="AH778" t="s">
        <v>3055</v>
      </c>
      <c r="AI778" t="s">
        <v>3035</v>
      </c>
      <c r="AJ778" t="s">
        <v>3036</v>
      </c>
      <c r="AK778" t="s">
        <v>3037</v>
      </c>
      <c r="AL778" t="s">
        <v>3038</v>
      </c>
      <c r="AM778" t="s">
        <v>9174</v>
      </c>
      <c r="AN778" t="s">
        <v>9175</v>
      </c>
    </row>
    <row r="779" spans="1:40" x14ac:dyDescent="0.25">
      <c r="A779">
        <v>0</v>
      </c>
      <c r="B779">
        <v>2</v>
      </c>
      <c r="C779" t="s">
        <v>44</v>
      </c>
      <c r="D779">
        <v>0</v>
      </c>
      <c r="E779" t="s">
        <v>4850</v>
      </c>
      <c r="F779">
        <v>778</v>
      </c>
      <c r="G779" t="s">
        <v>1728</v>
      </c>
      <c r="H779" t="s">
        <v>1729</v>
      </c>
      <c r="I779">
        <v>4220187403982</v>
      </c>
      <c r="J779" t="s">
        <v>38</v>
      </c>
      <c r="K779" t="s">
        <v>39</v>
      </c>
      <c r="L779" t="s">
        <v>40</v>
      </c>
      <c r="M779" s="23" t="s">
        <v>7788</v>
      </c>
      <c r="N779" s="23" t="s">
        <v>9862</v>
      </c>
      <c r="O779">
        <v>3</v>
      </c>
      <c r="P779">
        <v>7</v>
      </c>
      <c r="Q779" t="s">
        <v>41</v>
      </c>
      <c r="R779" t="s">
        <v>41</v>
      </c>
      <c r="S779" t="s">
        <v>1510</v>
      </c>
      <c r="T779" t="s">
        <v>1073</v>
      </c>
      <c r="V779" s="23" t="s">
        <v>6307</v>
      </c>
      <c r="Y779" t="s">
        <v>41</v>
      </c>
      <c r="Z779" s="20">
        <v>0.42857142857142855</v>
      </c>
      <c r="AA779" s="20" t="s">
        <v>9200</v>
      </c>
      <c r="AB779" t="s">
        <v>4851</v>
      </c>
      <c r="AC779" s="21">
        <v>4220187403982</v>
      </c>
      <c r="AD779" s="22">
        <v>31364</v>
      </c>
      <c r="AE779" t="s">
        <v>4117</v>
      </c>
      <c r="AF779" t="s">
        <v>4136</v>
      </c>
      <c r="AG779" t="s">
        <v>4627</v>
      </c>
      <c r="AH779" t="s">
        <v>3055</v>
      </c>
      <c r="AI779" t="s">
        <v>3026</v>
      </c>
      <c r="AJ779" t="s">
        <v>3047</v>
      </c>
      <c r="AK779" t="s">
        <v>3028</v>
      </c>
      <c r="AL779" t="s">
        <v>3029</v>
      </c>
      <c r="AM779" t="s">
        <v>9179</v>
      </c>
      <c r="AN779" t="s">
        <v>9173</v>
      </c>
    </row>
    <row r="780" spans="1:40" x14ac:dyDescent="0.25">
      <c r="A780">
        <v>0</v>
      </c>
      <c r="B780">
        <v>5</v>
      </c>
      <c r="C780" t="s">
        <v>44</v>
      </c>
      <c r="D780">
        <v>0</v>
      </c>
      <c r="E780" t="s">
        <v>4852</v>
      </c>
      <c r="F780">
        <v>779</v>
      </c>
      <c r="G780" t="s">
        <v>1683</v>
      </c>
      <c r="H780" t="s">
        <v>1684</v>
      </c>
      <c r="I780">
        <v>4130422441968</v>
      </c>
      <c r="J780" t="s">
        <v>38</v>
      </c>
      <c r="K780" t="s">
        <v>39</v>
      </c>
      <c r="L780" t="s">
        <v>40</v>
      </c>
      <c r="M780" s="23" t="s">
        <v>7789</v>
      </c>
      <c r="N780" s="23" t="s">
        <v>7790</v>
      </c>
      <c r="O780">
        <v>3</v>
      </c>
      <c r="P780">
        <v>7</v>
      </c>
      <c r="Q780" t="s">
        <v>41</v>
      </c>
      <c r="R780" t="s">
        <v>41</v>
      </c>
      <c r="S780" t="s">
        <v>1510</v>
      </c>
      <c r="T780" t="s">
        <v>1073</v>
      </c>
      <c r="U780" t="s">
        <v>53</v>
      </c>
      <c r="V780" s="23"/>
      <c r="Y780" t="s">
        <v>41</v>
      </c>
      <c r="Z780" s="20">
        <v>0.42857142857142855</v>
      </c>
      <c r="AA780" s="20" t="s">
        <v>9200</v>
      </c>
      <c r="AB780" t="s">
        <v>4790</v>
      </c>
      <c r="AC780" s="21">
        <v>4130422441968</v>
      </c>
      <c r="AD780" s="22">
        <v>30230</v>
      </c>
      <c r="AE780" t="s">
        <v>4117</v>
      </c>
      <c r="AF780" t="s">
        <v>4124</v>
      </c>
      <c r="AG780" t="s">
        <v>4776</v>
      </c>
      <c r="AH780" t="s">
        <v>3055</v>
      </c>
      <c r="AI780" t="s">
        <v>3026</v>
      </c>
      <c r="AJ780" t="s">
        <v>3047</v>
      </c>
      <c r="AK780" t="s">
        <v>3043</v>
      </c>
      <c r="AL780" t="s">
        <v>3267</v>
      </c>
      <c r="AM780" t="s">
        <v>9179</v>
      </c>
      <c r="AN780" t="s">
        <v>9173</v>
      </c>
    </row>
    <row r="781" spans="1:40" x14ac:dyDescent="0.25">
      <c r="A781">
        <v>0</v>
      </c>
      <c r="B781">
        <v>1</v>
      </c>
      <c r="C781" t="s">
        <v>44</v>
      </c>
      <c r="D781">
        <v>0</v>
      </c>
      <c r="E781" t="s">
        <v>9863</v>
      </c>
      <c r="F781">
        <v>780</v>
      </c>
      <c r="G781" t="s">
        <v>1689</v>
      </c>
      <c r="H781" t="s">
        <v>1690</v>
      </c>
      <c r="I781">
        <v>1520121272549</v>
      </c>
      <c r="J781" t="s">
        <v>91</v>
      </c>
      <c r="K781" t="s">
        <v>92</v>
      </c>
      <c r="L781" t="s">
        <v>40</v>
      </c>
      <c r="M781" s="23" t="s">
        <v>9864</v>
      </c>
      <c r="N781" s="23" t="s">
        <v>9865</v>
      </c>
      <c r="O781">
        <v>1</v>
      </c>
      <c r="P781">
        <v>6</v>
      </c>
      <c r="Q781" t="s">
        <v>41</v>
      </c>
      <c r="R781" t="s">
        <v>41</v>
      </c>
      <c r="S781" t="s">
        <v>1513</v>
      </c>
      <c r="T781" t="s">
        <v>1514</v>
      </c>
      <c r="U781" t="s">
        <v>53</v>
      </c>
      <c r="V781" s="23" t="s">
        <v>6319</v>
      </c>
      <c r="Y781" t="s">
        <v>41</v>
      </c>
      <c r="Z781" s="20">
        <v>0.16666666666666666</v>
      </c>
      <c r="AA781" s="20" t="s">
        <v>9197</v>
      </c>
      <c r="AB781" t="s">
        <v>4799</v>
      </c>
      <c r="AC781" s="21">
        <v>1520121272549</v>
      </c>
      <c r="AD781" s="22">
        <v>38387</v>
      </c>
      <c r="AE781" t="s">
        <v>4117</v>
      </c>
      <c r="AF781" t="s">
        <v>4339</v>
      </c>
      <c r="AG781" t="s">
        <v>4602</v>
      </c>
      <c r="AH781" t="s">
        <v>3025</v>
      </c>
      <c r="AI781" t="s">
        <v>3035</v>
      </c>
      <c r="AJ781" t="s">
        <v>3061</v>
      </c>
      <c r="AK781" t="s">
        <v>3037</v>
      </c>
      <c r="AL781" t="s">
        <v>3066</v>
      </c>
      <c r="AM781" t="s">
        <v>9174</v>
      </c>
      <c r="AN781" t="s">
        <v>9176</v>
      </c>
    </row>
    <row r="782" spans="1:40" x14ac:dyDescent="0.25">
      <c r="A782">
        <v>0</v>
      </c>
      <c r="B782">
        <v>1</v>
      </c>
      <c r="C782" t="s">
        <v>44</v>
      </c>
      <c r="D782">
        <v>0</v>
      </c>
      <c r="E782" t="s">
        <v>4858</v>
      </c>
      <c r="F782">
        <v>781</v>
      </c>
      <c r="G782" t="s">
        <v>1734</v>
      </c>
      <c r="H782" t="s">
        <v>1735</v>
      </c>
      <c r="I782">
        <v>4210149930152</v>
      </c>
      <c r="J782" t="s">
        <v>38</v>
      </c>
      <c r="K782" t="s">
        <v>39</v>
      </c>
      <c r="L782" t="s">
        <v>40</v>
      </c>
      <c r="M782" s="23" t="s">
        <v>7799</v>
      </c>
      <c r="N782" s="23" t="s">
        <v>9866</v>
      </c>
      <c r="O782">
        <v>1</v>
      </c>
      <c r="P782">
        <v>7</v>
      </c>
      <c r="Q782" t="s">
        <v>41</v>
      </c>
      <c r="R782" t="s">
        <v>41</v>
      </c>
      <c r="S782" t="s">
        <v>1510</v>
      </c>
      <c r="T782" t="s">
        <v>1073</v>
      </c>
      <c r="U782" t="s">
        <v>53</v>
      </c>
      <c r="V782" s="23" t="s">
        <v>6307</v>
      </c>
      <c r="Y782" t="s">
        <v>41</v>
      </c>
      <c r="Z782" s="20">
        <v>0.14285714285714285</v>
      </c>
      <c r="AA782" s="20" t="s">
        <v>9197</v>
      </c>
      <c r="AB782" t="s">
        <v>4859</v>
      </c>
      <c r="AC782" s="21">
        <v>4210149930152</v>
      </c>
      <c r="AD782" s="22">
        <v>31196</v>
      </c>
      <c r="AE782" t="s">
        <v>4117</v>
      </c>
      <c r="AF782" t="s">
        <v>3090</v>
      </c>
      <c r="AG782" t="s">
        <v>4666</v>
      </c>
      <c r="AH782" t="s">
        <v>3055</v>
      </c>
      <c r="AI782" t="s">
        <v>3026</v>
      </c>
      <c r="AJ782" t="s">
        <v>3047</v>
      </c>
      <c r="AK782" t="s">
        <v>3084</v>
      </c>
      <c r="AL782" t="s">
        <v>3111</v>
      </c>
      <c r="AM782" t="s">
        <v>9179</v>
      </c>
      <c r="AN782" t="s">
        <v>9173</v>
      </c>
    </row>
    <row r="783" spans="1:40" x14ac:dyDescent="0.25">
      <c r="A783">
        <v>1</v>
      </c>
      <c r="B783">
        <v>0</v>
      </c>
      <c r="C783">
        <v>1</v>
      </c>
      <c r="D783">
        <v>1</v>
      </c>
      <c r="E783" t="s">
        <v>4860</v>
      </c>
      <c r="F783">
        <v>782</v>
      </c>
      <c r="G783" t="s">
        <v>1736</v>
      </c>
      <c r="H783" t="s">
        <v>1737</v>
      </c>
      <c r="I783">
        <v>7140403390461</v>
      </c>
      <c r="J783" t="s">
        <v>99</v>
      </c>
      <c r="K783" t="s">
        <v>100</v>
      </c>
      <c r="L783" t="s">
        <v>40</v>
      </c>
      <c r="M783" s="23" t="s">
        <v>7800</v>
      </c>
      <c r="N783" s="23" t="s">
        <v>9867</v>
      </c>
      <c r="O783">
        <v>3</v>
      </c>
      <c r="P783">
        <v>8</v>
      </c>
      <c r="Q783" t="s">
        <v>41</v>
      </c>
      <c r="R783" t="s">
        <v>41</v>
      </c>
      <c r="S783" t="s">
        <v>1513</v>
      </c>
      <c r="T783" t="s">
        <v>1514</v>
      </c>
      <c r="U783" t="s">
        <v>53</v>
      </c>
      <c r="V783" s="23" t="s">
        <v>6307</v>
      </c>
      <c r="Y783" t="s">
        <v>41</v>
      </c>
      <c r="Z783" s="20">
        <v>0.375</v>
      </c>
      <c r="AA783" s="20" t="s">
        <v>9199</v>
      </c>
      <c r="AB783" t="s">
        <v>4861</v>
      </c>
      <c r="AC783" s="21">
        <v>7140403390461</v>
      </c>
      <c r="AD783" s="22">
        <v>39295</v>
      </c>
      <c r="AE783" t="s">
        <v>4117</v>
      </c>
      <c r="AF783" t="s">
        <v>3090</v>
      </c>
      <c r="AG783" t="s">
        <v>4862</v>
      </c>
      <c r="AH783" t="s">
        <v>3025</v>
      </c>
      <c r="AI783" t="s">
        <v>3035</v>
      </c>
      <c r="AJ783" t="s">
        <v>3036</v>
      </c>
      <c r="AK783" t="s">
        <v>3218</v>
      </c>
      <c r="AL783" t="s">
        <v>4863</v>
      </c>
      <c r="AM783" t="s">
        <v>9174</v>
      </c>
      <c r="AN783" t="s">
        <v>9176</v>
      </c>
    </row>
    <row r="784" spans="1:40" x14ac:dyDescent="0.25">
      <c r="A784">
        <v>1</v>
      </c>
      <c r="B784">
        <v>0</v>
      </c>
      <c r="C784">
        <v>1</v>
      </c>
      <c r="D784">
        <v>1</v>
      </c>
      <c r="E784" t="s">
        <v>4864</v>
      </c>
      <c r="F784">
        <v>783</v>
      </c>
      <c r="G784" t="s">
        <v>1738</v>
      </c>
      <c r="H784" t="s">
        <v>1739</v>
      </c>
      <c r="I784">
        <v>4220130307425</v>
      </c>
      <c r="J784" t="s">
        <v>91</v>
      </c>
      <c r="K784" t="s">
        <v>92</v>
      </c>
      <c r="L784" t="s">
        <v>40</v>
      </c>
      <c r="M784" s="23" t="s">
        <v>7801</v>
      </c>
      <c r="N784" s="23" t="s">
        <v>9868</v>
      </c>
      <c r="O784">
        <v>0</v>
      </c>
      <c r="P784">
        <v>6</v>
      </c>
      <c r="Q784" t="s">
        <v>41</v>
      </c>
      <c r="R784" t="s">
        <v>41</v>
      </c>
      <c r="S784" t="s">
        <v>1513</v>
      </c>
      <c r="T784" t="s">
        <v>1514</v>
      </c>
      <c r="U784" t="s">
        <v>53</v>
      </c>
      <c r="V784" s="23" t="s">
        <v>6313</v>
      </c>
      <c r="Y784" t="s">
        <v>41</v>
      </c>
      <c r="Z784" s="20">
        <v>0</v>
      </c>
      <c r="AA784" s="20" t="s">
        <v>9203</v>
      </c>
      <c r="AB784" t="s">
        <v>4865</v>
      </c>
      <c r="AC784" s="21">
        <v>4220130307425</v>
      </c>
      <c r="AD784" s="22">
        <v>33848</v>
      </c>
      <c r="AE784" t="s">
        <v>4117</v>
      </c>
      <c r="AF784" t="s">
        <v>4136</v>
      </c>
      <c r="AG784" t="s">
        <v>4317</v>
      </c>
      <c r="AH784" t="s">
        <v>3025</v>
      </c>
      <c r="AI784" t="s">
        <v>3026</v>
      </c>
      <c r="AJ784" t="s">
        <v>3061</v>
      </c>
      <c r="AK784" t="s">
        <v>3028</v>
      </c>
      <c r="AL784" t="s">
        <v>3038</v>
      </c>
      <c r="AM784" t="s">
        <v>9172</v>
      </c>
      <c r="AN784" t="s">
        <v>9176</v>
      </c>
    </row>
    <row r="785" spans="1:40" x14ac:dyDescent="0.25">
      <c r="A785">
        <v>0</v>
      </c>
      <c r="B785">
        <v>1</v>
      </c>
      <c r="C785" t="s">
        <v>44</v>
      </c>
      <c r="D785">
        <v>0</v>
      </c>
      <c r="E785" t="s">
        <v>4866</v>
      </c>
      <c r="F785">
        <v>784</v>
      </c>
      <c r="G785" t="s">
        <v>1704</v>
      </c>
      <c r="H785" t="s">
        <v>1705</v>
      </c>
      <c r="I785">
        <v>5210423679087</v>
      </c>
      <c r="J785" t="s">
        <v>49</v>
      </c>
      <c r="K785" t="s">
        <v>50</v>
      </c>
      <c r="L785" t="s">
        <v>40</v>
      </c>
      <c r="M785" s="23" t="s">
        <v>7802</v>
      </c>
      <c r="N785" s="23" t="s">
        <v>9869</v>
      </c>
      <c r="O785">
        <v>3</v>
      </c>
      <c r="P785">
        <v>9</v>
      </c>
      <c r="Q785" t="s">
        <v>41</v>
      </c>
      <c r="R785" t="s">
        <v>41</v>
      </c>
      <c r="S785" t="s">
        <v>1513</v>
      </c>
      <c r="T785" t="s">
        <v>1514</v>
      </c>
      <c r="U785" t="s">
        <v>53</v>
      </c>
      <c r="V785" s="23" t="s">
        <v>6310</v>
      </c>
      <c r="Y785" t="s">
        <v>41</v>
      </c>
      <c r="Z785" s="20">
        <v>0.33333333333333331</v>
      </c>
      <c r="AA785" s="20" t="s">
        <v>9199</v>
      </c>
      <c r="AB785" t="s">
        <v>4818</v>
      </c>
      <c r="AC785" s="21">
        <v>5210423679087</v>
      </c>
      <c r="AD785" s="22">
        <v>37475</v>
      </c>
      <c r="AE785" t="s">
        <v>4117</v>
      </c>
      <c r="AF785" t="s">
        <v>3090</v>
      </c>
      <c r="AG785" t="s">
        <v>4819</v>
      </c>
      <c r="AH785" t="s">
        <v>3025</v>
      </c>
      <c r="AI785" t="s">
        <v>3035</v>
      </c>
      <c r="AJ785" t="s">
        <v>3036</v>
      </c>
      <c r="AK785" t="s">
        <v>3218</v>
      </c>
      <c r="AL785" t="s">
        <v>3066</v>
      </c>
      <c r="AM785" t="s">
        <v>9174</v>
      </c>
      <c r="AN785" t="s">
        <v>9176</v>
      </c>
    </row>
    <row r="786" spans="1:40" x14ac:dyDescent="0.25">
      <c r="A786">
        <v>0</v>
      </c>
      <c r="B786">
        <v>1</v>
      </c>
      <c r="C786" t="s">
        <v>44</v>
      </c>
      <c r="D786">
        <v>0</v>
      </c>
      <c r="E786" t="s">
        <v>4867</v>
      </c>
      <c r="F786">
        <v>785</v>
      </c>
      <c r="G786" t="s">
        <v>1740</v>
      </c>
      <c r="H786" t="s">
        <v>1741</v>
      </c>
      <c r="I786">
        <v>4210105194737</v>
      </c>
      <c r="J786" t="s">
        <v>49</v>
      </c>
      <c r="K786" t="s">
        <v>50</v>
      </c>
      <c r="L786" t="s">
        <v>40</v>
      </c>
      <c r="M786" s="23" t="s">
        <v>7803</v>
      </c>
      <c r="N786" s="23" t="s">
        <v>9870</v>
      </c>
      <c r="O786">
        <v>4</v>
      </c>
      <c r="P786">
        <v>9</v>
      </c>
      <c r="Q786" t="s">
        <v>41</v>
      </c>
      <c r="R786" t="s">
        <v>41</v>
      </c>
      <c r="S786" t="s">
        <v>1513</v>
      </c>
      <c r="T786" t="s">
        <v>1514</v>
      </c>
      <c r="U786" t="s">
        <v>53</v>
      </c>
      <c r="V786" s="23"/>
      <c r="Y786" t="s">
        <v>41</v>
      </c>
      <c r="Z786" s="20">
        <v>0.44444444444444442</v>
      </c>
      <c r="AA786" s="20" t="s">
        <v>9200</v>
      </c>
      <c r="AB786" t="s">
        <v>4868</v>
      </c>
      <c r="AC786" s="21">
        <v>4210105194737</v>
      </c>
      <c r="AD786" s="22">
        <v>38158</v>
      </c>
      <c r="AE786" t="s">
        <v>4117</v>
      </c>
      <c r="AF786" t="s">
        <v>4339</v>
      </c>
      <c r="AG786" t="s">
        <v>4869</v>
      </c>
      <c r="AH786" t="s">
        <v>3025</v>
      </c>
      <c r="AI786" t="s">
        <v>3035</v>
      </c>
      <c r="AJ786" t="s">
        <v>3036</v>
      </c>
      <c r="AK786" t="s">
        <v>3043</v>
      </c>
      <c r="AL786" t="s">
        <v>3038</v>
      </c>
      <c r="AM786" t="s">
        <v>9174</v>
      </c>
      <c r="AN786" t="s">
        <v>9176</v>
      </c>
    </row>
    <row r="787" spans="1:40" x14ac:dyDescent="0.25">
      <c r="A787">
        <v>1</v>
      </c>
      <c r="B787">
        <v>0</v>
      </c>
      <c r="C787">
        <v>1</v>
      </c>
      <c r="D787">
        <v>1</v>
      </c>
      <c r="E787" t="s">
        <v>4870</v>
      </c>
      <c r="F787">
        <v>786</v>
      </c>
      <c r="G787" t="s">
        <v>1742</v>
      </c>
      <c r="H787" t="s">
        <v>1743</v>
      </c>
      <c r="I787">
        <v>4220103065722</v>
      </c>
      <c r="J787" t="s">
        <v>49</v>
      </c>
      <c r="K787" t="s">
        <v>50</v>
      </c>
      <c r="L787" t="s">
        <v>40</v>
      </c>
      <c r="M787" s="23" t="s">
        <v>7804</v>
      </c>
      <c r="N787" s="23" t="s">
        <v>9479</v>
      </c>
      <c r="O787">
        <v>0</v>
      </c>
      <c r="P787">
        <v>9</v>
      </c>
      <c r="Q787" t="s">
        <v>41</v>
      </c>
      <c r="R787" t="s">
        <v>41</v>
      </c>
      <c r="S787" t="s">
        <v>1510</v>
      </c>
      <c r="T787" t="s">
        <v>1073</v>
      </c>
      <c r="U787" t="s">
        <v>53</v>
      </c>
      <c r="V787" s="23" t="s">
        <v>6307</v>
      </c>
      <c r="Y787" t="s">
        <v>41</v>
      </c>
      <c r="Z787" s="20">
        <v>0</v>
      </c>
      <c r="AA787" s="20" t="s">
        <v>9203</v>
      </c>
      <c r="AB787" t="s">
        <v>4871</v>
      </c>
      <c r="AC787" s="21">
        <v>4220103065722</v>
      </c>
      <c r="AD787" s="22">
        <v>33153</v>
      </c>
      <c r="AE787" t="s">
        <v>4117</v>
      </c>
      <c r="AF787" t="s">
        <v>4136</v>
      </c>
      <c r="AG787" t="s">
        <v>4627</v>
      </c>
      <c r="AH787" t="s">
        <v>3055</v>
      </c>
      <c r="AI787" t="s">
        <v>3026</v>
      </c>
      <c r="AJ787" t="s">
        <v>3047</v>
      </c>
      <c r="AK787" t="s">
        <v>3121</v>
      </c>
      <c r="AL787" t="s">
        <v>3038</v>
      </c>
      <c r="AM787" t="s">
        <v>9172</v>
      </c>
      <c r="AN787" t="s">
        <v>9173</v>
      </c>
    </row>
    <row r="788" spans="1:40" x14ac:dyDescent="0.25">
      <c r="A788">
        <v>0</v>
      </c>
      <c r="B788">
        <v>1</v>
      </c>
      <c r="C788" t="s">
        <v>44</v>
      </c>
      <c r="D788">
        <v>0</v>
      </c>
      <c r="E788" t="s">
        <v>4872</v>
      </c>
      <c r="F788">
        <v>787</v>
      </c>
      <c r="G788" t="s">
        <v>1691</v>
      </c>
      <c r="H788" t="s">
        <v>1692</v>
      </c>
      <c r="I788">
        <v>4130835831060</v>
      </c>
      <c r="J788" t="s">
        <v>38</v>
      </c>
      <c r="K788" t="s">
        <v>39</v>
      </c>
      <c r="L788" t="s">
        <v>40</v>
      </c>
      <c r="M788" s="23" t="s">
        <v>7805</v>
      </c>
      <c r="N788" s="23" t="s">
        <v>7806</v>
      </c>
      <c r="O788">
        <v>1</v>
      </c>
      <c r="P788">
        <v>7</v>
      </c>
      <c r="Q788" t="s">
        <v>41</v>
      </c>
      <c r="R788" t="s">
        <v>41</v>
      </c>
      <c r="S788" t="s">
        <v>1510</v>
      </c>
      <c r="T788" t="s">
        <v>1073</v>
      </c>
      <c r="V788" s="23"/>
      <c r="Y788" t="s">
        <v>41</v>
      </c>
      <c r="Z788" s="20">
        <v>0.14285714285714285</v>
      </c>
      <c r="AA788" s="20" t="s">
        <v>9197</v>
      </c>
      <c r="AB788" t="s">
        <v>4801</v>
      </c>
      <c r="AC788" s="21">
        <v>4130835831060</v>
      </c>
      <c r="AD788" s="22">
        <v>37943</v>
      </c>
      <c r="AE788" t="s">
        <v>4117</v>
      </c>
      <c r="AF788" t="s">
        <v>4124</v>
      </c>
      <c r="AG788" t="s">
        <v>4802</v>
      </c>
      <c r="AH788" t="s">
        <v>3055</v>
      </c>
      <c r="AI788" t="s">
        <v>3035</v>
      </c>
      <c r="AJ788" t="s">
        <v>3036</v>
      </c>
      <c r="AK788" t="s">
        <v>3037</v>
      </c>
      <c r="AL788" t="s">
        <v>3029</v>
      </c>
      <c r="AM788" t="s">
        <v>9174</v>
      </c>
      <c r="AN788" t="s">
        <v>9176</v>
      </c>
    </row>
    <row r="789" spans="1:40" x14ac:dyDescent="0.25">
      <c r="A789">
        <v>1</v>
      </c>
      <c r="B789">
        <v>0</v>
      </c>
      <c r="C789">
        <v>1</v>
      </c>
      <c r="D789">
        <v>1</v>
      </c>
      <c r="E789" t="s">
        <v>4873</v>
      </c>
      <c r="F789">
        <v>788</v>
      </c>
      <c r="G789" t="s">
        <v>1744</v>
      </c>
      <c r="H789" t="s">
        <v>1745</v>
      </c>
      <c r="I789">
        <v>4210113148769</v>
      </c>
      <c r="J789" t="s">
        <v>99</v>
      </c>
      <c r="K789" t="s">
        <v>100</v>
      </c>
      <c r="L789" t="s">
        <v>40</v>
      </c>
      <c r="M789" s="23" t="s">
        <v>7807</v>
      </c>
      <c r="N789" s="23" t="s">
        <v>7808</v>
      </c>
      <c r="O789">
        <v>1</v>
      </c>
      <c r="P789">
        <v>8</v>
      </c>
      <c r="Q789" t="s">
        <v>41</v>
      </c>
      <c r="R789" t="s">
        <v>41</v>
      </c>
      <c r="S789" t="s">
        <v>1513</v>
      </c>
      <c r="T789" t="s">
        <v>1514</v>
      </c>
      <c r="U789" t="s">
        <v>53</v>
      </c>
      <c r="V789" s="23" t="s">
        <v>6307</v>
      </c>
      <c r="Y789" t="s">
        <v>41</v>
      </c>
      <c r="Z789" s="20">
        <v>0.125</v>
      </c>
      <c r="AA789" s="20" t="s">
        <v>9197</v>
      </c>
      <c r="AB789" t="s">
        <v>4874</v>
      </c>
      <c r="AC789" s="21">
        <v>4210113148769</v>
      </c>
      <c r="AD789" s="22">
        <v>35208</v>
      </c>
      <c r="AE789" t="s">
        <v>4117</v>
      </c>
      <c r="AF789" t="s">
        <v>4339</v>
      </c>
      <c r="AG789" t="s">
        <v>4875</v>
      </c>
      <c r="AH789" t="s">
        <v>3025</v>
      </c>
      <c r="AI789" t="s">
        <v>3364</v>
      </c>
      <c r="AJ789" t="s">
        <v>3027</v>
      </c>
      <c r="AK789" t="s">
        <v>3181</v>
      </c>
      <c r="AL789" t="s">
        <v>3038</v>
      </c>
      <c r="AM789" t="s">
        <v>9172</v>
      </c>
      <c r="AN789" t="s">
        <v>9175</v>
      </c>
    </row>
    <row r="790" spans="1:40" x14ac:dyDescent="0.25">
      <c r="A790">
        <v>0</v>
      </c>
      <c r="B790">
        <v>0</v>
      </c>
      <c r="C790" t="s">
        <v>44</v>
      </c>
      <c r="D790">
        <v>0</v>
      </c>
      <c r="E790" t="s">
        <v>4876</v>
      </c>
      <c r="F790">
        <v>789</v>
      </c>
      <c r="G790" t="s">
        <v>1746</v>
      </c>
      <c r="H790" t="s">
        <v>1747</v>
      </c>
      <c r="I790">
        <v>4220196996108</v>
      </c>
      <c r="J790" t="s">
        <v>38</v>
      </c>
      <c r="K790" t="s">
        <v>39</v>
      </c>
      <c r="L790" t="s">
        <v>40</v>
      </c>
      <c r="M790" s="23" t="s">
        <v>7809</v>
      </c>
      <c r="N790" s="23" t="s">
        <v>9871</v>
      </c>
      <c r="O790">
        <v>5</v>
      </c>
      <c r="P790">
        <v>7</v>
      </c>
      <c r="Q790" t="s">
        <v>41</v>
      </c>
      <c r="R790" t="s">
        <v>41</v>
      </c>
      <c r="S790" t="s">
        <v>1510</v>
      </c>
      <c r="T790" t="s">
        <v>1073</v>
      </c>
      <c r="U790" t="s">
        <v>53</v>
      </c>
      <c r="V790" s="23"/>
      <c r="Y790" t="s">
        <v>41</v>
      </c>
      <c r="Z790" s="20">
        <v>0.7142857142857143</v>
      </c>
      <c r="AA790" s="20" t="s">
        <v>9195</v>
      </c>
      <c r="AB790" t="s">
        <v>4877</v>
      </c>
      <c r="AC790" s="21">
        <v>4220196996108</v>
      </c>
      <c r="AD790" s="22">
        <v>38322</v>
      </c>
      <c r="AE790" t="s">
        <v>4117</v>
      </c>
      <c r="AF790" t="s">
        <v>4339</v>
      </c>
      <c r="AG790" t="s">
        <v>4572</v>
      </c>
      <c r="AH790" t="s">
        <v>3055</v>
      </c>
      <c r="AI790" t="s">
        <v>3035</v>
      </c>
      <c r="AJ790" t="s">
        <v>3036</v>
      </c>
      <c r="AK790" t="s">
        <v>3084</v>
      </c>
      <c r="AL790" t="s">
        <v>3066</v>
      </c>
      <c r="AM790" t="s">
        <v>9174</v>
      </c>
      <c r="AN790" t="s">
        <v>9176</v>
      </c>
    </row>
    <row r="791" spans="1:40" x14ac:dyDescent="0.25">
      <c r="A791">
        <v>0</v>
      </c>
      <c r="B791">
        <v>1</v>
      </c>
      <c r="C791" t="s">
        <v>44</v>
      </c>
      <c r="D791">
        <v>0</v>
      </c>
      <c r="E791" t="s">
        <v>4880</v>
      </c>
      <c r="F791">
        <v>790</v>
      </c>
      <c r="G791" t="s">
        <v>1750</v>
      </c>
      <c r="H791" t="s">
        <v>1751</v>
      </c>
      <c r="I791">
        <v>4210185343234</v>
      </c>
      <c r="J791" t="s">
        <v>149</v>
      </c>
      <c r="K791" t="s">
        <v>150</v>
      </c>
      <c r="L791" t="s">
        <v>40</v>
      </c>
      <c r="M791" s="23" t="s">
        <v>7814</v>
      </c>
      <c r="N791" s="23" t="s">
        <v>7815</v>
      </c>
      <c r="O791">
        <v>0</v>
      </c>
      <c r="P791">
        <v>4</v>
      </c>
      <c r="Q791" t="s">
        <v>41</v>
      </c>
      <c r="R791" t="s">
        <v>41</v>
      </c>
      <c r="S791" t="s">
        <v>1510</v>
      </c>
      <c r="T791" t="s">
        <v>1073</v>
      </c>
      <c r="U791" t="s">
        <v>53</v>
      </c>
      <c r="V791" s="23" t="s">
        <v>6307</v>
      </c>
      <c r="Y791" t="s">
        <v>41</v>
      </c>
      <c r="Z791" s="20">
        <v>0</v>
      </c>
      <c r="AA791" s="20" t="s">
        <v>9203</v>
      </c>
      <c r="AB791" t="s">
        <v>4881</v>
      </c>
      <c r="AC791" s="21">
        <v>4210185343234</v>
      </c>
      <c r="AD791" s="22">
        <v>32803</v>
      </c>
      <c r="AE791" t="s">
        <v>4117</v>
      </c>
      <c r="AF791" t="s">
        <v>4136</v>
      </c>
      <c r="AG791" t="s">
        <v>4684</v>
      </c>
      <c r="AH791" t="s">
        <v>3055</v>
      </c>
      <c r="AI791" t="s">
        <v>3035</v>
      </c>
      <c r="AJ791" t="s">
        <v>3047</v>
      </c>
      <c r="AK791" t="s">
        <v>3121</v>
      </c>
      <c r="AL791" t="s">
        <v>3038</v>
      </c>
      <c r="AM791" t="s">
        <v>9172</v>
      </c>
      <c r="AN791" t="s">
        <v>9173</v>
      </c>
    </row>
    <row r="792" spans="1:40" x14ac:dyDescent="0.25">
      <c r="A792">
        <v>0</v>
      </c>
      <c r="B792">
        <v>0</v>
      </c>
      <c r="C792" t="s">
        <v>44</v>
      </c>
      <c r="D792">
        <v>0</v>
      </c>
      <c r="E792" t="s">
        <v>4882</v>
      </c>
      <c r="F792">
        <v>791</v>
      </c>
      <c r="G792" t="s">
        <v>1752</v>
      </c>
      <c r="H792" t="s">
        <v>1753</v>
      </c>
      <c r="I792">
        <v>4210143931175</v>
      </c>
      <c r="J792" t="s">
        <v>149</v>
      </c>
      <c r="K792" t="s">
        <v>150</v>
      </c>
      <c r="L792" t="s">
        <v>40</v>
      </c>
      <c r="M792" s="23" t="s">
        <v>7816</v>
      </c>
      <c r="N792" s="23" t="s">
        <v>7817</v>
      </c>
      <c r="O792">
        <v>0</v>
      </c>
      <c r="P792">
        <v>4</v>
      </c>
      <c r="Q792" t="s">
        <v>41</v>
      </c>
      <c r="R792" t="s">
        <v>41</v>
      </c>
      <c r="S792" t="s">
        <v>1513</v>
      </c>
      <c r="T792" t="s">
        <v>1514</v>
      </c>
      <c r="U792" t="s">
        <v>53</v>
      </c>
      <c r="V792" s="23" t="s">
        <v>6310</v>
      </c>
      <c r="Y792" t="s">
        <v>41</v>
      </c>
      <c r="Z792" s="20">
        <v>0</v>
      </c>
      <c r="AA792" s="20" t="s">
        <v>9203</v>
      </c>
      <c r="AB792" t="s">
        <v>4883</v>
      </c>
      <c r="AC792" s="21">
        <v>4210143931175</v>
      </c>
      <c r="AD792" s="22">
        <v>32266</v>
      </c>
      <c r="AE792" t="s">
        <v>4117</v>
      </c>
      <c r="AF792" t="s">
        <v>3090</v>
      </c>
      <c r="AG792" t="s">
        <v>4135</v>
      </c>
      <c r="AH792" t="s">
        <v>3025</v>
      </c>
      <c r="AI792" t="s">
        <v>3026</v>
      </c>
      <c r="AJ792" t="s">
        <v>3047</v>
      </c>
      <c r="AK792" t="s">
        <v>3076</v>
      </c>
      <c r="AL792" t="s">
        <v>3029</v>
      </c>
      <c r="AM792" t="s">
        <v>9179</v>
      </c>
      <c r="AN792" t="s">
        <v>9175</v>
      </c>
    </row>
    <row r="793" spans="1:40" x14ac:dyDescent="0.25">
      <c r="A793">
        <v>1</v>
      </c>
      <c r="B793">
        <v>0</v>
      </c>
      <c r="C793">
        <v>1</v>
      </c>
      <c r="D793">
        <v>1</v>
      </c>
      <c r="E793" t="s">
        <v>4884</v>
      </c>
      <c r="F793">
        <v>792</v>
      </c>
      <c r="G793" t="s">
        <v>1754</v>
      </c>
      <c r="H793" t="s">
        <v>1755</v>
      </c>
      <c r="I793">
        <v>4130838614747</v>
      </c>
      <c r="J793" t="s">
        <v>49</v>
      </c>
      <c r="K793" t="s">
        <v>50</v>
      </c>
      <c r="L793" t="s">
        <v>40</v>
      </c>
      <c r="M793" s="23" t="s">
        <v>7818</v>
      </c>
      <c r="N793" s="23" t="s">
        <v>7819</v>
      </c>
      <c r="O793">
        <v>0</v>
      </c>
      <c r="P793">
        <v>9</v>
      </c>
      <c r="Q793" t="s">
        <v>41</v>
      </c>
      <c r="R793" t="s">
        <v>41</v>
      </c>
      <c r="S793" t="s">
        <v>1513</v>
      </c>
      <c r="T793" t="s">
        <v>1514</v>
      </c>
      <c r="U793" t="s">
        <v>53</v>
      </c>
      <c r="V793" s="23"/>
      <c r="Y793" t="s">
        <v>41</v>
      </c>
      <c r="Z793" s="20">
        <v>0</v>
      </c>
      <c r="AA793" s="20" t="s">
        <v>9203</v>
      </c>
      <c r="AB793" t="s">
        <v>4885</v>
      </c>
      <c r="AC793" s="21">
        <v>4130838614747</v>
      </c>
      <c r="AD793" s="22">
        <v>39136</v>
      </c>
      <c r="AE793" t="s">
        <v>4117</v>
      </c>
      <c r="AF793" t="s">
        <v>4131</v>
      </c>
      <c r="AG793" t="s">
        <v>4886</v>
      </c>
      <c r="AH793" t="s">
        <v>3025</v>
      </c>
      <c r="AI793" t="s">
        <v>3035</v>
      </c>
      <c r="AJ793" t="s">
        <v>3036</v>
      </c>
      <c r="AK793" t="s">
        <v>3037</v>
      </c>
      <c r="AL793" t="s">
        <v>3267</v>
      </c>
      <c r="AM793" t="s">
        <v>9174</v>
      </c>
      <c r="AN793" t="s">
        <v>9176</v>
      </c>
    </row>
    <row r="794" spans="1:40" x14ac:dyDescent="0.25">
      <c r="A794">
        <v>0</v>
      </c>
      <c r="B794">
        <v>0</v>
      </c>
      <c r="C794" t="s">
        <v>44</v>
      </c>
      <c r="D794">
        <v>0</v>
      </c>
      <c r="E794" t="s">
        <v>4887</v>
      </c>
      <c r="F794">
        <v>793</v>
      </c>
      <c r="G794" t="s">
        <v>1756</v>
      </c>
      <c r="H794" t="s">
        <v>1757</v>
      </c>
      <c r="I794">
        <v>4130314328817</v>
      </c>
      <c r="J794" t="s">
        <v>172</v>
      </c>
      <c r="K794" t="s">
        <v>173</v>
      </c>
      <c r="L794" t="s">
        <v>40</v>
      </c>
      <c r="M794" s="23" t="s">
        <v>7820</v>
      </c>
      <c r="N794" s="23"/>
      <c r="O794">
        <v>0</v>
      </c>
      <c r="P794">
        <v>7</v>
      </c>
      <c r="Q794" t="s">
        <v>41</v>
      </c>
      <c r="R794" t="s">
        <v>41</v>
      </c>
      <c r="S794" t="s">
        <v>1513</v>
      </c>
      <c r="T794" t="s">
        <v>1514</v>
      </c>
      <c r="V794" s="23"/>
      <c r="Y794" t="s">
        <v>41</v>
      </c>
      <c r="Z794" s="20">
        <v>0</v>
      </c>
      <c r="AA794" s="20" t="s">
        <v>9203</v>
      </c>
      <c r="AB794" t="s">
        <v>4888</v>
      </c>
      <c r="AC794" s="21">
        <v>4130314328817</v>
      </c>
      <c r="AD794" s="22">
        <v>37457</v>
      </c>
      <c r="AE794" t="s">
        <v>4117</v>
      </c>
      <c r="AF794" t="s">
        <v>4124</v>
      </c>
      <c r="AG794" t="s">
        <v>4889</v>
      </c>
      <c r="AH794" t="s">
        <v>3025</v>
      </c>
      <c r="AI794" t="s">
        <v>3035</v>
      </c>
      <c r="AJ794" t="s">
        <v>3036</v>
      </c>
      <c r="AK794" t="s">
        <v>3028</v>
      </c>
      <c r="AL794" t="s">
        <v>3038</v>
      </c>
      <c r="AM794" t="s">
        <v>9174</v>
      </c>
      <c r="AN794" t="s">
        <v>9176</v>
      </c>
    </row>
    <row r="795" spans="1:40" x14ac:dyDescent="0.25">
      <c r="A795">
        <v>0</v>
      </c>
      <c r="B795">
        <v>0</v>
      </c>
      <c r="C795" t="s">
        <v>44</v>
      </c>
      <c r="D795">
        <v>0</v>
      </c>
      <c r="E795" t="s">
        <v>4890</v>
      </c>
      <c r="F795">
        <v>794</v>
      </c>
      <c r="G795" t="s">
        <v>1758</v>
      </c>
      <c r="H795" t="s">
        <v>1759</v>
      </c>
      <c r="I795">
        <v>4130347422642</v>
      </c>
      <c r="J795" t="s">
        <v>149</v>
      </c>
      <c r="K795" t="s">
        <v>150</v>
      </c>
      <c r="L795" t="s">
        <v>40</v>
      </c>
      <c r="M795" s="23" t="s">
        <v>7821</v>
      </c>
      <c r="N795" s="23" t="s">
        <v>7822</v>
      </c>
      <c r="O795">
        <v>0</v>
      </c>
      <c r="P795">
        <v>4</v>
      </c>
      <c r="Q795" t="s">
        <v>41</v>
      </c>
      <c r="R795" t="s">
        <v>41</v>
      </c>
      <c r="S795" t="s">
        <v>1510</v>
      </c>
      <c r="T795" t="s">
        <v>1073</v>
      </c>
      <c r="U795" t="s">
        <v>53</v>
      </c>
      <c r="V795" s="23" t="s">
        <v>6319</v>
      </c>
      <c r="Y795" t="s">
        <v>41</v>
      </c>
      <c r="Z795" s="20">
        <v>0</v>
      </c>
      <c r="AA795" s="20" t="s">
        <v>9203</v>
      </c>
      <c r="AB795" t="s">
        <v>4891</v>
      </c>
      <c r="AC795" s="21">
        <v>4130347422642</v>
      </c>
      <c r="AD795" s="22">
        <v>34745</v>
      </c>
      <c r="AE795" t="s">
        <v>4117</v>
      </c>
      <c r="AF795" t="s">
        <v>4124</v>
      </c>
      <c r="AG795" t="s">
        <v>4581</v>
      </c>
      <c r="AH795" t="s">
        <v>3055</v>
      </c>
      <c r="AI795" t="s">
        <v>3035</v>
      </c>
      <c r="AJ795" t="s">
        <v>3027</v>
      </c>
      <c r="AK795" t="s">
        <v>3043</v>
      </c>
      <c r="AL795" t="s">
        <v>3111</v>
      </c>
      <c r="AM795" t="s">
        <v>9172</v>
      </c>
      <c r="AN795" t="s">
        <v>9173</v>
      </c>
    </row>
    <row r="796" spans="1:40" x14ac:dyDescent="0.25">
      <c r="A796">
        <v>0</v>
      </c>
      <c r="B796">
        <v>2</v>
      </c>
      <c r="C796" t="s">
        <v>44</v>
      </c>
      <c r="D796">
        <v>0</v>
      </c>
      <c r="E796" t="s">
        <v>4892</v>
      </c>
      <c r="F796">
        <v>795</v>
      </c>
      <c r="G796" t="s">
        <v>1760</v>
      </c>
      <c r="H796" t="s">
        <v>1761</v>
      </c>
      <c r="I796">
        <v>4230108219641</v>
      </c>
      <c r="J796" t="s">
        <v>57</v>
      </c>
      <c r="K796" t="s">
        <v>58</v>
      </c>
      <c r="L796" t="s">
        <v>40</v>
      </c>
      <c r="M796" s="23" t="s">
        <v>7823</v>
      </c>
      <c r="N796" s="23" t="s">
        <v>9872</v>
      </c>
      <c r="O796">
        <v>5</v>
      </c>
      <c r="P796">
        <v>9</v>
      </c>
      <c r="Q796" t="s">
        <v>41</v>
      </c>
      <c r="R796" t="s">
        <v>41</v>
      </c>
      <c r="S796" t="s">
        <v>1513</v>
      </c>
      <c r="T796" t="s">
        <v>1514</v>
      </c>
      <c r="U796" t="s">
        <v>53</v>
      </c>
      <c r="V796" s="23"/>
      <c r="Y796" t="s">
        <v>41</v>
      </c>
      <c r="Z796" s="20">
        <v>0.55555555555555558</v>
      </c>
      <c r="AA796" s="20" t="s">
        <v>9195</v>
      </c>
      <c r="AB796" t="s">
        <v>4893</v>
      </c>
      <c r="AC796" s="21">
        <v>4230108219641</v>
      </c>
      <c r="AD796" s="22">
        <v>28917</v>
      </c>
      <c r="AE796" t="s">
        <v>4117</v>
      </c>
      <c r="AF796" t="s">
        <v>4128</v>
      </c>
      <c r="AG796" t="s">
        <v>4139</v>
      </c>
      <c r="AH796" t="s">
        <v>3025</v>
      </c>
      <c r="AI796" t="s">
        <v>3026</v>
      </c>
      <c r="AJ796" t="s">
        <v>3047</v>
      </c>
      <c r="AK796" t="s">
        <v>3121</v>
      </c>
      <c r="AL796" t="s">
        <v>3038</v>
      </c>
      <c r="AM796" t="s">
        <v>9178</v>
      </c>
      <c r="AN796" t="s">
        <v>9173</v>
      </c>
    </row>
    <row r="797" spans="1:40" x14ac:dyDescent="0.25">
      <c r="A797">
        <v>1</v>
      </c>
      <c r="B797">
        <v>0</v>
      </c>
      <c r="C797">
        <v>1</v>
      </c>
      <c r="D797">
        <v>1</v>
      </c>
      <c r="E797" t="s">
        <v>4894</v>
      </c>
      <c r="F797">
        <v>796</v>
      </c>
      <c r="G797" t="s">
        <v>1762</v>
      </c>
      <c r="H797" t="s">
        <v>1763</v>
      </c>
      <c r="I797">
        <v>4130308973091</v>
      </c>
      <c r="J797" t="s">
        <v>49</v>
      </c>
      <c r="K797" t="s">
        <v>50</v>
      </c>
      <c r="L797" t="s">
        <v>40</v>
      </c>
      <c r="M797" s="23" t="s">
        <v>7824</v>
      </c>
      <c r="N797" s="23"/>
      <c r="O797">
        <v>0</v>
      </c>
      <c r="P797">
        <v>9</v>
      </c>
      <c r="Q797" t="s">
        <v>41</v>
      </c>
      <c r="R797" t="s">
        <v>41</v>
      </c>
      <c r="S797" t="s">
        <v>1513</v>
      </c>
      <c r="T797" t="s">
        <v>1514</v>
      </c>
      <c r="U797" t="s">
        <v>53</v>
      </c>
      <c r="V797" s="23" t="s">
        <v>6319</v>
      </c>
      <c r="Y797" t="s">
        <v>41</v>
      </c>
      <c r="Z797" s="20">
        <v>0</v>
      </c>
      <c r="AA797" s="20" t="s">
        <v>9203</v>
      </c>
      <c r="AB797" t="s">
        <v>4895</v>
      </c>
      <c r="AC797" s="21">
        <v>4130308973091</v>
      </c>
      <c r="AD797" s="22">
        <v>33512</v>
      </c>
      <c r="AE797" t="s">
        <v>4117</v>
      </c>
      <c r="AF797" t="s">
        <v>4124</v>
      </c>
      <c r="AG797" t="s">
        <v>4896</v>
      </c>
      <c r="AH797" t="s">
        <v>3025</v>
      </c>
      <c r="AI797" t="s">
        <v>3026</v>
      </c>
      <c r="AJ797" t="s">
        <v>3047</v>
      </c>
      <c r="AK797" t="s">
        <v>3043</v>
      </c>
      <c r="AL797" t="s">
        <v>3038</v>
      </c>
      <c r="AM797" t="s">
        <v>9172</v>
      </c>
      <c r="AN797" t="s">
        <v>9173</v>
      </c>
    </row>
    <row r="798" spans="1:40" x14ac:dyDescent="0.25">
      <c r="A798">
        <v>1</v>
      </c>
      <c r="B798">
        <v>0</v>
      </c>
      <c r="C798">
        <v>1</v>
      </c>
      <c r="D798">
        <v>1</v>
      </c>
      <c r="E798" t="s">
        <v>4897</v>
      </c>
      <c r="F798">
        <v>797</v>
      </c>
      <c r="G798" t="s">
        <v>1764</v>
      </c>
      <c r="H798" t="s">
        <v>1765</v>
      </c>
      <c r="I798">
        <v>4220102974152</v>
      </c>
      <c r="J798" t="s">
        <v>81</v>
      </c>
      <c r="K798" t="s">
        <v>82</v>
      </c>
      <c r="L798" t="s">
        <v>40</v>
      </c>
      <c r="M798" s="23" t="s">
        <v>7825</v>
      </c>
      <c r="N798" s="23"/>
      <c r="O798">
        <v>0</v>
      </c>
      <c r="P798">
        <v>5</v>
      </c>
      <c r="Q798" t="s">
        <v>41</v>
      </c>
      <c r="R798" t="s">
        <v>41</v>
      </c>
      <c r="S798" t="s">
        <v>1510</v>
      </c>
      <c r="T798" t="s">
        <v>1073</v>
      </c>
      <c r="U798" t="s">
        <v>53</v>
      </c>
      <c r="V798" s="23" t="s">
        <v>6307</v>
      </c>
      <c r="Y798" t="s">
        <v>41</v>
      </c>
      <c r="Z798" s="20">
        <v>0</v>
      </c>
      <c r="AA798" s="20" t="s">
        <v>9203</v>
      </c>
      <c r="AB798" t="s">
        <v>4898</v>
      </c>
      <c r="AC798" s="21">
        <v>4220102974152</v>
      </c>
      <c r="AD798" s="22">
        <v>36910</v>
      </c>
      <c r="AE798" t="s">
        <v>4117</v>
      </c>
      <c r="AF798" t="s">
        <v>4136</v>
      </c>
      <c r="AG798" t="s">
        <v>4899</v>
      </c>
      <c r="AH798" t="s">
        <v>3055</v>
      </c>
      <c r="AI798" t="s">
        <v>3035</v>
      </c>
      <c r="AJ798" t="s">
        <v>3061</v>
      </c>
      <c r="AK798" t="s">
        <v>3218</v>
      </c>
      <c r="AL798" t="s">
        <v>3029</v>
      </c>
      <c r="AM798" t="s">
        <v>9174</v>
      </c>
      <c r="AN798" t="s">
        <v>9175</v>
      </c>
    </row>
    <row r="799" spans="1:40" x14ac:dyDescent="0.25">
      <c r="A799">
        <v>0</v>
      </c>
      <c r="B799">
        <v>1</v>
      </c>
      <c r="C799" t="s">
        <v>44</v>
      </c>
      <c r="D799">
        <v>0</v>
      </c>
      <c r="E799" t="s">
        <v>4902</v>
      </c>
      <c r="F799">
        <v>798</v>
      </c>
      <c r="G799" t="s">
        <v>1768</v>
      </c>
      <c r="H799" t="s">
        <v>1769</v>
      </c>
      <c r="I799">
        <v>4200004969840</v>
      </c>
      <c r="J799" t="s">
        <v>149</v>
      </c>
      <c r="K799" t="s">
        <v>150</v>
      </c>
      <c r="L799" t="s">
        <v>40</v>
      </c>
      <c r="M799" s="23" t="s">
        <v>7827</v>
      </c>
      <c r="N799" s="23"/>
      <c r="O799">
        <v>0</v>
      </c>
      <c r="P799">
        <v>4</v>
      </c>
      <c r="Q799" t="s">
        <v>41</v>
      </c>
      <c r="R799" t="s">
        <v>41</v>
      </c>
      <c r="S799" t="s">
        <v>1510</v>
      </c>
      <c r="T799" t="s">
        <v>1073</v>
      </c>
      <c r="V799" s="23" t="s">
        <v>6307</v>
      </c>
      <c r="Y799" t="s">
        <v>41</v>
      </c>
      <c r="Z799" s="20">
        <v>0</v>
      </c>
      <c r="AA799" s="20" t="s">
        <v>9203</v>
      </c>
      <c r="AB799" t="s">
        <v>4903</v>
      </c>
      <c r="AC799" s="21">
        <v>4200004969840</v>
      </c>
      <c r="AD799" s="22">
        <v>33106</v>
      </c>
      <c r="AE799" t="s">
        <v>4117</v>
      </c>
      <c r="AF799" t="s">
        <v>4136</v>
      </c>
      <c r="AG799" t="s">
        <v>4904</v>
      </c>
      <c r="AH799" t="s">
        <v>3055</v>
      </c>
      <c r="AI799" t="s">
        <v>3026</v>
      </c>
      <c r="AJ799" t="s">
        <v>3047</v>
      </c>
      <c r="AK799" t="s">
        <v>3121</v>
      </c>
      <c r="AL799" t="s">
        <v>3062</v>
      </c>
      <c r="AM799" t="s">
        <v>9172</v>
      </c>
      <c r="AN799" t="s">
        <v>9173</v>
      </c>
    </row>
    <row r="800" spans="1:40" x14ac:dyDescent="0.25">
      <c r="A800">
        <v>1</v>
      </c>
      <c r="B800">
        <v>0</v>
      </c>
      <c r="C800">
        <v>1</v>
      </c>
      <c r="D800">
        <v>1</v>
      </c>
      <c r="E800" t="s">
        <v>4910</v>
      </c>
      <c r="F800">
        <v>799</v>
      </c>
      <c r="G800" t="s">
        <v>1774</v>
      </c>
      <c r="H800" t="s">
        <v>1775</v>
      </c>
      <c r="I800">
        <v>4210149701119</v>
      </c>
      <c r="J800" t="s">
        <v>99</v>
      </c>
      <c r="K800" t="s">
        <v>100</v>
      </c>
      <c r="L800" t="s">
        <v>40</v>
      </c>
      <c r="M800" s="23" t="s">
        <v>7833</v>
      </c>
      <c r="N800" s="23" t="s">
        <v>9873</v>
      </c>
      <c r="O800">
        <v>4</v>
      </c>
      <c r="P800">
        <v>8</v>
      </c>
      <c r="Q800" t="s">
        <v>41</v>
      </c>
      <c r="R800" t="s">
        <v>41</v>
      </c>
      <c r="S800" t="s">
        <v>1513</v>
      </c>
      <c r="T800" t="s">
        <v>1514</v>
      </c>
      <c r="U800" t="s">
        <v>53</v>
      </c>
      <c r="V800" s="23" t="s">
        <v>6307</v>
      </c>
      <c r="Y800" t="s">
        <v>41</v>
      </c>
      <c r="Z800" s="20">
        <v>0.5</v>
      </c>
      <c r="AA800" s="20" t="s">
        <v>9200</v>
      </c>
      <c r="AB800" t="s">
        <v>4911</v>
      </c>
      <c r="AC800" s="21">
        <v>4210149701119</v>
      </c>
      <c r="AD800" s="22">
        <v>37130</v>
      </c>
      <c r="AE800" t="s">
        <v>4117</v>
      </c>
      <c r="AF800" t="s">
        <v>3090</v>
      </c>
      <c r="AG800" t="s">
        <v>4397</v>
      </c>
      <c r="AH800" t="s">
        <v>3025</v>
      </c>
      <c r="AI800" t="s">
        <v>3035</v>
      </c>
      <c r="AJ800" t="s">
        <v>3047</v>
      </c>
      <c r="AK800" t="s">
        <v>3043</v>
      </c>
      <c r="AL800" t="s">
        <v>3038</v>
      </c>
      <c r="AM800" t="s">
        <v>9174</v>
      </c>
      <c r="AN800" t="s">
        <v>9176</v>
      </c>
    </row>
    <row r="801" spans="1:40" x14ac:dyDescent="0.25">
      <c r="A801">
        <v>0</v>
      </c>
      <c r="B801">
        <v>0</v>
      </c>
      <c r="C801" t="s">
        <v>44</v>
      </c>
      <c r="D801">
        <v>0</v>
      </c>
      <c r="E801" t="s">
        <v>4912</v>
      </c>
      <c r="F801">
        <v>800</v>
      </c>
      <c r="G801" t="s">
        <v>1535</v>
      </c>
      <c r="H801" t="s">
        <v>1536</v>
      </c>
      <c r="I801">
        <v>4210164665892</v>
      </c>
      <c r="J801" t="s">
        <v>149</v>
      </c>
      <c r="K801" t="s">
        <v>150</v>
      </c>
      <c r="L801" t="s">
        <v>40</v>
      </c>
      <c r="M801" s="23" t="s">
        <v>7834</v>
      </c>
      <c r="N801" s="23"/>
      <c r="O801">
        <v>0</v>
      </c>
      <c r="P801">
        <v>4</v>
      </c>
      <c r="Q801" t="s">
        <v>41</v>
      </c>
      <c r="R801" t="s">
        <v>41</v>
      </c>
      <c r="S801" t="s">
        <v>1510</v>
      </c>
      <c r="T801" t="s">
        <v>1073</v>
      </c>
      <c r="U801" t="s">
        <v>53</v>
      </c>
      <c r="V801" s="23"/>
      <c r="Y801" t="s">
        <v>41</v>
      </c>
      <c r="Z801" s="20">
        <v>0</v>
      </c>
      <c r="AA801" s="20" t="s">
        <v>9203</v>
      </c>
      <c r="AB801" t="s">
        <v>4586</v>
      </c>
      <c r="AC801" s="21">
        <v>4210164665892</v>
      </c>
      <c r="AD801" s="22">
        <v>38094</v>
      </c>
      <c r="AE801" t="s">
        <v>4117</v>
      </c>
      <c r="AF801" t="s">
        <v>4339</v>
      </c>
      <c r="AG801" t="s">
        <v>4587</v>
      </c>
      <c r="AH801" t="s">
        <v>3055</v>
      </c>
      <c r="AI801" t="s">
        <v>3035</v>
      </c>
      <c r="AJ801" t="s">
        <v>3061</v>
      </c>
      <c r="AK801" t="s">
        <v>3028</v>
      </c>
      <c r="AL801" t="s">
        <v>3029</v>
      </c>
      <c r="AM801" t="s">
        <v>9174</v>
      </c>
      <c r="AN801" t="s">
        <v>9176</v>
      </c>
    </row>
    <row r="802" spans="1:40" x14ac:dyDescent="0.25">
      <c r="A802">
        <v>1</v>
      </c>
      <c r="B802">
        <v>0</v>
      </c>
      <c r="C802">
        <v>1</v>
      </c>
      <c r="D802">
        <v>1</v>
      </c>
      <c r="E802" t="s">
        <v>4913</v>
      </c>
      <c r="F802">
        <v>801</v>
      </c>
      <c r="G802" t="s">
        <v>1776</v>
      </c>
      <c r="H802" t="s">
        <v>1777</v>
      </c>
      <c r="I802">
        <v>7150185397241</v>
      </c>
      <c r="J802" t="s">
        <v>86</v>
      </c>
      <c r="K802" t="s">
        <v>87</v>
      </c>
      <c r="L802" t="s">
        <v>40</v>
      </c>
      <c r="M802" s="23" t="s">
        <v>7835</v>
      </c>
      <c r="N802" s="23" t="s">
        <v>9480</v>
      </c>
      <c r="O802">
        <v>1</v>
      </c>
      <c r="P802">
        <v>8</v>
      </c>
      <c r="Q802" t="s">
        <v>41</v>
      </c>
      <c r="R802" t="s">
        <v>41</v>
      </c>
      <c r="S802" t="s">
        <v>1513</v>
      </c>
      <c r="T802" t="s">
        <v>1514</v>
      </c>
      <c r="U802" t="s">
        <v>53</v>
      </c>
      <c r="V802" s="23" t="s">
        <v>6319</v>
      </c>
      <c r="Y802" t="s">
        <v>41</v>
      </c>
      <c r="Z802" s="20">
        <v>0.125</v>
      </c>
      <c r="AA802" s="20" t="s">
        <v>9197</v>
      </c>
      <c r="AB802" t="s">
        <v>4914</v>
      </c>
      <c r="AC802" s="21">
        <v>7150185397241</v>
      </c>
      <c r="AD802" s="22">
        <v>36905</v>
      </c>
      <c r="AE802" t="s">
        <v>4117</v>
      </c>
      <c r="AF802" t="s">
        <v>4128</v>
      </c>
      <c r="AG802" t="s">
        <v>4133</v>
      </c>
      <c r="AH802" t="s">
        <v>3025</v>
      </c>
      <c r="AI802" t="s">
        <v>3035</v>
      </c>
      <c r="AJ802" t="s">
        <v>3036</v>
      </c>
      <c r="AK802" t="s">
        <v>3037</v>
      </c>
      <c r="AL802" t="s">
        <v>3062</v>
      </c>
      <c r="AM802" t="s">
        <v>9174</v>
      </c>
      <c r="AN802" t="s">
        <v>9176</v>
      </c>
    </row>
    <row r="803" spans="1:40" x14ac:dyDescent="0.25">
      <c r="A803">
        <v>0</v>
      </c>
      <c r="B803">
        <v>0</v>
      </c>
      <c r="C803" t="s">
        <v>44</v>
      </c>
      <c r="D803">
        <v>0</v>
      </c>
      <c r="E803" t="s">
        <v>4915</v>
      </c>
      <c r="F803">
        <v>802</v>
      </c>
      <c r="G803" t="s">
        <v>1778</v>
      </c>
      <c r="H803" t="s">
        <v>1779</v>
      </c>
      <c r="I803">
        <v>4130370306603</v>
      </c>
      <c r="J803" t="s">
        <v>91</v>
      </c>
      <c r="K803" t="s">
        <v>92</v>
      </c>
      <c r="L803" t="s">
        <v>40</v>
      </c>
      <c r="M803" s="23" t="s">
        <v>7836</v>
      </c>
      <c r="N803" s="23" t="s">
        <v>9481</v>
      </c>
      <c r="O803">
        <v>0</v>
      </c>
      <c r="P803">
        <v>6</v>
      </c>
      <c r="Q803" t="s">
        <v>41</v>
      </c>
      <c r="R803" t="s">
        <v>41</v>
      </c>
      <c r="S803" t="s">
        <v>1513</v>
      </c>
      <c r="T803" t="s">
        <v>1514</v>
      </c>
      <c r="V803" s="23"/>
      <c r="Y803" t="s">
        <v>41</v>
      </c>
      <c r="Z803" s="20">
        <v>0</v>
      </c>
      <c r="AA803" s="20" t="s">
        <v>9203</v>
      </c>
      <c r="AB803" t="s">
        <v>4916</v>
      </c>
      <c r="AC803" s="21">
        <v>4130370306603</v>
      </c>
      <c r="AD803" s="22">
        <v>37912</v>
      </c>
      <c r="AE803" t="s">
        <v>4117</v>
      </c>
      <c r="AF803" t="s">
        <v>4124</v>
      </c>
      <c r="AG803" t="s">
        <v>4581</v>
      </c>
      <c r="AH803" t="s">
        <v>3025</v>
      </c>
      <c r="AI803" t="s">
        <v>3035</v>
      </c>
      <c r="AJ803" t="s">
        <v>3036</v>
      </c>
      <c r="AK803" t="s">
        <v>3028</v>
      </c>
      <c r="AL803" t="s">
        <v>3066</v>
      </c>
      <c r="AM803" t="s">
        <v>9174</v>
      </c>
      <c r="AN803" t="s">
        <v>9176</v>
      </c>
    </row>
    <row r="804" spans="1:40" x14ac:dyDescent="0.25">
      <c r="A804">
        <v>0</v>
      </c>
      <c r="B804">
        <v>5</v>
      </c>
      <c r="C804" t="s">
        <v>44</v>
      </c>
      <c r="D804">
        <v>0</v>
      </c>
      <c r="E804" t="s">
        <v>4917</v>
      </c>
      <c r="F804">
        <v>803</v>
      </c>
      <c r="G804" t="s">
        <v>1683</v>
      </c>
      <c r="H804" t="s">
        <v>1684</v>
      </c>
      <c r="I804">
        <v>4130422441968</v>
      </c>
      <c r="J804" t="s">
        <v>91</v>
      </c>
      <c r="K804" t="s">
        <v>92</v>
      </c>
      <c r="L804" t="s">
        <v>40</v>
      </c>
      <c r="M804" s="23" t="s">
        <v>7837</v>
      </c>
      <c r="N804" s="23" t="s">
        <v>7838</v>
      </c>
      <c r="O804">
        <v>1</v>
      </c>
      <c r="P804">
        <v>6</v>
      </c>
      <c r="Q804" t="s">
        <v>41</v>
      </c>
      <c r="R804" t="s">
        <v>41</v>
      </c>
      <c r="S804" t="s">
        <v>1510</v>
      </c>
      <c r="T804" t="s">
        <v>1073</v>
      </c>
      <c r="U804" t="s">
        <v>53</v>
      </c>
      <c r="V804" s="23"/>
      <c r="Y804" t="s">
        <v>41</v>
      </c>
      <c r="Z804" s="20">
        <v>0.16666666666666666</v>
      </c>
      <c r="AA804" s="20" t="s">
        <v>9197</v>
      </c>
      <c r="AB804" t="s">
        <v>4790</v>
      </c>
      <c r="AC804" s="21">
        <v>4130422441968</v>
      </c>
      <c r="AD804" s="22">
        <v>30230</v>
      </c>
      <c r="AE804" t="s">
        <v>4117</v>
      </c>
      <c r="AF804" t="s">
        <v>4124</v>
      </c>
      <c r="AG804" t="s">
        <v>4776</v>
      </c>
      <c r="AH804" t="s">
        <v>3055</v>
      </c>
      <c r="AI804" t="s">
        <v>3026</v>
      </c>
      <c r="AJ804" t="s">
        <v>3047</v>
      </c>
      <c r="AK804" t="s">
        <v>3043</v>
      </c>
      <c r="AL804" t="s">
        <v>3267</v>
      </c>
      <c r="AM804" t="s">
        <v>9179</v>
      </c>
      <c r="AN804" t="s">
        <v>9173</v>
      </c>
    </row>
    <row r="805" spans="1:40" x14ac:dyDescent="0.25">
      <c r="A805">
        <v>0</v>
      </c>
      <c r="B805">
        <v>1</v>
      </c>
      <c r="C805" t="s">
        <v>44</v>
      </c>
      <c r="D805">
        <v>0</v>
      </c>
      <c r="E805" t="s">
        <v>4921</v>
      </c>
      <c r="F805">
        <v>804</v>
      </c>
      <c r="G805" t="s">
        <v>1782</v>
      </c>
      <c r="H805" t="s">
        <v>1783</v>
      </c>
      <c r="I805">
        <v>7150167839843</v>
      </c>
      <c r="J805" t="s">
        <v>49</v>
      </c>
      <c r="K805" t="s">
        <v>50</v>
      </c>
      <c r="L805" t="s">
        <v>40</v>
      </c>
      <c r="M805" s="23" t="s">
        <v>7840</v>
      </c>
      <c r="N805" s="23" t="s">
        <v>9874</v>
      </c>
      <c r="O805">
        <v>4</v>
      </c>
      <c r="P805">
        <v>9</v>
      </c>
      <c r="Q805" t="s">
        <v>41</v>
      </c>
      <c r="R805" t="s">
        <v>41</v>
      </c>
      <c r="S805" t="s">
        <v>1513</v>
      </c>
      <c r="T805" t="s">
        <v>1514</v>
      </c>
      <c r="U805" t="s">
        <v>53</v>
      </c>
      <c r="V805" s="23" t="s">
        <v>6307</v>
      </c>
      <c r="Y805" t="s">
        <v>41</v>
      </c>
      <c r="Z805" s="20">
        <v>0.44444444444444442</v>
      </c>
      <c r="AA805" s="20" t="s">
        <v>9200</v>
      </c>
      <c r="AB805" t="s">
        <v>4922</v>
      </c>
      <c r="AC805" s="21">
        <v>7150167839843</v>
      </c>
      <c r="AD805" s="22">
        <v>38694</v>
      </c>
      <c r="AE805" t="s">
        <v>4117</v>
      </c>
      <c r="AF805" t="s">
        <v>4339</v>
      </c>
      <c r="AG805" t="s">
        <v>4923</v>
      </c>
      <c r="AH805" t="s">
        <v>3025</v>
      </c>
      <c r="AI805" t="s">
        <v>3035</v>
      </c>
      <c r="AJ805" t="s">
        <v>3036</v>
      </c>
      <c r="AK805" t="s">
        <v>3043</v>
      </c>
      <c r="AL805" t="s">
        <v>3038</v>
      </c>
      <c r="AM805" t="s">
        <v>9174</v>
      </c>
      <c r="AN805" t="s">
        <v>9176</v>
      </c>
    </row>
    <row r="806" spans="1:40" x14ac:dyDescent="0.25">
      <c r="A806">
        <v>0</v>
      </c>
      <c r="B806">
        <v>0</v>
      </c>
      <c r="C806" t="s">
        <v>44</v>
      </c>
      <c r="D806">
        <v>0</v>
      </c>
      <c r="E806" t="s">
        <v>4924</v>
      </c>
      <c r="F806">
        <v>805</v>
      </c>
      <c r="G806" t="s">
        <v>1606</v>
      </c>
      <c r="H806" t="s">
        <v>1607</v>
      </c>
      <c r="I806">
        <v>4210107452061</v>
      </c>
      <c r="J806" t="s">
        <v>149</v>
      </c>
      <c r="K806" t="s">
        <v>150</v>
      </c>
      <c r="L806" t="s">
        <v>40</v>
      </c>
      <c r="M806" s="23" t="s">
        <v>7841</v>
      </c>
      <c r="N806" s="23"/>
      <c r="O806">
        <v>0</v>
      </c>
      <c r="P806">
        <v>4</v>
      </c>
      <c r="Q806" t="s">
        <v>41</v>
      </c>
      <c r="R806" t="s">
        <v>41</v>
      </c>
      <c r="S806" t="s">
        <v>1513</v>
      </c>
      <c r="T806" t="s">
        <v>1514</v>
      </c>
      <c r="U806" t="s">
        <v>53</v>
      </c>
      <c r="V806" s="23" t="s">
        <v>6307</v>
      </c>
      <c r="Y806" t="s">
        <v>41</v>
      </c>
      <c r="Z806" s="20">
        <v>0</v>
      </c>
      <c r="AA806" s="20" t="s">
        <v>9203</v>
      </c>
      <c r="AB806" t="s">
        <v>4688</v>
      </c>
      <c r="AC806" s="21">
        <v>4210107452061</v>
      </c>
      <c r="AD806" s="22">
        <v>36570</v>
      </c>
      <c r="AE806" t="s">
        <v>4117</v>
      </c>
      <c r="AF806" t="s">
        <v>3090</v>
      </c>
      <c r="AG806" t="s">
        <v>4689</v>
      </c>
      <c r="AH806" t="s">
        <v>3025</v>
      </c>
      <c r="AI806" t="s">
        <v>3035</v>
      </c>
      <c r="AJ806" t="s">
        <v>3061</v>
      </c>
      <c r="AK806" t="s">
        <v>3076</v>
      </c>
      <c r="AL806" t="s">
        <v>3062</v>
      </c>
      <c r="AM806" t="s">
        <v>9174</v>
      </c>
      <c r="AN806" t="s">
        <v>9175</v>
      </c>
    </row>
    <row r="807" spans="1:40" x14ac:dyDescent="0.25">
      <c r="A807">
        <v>1</v>
      </c>
      <c r="B807">
        <v>0</v>
      </c>
      <c r="C807">
        <v>2</v>
      </c>
      <c r="D807">
        <v>1</v>
      </c>
      <c r="E807" t="s">
        <v>4925</v>
      </c>
      <c r="F807">
        <v>806</v>
      </c>
      <c r="G807" t="s">
        <v>1654</v>
      </c>
      <c r="H807" t="s">
        <v>1655</v>
      </c>
      <c r="I807">
        <v>4220104042838</v>
      </c>
      <c r="J807" t="s">
        <v>81</v>
      </c>
      <c r="K807" t="s">
        <v>82</v>
      </c>
      <c r="L807" t="s">
        <v>40</v>
      </c>
      <c r="M807" s="23" t="s">
        <v>7842</v>
      </c>
      <c r="N807" s="23"/>
      <c r="O807">
        <v>0</v>
      </c>
      <c r="P807">
        <v>5</v>
      </c>
      <c r="Q807" t="s">
        <v>41</v>
      </c>
      <c r="R807" t="s">
        <v>41</v>
      </c>
      <c r="S807" t="s">
        <v>1510</v>
      </c>
      <c r="T807" t="s">
        <v>1073</v>
      </c>
      <c r="U807" t="s">
        <v>53</v>
      </c>
      <c r="V807" s="23"/>
      <c r="Y807" t="s">
        <v>41</v>
      </c>
      <c r="Z807" s="20">
        <v>0</v>
      </c>
      <c r="AA807" s="20" t="s">
        <v>9203</v>
      </c>
      <c r="AB807" t="s">
        <v>4750</v>
      </c>
      <c r="AC807" s="21">
        <v>4220104042838</v>
      </c>
      <c r="AD807" s="22">
        <v>29790</v>
      </c>
      <c r="AE807" t="s">
        <v>4117</v>
      </c>
      <c r="AF807" t="s">
        <v>4136</v>
      </c>
      <c r="AG807" t="s">
        <v>4627</v>
      </c>
      <c r="AH807" t="s">
        <v>3055</v>
      </c>
      <c r="AI807" t="s">
        <v>3035</v>
      </c>
      <c r="AJ807" t="s">
        <v>3047</v>
      </c>
      <c r="AK807" t="s">
        <v>3121</v>
      </c>
      <c r="AL807" t="s">
        <v>3038</v>
      </c>
      <c r="AM807" t="s">
        <v>9179</v>
      </c>
      <c r="AN807" t="s">
        <v>9173</v>
      </c>
    </row>
    <row r="808" spans="1:40" x14ac:dyDescent="0.25">
      <c r="A808">
        <v>1</v>
      </c>
      <c r="B808">
        <v>0</v>
      </c>
      <c r="C808">
        <v>1</v>
      </c>
      <c r="D808">
        <v>1</v>
      </c>
      <c r="E808" t="s">
        <v>4926</v>
      </c>
      <c r="F808">
        <v>807</v>
      </c>
      <c r="G808" t="s">
        <v>1784</v>
      </c>
      <c r="H808" t="s">
        <v>1785</v>
      </c>
      <c r="I808">
        <v>4140682541631</v>
      </c>
      <c r="J808" t="s">
        <v>99</v>
      </c>
      <c r="K808" t="s">
        <v>100</v>
      </c>
      <c r="L808" t="s">
        <v>40</v>
      </c>
      <c r="M808" s="23" t="s">
        <v>7843</v>
      </c>
      <c r="N808" s="23" t="s">
        <v>9875</v>
      </c>
      <c r="O808">
        <v>0</v>
      </c>
      <c r="P808">
        <v>7</v>
      </c>
      <c r="Q808" t="s">
        <v>41</v>
      </c>
      <c r="R808" t="s">
        <v>41</v>
      </c>
      <c r="S808" t="s">
        <v>1513</v>
      </c>
      <c r="T808" t="s">
        <v>1514</v>
      </c>
      <c r="V808" s="23"/>
      <c r="Y808" t="s">
        <v>41</v>
      </c>
      <c r="Z808" s="20">
        <v>0</v>
      </c>
      <c r="AA808" s="20" t="s">
        <v>9203</v>
      </c>
      <c r="AB808" t="s">
        <v>4927</v>
      </c>
      <c r="AC808" s="21">
        <v>4140682541631</v>
      </c>
      <c r="AD808" s="22">
        <v>35019</v>
      </c>
      <c r="AE808" t="s">
        <v>4117</v>
      </c>
      <c r="AF808" t="s">
        <v>4121</v>
      </c>
      <c r="AG808" t="s">
        <v>4928</v>
      </c>
      <c r="AH808" t="s">
        <v>3025</v>
      </c>
      <c r="AI808" t="s">
        <v>3035</v>
      </c>
      <c r="AJ808" t="s">
        <v>3047</v>
      </c>
      <c r="AK808" t="s">
        <v>3043</v>
      </c>
      <c r="AL808" t="s">
        <v>3111</v>
      </c>
      <c r="AM808" t="s">
        <v>9172</v>
      </c>
      <c r="AN808" t="s">
        <v>9175</v>
      </c>
    </row>
    <row r="809" spans="1:40" x14ac:dyDescent="0.25">
      <c r="A809">
        <v>1</v>
      </c>
      <c r="B809">
        <v>0</v>
      </c>
      <c r="C809">
        <v>1</v>
      </c>
      <c r="D809">
        <v>1</v>
      </c>
      <c r="E809" t="s">
        <v>4929</v>
      </c>
      <c r="F809">
        <v>808</v>
      </c>
      <c r="G809" t="s">
        <v>1786</v>
      </c>
      <c r="H809" t="s">
        <v>1787</v>
      </c>
      <c r="I809">
        <v>4220186893471</v>
      </c>
      <c r="J809" t="s">
        <v>49</v>
      </c>
      <c r="K809" t="s">
        <v>50</v>
      </c>
      <c r="L809" t="s">
        <v>40</v>
      </c>
      <c r="M809" s="23" t="s">
        <v>7844</v>
      </c>
      <c r="N809" s="23" t="s">
        <v>7845</v>
      </c>
      <c r="O809">
        <v>0</v>
      </c>
      <c r="P809">
        <v>9</v>
      </c>
      <c r="Q809" t="s">
        <v>41</v>
      </c>
      <c r="R809" t="s">
        <v>41</v>
      </c>
      <c r="S809" t="s">
        <v>1513</v>
      </c>
      <c r="T809" t="s">
        <v>1514</v>
      </c>
      <c r="U809" t="s">
        <v>53</v>
      </c>
      <c r="V809" s="23" t="s">
        <v>6307</v>
      </c>
      <c r="Y809" t="s">
        <v>41</v>
      </c>
      <c r="Z809" s="20">
        <v>0</v>
      </c>
      <c r="AA809" s="20" t="s">
        <v>9203</v>
      </c>
      <c r="AB809" t="s">
        <v>4930</v>
      </c>
      <c r="AC809" s="21">
        <v>4220186893471</v>
      </c>
      <c r="AD809" s="22">
        <v>36171</v>
      </c>
      <c r="AE809" t="s">
        <v>4117</v>
      </c>
      <c r="AF809" t="s">
        <v>4136</v>
      </c>
      <c r="AG809" t="s">
        <v>4141</v>
      </c>
      <c r="AH809" t="s">
        <v>3025</v>
      </c>
      <c r="AI809" t="s">
        <v>3035</v>
      </c>
      <c r="AJ809" t="s">
        <v>3036</v>
      </c>
      <c r="AK809" t="s">
        <v>3076</v>
      </c>
      <c r="AL809" t="s">
        <v>3062</v>
      </c>
      <c r="AM809" t="s">
        <v>9172</v>
      </c>
      <c r="AN809" t="s">
        <v>9176</v>
      </c>
    </row>
    <row r="810" spans="1:40" x14ac:dyDescent="0.25">
      <c r="A810">
        <v>1</v>
      </c>
      <c r="B810">
        <v>0</v>
      </c>
      <c r="C810">
        <v>1</v>
      </c>
      <c r="D810">
        <v>1</v>
      </c>
      <c r="E810" t="s">
        <v>4931</v>
      </c>
      <c r="F810">
        <v>809</v>
      </c>
      <c r="G810" t="s">
        <v>1788</v>
      </c>
      <c r="H810" t="s">
        <v>1789</v>
      </c>
      <c r="I810">
        <v>7140189983563</v>
      </c>
      <c r="J810" t="s">
        <v>38</v>
      </c>
      <c r="K810" t="s">
        <v>39</v>
      </c>
      <c r="L810" t="s">
        <v>40</v>
      </c>
      <c r="M810" s="23" t="s">
        <v>7846</v>
      </c>
      <c r="N810" s="23"/>
      <c r="O810">
        <v>0</v>
      </c>
      <c r="P810">
        <v>7</v>
      </c>
      <c r="Q810" t="s">
        <v>41</v>
      </c>
      <c r="R810" t="s">
        <v>41</v>
      </c>
      <c r="S810" t="s">
        <v>1513</v>
      </c>
      <c r="T810" t="s">
        <v>1514</v>
      </c>
      <c r="V810" s="23"/>
      <c r="Y810" t="s">
        <v>41</v>
      </c>
      <c r="Z810" s="20">
        <v>0</v>
      </c>
      <c r="AA810" s="20" t="s">
        <v>9203</v>
      </c>
      <c r="AB810" t="s">
        <v>4932</v>
      </c>
      <c r="AC810" s="21">
        <v>7140189983563</v>
      </c>
      <c r="AD810" s="22">
        <v>33298</v>
      </c>
      <c r="AE810" t="s">
        <v>4117</v>
      </c>
      <c r="AF810" t="s">
        <v>4128</v>
      </c>
      <c r="AG810" t="s">
        <v>4933</v>
      </c>
      <c r="AH810" t="s">
        <v>3025</v>
      </c>
      <c r="AI810" t="s">
        <v>3026</v>
      </c>
      <c r="AJ810" t="s">
        <v>3047</v>
      </c>
      <c r="AK810" t="s">
        <v>3121</v>
      </c>
      <c r="AL810" t="s">
        <v>3038</v>
      </c>
      <c r="AM810" t="s">
        <v>9172</v>
      </c>
      <c r="AN810" t="s">
        <v>9175</v>
      </c>
    </row>
    <row r="811" spans="1:40" x14ac:dyDescent="0.25">
      <c r="A811">
        <v>1</v>
      </c>
      <c r="B811">
        <v>0</v>
      </c>
      <c r="C811">
        <v>1</v>
      </c>
      <c r="D811">
        <v>1</v>
      </c>
      <c r="E811" t="s">
        <v>4934</v>
      </c>
      <c r="F811">
        <v>810</v>
      </c>
      <c r="G811" t="s">
        <v>1790</v>
      </c>
      <c r="H811" t="s">
        <v>1791</v>
      </c>
      <c r="I811">
        <v>4220171006666</v>
      </c>
      <c r="J811" t="s">
        <v>57</v>
      </c>
      <c r="K811" t="s">
        <v>58</v>
      </c>
      <c r="L811" t="s">
        <v>40</v>
      </c>
      <c r="M811" s="23" t="s">
        <v>7847</v>
      </c>
      <c r="N811" s="23"/>
      <c r="O811">
        <v>0</v>
      </c>
      <c r="P811">
        <v>9</v>
      </c>
      <c r="Q811" t="s">
        <v>41</v>
      </c>
      <c r="R811" t="s">
        <v>41</v>
      </c>
      <c r="S811" t="s">
        <v>1510</v>
      </c>
      <c r="T811" t="s">
        <v>1073</v>
      </c>
      <c r="U811" t="s">
        <v>53</v>
      </c>
      <c r="V811" s="23"/>
      <c r="Y811" t="s">
        <v>41</v>
      </c>
      <c r="Z811" s="20">
        <v>0</v>
      </c>
      <c r="AA811" s="20" t="s">
        <v>9203</v>
      </c>
      <c r="AB811" t="s">
        <v>4164</v>
      </c>
      <c r="AC811" s="21" t="s">
        <v>4164</v>
      </c>
      <c r="AD811" s="22" t="s">
        <v>4164</v>
      </c>
      <c r="AE811" t="s">
        <v>4117</v>
      </c>
      <c r="AF811" t="s">
        <v>4164</v>
      </c>
      <c r="AG811" t="s">
        <v>4164</v>
      </c>
      <c r="AH811" t="s">
        <v>4164</v>
      </c>
      <c r="AI811" t="s">
        <v>4164</v>
      </c>
      <c r="AJ811" t="s">
        <v>4164</v>
      </c>
      <c r="AK811" t="s">
        <v>4164</v>
      </c>
      <c r="AL811" t="s">
        <v>4164</v>
      </c>
      <c r="AM811" t="s">
        <v>4164</v>
      </c>
      <c r="AN811" t="s">
        <v>4164</v>
      </c>
    </row>
    <row r="812" spans="1:40" x14ac:dyDescent="0.25">
      <c r="A812">
        <v>1</v>
      </c>
      <c r="B812">
        <v>0</v>
      </c>
      <c r="C812">
        <v>1</v>
      </c>
      <c r="D812">
        <v>1</v>
      </c>
      <c r="E812" t="s">
        <v>4936</v>
      </c>
      <c r="F812">
        <v>811</v>
      </c>
      <c r="G812" t="s">
        <v>1792</v>
      </c>
      <c r="H812" t="s">
        <v>1793</v>
      </c>
      <c r="I812">
        <v>7170205662344</v>
      </c>
      <c r="J812" t="s">
        <v>57</v>
      </c>
      <c r="K812" t="s">
        <v>58</v>
      </c>
      <c r="L812" t="s">
        <v>40</v>
      </c>
      <c r="M812" s="23" t="s">
        <v>7852</v>
      </c>
      <c r="N812" s="23" t="s">
        <v>9876</v>
      </c>
      <c r="O812">
        <v>5</v>
      </c>
      <c r="P812">
        <v>9</v>
      </c>
      <c r="Q812" t="s">
        <v>41</v>
      </c>
      <c r="R812" t="s">
        <v>41</v>
      </c>
      <c r="S812" t="s">
        <v>1510</v>
      </c>
      <c r="T812" t="s">
        <v>1073</v>
      </c>
      <c r="U812" t="s">
        <v>53</v>
      </c>
      <c r="V812" s="23"/>
      <c r="Y812" t="s">
        <v>41</v>
      </c>
      <c r="Z812" s="20">
        <v>0.55555555555555558</v>
      </c>
      <c r="AA812" s="20" t="s">
        <v>9195</v>
      </c>
      <c r="AB812" t="s">
        <v>4937</v>
      </c>
      <c r="AC812" s="21">
        <v>7170205662344</v>
      </c>
      <c r="AD812" s="22">
        <v>37700</v>
      </c>
      <c r="AE812" t="s">
        <v>4117</v>
      </c>
      <c r="AF812" t="s">
        <v>4339</v>
      </c>
      <c r="AG812" t="s">
        <v>4938</v>
      </c>
      <c r="AH812" t="s">
        <v>3055</v>
      </c>
      <c r="AI812" t="s">
        <v>3035</v>
      </c>
      <c r="AJ812" t="s">
        <v>3036</v>
      </c>
      <c r="AK812" t="s">
        <v>3037</v>
      </c>
      <c r="AL812" t="s">
        <v>3066</v>
      </c>
      <c r="AM812" t="s">
        <v>9174</v>
      </c>
      <c r="AN812" t="s">
        <v>9175</v>
      </c>
    </row>
    <row r="813" spans="1:40" x14ac:dyDescent="0.25">
      <c r="A813">
        <v>1</v>
      </c>
      <c r="B813">
        <v>0</v>
      </c>
      <c r="C813">
        <v>1</v>
      </c>
      <c r="D813">
        <v>1</v>
      </c>
      <c r="E813" t="s">
        <v>4939</v>
      </c>
      <c r="F813">
        <v>812</v>
      </c>
      <c r="G813" t="s">
        <v>1794</v>
      </c>
      <c r="H813" t="s">
        <v>1795</v>
      </c>
      <c r="I813">
        <v>4210113616127</v>
      </c>
      <c r="J813" t="s">
        <v>172</v>
      </c>
      <c r="K813" t="s">
        <v>173</v>
      </c>
      <c r="L813" t="s">
        <v>40</v>
      </c>
      <c r="M813" s="23" t="s">
        <v>7853</v>
      </c>
      <c r="N813" s="23" t="s">
        <v>9877</v>
      </c>
      <c r="O813">
        <v>1</v>
      </c>
      <c r="P813">
        <v>7</v>
      </c>
      <c r="Q813" t="s">
        <v>41</v>
      </c>
      <c r="R813" t="s">
        <v>41</v>
      </c>
      <c r="S813" t="s">
        <v>1513</v>
      </c>
      <c r="T813" t="s">
        <v>1514</v>
      </c>
      <c r="U813" t="s">
        <v>53</v>
      </c>
      <c r="V813" s="23"/>
      <c r="Y813" t="s">
        <v>41</v>
      </c>
      <c r="Z813" s="20">
        <v>0.14285714285714285</v>
      </c>
      <c r="AA813" s="20" t="s">
        <v>9197</v>
      </c>
      <c r="AB813" t="s">
        <v>4164</v>
      </c>
      <c r="AC813" s="21" t="s">
        <v>4164</v>
      </c>
      <c r="AD813" s="22" t="s">
        <v>4164</v>
      </c>
      <c r="AE813" t="s">
        <v>4117</v>
      </c>
      <c r="AF813" t="s">
        <v>4164</v>
      </c>
      <c r="AG813" t="s">
        <v>4164</v>
      </c>
      <c r="AH813" t="s">
        <v>4164</v>
      </c>
      <c r="AI813" t="s">
        <v>4164</v>
      </c>
      <c r="AJ813" t="s">
        <v>4164</v>
      </c>
      <c r="AK813" t="s">
        <v>4164</v>
      </c>
      <c r="AL813" t="s">
        <v>4164</v>
      </c>
      <c r="AM813" t="s">
        <v>4164</v>
      </c>
      <c r="AN813" t="s">
        <v>4164</v>
      </c>
    </row>
    <row r="814" spans="1:40" x14ac:dyDescent="0.25">
      <c r="A814">
        <v>0</v>
      </c>
      <c r="B814">
        <v>0</v>
      </c>
      <c r="C814" t="s">
        <v>44</v>
      </c>
      <c r="D814">
        <v>0</v>
      </c>
      <c r="E814" t="s">
        <v>4943</v>
      </c>
      <c r="F814">
        <v>813</v>
      </c>
      <c r="G814" t="s">
        <v>1798</v>
      </c>
      <c r="H814" t="s">
        <v>1799</v>
      </c>
      <c r="I814">
        <v>7150251398390</v>
      </c>
      <c r="J814" t="s">
        <v>38</v>
      </c>
      <c r="K814" t="s">
        <v>39</v>
      </c>
      <c r="L814" t="s">
        <v>40</v>
      </c>
      <c r="M814" s="23" t="s">
        <v>7858</v>
      </c>
      <c r="N814" s="23" t="s">
        <v>7859</v>
      </c>
      <c r="O814">
        <v>1</v>
      </c>
      <c r="P814">
        <v>7</v>
      </c>
      <c r="Q814" t="s">
        <v>41</v>
      </c>
      <c r="R814" t="s">
        <v>41</v>
      </c>
      <c r="S814" t="s">
        <v>1510</v>
      </c>
      <c r="T814" t="s">
        <v>1073</v>
      </c>
      <c r="V814" s="23" t="s">
        <v>6307</v>
      </c>
      <c r="Y814" t="s">
        <v>41</v>
      </c>
      <c r="Z814" s="20">
        <v>0.14285714285714285</v>
      </c>
      <c r="AA814" s="20" t="s">
        <v>9197</v>
      </c>
      <c r="AB814" t="s">
        <v>4944</v>
      </c>
      <c r="AC814" s="21">
        <v>7150251398390</v>
      </c>
      <c r="AD814" s="22">
        <v>37352</v>
      </c>
      <c r="AE814" t="s">
        <v>4117</v>
      </c>
      <c r="AF814" t="s">
        <v>4136</v>
      </c>
      <c r="AG814" t="s">
        <v>4945</v>
      </c>
      <c r="AH814" t="s">
        <v>3055</v>
      </c>
      <c r="AI814" t="s">
        <v>3035</v>
      </c>
      <c r="AJ814" t="s">
        <v>3036</v>
      </c>
      <c r="AK814" t="s">
        <v>3028</v>
      </c>
      <c r="AL814" t="s">
        <v>3038</v>
      </c>
      <c r="AM814" t="s">
        <v>9174</v>
      </c>
      <c r="AN814" t="s">
        <v>9176</v>
      </c>
    </row>
    <row r="815" spans="1:40" x14ac:dyDescent="0.25">
      <c r="A815">
        <v>1</v>
      </c>
      <c r="B815">
        <v>0</v>
      </c>
      <c r="C815">
        <v>1</v>
      </c>
      <c r="D815">
        <v>1</v>
      </c>
      <c r="E815" t="s">
        <v>4946</v>
      </c>
      <c r="F815">
        <v>814</v>
      </c>
      <c r="G815" t="s">
        <v>1800</v>
      </c>
      <c r="H815" t="s">
        <v>1801</v>
      </c>
      <c r="I815">
        <v>4210157816464</v>
      </c>
      <c r="J815" t="s">
        <v>99</v>
      </c>
      <c r="K815" t="s">
        <v>100</v>
      </c>
      <c r="L815" t="s">
        <v>40</v>
      </c>
      <c r="M815" s="23" t="s">
        <v>7860</v>
      </c>
      <c r="N815" s="23" t="s">
        <v>9878</v>
      </c>
      <c r="O815">
        <v>3</v>
      </c>
      <c r="P815">
        <v>8</v>
      </c>
      <c r="Q815" t="s">
        <v>41</v>
      </c>
      <c r="R815" t="s">
        <v>41</v>
      </c>
      <c r="S815" t="s">
        <v>1510</v>
      </c>
      <c r="T815" t="s">
        <v>1073</v>
      </c>
      <c r="V815" s="23" t="s">
        <v>6307</v>
      </c>
      <c r="Y815" t="s">
        <v>41</v>
      </c>
      <c r="Z815" s="20">
        <v>0.375</v>
      </c>
      <c r="AA815" s="20" t="s">
        <v>9199</v>
      </c>
      <c r="AB815" t="s">
        <v>4947</v>
      </c>
      <c r="AC815" s="21">
        <v>4210157816464</v>
      </c>
      <c r="AD815" s="22">
        <v>37173</v>
      </c>
      <c r="AE815" t="s">
        <v>4117</v>
      </c>
      <c r="AF815" t="s">
        <v>4339</v>
      </c>
      <c r="AG815" t="s">
        <v>4942</v>
      </c>
      <c r="AH815" t="s">
        <v>3055</v>
      </c>
      <c r="AI815" t="s">
        <v>3026</v>
      </c>
      <c r="AJ815" t="s">
        <v>3047</v>
      </c>
      <c r="AK815" t="s">
        <v>3121</v>
      </c>
      <c r="AL815" t="s">
        <v>3038</v>
      </c>
      <c r="AM815" t="s">
        <v>9174</v>
      </c>
      <c r="AN815" t="s">
        <v>9175</v>
      </c>
    </row>
    <row r="816" spans="1:40" x14ac:dyDescent="0.25">
      <c r="A816">
        <v>1</v>
      </c>
      <c r="B816">
        <v>0</v>
      </c>
      <c r="C816">
        <v>1</v>
      </c>
      <c r="D816">
        <v>1</v>
      </c>
      <c r="E816" t="s">
        <v>4948</v>
      </c>
      <c r="F816">
        <v>815</v>
      </c>
      <c r="G816" t="s">
        <v>1802</v>
      </c>
      <c r="H816" t="s">
        <v>1803</v>
      </c>
      <c r="I816">
        <v>4210116453039</v>
      </c>
      <c r="J816" t="s">
        <v>99</v>
      </c>
      <c r="K816" t="s">
        <v>100</v>
      </c>
      <c r="L816" t="s">
        <v>40</v>
      </c>
      <c r="M816" s="23" t="s">
        <v>7861</v>
      </c>
      <c r="N816" s="23" t="s">
        <v>9879</v>
      </c>
      <c r="O816">
        <v>6</v>
      </c>
      <c r="P816">
        <v>8</v>
      </c>
      <c r="Q816" t="s">
        <v>41</v>
      </c>
      <c r="R816" t="s">
        <v>41</v>
      </c>
      <c r="S816" t="s">
        <v>1513</v>
      </c>
      <c r="T816" t="s">
        <v>1514</v>
      </c>
      <c r="V816" s="23" t="s">
        <v>6319</v>
      </c>
      <c r="Y816" t="s">
        <v>41</v>
      </c>
      <c r="Z816" s="20">
        <v>0.75</v>
      </c>
      <c r="AA816" s="20" t="s">
        <v>9195</v>
      </c>
      <c r="AB816" t="s">
        <v>4949</v>
      </c>
      <c r="AC816" s="21">
        <v>4210116453039</v>
      </c>
      <c r="AD816" s="22">
        <v>28074</v>
      </c>
      <c r="AE816" t="s">
        <v>4117</v>
      </c>
      <c r="AF816" t="s">
        <v>4339</v>
      </c>
      <c r="AG816" t="s">
        <v>4950</v>
      </c>
      <c r="AH816" t="s">
        <v>3025</v>
      </c>
      <c r="AI816" t="s">
        <v>3026</v>
      </c>
      <c r="AJ816" t="s">
        <v>3061</v>
      </c>
      <c r="AK816" t="s">
        <v>3218</v>
      </c>
      <c r="AL816" t="s">
        <v>3038</v>
      </c>
      <c r="AM816" t="s">
        <v>9178</v>
      </c>
      <c r="AN816" t="s">
        <v>9173</v>
      </c>
    </row>
    <row r="817" spans="1:40" x14ac:dyDescent="0.25">
      <c r="A817">
        <v>0</v>
      </c>
      <c r="B817">
        <v>0</v>
      </c>
      <c r="C817" t="s">
        <v>44</v>
      </c>
      <c r="D817">
        <v>0</v>
      </c>
      <c r="E817" t="s">
        <v>4951</v>
      </c>
      <c r="F817">
        <v>816</v>
      </c>
      <c r="G817" t="s">
        <v>1804</v>
      </c>
      <c r="H817" t="s">
        <v>1805</v>
      </c>
      <c r="I817">
        <v>7150265248302</v>
      </c>
      <c r="J817" t="s">
        <v>149</v>
      </c>
      <c r="K817" t="s">
        <v>150</v>
      </c>
      <c r="L817" t="s">
        <v>40</v>
      </c>
      <c r="M817" s="23" t="s">
        <v>7862</v>
      </c>
      <c r="N817" s="23" t="s">
        <v>9880</v>
      </c>
      <c r="O817">
        <v>3</v>
      </c>
      <c r="P817">
        <v>4</v>
      </c>
      <c r="Q817" t="s">
        <v>41</v>
      </c>
      <c r="R817" t="s">
        <v>41</v>
      </c>
      <c r="S817" t="s">
        <v>1510</v>
      </c>
      <c r="T817" t="s">
        <v>1073</v>
      </c>
      <c r="U817" t="s">
        <v>53</v>
      </c>
      <c r="V817" s="23" t="s">
        <v>6307</v>
      </c>
      <c r="Y817" t="s">
        <v>41</v>
      </c>
      <c r="Z817" s="20">
        <v>0.75</v>
      </c>
      <c r="AA817" s="20" t="s">
        <v>9195</v>
      </c>
      <c r="AB817" t="s">
        <v>4952</v>
      </c>
      <c r="AC817" s="21">
        <v>7150265248302</v>
      </c>
      <c r="AD817" s="22">
        <v>36696</v>
      </c>
      <c r="AE817" t="s">
        <v>4117</v>
      </c>
      <c r="AF817" t="s">
        <v>4339</v>
      </c>
      <c r="AG817" t="s">
        <v>4953</v>
      </c>
      <c r="AH817" t="s">
        <v>3055</v>
      </c>
      <c r="AI817" t="s">
        <v>3035</v>
      </c>
      <c r="AJ817" t="s">
        <v>3036</v>
      </c>
      <c r="AK817" t="s">
        <v>3043</v>
      </c>
      <c r="AL817" t="s">
        <v>3038</v>
      </c>
      <c r="AM817" t="s">
        <v>9174</v>
      </c>
      <c r="AN817" t="s">
        <v>9175</v>
      </c>
    </row>
    <row r="818" spans="1:40" x14ac:dyDescent="0.25">
      <c r="A818">
        <v>1</v>
      </c>
      <c r="B818">
        <v>0</v>
      </c>
      <c r="C818">
        <v>1</v>
      </c>
      <c r="D818">
        <v>1</v>
      </c>
      <c r="E818" t="s">
        <v>4954</v>
      </c>
      <c r="F818">
        <v>817</v>
      </c>
      <c r="G818" t="s">
        <v>1806</v>
      </c>
      <c r="H818" t="s">
        <v>1807</v>
      </c>
      <c r="I818">
        <v>4210194487299</v>
      </c>
      <c r="J818" t="s">
        <v>49</v>
      </c>
      <c r="K818" t="s">
        <v>50</v>
      </c>
      <c r="L818" t="s">
        <v>40</v>
      </c>
      <c r="M818" s="23" t="s">
        <v>7863</v>
      </c>
      <c r="N818" s="23"/>
      <c r="O818">
        <v>0</v>
      </c>
      <c r="P818">
        <v>9</v>
      </c>
      <c r="Q818" t="s">
        <v>41</v>
      </c>
      <c r="R818" t="s">
        <v>41</v>
      </c>
      <c r="S818" t="s">
        <v>1513</v>
      </c>
      <c r="T818" t="s">
        <v>1514</v>
      </c>
      <c r="U818" t="s">
        <v>53</v>
      </c>
      <c r="V818" s="23" t="s">
        <v>6307</v>
      </c>
      <c r="Y818" t="s">
        <v>41</v>
      </c>
      <c r="Z818" s="20">
        <v>0</v>
      </c>
      <c r="AA818" s="20" t="s">
        <v>9203</v>
      </c>
      <c r="AB818" t="s">
        <v>4955</v>
      </c>
      <c r="AC818" s="21">
        <v>4210194487299</v>
      </c>
      <c r="AD818" s="22">
        <v>37586</v>
      </c>
      <c r="AE818" t="s">
        <v>4117</v>
      </c>
      <c r="AF818" t="s">
        <v>3090</v>
      </c>
      <c r="AG818" t="s">
        <v>3318</v>
      </c>
      <c r="AH818" t="s">
        <v>3025</v>
      </c>
      <c r="AI818" t="s">
        <v>3035</v>
      </c>
      <c r="AJ818" t="s">
        <v>3036</v>
      </c>
      <c r="AK818" t="s">
        <v>3121</v>
      </c>
      <c r="AL818" t="s">
        <v>3029</v>
      </c>
      <c r="AM818" t="s">
        <v>9174</v>
      </c>
      <c r="AN818" t="s">
        <v>9176</v>
      </c>
    </row>
    <row r="819" spans="1:40" x14ac:dyDescent="0.25">
      <c r="A819">
        <v>1</v>
      </c>
      <c r="B819">
        <v>0</v>
      </c>
      <c r="C819">
        <v>1</v>
      </c>
      <c r="D819">
        <v>1</v>
      </c>
      <c r="E819" t="s">
        <v>4956</v>
      </c>
      <c r="F819">
        <v>818</v>
      </c>
      <c r="G819" t="s">
        <v>1808</v>
      </c>
      <c r="H819" t="s">
        <v>1809</v>
      </c>
      <c r="I819">
        <v>4220165917462</v>
      </c>
      <c r="J819" t="s">
        <v>86</v>
      </c>
      <c r="K819" t="s">
        <v>87</v>
      </c>
      <c r="L819" t="s">
        <v>40</v>
      </c>
      <c r="M819" s="23" t="s">
        <v>7864</v>
      </c>
      <c r="N819" s="23" t="s">
        <v>7865</v>
      </c>
      <c r="O819">
        <v>0</v>
      </c>
      <c r="P819">
        <v>8</v>
      </c>
      <c r="Q819" t="s">
        <v>41</v>
      </c>
      <c r="R819" t="s">
        <v>41</v>
      </c>
      <c r="S819" t="s">
        <v>1510</v>
      </c>
      <c r="T819" t="s">
        <v>1073</v>
      </c>
      <c r="U819" t="s">
        <v>53</v>
      </c>
      <c r="V819" s="23" t="s">
        <v>6307</v>
      </c>
      <c r="Y819" t="s">
        <v>41</v>
      </c>
      <c r="Z819" s="20">
        <v>0</v>
      </c>
      <c r="AA819" s="20" t="s">
        <v>9203</v>
      </c>
      <c r="AB819" t="s">
        <v>4957</v>
      </c>
      <c r="AC819" s="21">
        <v>4220165917462</v>
      </c>
      <c r="AD819" s="22">
        <v>34802</v>
      </c>
      <c r="AE819" t="s">
        <v>4117</v>
      </c>
      <c r="AF819" t="s">
        <v>4136</v>
      </c>
      <c r="AG819" t="s">
        <v>4958</v>
      </c>
      <c r="AH819" t="s">
        <v>3055</v>
      </c>
      <c r="AI819" t="s">
        <v>3035</v>
      </c>
      <c r="AJ819" t="s">
        <v>3061</v>
      </c>
      <c r="AK819" t="s">
        <v>3043</v>
      </c>
      <c r="AL819" t="s">
        <v>3038</v>
      </c>
      <c r="AM819" t="s">
        <v>9172</v>
      </c>
      <c r="AN819" t="s">
        <v>9175</v>
      </c>
    </row>
    <row r="820" spans="1:40" x14ac:dyDescent="0.25">
      <c r="A820">
        <v>1</v>
      </c>
      <c r="B820">
        <v>0</v>
      </c>
      <c r="C820">
        <v>1</v>
      </c>
      <c r="D820">
        <v>1</v>
      </c>
      <c r="E820" t="s">
        <v>4965</v>
      </c>
      <c r="F820">
        <v>819</v>
      </c>
      <c r="G820" t="s">
        <v>1814</v>
      </c>
      <c r="H820" t="s">
        <v>1815</v>
      </c>
      <c r="I820">
        <v>4210115527594</v>
      </c>
      <c r="J820" t="s">
        <v>38</v>
      </c>
      <c r="K820" t="s">
        <v>39</v>
      </c>
      <c r="L820" t="s">
        <v>40</v>
      </c>
      <c r="M820" s="23" t="s">
        <v>7877</v>
      </c>
      <c r="N820" s="23" t="s">
        <v>9482</v>
      </c>
      <c r="O820">
        <v>0</v>
      </c>
      <c r="P820">
        <v>7</v>
      </c>
      <c r="Q820" t="s">
        <v>41</v>
      </c>
      <c r="R820" t="s">
        <v>41</v>
      </c>
      <c r="S820" t="s">
        <v>1510</v>
      </c>
      <c r="T820" t="s">
        <v>1073</v>
      </c>
      <c r="U820" t="s">
        <v>53</v>
      </c>
      <c r="V820" s="23" t="s">
        <v>6307</v>
      </c>
      <c r="Y820" t="s">
        <v>41</v>
      </c>
      <c r="Z820" s="20">
        <v>0</v>
      </c>
      <c r="AA820" s="20" t="s">
        <v>9203</v>
      </c>
      <c r="AB820" t="s">
        <v>4966</v>
      </c>
      <c r="AC820" s="21">
        <v>4210115527594</v>
      </c>
      <c r="AD820" s="22">
        <v>27952</v>
      </c>
      <c r="AE820" t="s">
        <v>4117</v>
      </c>
      <c r="AF820" t="s">
        <v>3090</v>
      </c>
      <c r="AG820" t="s">
        <v>4397</v>
      </c>
      <c r="AH820" t="s">
        <v>3055</v>
      </c>
      <c r="AI820" t="s">
        <v>3026</v>
      </c>
      <c r="AJ820" t="s">
        <v>3047</v>
      </c>
      <c r="AK820" t="s">
        <v>3043</v>
      </c>
      <c r="AL820" t="s">
        <v>3111</v>
      </c>
      <c r="AM820" t="s">
        <v>9178</v>
      </c>
      <c r="AN820" t="s">
        <v>9173</v>
      </c>
    </row>
    <row r="821" spans="1:40" x14ac:dyDescent="0.25">
      <c r="A821">
        <v>0</v>
      </c>
      <c r="B821">
        <v>0</v>
      </c>
      <c r="C821" t="s">
        <v>44</v>
      </c>
      <c r="D821">
        <v>0</v>
      </c>
      <c r="E821" t="s">
        <v>4967</v>
      </c>
      <c r="F821">
        <v>820</v>
      </c>
      <c r="G821" t="s">
        <v>1752</v>
      </c>
      <c r="H821" t="s">
        <v>1753</v>
      </c>
      <c r="I821">
        <v>4210143931175</v>
      </c>
      <c r="J821" t="s">
        <v>49</v>
      </c>
      <c r="K821" t="s">
        <v>50</v>
      </c>
      <c r="L821" t="s">
        <v>40</v>
      </c>
      <c r="M821" s="23" t="s">
        <v>7878</v>
      </c>
      <c r="N821" s="23" t="s">
        <v>9483</v>
      </c>
      <c r="O821">
        <v>1</v>
      </c>
      <c r="P821">
        <v>9</v>
      </c>
      <c r="Q821" t="s">
        <v>41</v>
      </c>
      <c r="R821" t="s">
        <v>41</v>
      </c>
      <c r="S821" t="s">
        <v>1513</v>
      </c>
      <c r="T821" t="s">
        <v>1514</v>
      </c>
      <c r="U821" t="s">
        <v>53</v>
      </c>
      <c r="V821" s="23"/>
      <c r="Y821" t="s">
        <v>41</v>
      </c>
      <c r="Z821" s="20">
        <v>0.1111111111111111</v>
      </c>
      <c r="AA821" s="20" t="s">
        <v>9197</v>
      </c>
      <c r="AB821" t="s">
        <v>4883</v>
      </c>
      <c r="AC821" s="21">
        <v>4210143931175</v>
      </c>
      <c r="AD821" s="22">
        <v>32266</v>
      </c>
      <c r="AE821" t="s">
        <v>4117</v>
      </c>
      <c r="AF821" t="s">
        <v>3090</v>
      </c>
      <c r="AG821" t="s">
        <v>4135</v>
      </c>
      <c r="AH821" t="s">
        <v>3025</v>
      </c>
      <c r="AI821" t="s">
        <v>3026</v>
      </c>
      <c r="AJ821" t="s">
        <v>3047</v>
      </c>
      <c r="AK821" t="s">
        <v>3076</v>
      </c>
      <c r="AL821" t="s">
        <v>3029</v>
      </c>
      <c r="AM821" t="s">
        <v>9179</v>
      </c>
      <c r="AN821" t="s">
        <v>9175</v>
      </c>
    </row>
    <row r="822" spans="1:40" x14ac:dyDescent="0.25">
      <c r="A822">
        <v>0</v>
      </c>
      <c r="B822">
        <v>0</v>
      </c>
      <c r="C822" t="s">
        <v>44</v>
      </c>
      <c r="D822">
        <v>0</v>
      </c>
      <c r="E822" t="s">
        <v>4968</v>
      </c>
      <c r="F822">
        <v>821</v>
      </c>
      <c r="G822" t="s">
        <v>1816</v>
      </c>
      <c r="H822" t="s">
        <v>1817</v>
      </c>
      <c r="I822">
        <v>4210118747125</v>
      </c>
      <c r="J822" t="s">
        <v>57</v>
      </c>
      <c r="K822" t="s">
        <v>58</v>
      </c>
      <c r="L822" t="s">
        <v>40</v>
      </c>
      <c r="M822" s="23" t="s">
        <v>7879</v>
      </c>
      <c r="N822" s="23" t="s">
        <v>9881</v>
      </c>
      <c r="O822">
        <v>4</v>
      </c>
      <c r="P822">
        <v>9</v>
      </c>
      <c r="Q822" t="s">
        <v>41</v>
      </c>
      <c r="R822" t="s">
        <v>41</v>
      </c>
      <c r="S822" t="s">
        <v>1513</v>
      </c>
      <c r="T822" t="s">
        <v>1514</v>
      </c>
      <c r="U822" t="s">
        <v>53</v>
      </c>
      <c r="V822" s="23" t="s">
        <v>6319</v>
      </c>
      <c r="Y822" t="s">
        <v>41</v>
      </c>
      <c r="Z822" s="20">
        <v>0.44444444444444442</v>
      </c>
      <c r="AA822" s="20" t="s">
        <v>9200</v>
      </c>
      <c r="AB822" t="s">
        <v>4969</v>
      </c>
      <c r="AC822" s="21">
        <v>4210118747125</v>
      </c>
      <c r="AD822" s="22">
        <v>36334</v>
      </c>
      <c r="AE822" t="s">
        <v>4117</v>
      </c>
      <c r="AF822" t="s">
        <v>3090</v>
      </c>
      <c r="AG822" t="s">
        <v>3318</v>
      </c>
      <c r="AH822" t="s">
        <v>3025</v>
      </c>
      <c r="AI822" t="s">
        <v>3035</v>
      </c>
      <c r="AJ822" t="s">
        <v>3047</v>
      </c>
      <c r="AK822" t="s">
        <v>3181</v>
      </c>
      <c r="AL822" t="s">
        <v>3038</v>
      </c>
      <c r="AM822" t="s">
        <v>9174</v>
      </c>
      <c r="AN822" t="s">
        <v>9175</v>
      </c>
    </row>
    <row r="823" spans="1:40" x14ac:dyDescent="0.25">
      <c r="A823">
        <v>0</v>
      </c>
      <c r="B823">
        <v>2</v>
      </c>
      <c r="C823" t="s">
        <v>44</v>
      </c>
      <c r="D823">
        <v>0</v>
      </c>
      <c r="E823" t="s">
        <v>9882</v>
      </c>
      <c r="F823">
        <v>822</v>
      </c>
      <c r="G823" t="s">
        <v>1840</v>
      </c>
      <c r="H823" t="s">
        <v>1841</v>
      </c>
      <c r="I823">
        <v>7170205733850</v>
      </c>
      <c r="J823" t="s">
        <v>38</v>
      </c>
      <c r="K823" t="s">
        <v>39</v>
      </c>
      <c r="L823" t="s">
        <v>40</v>
      </c>
      <c r="M823" s="23" t="s">
        <v>9883</v>
      </c>
      <c r="N823" s="23" t="s">
        <v>9884</v>
      </c>
      <c r="O823">
        <v>0</v>
      </c>
      <c r="P823">
        <v>7</v>
      </c>
      <c r="Q823" t="s">
        <v>41</v>
      </c>
      <c r="R823" t="s">
        <v>41</v>
      </c>
      <c r="S823" t="s">
        <v>1510</v>
      </c>
      <c r="T823" t="s">
        <v>1073</v>
      </c>
      <c r="V823" s="23" t="s">
        <v>6307</v>
      </c>
      <c r="Y823" t="s">
        <v>41</v>
      </c>
      <c r="Z823" s="20">
        <v>0</v>
      </c>
      <c r="AA823" s="20" t="s">
        <v>9203</v>
      </c>
      <c r="AB823" t="s">
        <v>4998</v>
      </c>
      <c r="AC823" s="21">
        <v>7170205733850</v>
      </c>
      <c r="AD823" s="22">
        <v>36129</v>
      </c>
      <c r="AE823" t="s">
        <v>4117</v>
      </c>
      <c r="AF823" t="s">
        <v>4339</v>
      </c>
      <c r="AG823" t="s">
        <v>4681</v>
      </c>
      <c r="AH823" t="s">
        <v>3055</v>
      </c>
      <c r="AI823" t="s">
        <v>3035</v>
      </c>
      <c r="AJ823" t="s">
        <v>3047</v>
      </c>
      <c r="AK823" t="s">
        <v>3028</v>
      </c>
      <c r="AL823" t="s">
        <v>3111</v>
      </c>
      <c r="AM823" t="s">
        <v>9172</v>
      </c>
      <c r="AN823" t="s">
        <v>9175</v>
      </c>
    </row>
    <row r="824" spans="1:40" x14ac:dyDescent="0.25">
      <c r="A824">
        <v>1</v>
      </c>
      <c r="B824">
        <v>0</v>
      </c>
      <c r="C824">
        <v>1</v>
      </c>
      <c r="D824">
        <v>1</v>
      </c>
      <c r="E824" t="s">
        <v>4970</v>
      </c>
      <c r="F824">
        <v>823</v>
      </c>
      <c r="G824" t="s">
        <v>1818</v>
      </c>
      <c r="H824" t="s">
        <v>1819</v>
      </c>
      <c r="I824">
        <v>7150251548648</v>
      </c>
      <c r="J824" t="s">
        <v>49</v>
      </c>
      <c r="K824" t="s">
        <v>50</v>
      </c>
      <c r="L824" t="s">
        <v>40</v>
      </c>
      <c r="M824" s="23" t="s">
        <v>7880</v>
      </c>
      <c r="N824" s="23" t="s">
        <v>7881</v>
      </c>
      <c r="O824">
        <v>0</v>
      </c>
      <c r="P824">
        <v>9</v>
      </c>
      <c r="Q824" t="s">
        <v>41</v>
      </c>
      <c r="R824" t="s">
        <v>41</v>
      </c>
      <c r="S824" t="s">
        <v>1510</v>
      </c>
      <c r="T824" t="s">
        <v>1073</v>
      </c>
      <c r="U824" t="s">
        <v>53</v>
      </c>
      <c r="V824" s="23" t="s">
        <v>6307</v>
      </c>
      <c r="Y824" t="s">
        <v>41</v>
      </c>
      <c r="Z824" s="20">
        <v>0</v>
      </c>
      <c r="AA824" s="20" t="s">
        <v>9203</v>
      </c>
      <c r="AB824" t="s">
        <v>4971</v>
      </c>
      <c r="AC824" s="21">
        <v>7150251548648</v>
      </c>
      <c r="AD824" s="22">
        <v>37140</v>
      </c>
      <c r="AE824" t="s">
        <v>4117</v>
      </c>
      <c r="AF824" t="s">
        <v>4339</v>
      </c>
      <c r="AG824" t="s">
        <v>4869</v>
      </c>
      <c r="AH824" t="s">
        <v>3055</v>
      </c>
      <c r="AI824" t="s">
        <v>3035</v>
      </c>
      <c r="AJ824" t="s">
        <v>3047</v>
      </c>
      <c r="AK824" t="s">
        <v>3121</v>
      </c>
      <c r="AL824" t="s">
        <v>3062</v>
      </c>
      <c r="AM824" t="s">
        <v>9174</v>
      </c>
      <c r="AN824" t="s">
        <v>9175</v>
      </c>
    </row>
    <row r="825" spans="1:40" x14ac:dyDescent="0.25">
      <c r="A825">
        <v>0</v>
      </c>
      <c r="B825">
        <v>0</v>
      </c>
      <c r="C825" t="s">
        <v>44</v>
      </c>
      <c r="D825">
        <v>0</v>
      </c>
      <c r="E825" t="s">
        <v>4972</v>
      </c>
      <c r="F825">
        <v>824</v>
      </c>
      <c r="G825" t="s">
        <v>1820</v>
      </c>
      <c r="H825" t="s">
        <v>1821</v>
      </c>
      <c r="I825">
        <v>1520207675239</v>
      </c>
      <c r="J825" t="s">
        <v>197</v>
      </c>
      <c r="K825" t="s">
        <v>198</v>
      </c>
      <c r="L825" t="s">
        <v>40</v>
      </c>
      <c r="M825" s="23" t="s">
        <v>7882</v>
      </c>
      <c r="N825" s="23" t="s">
        <v>7883</v>
      </c>
      <c r="O825">
        <v>1</v>
      </c>
      <c r="P825">
        <v>8</v>
      </c>
      <c r="Q825" t="s">
        <v>41</v>
      </c>
      <c r="R825" t="s">
        <v>41</v>
      </c>
      <c r="S825" t="s">
        <v>1513</v>
      </c>
      <c r="T825" t="s">
        <v>1514</v>
      </c>
      <c r="V825" s="23"/>
      <c r="Y825" t="s">
        <v>41</v>
      </c>
      <c r="Z825" s="20">
        <v>0.125</v>
      </c>
      <c r="AA825" s="20" t="s">
        <v>9197</v>
      </c>
      <c r="AB825" t="s">
        <v>4973</v>
      </c>
      <c r="AC825" s="21">
        <v>1520207675239</v>
      </c>
      <c r="AD825" s="22">
        <v>33323</v>
      </c>
      <c r="AE825" t="s">
        <v>4117</v>
      </c>
      <c r="AF825" t="s">
        <v>4339</v>
      </c>
      <c r="AG825" t="s">
        <v>4578</v>
      </c>
      <c r="AH825" t="s">
        <v>3025</v>
      </c>
      <c r="AI825" t="s">
        <v>3026</v>
      </c>
      <c r="AJ825" t="s">
        <v>3047</v>
      </c>
      <c r="AK825" t="s">
        <v>3121</v>
      </c>
      <c r="AL825" t="s">
        <v>3111</v>
      </c>
      <c r="AM825" t="s">
        <v>9172</v>
      </c>
      <c r="AN825" t="s">
        <v>9173</v>
      </c>
    </row>
    <row r="826" spans="1:40" x14ac:dyDescent="0.25">
      <c r="A826">
        <v>1</v>
      </c>
      <c r="B826">
        <v>0</v>
      </c>
      <c r="C826">
        <v>1</v>
      </c>
      <c r="D826">
        <v>1</v>
      </c>
      <c r="E826" t="s">
        <v>4975</v>
      </c>
      <c r="F826">
        <v>825</v>
      </c>
      <c r="G826" t="s">
        <v>1822</v>
      </c>
      <c r="H826" t="s">
        <v>1823</v>
      </c>
      <c r="I826">
        <v>4200029108431</v>
      </c>
      <c r="J826" t="s">
        <v>81</v>
      </c>
      <c r="K826" t="s">
        <v>82</v>
      </c>
      <c r="L826" t="s">
        <v>40</v>
      </c>
      <c r="M826" s="23" t="s">
        <v>7888</v>
      </c>
      <c r="N826" s="23" t="s">
        <v>7889</v>
      </c>
      <c r="O826">
        <v>0</v>
      </c>
      <c r="P826">
        <v>5</v>
      </c>
      <c r="Q826" t="s">
        <v>41</v>
      </c>
      <c r="R826" t="s">
        <v>41</v>
      </c>
      <c r="S826" t="s">
        <v>1513</v>
      </c>
      <c r="T826" t="s">
        <v>1514</v>
      </c>
      <c r="U826" t="s">
        <v>53</v>
      </c>
      <c r="V826" s="23"/>
      <c r="Y826" t="s">
        <v>41</v>
      </c>
      <c r="Z826" s="20">
        <v>0</v>
      </c>
      <c r="AA826" s="20" t="s">
        <v>9203</v>
      </c>
      <c r="AB826" t="s">
        <v>4976</v>
      </c>
      <c r="AC826" s="21">
        <v>4200029108431</v>
      </c>
      <c r="AD826" s="22">
        <v>35152</v>
      </c>
      <c r="AE826" t="s">
        <v>4117</v>
      </c>
      <c r="AF826" t="s">
        <v>3090</v>
      </c>
      <c r="AG826" t="s">
        <v>3167</v>
      </c>
      <c r="AH826" t="s">
        <v>3025</v>
      </c>
      <c r="AI826" t="s">
        <v>3035</v>
      </c>
      <c r="AJ826" t="s">
        <v>3047</v>
      </c>
      <c r="AK826" t="s">
        <v>3043</v>
      </c>
      <c r="AL826" t="s">
        <v>3038</v>
      </c>
      <c r="AM826" t="s">
        <v>9172</v>
      </c>
      <c r="AN826" t="s">
        <v>9175</v>
      </c>
    </row>
    <row r="827" spans="1:40" x14ac:dyDescent="0.25">
      <c r="A827">
        <v>0</v>
      </c>
      <c r="B827">
        <v>0</v>
      </c>
      <c r="C827" t="s">
        <v>44</v>
      </c>
      <c r="D827">
        <v>0</v>
      </c>
      <c r="E827" t="s">
        <v>4980</v>
      </c>
      <c r="F827">
        <v>826</v>
      </c>
      <c r="G827" t="s">
        <v>1826</v>
      </c>
      <c r="H827" t="s">
        <v>1827</v>
      </c>
      <c r="I827">
        <v>4140169737789</v>
      </c>
      <c r="J827" t="s">
        <v>49</v>
      </c>
      <c r="K827" t="s">
        <v>50</v>
      </c>
      <c r="L827" t="s">
        <v>40</v>
      </c>
      <c r="M827" s="23" t="s">
        <v>7893</v>
      </c>
      <c r="N827" s="23" t="s">
        <v>7894</v>
      </c>
      <c r="O827">
        <v>1</v>
      </c>
      <c r="P827">
        <v>9</v>
      </c>
      <c r="Q827" t="s">
        <v>41</v>
      </c>
      <c r="R827" t="s">
        <v>41</v>
      </c>
      <c r="S827" t="s">
        <v>1513</v>
      </c>
      <c r="T827" t="s">
        <v>1514</v>
      </c>
      <c r="U827" t="s">
        <v>53</v>
      </c>
      <c r="V827" s="23"/>
      <c r="Y827" t="s">
        <v>41</v>
      </c>
      <c r="Z827" s="20">
        <v>0.1111111111111111</v>
      </c>
      <c r="AA827" s="20" t="s">
        <v>9197</v>
      </c>
      <c r="AB827" t="s">
        <v>4981</v>
      </c>
      <c r="AC827" s="21">
        <v>4140169737789</v>
      </c>
      <c r="AD827" s="22">
        <v>34249</v>
      </c>
      <c r="AE827" t="s">
        <v>4117</v>
      </c>
      <c r="AF827" t="s">
        <v>4121</v>
      </c>
      <c r="AG827" t="s">
        <v>45</v>
      </c>
      <c r="AH827" t="s">
        <v>3025</v>
      </c>
      <c r="AI827" t="s">
        <v>3035</v>
      </c>
      <c r="AJ827" t="s">
        <v>3047</v>
      </c>
      <c r="AK827" t="s">
        <v>3076</v>
      </c>
      <c r="AL827" t="s">
        <v>3111</v>
      </c>
      <c r="AM827" t="s">
        <v>9172</v>
      </c>
      <c r="AN827" t="s">
        <v>9173</v>
      </c>
    </row>
    <row r="828" spans="1:40" x14ac:dyDescent="0.25">
      <c r="A828">
        <v>0</v>
      </c>
      <c r="B828">
        <v>0</v>
      </c>
      <c r="C828" t="s">
        <v>44</v>
      </c>
      <c r="D828">
        <v>0</v>
      </c>
      <c r="E828" t="s">
        <v>4982</v>
      </c>
      <c r="F828">
        <v>827</v>
      </c>
      <c r="G828" t="s">
        <v>1661</v>
      </c>
      <c r="H828" t="s">
        <v>1662</v>
      </c>
      <c r="I828">
        <v>4210112377747</v>
      </c>
      <c r="J828" t="s">
        <v>172</v>
      </c>
      <c r="K828" t="s">
        <v>173</v>
      </c>
      <c r="L828" t="s">
        <v>40</v>
      </c>
      <c r="M828" s="23" t="s">
        <v>7895</v>
      </c>
      <c r="N828" s="23" t="s">
        <v>9885</v>
      </c>
      <c r="O828">
        <v>1</v>
      </c>
      <c r="P828">
        <v>7</v>
      </c>
      <c r="Q828" t="s">
        <v>41</v>
      </c>
      <c r="R828" t="s">
        <v>41</v>
      </c>
      <c r="S828" t="s">
        <v>1513</v>
      </c>
      <c r="T828" t="s">
        <v>1514</v>
      </c>
      <c r="V828" s="23"/>
      <c r="Y828" t="s">
        <v>41</v>
      </c>
      <c r="Z828" s="20">
        <v>0.14285714285714285</v>
      </c>
      <c r="AA828" s="20" t="s">
        <v>9197</v>
      </c>
      <c r="AB828" t="s">
        <v>4759</v>
      </c>
      <c r="AC828" s="21">
        <v>4210112377747</v>
      </c>
      <c r="AD828" s="22">
        <v>28147</v>
      </c>
      <c r="AE828" t="s">
        <v>4117</v>
      </c>
      <c r="AF828" t="s">
        <v>3090</v>
      </c>
      <c r="AG828" t="s">
        <v>3167</v>
      </c>
      <c r="AH828" t="s">
        <v>3025</v>
      </c>
      <c r="AI828" t="s">
        <v>3035</v>
      </c>
      <c r="AJ828" t="s">
        <v>3027</v>
      </c>
      <c r="AK828" t="s">
        <v>3028</v>
      </c>
      <c r="AL828" t="s">
        <v>3038</v>
      </c>
      <c r="AM828" t="s">
        <v>9178</v>
      </c>
      <c r="AN828" t="s">
        <v>9175</v>
      </c>
    </row>
    <row r="829" spans="1:40" x14ac:dyDescent="0.25">
      <c r="A829">
        <v>1</v>
      </c>
      <c r="B829">
        <v>0</v>
      </c>
      <c r="C829">
        <v>1</v>
      </c>
      <c r="D829">
        <v>1</v>
      </c>
      <c r="E829" t="s">
        <v>4983</v>
      </c>
      <c r="F829">
        <v>828</v>
      </c>
      <c r="G829" t="s">
        <v>1828</v>
      </c>
      <c r="H829" t="s">
        <v>1829</v>
      </c>
      <c r="I829">
        <v>4110560020161</v>
      </c>
      <c r="J829" t="s">
        <v>99</v>
      </c>
      <c r="K829" t="s">
        <v>100</v>
      </c>
      <c r="L829" t="s">
        <v>40</v>
      </c>
      <c r="M829" s="23" t="s">
        <v>7896</v>
      </c>
      <c r="N829" s="23" t="s">
        <v>7897</v>
      </c>
      <c r="O829">
        <v>0</v>
      </c>
      <c r="P829">
        <v>8</v>
      </c>
      <c r="Q829" t="s">
        <v>41</v>
      </c>
      <c r="R829" t="s">
        <v>41</v>
      </c>
      <c r="S829" t="s">
        <v>1513</v>
      </c>
      <c r="T829" t="s">
        <v>1514</v>
      </c>
      <c r="V829" s="23" t="s">
        <v>6307</v>
      </c>
      <c r="Y829" t="s">
        <v>41</v>
      </c>
      <c r="Z829" s="20">
        <v>0</v>
      </c>
      <c r="AA829" s="20" t="s">
        <v>9203</v>
      </c>
      <c r="AB829" t="s">
        <v>4984</v>
      </c>
      <c r="AC829" s="21">
        <v>4110560020161</v>
      </c>
      <c r="AD829" s="22">
        <v>37580</v>
      </c>
      <c r="AE829" t="s">
        <v>4117</v>
      </c>
      <c r="AF829" t="s">
        <v>4131</v>
      </c>
      <c r="AG829" t="s">
        <v>4985</v>
      </c>
      <c r="AH829" t="s">
        <v>3025</v>
      </c>
      <c r="AI829" t="s">
        <v>3035</v>
      </c>
      <c r="AJ829" t="s">
        <v>3036</v>
      </c>
      <c r="AK829" t="s">
        <v>3043</v>
      </c>
      <c r="AL829" t="s">
        <v>3038</v>
      </c>
      <c r="AM829" t="s">
        <v>9174</v>
      </c>
      <c r="AN829" t="s">
        <v>9175</v>
      </c>
    </row>
    <row r="830" spans="1:40" x14ac:dyDescent="0.25">
      <c r="A830">
        <v>1</v>
      </c>
      <c r="B830">
        <v>0</v>
      </c>
      <c r="C830">
        <v>1</v>
      </c>
      <c r="D830">
        <v>1</v>
      </c>
      <c r="E830" t="s">
        <v>4986</v>
      </c>
      <c r="F830">
        <v>829</v>
      </c>
      <c r="G830" t="s">
        <v>1830</v>
      </c>
      <c r="H830" t="s">
        <v>1831</v>
      </c>
      <c r="I830">
        <v>7140303501241</v>
      </c>
      <c r="J830" t="s">
        <v>57</v>
      </c>
      <c r="K830" t="s">
        <v>58</v>
      </c>
      <c r="L830" t="s">
        <v>40</v>
      </c>
      <c r="M830" s="23" t="s">
        <v>7898</v>
      </c>
      <c r="N830" s="23" t="s">
        <v>7899</v>
      </c>
      <c r="O830">
        <v>0</v>
      </c>
      <c r="P830">
        <v>9</v>
      </c>
      <c r="Q830" t="s">
        <v>41</v>
      </c>
      <c r="R830" t="s">
        <v>41</v>
      </c>
      <c r="S830" t="s">
        <v>1513</v>
      </c>
      <c r="T830" t="s">
        <v>1514</v>
      </c>
      <c r="U830" t="s">
        <v>53</v>
      </c>
      <c r="V830" s="23" t="s">
        <v>6313</v>
      </c>
      <c r="Y830" t="s">
        <v>41</v>
      </c>
      <c r="Z830" s="20">
        <v>0</v>
      </c>
      <c r="AA830" s="20" t="s">
        <v>9203</v>
      </c>
      <c r="AB830" t="s">
        <v>4987</v>
      </c>
      <c r="AC830" s="21">
        <v>7140303501241</v>
      </c>
      <c r="AD830" s="22">
        <v>35800</v>
      </c>
      <c r="AE830" t="s">
        <v>4117</v>
      </c>
      <c r="AF830" t="s">
        <v>4339</v>
      </c>
      <c r="AG830" t="s">
        <v>4988</v>
      </c>
      <c r="AH830" t="s">
        <v>3025</v>
      </c>
      <c r="AI830" t="s">
        <v>3035</v>
      </c>
      <c r="AJ830" t="s">
        <v>3061</v>
      </c>
      <c r="AK830" t="s">
        <v>3043</v>
      </c>
      <c r="AL830" t="s">
        <v>3029</v>
      </c>
      <c r="AM830" t="s">
        <v>9172</v>
      </c>
      <c r="AN830" t="s">
        <v>9175</v>
      </c>
    </row>
    <row r="831" spans="1:40" x14ac:dyDescent="0.25">
      <c r="A831">
        <v>1</v>
      </c>
      <c r="B831">
        <v>0</v>
      </c>
      <c r="C831">
        <v>1</v>
      </c>
      <c r="D831">
        <v>1</v>
      </c>
      <c r="E831" t="s">
        <v>4989</v>
      </c>
      <c r="F831">
        <v>830</v>
      </c>
      <c r="G831" t="s">
        <v>1832</v>
      </c>
      <c r="H831" t="s">
        <v>1833</v>
      </c>
      <c r="I831">
        <v>4140299458089</v>
      </c>
      <c r="J831" t="s">
        <v>49</v>
      </c>
      <c r="K831" t="s">
        <v>50</v>
      </c>
      <c r="L831" t="s">
        <v>40</v>
      </c>
      <c r="M831" s="23" t="s">
        <v>7900</v>
      </c>
      <c r="N831" s="23" t="s">
        <v>7901</v>
      </c>
      <c r="O831">
        <v>1</v>
      </c>
      <c r="P831">
        <v>9</v>
      </c>
      <c r="Q831" t="s">
        <v>41</v>
      </c>
      <c r="R831" t="s">
        <v>41</v>
      </c>
      <c r="S831" t="s">
        <v>1513</v>
      </c>
      <c r="T831" t="s">
        <v>1514</v>
      </c>
      <c r="V831" s="23" t="s">
        <v>6307</v>
      </c>
      <c r="Y831" t="s">
        <v>41</v>
      </c>
      <c r="Z831" s="20">
        <v>0.1111111111111111</v>
      </c>
      <c r="AA831" s="20" t="s">
        <v>9197</v>
      </c>
      <c r="AB831" t="s">
        <v>4990</v>
      </c>
      <c r="AC831" s="21">
        <v>4140299458089</v>
      </c>
      <c r="AD831" s="22">
        <v>36964</v>
      </c>
      <c r="AE831" t="s">
        <v>4117</v>
      </c>
      <c r="AF831" t="s">
        <v>4121</v>
      </c>
      <c r="AG831" t="s">
        <v>4748</v>
      </c>
      <c r="AH831" t="s">
        <v>3025</v>
      </c>
      <c r="AI831" t="s">
        <v>3035</v>
      </c>
      <c r="AJ831" t="s">
        <v>3036</v>
      </c>
      <c r="AK831" t="s">
        <v>3076</v>
      </c>
      <c r="AL831" t="s">
        <v>3111</v>
      </c>
      <c r="AM831" t="s">
        <v>9174</v>
      </c>
      <c r="AN831" t="s">
        <v>9175</v>
      </c>
    </row>
    <row r="832" spans="1:40" x14ac:dyDescent="0.25">
      <c r="A832">
        <v>1</v>
      </c>
      <c r="B832">
        <v>0</v>
      </c>
      <c r="C832">
        <v>1</v>
      </c>
      <c r="D832">
        <v>1</v>
      </c>
      <c r="E832" t="s">
        <v>4991</v>
      </c>
      <c r="F832">
        <v>831</v>
      </c>
      <c r="G832" t="s">
        <v>1834</v>
      </c>
      <c r="H832" t="s">
        <v>1835</v>
      </c>
      <c r="I832">
        <v>4210112244383</v>
      </c>
      <c r="J832" t="s">
        <v>86</v>
      </c>
      <c r="K832" t="s">
        <v>87</v>
      </c>
      <c r="L832" t="s">
        <v>40</v>
      </c>
      <c r="M832" s="23" t="s">
        <v>7902</v>
      </c>
      <c r="N832" s="23" t="s">
        <v>7903</v>
      </c>
      <c r="O832">
        <v>0</v>
      </c>
      <c r="P832">
        <v>8</v>
      </c>
      <c r="Q832" t="s">
        <v>41</v>
      </c>
      <c r="R832" t="s">
        <v>41</v>
      </c>
      <c r="S832" t="s">
        <v>1513</v>
      </c>
      <c r="T832" t="s">
        <v>1514</v>
      </c>
      <c r="U832" t="s">
        <v>53</v>
      </c>
      <c r="V832" s="23" t="s">
        <v>6307</v>
      </c>
      <c r="Y832" t="s">
        <v>41</v>
      </c>
      <c r="Z832" s="20">
        <v>0</v>
      </c>
      <c r="AA832" s="20" t="s">
        <v>9203</v>
      </c>
      <c r="AB832" t="s">
        <v>4992</v>
      </c>
      <c r="AC832" s="21">
        <v>4210112244383</v>
      </c>
      <c r="AD832" s="22">
        <v>37951</v>
      </c>
      <c r="AE832" t="s">
        <v>4117</v>
      </c>
      <c r="AF832" t="s">
        <v>4339</v>
      </c>
      <c r="AG832" t="s">
        <v>4572</v>
      </c>
      <c r="AH832" t="s">
        <v>3025</v>
      </c>
      <c r="AI832" t="s">
        <v>3035</v>
      </c>
      <c r="AJ832" t="s">
        <v>3036</v>
      </c>
      <c r="AK832" t="s">
        <v>3037</v>
      </c>
      <c r="AL832" t="s">
        <v>3066</v>
      </c>
      <c r="AM832" t="s">
        <v>9174</v>
      </c>
      <c r="AN832" t="s">
        <v>9176</v>
      </c>
    </row>
    <row r="833" spans="1:40" x14ac:dyDescent="0.25">
      <c r="A833">
        <v>1</v>
      </c>
      <c r="B833">
        <v>0</v>
      </c>
      <c r="C833">
        <v>1</v>
      </c>
      <c r="D833">
        <v>1</v>
      </c>
      <c r="E833" t="s">
        <v>4993</v>
      </c>
      <c r="F833">
        <v>832</v>
      </c>
      <c r="G833" t="s">
        <v>1836</v>
      </c>
      <c r="H833" t="s">
        <v>1837</v>
      </c>
      <c r="I833">
        <v>1520118535423</v>
      </c>
      <c r="J833" t="s">
        <v>99</v>
      </c>
      <c r="K833" t="s">
        <v>100</v>
      </c>
      <c r="L833" t="s">
        <v>40</v>
      </c>
      <c r="M833" s="23" t="s">
        <v>7904</v>
      </c>
      <c r="N833" s="23" t="s">
        <v>7905</v>
      </c>
      <c r="O833">
        <v>0</v>
      </c>
      <c r="P833">
        <v>8</v>
      </c>
      <c r="Q833" t="s">
        <v>41</v>
      </c>
      <c r="R833" t="s">
        <v>41</v>
      </c>
      <c r="S833" t="s">
        <v>1513</v>
      </c>
      <c r="T833" t="s">
        <v>1514</v>
      </c>
      <c r="U833" t="s">
        <v>53</v>
      </c>
      <c r="V833" s="23" t="s">
        <v>6307</v>
      </c>
      <c r="Y833" t="s">
        <v>41</v>
      </c>
      <c r="Z833" s="20">
        <v>0</v>
      </c>
      <c r="AA833" s="20" t="s">
        <v>9203</v>
      </c>
      <c r="AB833" t="s">
        <v>4994</v>
      </c>
      <c r="AC833" s="21">
        <v>1520118535423</v>
      </c>
      <c r="AD833" s="22">
        <v>35582</v>
      </c>
      <c r="AE833" t="s">
        <v>4117</v>
      </c>
      <c r="AF833" t="s">
        <v>4339</v>
      </c>
      <c r="AG833" t="s">
        <v>4340</v>
      </c>
      <c r="AH833" t="s">
        <v>3025</v>
      </c>
      <c r="AI833" t="s">
        <v>3035</v>
      </c>
      <c r="AJ833" t="s">
        <v>3061</v>
      </c>
      <c r="AK833" t="s">
        <v>3028</v>
      </c>
      <c r="AL833" t="s">
        <v>3062</v>
      </c>
      <c r="AM833" t="s">
        <v>9172</v>
      </c>
      <c r="AN833" t="s">
        <v>9175</v>
      </c>
    </row>
    <row r="834" spans="1:40" x14ac:dyDescent="0.25">
      <c r="A834">
        <v>1</v>
      </c>
      <c r="B834">
        <v>0</v>
      </c>
      <c r="C834">
        <v>1</v>
      </c>
      <c r="D834">
        <v>1</v>
      </c>
      <c r="E834" t="s">
        <v>4995</v>
      </c>
      <c r="F834">
        <v>833</v>
      </c>
      <c r="G834" t="s">
        <v>1838</v>
      </c>
      <c r="H834" t="s">
        <v>1839</v>
      </c>
      <c r="I834">
        <v>4210110777925</v>
      </c>
      <c r="J834" t="s">
        <v>86</v>
      </c>
      <c r="K834" t="s">
        <v>87</v>
      </c>
      <c r="L834" t="s">
        <v>40</v>
      </c>
      <c r="M834" s="23" t="s">
        <v>7906</v>
      </c>
      <c r="N834" s="23" t="s">
        <v>9886</v>
      </c>
      <c r="O834">
        <v>2</v>
      </c>
      <c r="P834">
        <v>8</v>
      </c>
      <c r="Q834" t="s">
        <v>41</v>
      </c>
      <c r="R834" t="s">
        <v>41</v>
      </c>
      <c r="S834" t="s">
        <v>1513</v>
      </c>
      <c r="T834" t="s">
        <v>1514</v>
      </c>
      <c r="U834" t="s">
        <v>53</v>
      </c>
      <c r="V834" s="23" t="s">
        <v>6307</v>
      </c>
      <c r="Y834" t="s">
        <v>41</v>
      </c>
      <c r="Z834" s="20">
        <v>0.25</v>
      </c>
      <c r="AA834" s="20" t="s">
        <v>9198</v>
      </c>
      <c r="AB834" t="s">
        <v>4996</v>
      </c>
      <c r="AC834" s="21">
        <v>4210110777925</v>
      </c>
      <c r="AD834" s="22">
        <v>37364</v>
      </c>
      <c r="AE834" t="s">
        <v>4117</v>
      </c>
      <c r="AF834" t="s">
        <v>3090</v>
      </c>
      <c r="AG834" t="s">
        <v>3318</v>
      </c>
      <c r="AH834" t="s">
        <v>3025</v>
      </c>
      <c r="AI834" t="s">
        <v>3035</v>
      </c>
      <c r="AJ834" t="s">
        <v>3036</v>
      </c>
      <c r="AK834" t="s">
        <v>3084</v>
      </c>
      <c r="AL834" t="s">
        <v>3038</v>
      </c>
      <c r="AM834" t="s">
        <v>9174</v>
      </c>
      <c r="AN834" t="s">
        <v>9175</v>
      </c>
    </row>
    <row r="835" spans="1:40" x14ac:dyDescent="0.25">
      <c r="A835">
        <v>0</v>
      </c>
      <c r="B835">
        <v>0</v>
      </c>
      <c r="C835" t="s">
        <v>44</v>
      </c>
      <c r="D835">
        <v>0</v>
      </c>
      <c r="E835" t="s">
        <v>5000</v>
      </c>
      <c r="F835">
        <v>834</v>
      </c>
      <c r="G835" t="s">
        <v>1842</v>
      </c>
      <c r="H835" t="s">
        <v>1843</v>
      </c>
      <c r="I835">
        <v>4200088766278</v>
      </c>
      <c r="J835" t="s">
        <v>49</v>
      </c>
      <c r="K835" t="s">
        <v>50</v>
      </c>
      <c r="L835" t="s">
        <v>40</v>
      </c>
      <c r="M835" s="23" t="s">
        <v>7911</v>
      </c>
      <c r="N835" s="23" t="s">
        <v>9887</v>
      </c>
      <c r="O835">
        <v>2</v>
      </c>
      <c r="P835">
        <v>9</v>
      </c>
      <c r="Q835" t="s">
        <v>41</v>
      </c>
      <c r="R835" t="s">
        <v>41</v>
      </c>
      <c r="S835" t="s">
        <v>1510</v>
      </c>
      <c r="T835" t="s">
        <v>1073</v>
      </c>
      <c r="U835" t="s">
        <v>53</v>
      </c>
      <c r="V835" s="23" t="s">
        <v>6319</v>
      </c>
      <c r="Y835" t="s">
        <v>41</v>
      </c>
      <c r="Z835" s="20">
        <v>0.22222222222222221</v>
      </c>
      <c r="AA835" s="20" t="s">
        <v>9198</v>
      </c>
      <c r="AB835" t="s">
        <v>5001</v>
      </c>
      <c r="AC835" s="21">
        <v>4200088766278</v>
      </c>
      <c r="AD835" s="22">
        <v>34015</v>
      </c>
      <c r="AE835" t="s">
        <v>4117</v>
      </c>
      <c r="AF835" t="s">
        <v>3090</v>
      </c>
      <c r="AG835" t="s">
        <v>4725</v>
      </c>
      <c r="AH835" t="s">
        <v>3055</v>
      </c>
      <c r="AI835" t="s">
        <v>3026</v>
      </c>
      <c r="AJ835" t="s">
        <v>3047</v>
      </c>
      <c r="AK835" t="s">
        <v>3037</v>
      </c>
      <c r="AL835" t="s">
        <v>3062</v>
      </c>
      <c r="AM835" t="s">
        <v>9172</v>
      </c>
      <c r="AN835" t="s">
        <v>9173</v>
      </c>
    </row>
    <row r="836" spans="1:40" x14ac:dyDescent="0.25">
      <c r="A836">
        <v>1</v>
      </c>
      <c r="B836">
        <v>0</v>
      </c>
      <c r="C836">
        <v>1</v>
      </c>
      <c r="D836">
        <v>1</v>
      </c>
      <c r="E836" t="s">
        <v>5002</v>
      </c>
      <c r="F836">
        <v>835</v>
      </c>
      <c r="G836" t="s">
        <v>1844</v>
      </c>
      <c r="H836" t="s">
        <v>1845</v>
      </c>
      <c r="I836">
        <v>4210171483684</v>
      </c>
      <c r="J836" t="s">
        <v>99</v>
      </c>
      <c r="K836" t="s">
        <v>100</v>
      </c>
      <c r="L836" t="s">
        <v>40</v>
      </c>
      <c r="M836" s="23" t="s">
        <v>7912</v>
      </c>
      <c r="N836" s="23" t="s">
        <v>9888</v>
      </c>
      <c r="O836">
        <v>5</v>
      </c>
      <c r="P836">
        <v>8</v>
      </c>
      <c r="Q836" t="s">
        <v>41</v>
      </c>
      <c r="R836" t="s">
        <v>41</v>
      </c>
      <c r="S836" t="s">
        <v>1510</v>
      </c>
      <c r="T836" t="s">
        <v>1073</v>
      </c>
      <c r="U836" t="s">
        <v>53</v>
      </c>
      <c r="V836" s="23" t="s">
        <v>6319</v>
      </c>
      <c r="Y836" t="s">
        <v>41</v>
      </c>
      <c r="Z836" s="20">
        <v>0.625</v>
      </c>
      <c r="AA836" s="20" t="s">
        <v>9195</v>
      </c>
      <c r="AB836" t="s">
        <v>5003</v>
      </c>
      <c r="AC836" s="21">
        <v>4210171483684</v>
      </c>
      <c r="AD836" s="22">
        <v>38005</v>
      </c>
      <c r="AE836" t="s">
        <v>4117</v>
      </c>
      <c r="AF836" t="s">
        <v>4136</v>
      </c>
      <c r="AG836" t="s">
        <v>5004</v>
      </c>
      <c r="AH836" t="s">
        <v>3055</v>
      </c>
      <c r="AI836" t="s">
        <v>3035</v>
      </c>
      <c r="AJ836" t="s">
        <v>3036</v>
      </c>
      <c r="AK836" t="s">
        <v>3076</v>
      </c>
      <c r="AL836" t="s">
        <v>3038</v>
      </c>
      <c r="AM836" t="s">
        <v>9174</v>
      </c>
      <c r="AN836" t="s">
        <v>9176</v>
      </c>
    </row>
    <row r="837" spans="1:40" x14ac:dyDescent="0.25">
      <c r="A837">
        <v>1</v>
      </c>
      <c r="B837">
        <v>0</v>
      </c>
      <c r="C837">
        <v>1</v>
      </c>
      <c r="D837">
        <v>1</v>
      </c>
      <c r="E837" t="s">
        <v>5005</v>
      </c>
      <c r="F837">
        <v>836</v>
      </c>
      <c r="G837" t="s">
        <v>1846</v>
      </c>
      <c r="H837" t="s">
        <v>1847</v>
      </c>
      <c r="I837">
        <v>4220126589218</v>
      </c>
      <c r="J837" t="s">
        <v>49</v>
      </c>
      <c r="K837" t="s">
        <v>50</v>
      </c>
      <c r="L837" t="s">
        <v>40</v>
      </c>
      <c r="M837" s="23" t="s">
        <v>7913</v>
      </c>
      <c r="N837" s="23" t="s">
        <v>7914</v>
      </c>
      <c r="O837">
        <v>1</v>
      </c>
      <c r="P837">
        <v>9</v>
      </c>
      <c r="Q837" t="s">
        <v>41</v>
      </c>
      <c r="R837" t="s">
        <v>41</v>
      </c>
      <c r="S837" t="s">
        <v>1510</v>
      </c>
      <c r="T837" t="s">
        <v>1073</v>
      </c>
      <c r="U837" t="s">
        <v>53</v>
      </c>
      <c r="V837" s="23" t="s">
        <v>6319</v>
      </c>
      <c r="Y837" t="s">
        <v>41</v>
      </c>
      <c r="Z837" s="20">
        <v>0.1111111111111111</v>
      </c>
      <c r="AA837" s="20" t="s">
        <v>9197</v>
      </c>
      <c r="AB837" t="s">
        <v>5006</v>
      </c>
      <c r="AC837" s="21">
        <v>4220126589218</v>
      </c>
      <c r="AD837" s="22">
        <v>33948</v>
      </c>
      <c r="AE837" t="s">
        <v>4117</v>
      </c>
      <c r="AF837" t="s">
        <v>4339</v>
      </c>
      <c r="AG837" t="s">
        <v>5007</v>
      </c>
      <c r="AH837" t="s">
        <v>3055</v>
      </c>
      <c r="AI837" t="s">
        <v>3035</v>
      </c>
      <c r="AJ837" t="s">
        <v>3047</v>
      </c>
      <c r="AK837" t="s">
        <v>3181</v>
      </c>
      <c r="AL837" t="s">
        <v>3111</v>
      </c>
      <c r="AM837" t="s">
        <v>9172</v>
      </c>
      <c r="AN837" t="s">
        <v>9173</v>
      </c>
    </row>
    <row r="838" spans="1:40" x14ac:dyDescent="0.25">
      <c r="A838">
        <v>0</v>
      </c>
      <c r="B838">
        <v>1</v>
      </c>
      <c r="C838" t="s">
        <v>44</v>
      </c>
      <c r="D838">
        <v>0</v>
      </c>
      <c r="E838" t="s">
        <v>9484</v>
      </c>
      <c r="F838">
        <v>837</v>
      </c>
      <c r="G838" t="s">
        <v>2887</v>
      </c>
      <c r="H838" t="s">
        <v>2888</v>
      </c>
      <c r="I838">
        <v>4230181143849</v>
      </c>
      <c r="J838" t="s">
        <v>49</v>
      </c>
      <c r="K838" t="s">
        <v>50</v>
      </c>
      <c r="L838" t="s">
        <v>40</v>
      </c>
      <c r="M838" s="23" t="s">
        <v>9485</v>
      </c>
      <c r="N838" s="23" t="s">
        <v>9889</v>
      </c>
      <c r="O838">
        <v>0</v>
      </c>
      <c r="P838">
        <v>9</v>
      </c>
      <c r="Q838" t="s">
        <v>41</v>
      </c>
      <c r="R838" t="s">
        <v>41</v>
      </c>
      <c r="S838" t="s">
        <v>1513</v>
      </c>
      <c r="T838" t="s">
        <v>1514</v>
      </c>
      <c r="V838" s="23"/>
      <c r="Y838" t="s">
        <v>41</v>
      </c>
      <c r="Z838" s="20">
        <v>0</v>
      </c>
      <c r="AA838" s="20" t="s">
        <v>9203</v>
      </c>
      <c r="AB838" t="s">
        <v>6186</v>
      </c>
      <c r="AC838" s="21">
        <v>4230181143849</v>
      </c>
      <c r="AD838" s="22">
        <v>35424</v>
      </c>
      <c r="AE838" t="s">
        <v>4117</v>
      </c>
      <c r="AF838" t="s">
        <v>4136</v>
      </c>
      <c r="AG838" t="s">
        <v>4649</v>
      </c>
      <c r="AH838" t="s">
        <v>3025</v>
      </c>
      <c r="AI838" t="s">
        <v>3035</v>
      </c>
      <c r="AJ838" t="s">
        <v>3047</v>
      </c>
      <c r="AK838" t="s">
        <v>3037</v>
      </c>
      <c r="AL838" t="s">
        <v>3029</v>
      </c>
      <c r="AM838" t="s">
        <v>9172</v>
      </c>
      <c r="AN838" t="s">
        <v>9173</v>
      </c>
    </row>
    <row r="839" spans="1:40" x14ac:dyDescent="0.25">
      <c r="A839">
        <v>1</v>
      </c>
      <c r="B839">
        <v>0</v>
      </c>
      <c r="C839">
        <v>1</v>
      </c>
      <c r="D839">
        <v>1</v>
      </c>
      <c r="E839" t="s">
        <v>5008</v>
      </c>
      <c r="F839">
        <v>838</v>
      </c>
      <c r="G839" t="s">
        <v>1848</v>
      </c>
      <c r="H839" t="s">
        <v>1849</v>
      </c>
      <c r="I839">
        <v>4210130298701</v>
      </c>
      <c r="J839" t="s">
        <v>99</v>
      </c>
      <c r="K839" t="s">
        <v>100</v>
      </c>
      <c r="L839" t="s">
        <v>40</v>
      </c>
      <c r="M839" s="23" t="s">
        <v>7915</v>
      </c>
      <c r="N839" s="23" t="s">
        <v>7916</v>
      </c>
      <c r="O839">
        <v>0</v>
      </c>
      <c r="P839">
        <v>8</v>
      </c>
      <c r="Q839" t="s">
        <v>41</v>
      </c>
      <c r="R839" t="s">
        <v>41</v>
      </c>
      <c r="S839" t="s">
        <v>1513</v>
      </c>
      <c r="T839" t="s">
        <v>1514</v>
      </c>
      <c r="V839" s="23"/>
      <c r="Y839" t="s">
        <v>41</v>
      </c>
      <c r="Z839" s="20">
        <v>0</v>
      </c>
      <c r="AA839" s="20" t="s">
        <v>9203</v>
      </c>
      <c r="AB839" t="s">
        <v>5009</v>
      </c>
      <c r="AC839" s="21">
        <v>4210130298701</v>
      </c>
      <c r="AD839" s="22">
        <v>38149</v>
      </c>
      <c r="AE839" t="s">
        <v>4117</v>
      </c>
      <c r="AF839" t="s">
        <v>4128</v>
      </c>
      <c r="AG839" t="s">
        <v>4133</v>
      </c>
      <c r="AH839" t="s">
        <v>3025</v>
      </c>
      <c r="AI839" t="s">
        <v>3035</v>
      </c>
      <c r="AJ839" t="s">
        <v>3036</v>
      </c>
      <c r="AK839" t="s">
        <v>3121</v>
      </c>
      <c r="AL839" t="s">
        <v>3111</v>
      </c>
      <c r="AM839" t="s">
        <v>9174</v>
      </c>
      <c r="AN839" t="s">
        <v>9176</v>
      </c>
    </row>
    <row r="840" spans="1:40" x14ac:dyDescent="0.25">
      <c r="A840">
        <v>0</v>
      </c>
      <c r="B840">
        <v>0</v>
      </c>
      <c r="C840" t="s">
        <v>44</v>
      </c>
      <c r="D840">
        <v>0</v>
      </c>
      <c r="E840" t="s">
        <v>5012</v>
      </c>
      <c r="F840">
        <v>839</v>
      </c>
      <c r="G840" t="s">
        <v>1852</v>
      </c>
      <c r="H840" t="s">
        <v>1853</v>
      </c>
      <c r="I840">
        <v>4130230330714</v>
      </c>
      <c r="J840" t="s">
        <v>91</v>
      </c>
      <c r="K840" t="s">
        <v>1081</v>
      </c>
      <c r="L840" t="s">
        <v>40</v>
      </c>
      <c r="M840" s="23" t="s">
        <v>7921</v>
      </c>
      <c r="N840" s="23" t="s">
        <v>7922</v>
      </c>
      <c r="O840">
        <v>0</v>
      </c>
      <c r="P840">
        <v>5</v>
      </c>
      <c r="Q840" t="s">
        <v>41</v>
      </c>
      <c r="R840" t="s">
        <v>41</v>
      </c>
      <c r="S840" t="s">
        <v>1510</v>
      </c>
      <c r="T840" t="s">
        <v>1073</v>
      </c>
      <c r="V840" s="23" t="s">
        <v>6319</v>
      </c>
      <c r="Y840" t="s">
        <v>41</v>
      </c>
      <c r="Z840" s="20">
        <v>0</v>
      </c>
      <c r="AA840" s="20" t="s">
        <v>9203</v>
      </c>
      <c r="AB840" t="s">
        <v>5013</v>
      </c>
      <c r="AC840" s="21">
        <v>4130230330714</v>
      </c>
      <c r="AD840" s="22">
        <v>33708</v>
      </c>
      <c r="AE840" t="s">
        <v>4117</v>
      </c>
      <c r="AF840" t="s">
        <v>4124</v>
      </c>
      <c r="AG840" t="s">
        <v>5014</v>
      </c>
      <c r="AH840" t="s">
        <v>3055</v>
      </c>
      <c r="AI840" t="s">
        <v>3035</v>
      </c>
      <c r="AJ840" t="s">
        <v>3061</v>
      </c>
      <c r="AK840" t="s">
        <v>3218</v>
      </c>
      <c r="AL840" t="s">
        <v>3038</v>
      </c>
      <c r="AM840" t="s">
        <v>9172</v>
      </c>
      <c r="AN840" t="s">
        <v>9175</v>
      </c>
    </row>
    <row r="841" spans="1:40" x14ac:dyDescent="0.25">
      <c r="A841">
        <v>1</v>
      </c>
      <c r="B841">
        <v>0</v>
      </c>
      <c r="C841">
        <v>1</v>
      </c>
      <c r="D841">
        <v>1</v>
      </c>
      <c r="E841" t="s">
        <v>5015</v>
      </c>
      <c r="F841">
        <v>840</v>
      </c>
      <c r="G841" t="s">
        <v>1854</v>
      </c>
      <c r="H841" t="s">
        <v>1855</v>
      </c>
      <c r="I841">
        <v>4220182390515</v>
      </c>
      <c r="J841" t="s">
        <v>49</v>
      </c>
      <c r="K841" t="s">
        <v>50</v>
      </c>
      <c r="L841" t="s">
        <v>40</v>
      </c>
      <c r="M841" s="23" t="s">
        <v>7923</v>
      </c>
      <c r="N841" s="23" t="s">
        <v>9890</v>
      </c>
      <c r="O841">
        <v>3</v>
      </c>
      <c r="P841">
        <v>9</v>
      </c>
      <c r="Q841" t="s">
        <v>41</v>
      </c>
      <c r="R841" t="s">
        <v>41</v>
      </c>
      <c r="S841" t="s">
        <v>1513</v>
      </c>
      <c r="T841" t="s">
        <v>1514</v>
      </c>
      <c r="U841" t="s">
        <v>53</v>
      </c>
      <c r="V841" s="23"/>
      <c r="Y841" t="s">
        <v>41</v>
      </c>
      <c r="Z841" s="20">
        <v>0.33333333333333331</v>
      </c>
      <c r="AA841" s="20" t="s">
        <v>9199</v>
      </c>
      <c r="AB841" t="s">
        <v>5016</v>
      </c>
      <c r="AC841" s="21">
        <v>4220182390515</v>
      </c>
      <c r="AD841" s="22">
        <v>30756</v>
      </c>
      <c r="AE841" t="s">
        <v>4117</v>
      </c>
      <c r="AF841" t="s">
        <v>4136</v>
      </c>
      <c r="AG841" t="s">
        <v>5017</v>
      </c>
      <c r="AH841" t="s">
        <v>3025</v>
      </c>
      <c r="AI841" t="s">
        <v>3026</v>
      </c>
      <c r="AJ841" t="s">
        <v>3047</v>
      </c>
      <c r="AK841" t="s">
        <v>3181</v>
      </c>
      <c r="AL841" t="s">
        <v>3038</v>
      </c>
      <c r="AM841" t="s">
        <v>9179</v>
      </c>
      <c r="AN841" t="s">
        <v>9173</v>
      </c>
    </row>
    <row r="842" spans="1:40" x14ac:dyDescent="0.25">
      <c r="A842">
        <v>1</v>
      </c>
      <c r="B842">
        <v>0</v>
      </c>
      <c r="C842">
        <v>1</v>
      </c>
      <c r="D842">
        <v>1</v>
      </c>
      <c r="E842" t="s">
        <v>5018</v>
      </c>
      <c r="F842">
        <v>841</v>
      </c>
      <c r="G842" t="s">
        <v>1856</v>
      </c>
      <c r="H842" t="s">
        <v>1857</v>
      </c>
      <c r="I842">
        <v>4140271505053</v>
      </c>
      <c r="J842" t="s">
        <v>172</v>
      </c>
      <c r="K842" t="s">
        <v>173</v>
      </c>
      <c r="L842" t="s">
        <v>40</v>
      </c>
      <c r="M842" s="23" t="s">
        <v>7924</v>
      </c>
      <c r="N842" s="23" t="s">
        <v>9486</v>
      </c>
      <c r="O842">
        <v>3</v>
      </c>
      <c r="P842">
        <v>7</v>
      </c>
      <c r="Q842" t="s">
        <v>41</v>
      </c>
      <c r="R842" t="s">
        <v>41</v>
      </c>
      <c r="S842" t="s">
        <v>1513</v>
      </c>
      <c r="T842" t="s">
        <v>1514</v>
      </c>
      <c r="V842" s="23" t="s">
        <v>6307</v>
      </c>
      <c r="Y842" t="s">
        <v>41</v>
      </c>
      <c r="Z842" s="20">
        <v>0.42857142857142855</v>
      </c>
      <c r="AA842" s="20" t="s">
        <v>9200</v>
      </c>
      <c r="AB842" t="s">
        <v>5019</v>
      </c>
      <c r="AC842" s="21">
        <v>4140271505053</v>
      </c>
      <c r="AD842" s="22">
        <v>34747</v>
      </c>
      <c r="AE842" t="s">
        <v>4117</v>
      </c>
      <c r="AF842" t="s">
        <v>4121</v>
      </c>
      <c r="AG842" t="s">
        <v>5020</v>
      </c>
      <c r="AH842" t="s">
        <v>3025</v>
      </c>
      <c r="AI842" t="s">
        <v>3364</v>
      </c>
      <c r="AJ842" t="s">
        <v>3047</v>
      </c>
      <c r="AK842" t="s">
        <v>3084</v>
      </c>
      <c r="AL842" t="s">
        <v>3038</v>
      </c>
      <c r="AM842" t="s">
        <v>9172</v>
      </c>
      <c r="AN842" t="s">
        <v>9175</v>
      </c>
    </row>
    <row r="843" spans="1:40" x14ac:dyDescent="0.25">
      <c r="A843">
        <v>1</v>
      </c>
      <c r="B843">
        <v>0</v>
      </c>
      <c r="C843">
        <v>1</v>
      </c>
      <c r="D843">
        <v>1</v>
      </c>
      <c r="E843" t="s">
        <v>5021</v>
      </c>
      <c r="F843">
        <v>842</v>
      </c>
      <c r="G843" t="s">
        <v>1858</v>
      </c>
      <c r="H843" t="s">
        <v>1859</v>
      </c>
      <c r="I843">
        <v>4240115185530</v>
      </c>
      <c r="J843" t="s">
        <v>49</v>
      </c>
      <c r="K843" t="s">
        <v>50</v>
      </c>
      <c r="L843" t="s">
        <v>40</v>
      </c>
      <c r="M843" s="23" t="s">
        <v>7925</v>
      </c>
      <c r="N843" s="23" t="s">
        <v>9891</v>
      </c>
      <c r="O843">
        <v>4</v>
      </c>
      <c r="P843">
        <v>9</v>
      </c>
      <c r="Q843" t="s">
        <v>41</v>
      </c>
      <c r="R843" t="s">
        <v>41</v>
      </c>
      <c r="S843" t="s">
        <v>1510</v>
      </c>
      <c r="T843" t="s">
        <v>1073</v>
      </c>
      <c r="U843" t="s">
        <v>53</v>
      </c>
      <c r="V843" s="23"/>
      <c r="Y843" t="s">
        <v>41</v>
      </c>
      <c r="Z843" s="20">
        <v>0.44444444444444442</v>
      </c>
      <c r="AA843" s="20" t="s">
        <v>9200</v>
      </c>
      <c r="AB843" t="s">
        <v>5022</v>
      </c>
      <c r="AC843" s="21">
        <v>4240115185530</v>
      </c>
      <c r="AD843" s="22">
        <v>30217</v>
      </c>
      <c r="AE843" t="s">
        <v>4117</v>
      </c>
      <c r="AF843" t="s">
        <v>4339</v>
      </c>
      <c r="AG843" t="s">
        <v>4646</v>
      </c>
      <c r="AH843" t="s">
        <v>3055</v>
      </c>
      <c r="AI843" t="s">
        <v>3035</v>
      </c>
      <c r="AJ843" t="s">
        <v>3061</v>
      </c>
      <c r="AK843" t="s">
        <v>3043</v>
      </c>
      <c r="AL843" t="s">
        <v>3062</v>
      </c>
      <c r="AM843" t="s">
        <v>9179</v>
      </c>
      <c r="AN843" t="s">
        <v>9175</v>
      </c>
    </row>
    <row r="844" spans="1:40" x14ac:dyDescent="0.25">
      <c r="A844">
        <v>1</v>
      </c>
      <c r="B844">
        <v>0</v>
      </c>
      <c r="C844">
        <v>1</v>
      </c>
      <c r="D844">
        <v>1</v>
      </c>
      <c r="E844" t="s">
        <v>5024</v>
      </c>
      <c r="F844">
        <v>843</v>
      </c>
      <c r="G844" t="s">
        <v>1732</v>
      </c>
      <c r="H844" t="s">
        <v>1860</v>
      </c>
      <c r="I844">
        <v>4160106278665</v>
      </c>
      <c r="J844" t="s">
        <v>86</v>
      </c>
      <c r="K844" t="s">
        <v>87</v>
      </c>
      <c r="L844" t="s">
        <v>40</v>
      </c>
      <c r="M844" s="23" t="s">
        <v>7930</v>
      </c>
      <c r="N844" s="23" t="s">
        <v>7931</v>
      </c>
      <c r="O844">
        <v>1</v>
      </c>
      <c r="P844">
        <v>8</v>
      </c>
      <c r="Q844" t="s">
        <v>41</v>
      </c>
      <c r="R844" t="s">
        <v>41</v>
      </c>
      <c r="S844" t="s">
        <v>1513</v>
      </c>
      <c r="T844" t="s">
        <v>1514</v>
      </c>
      <c r="U844" t="s">
        <v>53</v>
      </c>
      <c r="V844" s="23"/>
      <c r="Y844" t="s">
        <v>41</v>
      </c>
      <c r="Z844" s="20">
        <v>0.125</v>
      </c>
      <c r="AA844" s="20" t="s">
        <v>9197</v>
      </c>
      <c r="AB844" t="s">
        <v>5025</v>
      </c>
      <c r="AC844" s="21">
        <v>4160106278665</v>
      </c>
      <c r="AD844" s="22">
        <v>37939</v>
      </c>
      <c r="AE844" t="s">
        <v>4117</v>
      </c>
      <c r="AF844" t="s">
        <v>4136</v>
      </c>
      <c r="AG844" t="s">
        <v>5026</v>
      </c>
      <c r="AH844" t="s">
        <v>3025</v>
      </c>
      <c r="AI844" t="s">
        <v>3035</v>
      </c>
      <c r="AJ844" t="s">
        <v>3036</v>
      </c>
      <c r="AK844" t="s">
        <v>3181</v>
      </c>
      <c r="AL844" t="s">
        <v>3066</v>
      </c>
      <c r="AM844" t="s">
        <v>9174</v>
      </c>
      <c r="AN844" t="s">
        <v>9176</v>
      </c>
    </row>
    <row r="845" spans="1:40" x14ac:dyDescent="0.25">
      <c r="A845">
        <v>0</v>
      </c>
      <c r="B845">
        <v>2</v>
      </c>
      <c r="C845" t="s">
        <v>44</v>
      </c>
      <c r="D845">
        <v>0</v>
      </c>
      <c r="E845" t="s">
        <v>9487</v>
      </c>
      <c r="F845">
        <v>844</v>
      </c>
      <c r="G845" t="s">
        <v>595</v>
      </c>
      <c r="H845" t="s">
        <v>1906</v>
      </c>
      <c r="I845">
        <v>4210116183008</v>
      </c>
      <c r="J845" t="s">
        <v>38</v>
      </c>
      <c r="K845" t="s">
        <v>39</v>
      </c>
      <c r="L845" t="s">
        <v>40</v>
      </c>
      <c r="M845" s="23" t="s">
        <v>9488</v>
      </c>
      <c r="N845" s="23" t="s">
        <v>9892</v>
      </c>
      <c r="O845">
        <v>1</v>
      </c>
      <c r="P845">
        <v>7</v>
      </c>
      <c r="Q845" t="s">
        <v>41</v>
      </c>
      <c r="R845" t="s">
        <v>41</v>
      </c>
      <c r="S845" t="s">
        <v>1510</v>
      </c>
      <c r="T845" t="s">
        <v>1073</v>
      </c>
      <c r="U845" t="s">
        <v>53</v>
      </c>
      <c r="V845" s="23" t="s">
        <v>6307</v>
      </c>
      <c r="Y845" t="s">
        <v>41</v>
      </c>
      <c r="Z845" s="20">
        <v>0.14285714285714285</v>
      </c>
      <c r="AA845" s="20" t="s">
        <v>9197</v>
      </c>
      <c r="AB845" t="s">
        <v>5095</v>
      </c>
      <c r="AC845" s="21">
        <v>4210116183008</v>
      </c>
      <c r="AD845" s="22">
        <v>29225</v>
      </c>
      <c r="AE845" t="s">
        <v>4117</v>
      </c>
      <c r="AF845" t="s">
        <v>3090</v>
      </c>
      <c r="AG845" t="s">
        <v>4666</v>
      </c>
      <c r="AH845" t="s">
        <v>3055</v>
      </c>
      <c r="AI845" t="s">
        <v>3026</v>
      </c>
      <c r="AJ845" t="s">
        <v>3047</v>
      </c>
      <c r="AK845" t="s">
        <v>3121</v>
      </c>
      <c r="AL845" t="s">
        <v>3038</v>
      </c>
      <c r="AM845" t="s">
        <v>9179</v>
      </c>
      <c r="AN845" t="s">
        <v>9173</v>
      </c>
    </row>
    <row r="846" spans="1:40" x14ac:dyDescent="0.25">
      <c r="A846">
        <v>0</v>
      </c>
      <c r="B846">
        <v>0</v>
      </c>
      <c r="C846" t="s">
        <v>44</v>
      </c>
      <c r="D846">
        <v>0</v>
      </c>
      <c r="E846" t="s">
        <v>5027</v>
      </c>
      <c r="F846">
        <v>845</v>
      </c>
      <c r="G846" t="s">
        <v>1861</v>
      </c>
      <c r="H846" t="s">
        <v>1862</v>
      </c>
      <c r="I846">
        <v>7140305811766</v>
      </c>
      <c r="J846" t="s">
        <v>91</v>
      </c>
      <c r="K846" t="s">
        <v>92</v>
      </c>
      <c r="L846" t="s">
        <v>40</v>
      </c>
      <c r="M846" s="23" t="s">
        <v>7932</v>
      </c>
      <c r="N846" s="23" t="s">
        <v>9489</v>
      </c>
      <c r="O846">
        <v>4</v>
      </c>
      <c r="P846">
        <v>6</v>
      </c>
      <c r="Q846" t="s">
        <v>41</v>
      </c>
      <c r="R846" t="s">
        <v>41</v>
      </c>
      <c r="S846" t="s">
        <v>1510</v>
      </c>
      <c r="T846" t="s">
        <v>1073</v>
      </c>
      <c r="V846" s="23" t="s">
        <v>6313</v>
      </c>
      <c r="Y846" t="s">
        <v>41</v>
      </c>
      <c r="Z846" s="20">
        <v>0.66666666666666663</v>
      </c>
      <c r="AA846" s="20" t="s">
        <v>9195</v>
      </c>
      <c r="AB846" t="s">
        <v>5028</v>
      </c>
      <c r="AC846" s="21">
        <v>7140305811766</v>
      </c>
      <c r="AD846" s="22">
        <v>38326</v>
      </c>
      <c r="AE846" t="s">
        <v>4117</v>
      </c>
      <c r="AF846" t="s">
        <v>4339</v>
      </c>
      <c r="AG846" t="s">
        <v>5029</v>
      </c>
      <c r="AH846" t="s">
        <v>3055</v>
      </c>
      <c r="AI846" t="s">
        <v>3035</v>
      </c>
      <c r="AJ846" t="s">
        <v>3036</v>
      </c>
      <c r="AK846" t="s">
        <v>3028</v>
      </c>
      <c r="AL846" t="s">
        <v>3038</v>
      </c>
      <c r="AM846" t="s">
        <v>9174</v>
      </c>
      <c r="AN846" t="s">
        <v>9176</v>
      </c>
    </row>
    <row r="847" spans="1:40" x14ac:dyDescent="0.25">
      <c r="A847">
        <v>0</v>
      </c>
      <c r="B847">
        <v>0</v>
      </c>
      <c r="C847" t="s">
        <v>44</v>
      </c>
      <c r="D847">
        <v>0</v>
      </c>
      <c r="E847" t="s">
        <v>5030</v>
      </c>
      <c r="F847">
        <v>846</v>
      </c>
      <c r="G847" t="s">
        <v>1863</v>
      </c>
      <c r="H847" t="s">
        <v>1864</v>
      </c>
      <c r="I847">
        <v>4240199336508</v>
      </c>
      <c r="J847" t="s">
        <v>38</v>
      </c>
      <c r="K847" t="s">
        <v>39</v>
      </c>
      <c r="L847" t="s">
        <v>40</v>
      </c>
      <c r="M847" s="23" t="s">
        <v>7933</v>
      </c>
      <c r="N847" s="23"/>
      <c r="O847">
        <v>0</v>
      </c>
      <c r="P847">
        <v>7</v>
      </c>
      <c r="Q847" t="s">
        <v>41</v>
      </c>
      <c r="R847" t="s">
        <v>41</v>
      </c>
      <c r="S847" t="s">
        <v>1510</v>
      </c>
      <c r="T847" t="s">
        <v>1073</v>
      </c>
      <c r="U847" t="s">
        <v>53</v>
      </c>
      <c r="V847" s="23"/>
      <c r="Y847" t="s">
        <v>41</v>
      </c>
      <c r="Z847" s="20">
        <v>0</v>
      </c>
      <c r="AA847" s="20" t="s">
        <v>9203</v>
      </c>
      <c r="AB847" t="s">
        <v>5031</v>
      </c>
      <c r="AC847" s="21">
        <v>4240199336508</v>
      </c>
      <c r="AD847" s="22">
        <v>36754</v>
      </c>
      <c r="AE847" t="s">
        <v>4117</v>
      </c>
      <c r="AF847" t="s">
        <v>4136</v>
      </c>
      <c r="AG847" t="s">
        <v>4429</v>
      </c>
      <c r="AH847" t="s">
        <v>3055</v>
      </c>
      <c r="AI847" t="s">
        <v>3035</v>
      </c>
      <c r="AJ847" t="s">
        <v>3047</v>
      </c>
      <c r="AK847" t="s">
        <v>3181</v>
      </c>
      <c r="AL847" t="s">
        <v>3111</v>
      </c>
      <c r="AM847" t="s">
        <v>9174</v>
      </c>
      <c r="AN847" t="s">
        <v>9175</v>
      </c>
    </row>
    <row r="848" spans="1:40" x14ac:dyDescent="0.25">
      <c r="A848">
        <v>0</v>
      </c>
      <c r="B848">
        <v>1</v>
      </c>
      <c r="C848" t="s">
        <v>44</v>
      </c>
      <c r="D848">
        <v>0</v>
      </c>
      <c r="E848" t="s">
        <v>5032</v>
      </c>
      <c r="F848">
        <v>847</v>
      </c>
      <c r="G848" t="s">
        <v>1636</v>
      </c>
      <c r="H848" t="s">
        <v>1637</v>
      </c>
      <c r="I848">
        <v>7140245367727</v>
      </c>
      <c r="J848" t="s">
        <v>57</v>
      </c>
      <c r="K848" t="s">
        <v>58</v>
      </c>
      <c r="L848" t="s">
        <v>40</v>
      </c>
      <c r="M848" s="23" t="s">
        <v>7934</v>
      </c>
      <c r="N848" s="23" t="s">
        <v>7935</v>
      </c>
      <c r="O848">
        <v>0</v>
      </c>
      <c r="P848">
        <v>9</v>
      </c>
      <c r="Q848" t="s">
        <v>41</v>
      </c>
      <c r="R848" t="s">
        <v>41</v>
      </c>
      <c r="S848" t="s">
        <v>1513</v>
      </c>
      <c r="T848" t="s">
        <v>1514</v>
      </c>
      <c r="U848" t="s">
        <v>53</v>
      </c>
      <c r="V848" s="23" t="s">
        <v>6307</v>
      </c>
      <c r="Y848" t="s">
        <v>41</v>
      </c>
      <c r="Z848" s="20">
        <v>0</v>
      </c>
      <c r="AA848" s="20" t="s">
        <v>9203</v>
      </c>
      <c r="AB848" t="s">
        <v>4724</v>
      </c>
      <c r="AC848" s="21">
        <v>7140245367727</v>
      </c>
      <c r="AD848" s="22">
        <v>32862</v>
      </c>
      <c r="AE848" t="s">
        <v>4117</v>
      </c>
      <c r="AF848" t="s">
        <v>4339</v>
      </c>
      <c r="AG848" t="s">
        <v>4725</v>
      </c>
      <c r="AH848" t="s">
        <v>3025</v>
      </c>
      <c r="AI848" t="s">
        <v>3026</v>
      </c>
      <c r="AJ848" t="s">
        <v>3047</v>
      </c>
      <c r="AK848" t="s">
        <v>3121</v>
      </c>
      <c r="AL848" t="s">
        <v>3267</v>
      </c>
      <c r="AM848" t="s">
        <v>9172</v>
      </c>
      <c r="AN848" t="s">
        <v>9173</v>
      </c>
    </row>
    <row r="849" spans="1:40" x14ac:dyDescent="0.25">
      <c r="A849">
        <v>1</v>
      </c>
      <c r="B849">
        <v>0</v>
      </c>
      <c r="C849">
        <v>1</v>
      </c>
      <c r="D849">
        <v>1</v>
      </c>
      <c r="E849" t="s">
        <v>5034</v>
      </c>
      <c r="F849">
        <v>848</v>
      </c>
      <c r="G849" t="s">
        <v>715</v>
      </c>
      <c r="H849" t="s">
        <v>1865</v>
      </c>
      <c r="I849">
        <v>4220145839939</v>
      </c>
      <c r="J849" t="s">
        <v>38</v>
      </c>
      <c r="K849" t="s">
        <v>39</v>
      </c>
      <c r="L849" t="s">
        <v>40</v>
      </c>
      <c r="M849" s="23" t="s">
        <v>7940</v>
      </c>
      <c r="N849" s="23" t="s">
        <v>7941</v>
      </c>
      <c r="O849">
        <v>5</v>
      </c>
      <c r="P849">
        <v>7</v>
      </c>
      <c r="Q849" t="s">
        <v>41</v>
      </c>
      <c r="R849" t="s">
        <v>41</v>
      </c>
      <c r="S849" t="s">
        <v>1513</v>
      </c>
      <c r="T849" t="s">
        <v>1514</v>
      </c>
      <c r="V849" s="23" t="s">
        <v>6319</v>
      </c>
      <c r="Y849" t="s">
        <v>41</v>
      </c>
      <c r="Z849" s="20">
        <v>0.7142857142857143</v>
      </c>
      <c r="AA849" s="20" t="s">
        <v>9195</v>
      </c>
      <c r="AB849" t="s">
        <v>5035</v>
      </c>
      <c r="AC849" s="21">
        <v>4220145839939</v>
      </c>
      <c r="AD849" s="22">
        <v>31094</v>
      </c>
      <c r="AE849" t="s">
        <v>4117</v>
      </c>
      <c r="AF849" t="s">
        <v>4136</v>
      </c>
      <c r="AG849" t="s">
        <v>4627</v>
      </c>
      <c r="AH849" t="s">
        <v>3025</v>
      </c>
      <c r="AI849" t="s">
        <v>3026</v>
      </c>
      <c r="AJ849" t="s">
        <v>3047</v>
      </c>
      <c r="AK849" t="s">
        <v>3084</v>
      </c>
      <c r="AL849" t="s">
        <v>5036</v>
      </c>
      <c r="AM849" t="s">
        <v>9179</v>
      </c>
      <c r="AN849" t="s">
        <v>9173</v>
      </c>
    </row>
    <row r="850" spans="1:40" x14ac:dyDescent="0.25">
      <c r="A850">
        <v>1</v>
      </c>
      <c r="B850">
        <v>0</v>
      </c>
      <c r="C850">
        <v>1</v>
      </c>
      <c r="D850">
        <v>1</v>
      </c>
      <c r="E850" t="s">
        <v>5039</v>
      </c>
      <c r="F850">
        <v>849</v>
      </c>
      <c r="G850" t="s">
        <v>1868</v>
      </c>
      <c r="H850" t="s">
        <v>1869</v>
      </c>
      <c r="I850">
        <v>4130366952866</v>
      </c>
      <c r="J850" t="s">
        <v>81</v>
      </c>
      <c r="K850" t="s">
        <v>82</v>
      </c>
      <c r="L850" t="s">
        <v>40</v>
      </c>
      <c r="M850" s="23" t="s">
        <v>7946</v>
      </c>
      <c r="N850" s="23" t="s">
        <v>7947</v>
      </c>
      <c r="O850">
        <v>0</v>
      </c>
      <c r="P850">
        <v>5</v>
      </c>
      <c r="Q850" t="s">
        <v>41</v>
      </c>
      <c r="R850" t="s">
        <v>41</v>
      </c>
      <c r="S850" t="s">
        <v>1510</v>
      </c>
      <c r="T850" t="s">
        <v>1073</v>
      </c>
      <c r="U850" t="s">
        <v>53</v>
      </c>
      <c r="V850" s="23" t="s">
        <v>6319</v>
      </c>
      <c r="Y850" t="s">
        <v>41</v>
      </c>
      <c r="Z850" s="20">
        <v>0</v>
      </c>
      <c r="AA850" s="20" t="s">
        <v>9203</v>
      </c>
      <c r="AB850" t="s">
        <v>5040</v>
      </c>
      <c r="AC850" s="21">
        <v>4130366952866</v>
      </c>
      <c r="AD850" s="22">
        <v>36275</v>
      </c>
      <c r="AE850" t="s">
        <v>4117</v>
      </c>
      <c r="AF850" t="s">
        <v>4124</v>
      </c>
      <c r="AG850" t="s">
        <v>5041</v>
      </c>
      <c r="AH850" t="s">
        <v>3055</v>
      </c>
      <c r="AI850" t="s">
        <v>3035</v>
      </c>
      <c r="AJ850" t="s">
        <v>3036</v>
      </c>
      <c r="AK850" t="s">
        <v>3043</v>
      </c>
      <c r="AL850" t="s">
        <v>3062</v>
      </c>
      <c r="AM850" t="s">
        <v>9172</v>
      </c>
      <c r="AN850" t="s">
        <v>9173</v>
      </c>
    </row>
    <row r="851" spans="1:40" x14ac:dyDescent="0.25">
      <c r="A851">
        <v>1</v>
      </c>
      <c r="B851">
        <v>0</v>
      </c>
      <c r="C851">
        <v>2</v>
      </c>
      <c r="D851">
        <v>1</v>
      </c>
      <c r="E851" t="s">
        <v>5042</v>
      </c>
      <c r="F851">
        <v>850</v>
      </c>
      <c r="G851" t="s">
        <v>1626</v>
      </c>
      <c r="H851" t="s">
        <v>1627</v>
      </c>
      <c r="I851">
        <v>3430193053373</v>
      </c>
      <c r="J851" t="s">
        <v>49</v>
      </c>
      <c r="K851" t="s">
        <v>50</v>
      </c>
      <c r="L851" t="s">
        <v>40</v>
      </c>
      <c r="M851" s="23" t="s">
        <v>7948</v>
      </c>
      <c r="N851" s="23" t="s">
        <v>7949</v>
      </c>
      <c r="O851">
        <v>0</v>
      </c>
      <c r="P851">
        <v>9</v>
      </c>
      <c r="Q851" t="s">
        <v>41</v>
      </c>
      <c r="R851" t="s">
        <v>41</v>
      </c>
      <c r="S851" t="s">
        <v>1513</v>
      </c>
      <c r="T851" t="s">
        <v>1514</v>
      </c>
      <c r="U851" t="s">
        <v>53</v>
      </c>
      <c r="V851" s="23"/>
      <c r="Y851" t="s">
        <v>41</v>
      </c>
      <c r="Z851" s="20">
        <v>0</v>
      </c>
      <c r="AA851" s="20" t="s">
        <v>9203</v>
      </c>
      <c r="AB851" t="s">
        <v>4714</v>
      </c>
      <c r="AC851" s="21">
        <v>3430193053373</v>
      </c>
      <c r="AD851" s="22">
        <v>31634</v>
      </c>
      <c r="AE851" t="s">
        <v>4117</v>
      </c>
      <c r="AF851" t="s">
        <v>4136</v>
      </c>
      <c r="AG851" t="s">
        <v>4715</v>
      </c>
      <c r="AH851" t="s">
        <v>3025</v>
      </c>
      <c r="AI851" t="s">
        <v>3026</v>
      </c>
      <c r="AJ851" t="s">
        <v>3047</v>
      </c>
      <c r="AK851" t="s">
        <v>3084</v>
      </c>
      <c r="AL851" t="s">
        <v>3029</v>
      </c>
      <c r="AM851" t="s">
        <v>9179</v>
      </c>
      <c r="AN851" t="s">
        <v>9173</v>
      </c>
    </row>
    <row r="852" spans="1:40" x14ac:dyDescent="0.25">
      <c r="A852">
        <v>1</v>
      </c>
      <c r="B852">
        <v>0</v>
      </c>
      <c r="C852">
        <v>1</v>
      </c>
      <c r="D852">
        <v>1</v>
      </c>
      <c r="E852" t="s">
        <v>5043</v>
      </c>
      <c r="F852">
        <v>851</v>
      </c>
      <c r="G852" t="s">
        <v>1870</v>
      </c>
      <c r="H852" t="s">
        <v>1871</v>
      </c>
      <c r="I852">
        <v>4200004919809</v>
      </c>
      <c r="J852" t="s">
        <v>49</v>
      </c>
      <c r="K852" t="s">
        <v>50</v>
      </c>
      <c r="L852" t="s">
        <v>40</v>
      </c>
      <c r="M852" s="23" t="s">
        <v>7950</v>
      </c>
      <c r="N852" s="23" t="s">
        <v>9893</v>
      </c>
      <c r="O852">
        <v>5</v>
      </c>
      <c r="P852">
        <v>9</v>
      </c>
      <c r="Q852" t="s">
        <v>41</v>
      </c>
      <c r="R852" t="s">
        <v>41</v>
      </c>
      <c r="S852" t="s">
        <v>1513</v>
      </c>
      <c r="T852" t="s">
        <v>1514</v>
      </c>
      <c r="U852" t="s">
        <v>53</v>
      </c>
      <c r="V852" s="23" t="s">
        <v>6307</v>
      </c>
      <c r="Y852" t="s">
        <v>41</v>
      </c>
      <c r="Z852" s="20">
        <v>0.55555555555555558</v>
      </c>
      <c r="AA852" s="20" t="s">
        <v>9195</v>
      </c>
      <c r="AB852" t="s">
        <v>5044</v>
      </c>
      <c r="AC852" s="21">
        <v>4200004919809</v>
      </c>
      <c r="AD852" s="22">
        <v>22722</v>
      </c>
      <c r="AE852" t="s">
        <v>4117</v>
      </c>
      <c r="AF852" t="s">
        <v>4136</v>
      </c>
      <c r="AG852" t="s">
        <v>4627</v>
      </c>
      <c r="AH852" t="s">
        <v>3025</v>
      </c>
      <c r="AI852" t="s">
        <v>3026</v>
      </c>
      <c r="AJ852" t="s">
        <v>3061</v>
      </c>
      <c r="AK852" t="s">
        <v>3076</v>
      </c>
      <c r="AL852" t="s">
        <v>3066</v>
      </c>
      <c r="AM852" t="s">
        <v>9178</v>
      </c>
      <c r="AN852" t="s">
        <v>9173</v>
      </c>
    </row>
    <row r="853" spans="1:40" x14ac:dyDescent="0.25">
      <c r="A853">
        <v>1</v>
      </c>
      <c r="B853">
        <v>0</v>
      </c>
      <c r="C853">
        <v>1</v>
      </c>
      <c r="D853">
        <v>1</v>
      </c>
      <c r="E853" t="s">
        <v>5046</v>
      </c>
      <c r="F853">
        <v>852</v>
      </c>
      <c r="G853" t="s">
        <v>1872</v>
      </c>
      <c r="H853" t="s">
        <v>1873</v>
      </c>
      <c r="I853">
        <v>4220161157051</v>
      </c>
      <c r="J853" t="s">
        <v>49</v>
      </c>
      <c r="K853" t="s">
        <v>50</v>
      </c>
      <c r="L853" t="s">
        <v>40</v>
      </c>
      <c r="M853" s="23" t="s">
        <v>7955</v>
      </c>
      <c r="N853" s="23" t="s">
        <v>9894</v>
      </c>
      <c r="O853">
        <v>3</v>
      </c>
      <c r="P853">
        <v>9</v>
      </c>
      <c r="Q853" t="s">
        <v>41</v>
      </c>
      <c r="R853" t="s">
        <v>41</v>
      </c>
      <c r="S853" t="s">
        <v>1513</v>
      </c>
      <c r="T853" t="s">
        <v>1514</v>
      </c>
      <c r="U853" t="s">
        <v>53</v>
      </c>
      <c r="V853" s="23" t="s">
        <v>6307</v>
      </c>
      <c r="Y853" t="s">
        <v>41</v>
      </c>
      <c r="Z853" s="20">
        <v>0.33333333333333331</v>
      </c>
      <c r="AA853" s="20" t="s">
        <v>9199</v>
      </c>
      <c r="AB853" t="s">
        <v>5047</v>
      </c>
      <c r="AC853" s="21">
        <v>4220161157051</v>
      </c>
      <c r="AD853" s="22">
        <v>38113</v>
      </c>
      <c r="AE853" t="s">
        <v>4117</v>
      </c>
      <c r="AF853" t="s">
        <v>4339</v>
      </c>
      <c r="AG853" t="s">
        <v>5048</v>
      </c>
      <c r="AH853" t="s">
        <v>3025</v>
      </c>
      <c r="AI853" t="s">
        <v>3035</v>
      </c>
      <c r="AJ853" t="s">
        <v>3036</v>
      </c>
      <c r="AK853" t="s">
        <v>3218</v>
      </c>
      <c r="AL853" t="s">
        <v>3066</v>
      </c>
      <c r="AM853" t="s">
        <v>9174</v>
      </c>
      <c r="AN853" t="s">
        <v>9176</v>
      </c>
    </row>
    <row r="854" spans="1:40" x14ac:dyDescent="0.25">
      <c r="A854">
        <v>0</v>
      </c>
      <c r="B854">
        <v>1</v>
      </c>
      <c r="C854" t="s">
        <v>44</v>
      </c>
      <c r="D854">
        <v>0</v>
      </c>
      <c r="E854" t="s">
        <v>5049</v>
      </c>
      <c r="F854">
        <v>853</v>
      </c>
      <c r="G854" t="s">
        <v>1874</v>
      </c>
      <c r="H854" t="s">
        <v>1875</v>
      </c>
      <c r="I854">
        <v>4220197743663</v>
      </c>
      <c r="J854" t="s">
        <v>197</v>
      </c>
      <c r="K854" t="s">
        <v>198</v>
      </c>
      <c r="L854" t="s">
        <v>40</v>
      </c>
      <c r="M854" s="23" t="s">
        <v>7956</v>
      </c>
      <c r="N854" s="23" t="s">
        <v>9895</v>
      </c>
      <c r="O854">
        <v>4</v>
      </c>
      <c r="P854">
        <v>8</v>
      </c>
      <c r="Q854" t="s">
        <v>41</v>
      </c>
      <c r="R854" t="s">
        <v>41</v>
      </c>
      <c r="S854" t="s">
        <v>1513</v>
      </c>
      <c r="T854" t="s">
        <v>1514</v>
      </c>
      <c r="V854" s="23"/>
      <c r="Y854" t="s">
        <v>41</v>
      </c>
      <c r="Z854" s="20">
        <v>0.5</v>
      </c>
      <c r="AA854" s="20" t="s">
        <v>9200</v>
      </c>
      <c r="AB854" t="s">
        <v>5050</v>
      </c>
      <c r="AC854" s="21">
        <v>4220197743663</v>
      </c>
      <c r="AD854" s="22">
        <v>33657</v>
      </c>
      <c r="AE854" t="s">
        <v>4117</v>
      </c>
      <c r="AF854" t="s">
        <v>4136</v>
      </c>
      <c r="AG854" t="s">
        <v>5051</v>
      </c>
      <c r="AH854" t="s">
        <v>3025</v>
      </c>
      <c r="AI854" t="s">
        <v>3026</v>
      </c>
      <c r="AJ854" t="s">
        <v>3047</v>
      </c>
      <c r="AK854" t="s">
        <v>3121</v>
      </c>
      <c r="AL854" t="s">
        <v>3038</v>
      </c>
      <c r="AM854" t="s">
        <v>9172</v>
      </c>
      <c r="AN854" t="s">
        <v>9173</v>
      </c>
    </row>
    <row r="855" spans="1:40" x14ac:dyDescent="0.25">
      <c r="A855">
        <v>1</v>
      </c>
      <c r="B855">
        <v>0</v>
      </c>
      <c r="C855">
        <v>1</v>
      </c>
      <c r="D855">
        <v>1</v>
      </c>
      <c r="E855" t="s">
        <v>5052</v>
      </c>
      <c r="F855">
        <v>854</v>
      </c>
      <c r="G855" t="s">
        <v>1876</v>
      </c>
      <c r="H855" t="s">
        <v>1877</v>
      </c>
      <c r="I855">
        <v>4220105723462</v>
      </c>
      <c r="J855" t="s">
        <v>99</v>
      </c>
      <c r="K855" t="s">
        <v>100</v>
      </c>
      <c r="L855" t="s">
        <v>40</v>
      </c>
      <c r="M855" s="23" t="s">
        <v>7957</v>
      </c>
      <c r="N855" s="23" t="s">
        <v>9896</v>
      </c>
      <c r="O855">
        <v>0</v>
      </c>
      <c r="P855">
        <v>8</v>
      </c>
      <c r="Q855" t="s">
        <v>41</v>
      </c>
      <c r="R855" t="s">
        <v>41</v>
      </c>
      <c r="S855" t="s">
        <v>1510</v>
      </c>
      <c r="T855" t="s">
        <v>1073</v>
      </c>
      <c r="U855" t="s">
        <v>53</v>
      </c>
      <c r="V855" s="23" t="s">
        <v>6319</v>
      </c>
      <c r="Y855" t="s">
        <v>41</v>
      </c>
      <c r="Z855" s="20">
        <v>0</v>
      </c>
      <c r="AA855" s="20" t="s">
        <v>9203</v>
      </c>
      <c r="AB855" t="s">
        <v>5053</v>
      </c>
      <c r="AC855" s="21">
        <v>4220105723462</v>
      </c>
      <c r="AD855" s="22">
        <v>39008</v>
      </c>
      <c r="AE855" t="s">
        <v>4117</v>
      </c>
      <c r="AF855" t="s">
        <v>4339</v>
      </c>
      <c r="AG855" t="s">
        <v>4572</v>
      </c>
      <c r="AH855" t="s">
        <v>3055</v>
      </c>
      <c r="AI855" t="s">
        <v>3035</v>
      </c>
      <c r="AJ855" t="s">
        <v>3036</v>
      </c>
      <c r="AK855" t="s">
        <v>3121</v>
      </c>
      <c r="AL855" t="s">
        <v>3066</v>
      </c>
      <c r="AM855" t="s">
        <v>9174</v>
      </c>
      <c r="AN855" t="s">
        <v>9176</v>
      </c>
    </row>
    <row r="856" spans="1:40" x14ac:dyDescent="0.25">
      <c r="A856">
        <v>1</v>
      </c>
      <c r="B856">
        <v>0</v>
      </c>
      <c r="C856">
        <v>1</v>
      </c>
      <c r="D856">
        <v>1</v>
      </c>
      <c r="E856" t="s">
        <v>5054</v>
      </c>
      <c r="F856">
        <v>855</v>
      </c>
      <c r="G856" t="s">
        <v>1878</v>
      </c>
      <c r="H856" t="s">
        <v>1879</v>
      </c>
      <c r="I856">
        <v>4210186442476</v>
      </c>
      <c r="J856" t="s">
        <v>197</v>
      </c>
      <c r="K856" t="s">
        <v>198</v>
      </c>
      <c r="L856" t="s">
        <v>40</v>
      </c>
      <c r="M856" s="23" t="s">
        <v>7958</v>
      </c>
      <c r="N856" s="23" t="s">
        <v>7959</v>
      </c>
      <c r="O856">
        <v>3</v>
      </c>
      <c r="P856">
        <v>8</v>
      </c>
      <c r="Q856" t="s">
        <v>41</v>
      </c>
      <c r="R856" t="s">
        <v>41</v>
      </c>
      <c r="S856" t="s">
        <v>1510</v>
      </c>
      <c r="T856" t="s">
        <v>1073</v>
      </c>
      <c r="U856" t="s">
        <v>53</v>
      </c>
      <c r="V856" s="23" t="s">
        <v>6307</v>
      </c>
      <c r="Y856" t="s">
        <v>41</v>
      </c>
      <c r="Z856" s="20">
        <v>0.375</v>
      </c>
      <c r="AA856" s="20" t="s">
        <v>9199</v>
      </c>
      <c r="AB856" t="s">
        <v>5055</v>
      </c>
      <c r="AC856" s="21">
        <v>4210186442476</v>
      </c>
      <c r="AD856" s="22">
        <v>38352</v>
      </c>
      <c r="AE856" t="s">
        <v>4117</v>
      </c>
      <c r="AF856" t="s">
        <v>3090</v>
      </c>
      <c r="AG856" t="s">
        <v>5056</v>
      </c>
      <c r="AH856" t="s">
        <v>3055</v>
      </c>
      <c r="AI856" t="s">
        <v>3035</v>
      </c>
      <c r="AJ856" t="s">
        <v>3036</v>
      </c>
      <c r="AK856" t="s">
        <v>3043</v>
      </c>
      <c r="AL856" t="s">
        <v>3111</v>
      </c>
      <c r="AM856" t="s">
        <v>9174</v>
      </c>
      <c r="AN856" t="s">
        <v>9175</v>
      </c>
    </row>
    <row r="857" spans="1:40" x14ac:dyDescent="0.25">
      <c r="A857">
        <v>1</v>
      </c>
      <c r="B857">
        <v>0</v>
      </c>
      <c r="C857">
        <v>1</v>
      </c>
      <c r="D857">
        <v>1</v>
      </c>
      <c r="E857" t="s">
        <v>5057</v>
      </c>
      <c r="F857">
        <v>856</v>
      </c>
      <c r="G857" t="s">
        <v>1880</v>
      </c>
      <c r="H857" t="s">
        <v>1881</v>
      </c>
      <c r="I857">
        <v>4210117318121</v>
      </c>
      <c r="J857" t="s">
        <v>57</v>
      </c>
      <c r="K857" t="s">
        <v>58</v>
      </c>
      <c r="L857" t="s">
        <v>40</v>
      </c>
      <c r="M857" s="23" t="s">
        <v>7960</v>
      </c>
      <c r="N857" s="23" t="s">
        <v>9897</v>
      </c>
      <c r="O857">
        <v>1</v>
      </c>
      <c r="P857">
        <v>9</v>
      </c>
      <c r="Q857" t="s">
        <v>41</v>
      </c>
      <c r="R857" t="s">
        <v>41</v>
      </c>
      <c r="S857" t="s">
        <v>1513</v>
      </c>
      <c r="T857" t="s">
        <v>1514</v>
      </c>
      <c r="U857" t="s">
        <v>53</v>
      </c>
      <c r="V857" s="23"/>
      <c r="Y857" t="s">
        <v>41</v>
      </c>
      <c r="Z857" s="20">
        <v>0.1111111111111111</v>
      </c>
      <c r="AA857" s="20" t="s">
        <v>9197</v>
      </c>
      <c r="AB857" t="s">
        <v>5058</v>
      </c>
      <c r="AC857" s="21">
        <v>4210117318121</v>
      </c>
      <c r="AD857" s="22">
        <v>30656</v>
      </c>
      <c r="AE857" t="s">
        <v>4117</v>
      </c>
      <c r="AF857" t="s">
        <v>4339</v>
      </c>
      <c r="AG857" t="s">
        <v>5059</v>
      </c>
      <c r="AH857" t="s">
        <v>3025</v>
      </c>
      <c r="AI857" t="s">
        <v>3026</v>
      </c>
      <c r="AJ857" t="s">
        <v>3047</v>
      </c>
      <c r="AK857" t="s">
        <v>3121</v>
      </c>
      <c r="AL857" t="s">
        <v>3062</v>
      </c>
      <c r="AM857" t="s">
        <v>9179</v>
      </c>
      <c r="AN857" t="s">
        <v>9173</v>
      </c>
    </row>
    <row r="858" spans="1:40" x14ac:dyDescent="0.25">
      <c r="A858">
        <v>1</v>
      </c>
      <c r="B858">
        <v>0</v>
      </c>
      <c r="C858">
        <v>1</v>
      </c>
      <c r="D858">
        <v>1</v>
      </c>
      <c r="E858" t="s">
        <v>5060</v>
      </c>
      <c r="F858">
        <v>857</v>
      </c>
      <c r="G858" t="s">
        <v>1882</v>
      </c>
      <c r="H858" t="s">
        <v>1883</v>
      </c>
      <c r="I858">
        <v>7140283896287</v>
      </c>
      <c r="J858" t="s">
        <v>99</v>
      </c>
      <c r="K858" t="s">
        <v>100</v>
      </c>
      <c r="L858" t="s">
        <v>40</v>
      </c>
      <c r="M858" s="23" t="s">
        <v>7961</v>
      </c>
      <c r="N858" s="23" t="s">
        <v>9898</v>
      </c>
      <c r="O858">
        <v>4</v>
      </c>
      <c r="P858">
        <v>8</v>
      </c>
      <c r="Q858" t="s">
        <v>41</v>
      </c>
      <c r="R858" t="s">
        <v>41</v>
      </c>
      <c r="S858" t="s">
        <v>1513</v>
      </c>
      <c r="T858" t="s">
        <v>1514</v>
      </c>
      <c r="V858" s="23"/>
      <c r="Y858" t="s">
        <v>41</v>
      </c>
      <c r="Z858" s="20">
        <v>0.5</v>
      </c>
      <c r="AA858" s="20" t="s">
        <v>9200</v>
      </c>
      <c r="AB858" t="s">
        <v>5061</v>
      </c>
      <c r="AC858" s="21">
        <v>7140283896287</v>
      </c>
      <c r="AD858" s="22">
        <v>36116</v>
      </c>
      <c r="AE858" t="s">
        <v>4117</v>
      </c>
      <c r="AF858" t="s">
        <v>3090</v>
      </c>
      <c r="AG858" t="s">
        <v>5062</v>
      </c>
      <c r="AH858" t="s">
        <v>3025</v>
      </c>
      <c r="AI858" t="s">
        <v>3035</v>
      </c>
      <c r="AJ858" t="s">
        <v>3047</v>
      </c>
      <c r="AK858" t="s">
        <v>3121</v>
      </c>
      <c r="AL858" t="s">
        <v>3029</v>
      </c>
      <c r="AM858" t="s">
        <v>9172</v>
      </c>
      <c r="AN858" t="s">
        <v>9175</v>
      </c>
    </row>
    <row r="859" spans="1:40" x14ac:dyDescent="0.25">
      <c r="A859">
        <v>1</v>
      </c>
      <c r="B859">
        <v>0</v>
      </c>
      <c r="C859">
        <v>1</v>
      </c>
      <c r="D859">
        <v>1</v>
      </c>
      <c r="E859" t="s">
        <v>5063</v>
      </c>
      <c r="F859">
        <v>858</v>
      </c>
      <c r="G859" t="s">
        <v>1884</v>
      </c>
      <c r="H859" t="s">
        <v>1885</v>
      </c>
      <c r="I859">
        <v>4130331020903</v>
      </c>
      <c r="J859" t="s">
        <v>99</v>
      </c>
      <c r="K859" t="s">
        <v>100</v>
      </c>
      <c r="L859" t="s">
        <v>40</v>
      </c>
      <c r="M859" s="23" t="s">
        <v>7962</v>
      </c>
      <c r="N859" s="23" t="s">
        <v>7963</v>
      </c>
      <c r="O859">
        <v>3</v>
      </c>
      <c r="P859">
        <v>8</v>
      </c>
      <c r="Q859" t="s">
        <v>41</v>
      </c>
      <c r="R859" t="s">
        <v>41</v>
      </c>
      <c r="S859" t="s">
        <v>1513</v>
      </c>
      <c r="T859" t="s">
        <v>1514</v>
      </c>
      <c r="U859" t="s">
        <v>53</v>
      </c>
      <c r="V859" s="23" t="s">
        <v>6319</v>
      </c>
      <c r="Y859" t="s">
        <v>41</v>
      </c>
      <c r="Z859" s="20">
        <v>0.375</v>
      </c>
      <c r="AA859" s="20" t="s">
        <v>9199</v>
      </c>
      <c r="AB859" t="s">
        <v>5064</v>
      </c>
      <c r="AC859" s="21">
        <v>4130331020903</v>
      </c>
      <c r="AD859" s="22">
        <v>37958</v>
      </c>
      <c r="AE859" t="s">
        <v>4117</v>
      </c>
      <c r="AF859" t="s">
        <v>4339</v>
      </c>
      <c r="AG859" t="s">
        <v>4572</v>
      </c>
      <c r="AH859" t="s">
        <v>3025</v>
      </c>
      <c r="AI859" t="s">
        <v>3035</v>
      </c>
      <c r="AJ859" t="s">
        <v>3036</v>
      </c>
      <c r="AK859" t="s">
        <v>3084</v>
      </c>
      <c r="AL859" t="s">
        <v>3062</v>
      </c>
      <c r="AM859" t="s">
        <v>9174</v>
      </c>
      <c r="AN859" t="s">
        <v>9176</v>
      </c>
    </row>
    <row r="860" spans="1:40" x14ac:dyDescent="0.25">
      <c r="A860">
        <v>1</v>
      </c>
      <c r="B860">
        <v>0</v>
      </c>
      <c r="C860">
        <v>1</v>
      </c>
      <c r="D860">
        <v>1</v>
      </c>
      <c r="E860" t="s">
        <v>5065</v>
      </c>
      <c r="F860">
        <v>859</v>
      </c>
      <c r="G860" t="s">
        <v>1886</v>
      </c>
      <c r="H860" t="s">
        <v>1887</v>
      </c>
      <c r="I860">
        <v>4140210203173</v>
      </c>
      <c r="J860" t="s">
        <v>149</v>
      </c>
      <c r="K860" t="s">
        <v>150</v>
      </c>
      <c r="L860" t="s">
        <v>40</v>
      </c>
      <c r="M860" s="23" t="s">
        <v>7964</v>
      </c>
      <c r="N860" s="23" t="s">
        <v>7965</v>
      </c>
      <c r="O860">
        <v>0</v>
      </c>
      <c r="P860">
        <v>4</v>
      </c>
      <c r="Q860" t="s">
        <v>41</v>
      </c>
      <c r="R860" t="s">
        <v>41</v>
      </c>
      <c r="S860" t="s">
        <v>1513</v>
      </c>
      <c r="T860" t="s">
        <v>1514</v>
      </c>
      <c r="U860" t="s">
        <v>53</v>
      </c>
      <c r="V860" s="23"/>
      <c r="Y860" t="s">
        <v>41</v>
      </c>
      <c r="Z860" s="20">
        <v>0</v>
      </c>
      <c r="AA860" s="20" t="s">
        <v>9203</v>
      </c>
      <c r="AB860" t="s">
        <v>5066</v>
      </c>
      <c r="AC860" s="21">
        <v>4140210203173</v>
      </c>
      <c r="AD860" s="22">
        <v>38565</v>
      </c>
      <c r="AE860" t="s">
        <v>4117</v>
      </c>
      <c r="AF860" t="s">
        <v>4121</v>
      </c>
      <c r="AG860" t="s">
        <v>5067</v>
      </c>
      <c r="AH860" t="s">
        <v>3025</v>
      </c>
      <c r="AI860" t="s">
        <v>3035</v>
      </c>
      <c r="AJ860" t="s">
        <v>3036</v>
      </c>
      <c r="AK860" t="s">
        <v>3076</v>
      </c>
      <c r="AL860" t="s">
        <v>3062</v>
      </c>
      <c r="AM860" t="s">
        <v>9174</v>
      </c>
      <c r="AN860" t="s">
        <v>9175</v>
      </c>
    </row>
    <row r="861" spans="1:40" x14ac:dyDescent="0.25">
      <c r="A861">
        <v>1</v>
      </c>
      <c r="B861">
        <v>0</v>
      </c>
      <c r="C861">
        <v>1</v>
      </c>
      <c r="D861">
        <v>1</v>
      </c>
      <c r="E861" t="s">
        <v>5068</v>
      </c>
      <c r="F861">
        <v>860</v>
      </c>
      <c r="G861" t="s">
        <v>1888</v>
      </c>
      <c r="H861" t="s">
        <v>1889</v>
      </c>
      <c r="I861">
        <v>1520265024319</v>
      </c>
      <c r="J861" t="s">
        <v>38</v>
      </c>
      <c r="K861" t="s">
        <v>39</v>
      </c>
      <c r="L861" t="s">
        <v>40</v>
      </c>
      <c r="M861" s="23" t="s">
        <v>7966</v>
      </c>
      <c r="N861" s="23" t="s">
        <v>9899</v>
      </c>
      <c r="O861">
        <v>4</v>
      </c>
      <c r="P861">
        <v>6</v>
      </c>
      <c r="Q861" t="s">
        <v>41</v>
      </c>
      <c r="R861" t="s">
        <v>41</v>
      </c>
      <c r="S861" t="s">
        <v>1513</v>
      </c>
      <c r="T861" t="s">
        <v>1514</v>
      </c>
      <c r="U861" t="s">
        <v>53</v>
      </c>
      <c r="V861" s="23" t="s">
        <v>6307</v>
      </c>
      <c r="Y861" t="s">
        <v>41</v>
      </c>
      <c r="Z861" s="20">
        <v>0.66666666666666663</v>
      </c>
      <c r="AA861" s="20" t="s">
        <v>9195</v>
      </c>
      <c r="AB861" t="s">
        <v>5069</v>
      </c>
      <c r="AC861" s="21">
        <v>1520265024319</v>
      </c>
      <c r="AD861" s="22">
        <v>36256</v>
      </c>
      <c r="AE861" t="s">
        <v>4117</v>
      </c>
      <c r="AF861" t="s">
        <v>4128</v>
      </c>
      <c r="AG861" t="s">
        <v>5070</v>
      </c>
      <c r="AH861" t="s">
        <v>3025</v>
      </c>
      <c r="AI861" t="s">
        <v>3035</v>
      </c>
      <c r="AJ861" t="s">
        <v>3047</v>
      </c>
      <c r="AK861" t="s">
        <v>3076</v>
      </c>
      <c r="AL861" t="s">
        <v>3111</v>
      </c>
      <c r="AM861" t="s">
        <v>9172</v>
      </c>
      <c r="AN861" t="s">
        <v>9175</v>
      </c>
    </row>
    <row r="862" spans="1:40" x14ac:dyDescent="0.25">
      <c r="A862">
        <v>1</v>
      </c>
      <c r="B862">
        <v>0</v>
      </c>
      <c r="C862">
        <v>1</v>
      </c>
      <c r="D862">
        <v>1</v>
      </c>
      <c r="E862" t="s">
        <v>5071</v>
      </c>
      <c r="F862">
        <v>861</v>
      </c>
      <c r="G862" t="s">
        <v>1890</v>
      </c>
      <c r="H862" t="s">
        <v>1891</v>
      </c>
      <c r="I862">
        <v>4220170721021</v>
      </c>
      <c r="J862" t="s">
        <v>38</v>
      </c>
      <c r="K862" t="s">
        <v>39</v>
      </c>
      <c r="L862" t="s">
        <v>40</v>
      </c>
      <c r="M862" s="23" t="s">
        <v>7967</v>
      </c>
      <c r="N862" s="23" t="s">
        <v>7968</v>
      </c>
      <c r="O862">
        <v>0</v>
      </c>
      <c r="P862">
        <v>7</v>
      </c>
      <c r="Q862" t="s">
        <v>41</v>
      </c>
      <c r="R862" t="s">
        <v>41</v>
      </c>
      <c r="S862" t="s">
        <v>1513</v>
      </c>
      <c r="T862" t="s">
        <v>1514</v>
      </c>
      <c r="U862" t="s">
        <v>53</v>
      </c>
      <c r="V862" s="23" t="s">
        <v>7200</v>
      </c>
      <c r="Y862" t="s">
        <v>41</v>
      </c>
      <c r="Z862" s="20">
        <v>0</v>
      </c>
      <c r="AA862" s="20" t="s">
        <v>9203</v>
      </c>
      <c r="AB862" t="s">
        <v>5072</v>
      </c>
      <c r="AC862" s="21">
        <v>4220170721021</v>
      </c>
      <c r="AD862" s="22">
        <v>31889</v>
      </c>
      <c r="AE862" t="s">
        <v>4117</v>
      </c>
      <c r="AF862" t="s">
        <v>4124</v>
      </c>
      <c r="AG862" t="s">
        <v>5073</v>
      </c>
      <c r="AH862" t="s">
        <v>3025</v>
      </c>
      <c r="AI862" t="s">
        <v>3026</v>
      </c>
      <c r="AJ862" t="s">
        <v>3047</v>
      </c>
      <c r="AK862" t="s">
        <v>3084</v>
      </c>
      <c r="AL862" t="s">
        <v>3111</v>
      </c>
      <c r="AM862" t="s">
        <v>9179</v>
      </c>
      <c r="AN862" t="s">
        <v>9173</v>
      </c>
    </row>
    <row r="863" spans="1:40" x14ac:dyDescent="0.25">
      <c r="A863">
        <v>1</v>
      </c>
      <c r="B863">
        <v>0</v>
      </c>
      <c r="C863">
        <v>1</v>
      </c>
      <c r="D863">
        <v>1</v>
      </c>
      <c r="E863" t="s">
        <v>5075</v>
      </c>
      <c r="F863">
        <v>862</v>
      </c>
      <c r="G863" t="s">
        <v>1892</v>
      </c>
      <c r="H863" t="s">
        <v>1893</v>
      </c>
      <c r="I863">
        <v>4230137745159</v>
      </c>
      <c r="J863" t="s">
        <v>38</v>
      </c>
      <c r="K863" t="s">
        <v>39</v>
      </c>
      <c r="L863" t="s">
        <v>40</v>
      </c>
      <c r="M863" s="23" t="s">
        <v>7973</v>
      </c>
      <c r="N863" s="23" t="s">
        <v>7974</v>
      </c>
      <c r="O863">
        <v>0</v>
      </c>
      <c r="P863">
        <v>7</v>
      </c>
      <c r="Q863" t="s">
        <v>41</v>
      </c>
      <c r="R863" t="s">
        <v>41</v>
      </c>
      <c r="S863" t="s">
        <v>1513</v>
      </c>
      <c r="T863" t="s">
        <v>1514</v>
      </c>
      <c r="U863" t="s">
        <v>53</v>
      </c>
      <c r="V863" s="23"/>
      <c r="Y863" t="s">
        <v>41</v>
      </c>
      <c r="Z863" s="20">
        <v>0</v>
      </c>
      <c r="AA863" s="20" t="s">
        <v>9203</v>
      </c>
      <c r="AB863" t="s">
        <v>5076</v>
      </c>
      <c r="AC863" s="21">
        <v>4230137745159</v>
      </c>
      <c r="AD863" s="22">
        <v>32495</v>
      </c>
      <c r="AE863" t="s">
        <v>4117</v>
      </c>
      <c r="AF863" t="s">
        <v>4128</v>
      </c>
      <c r="AG863" t="s">
        <v>4133</v>
      </c>
      <c r="AH863" t="s">
        <v>3025</v>
      </c>
      <c r="AI863" t="s">
        <v>3026</v>
      </c>
      <c r="AJ863" t="s">
        <v>3047</v>
      </c>
      <c r="AK863" t="s">
        <v>3084</v>
      </c>
      <c r="AL863" t="s">
        <v>3062</v>
      </c>
      <c r="AM863" t="s">
        <v>9179</v>
      </c>
      <c r="AN863" t="s">
        <v>9173</v>
      </c>
    </row>
    <row r="864" spans="1:40" x14ac:dyDescent="0.25">
      <c r="A864">
        <v>1</v>
      </c>
      <c r="B864">
        <v>0</v>
      </c>
      <c r="C864">
        <v>1</v>
      </c>
      <c r="D864">
        <v>1</v>
      </c>
      <c r="E864" t="s">
        <v>9490</v>
      </c>
      <c r="F864">
        <v>863</v>
      </c>
      <c r="G864" t="s">
        <v>2986</v>
      </c>
      <c r="H864" t="s">
        <v>2987</v>
      </c>
      <c r="I864">
        <v>7150189757720</v>
      </c>
      <c r="J864" t="s">
        <v>49</v>
      </c>
      <c r="K864" t="s">
        <v>50</v>
      </c>
      <c r="L864" t="s">
        <v>40</v>
      </c>
      <c r="M864" s="23" t="s">
        <v>9491</v>
      </c>
      <c r="N864" s="23" t="s">
        <v>9900</v>
      </c>
      <c r="O864">
        <v>4</v>
      </c>
      <c r="P864">
        <v>9</v>
      </c>
      <c r="Q864" t="s">
        <v>41</v>
      </c>
      <c r="R864" t="s">
        <v>41</v>
      </c>
      <c r="S864" t="s">
        <v>1510</v>
      </c>
      <c r="T864" t="s">
        <v>1073</v>
      </c>
      <c r="V864" s="23" t="s">
        <v>7215</v>
      </c>
      <c r="Y864" t="s">
        <v>41</v>
      </c>
      <c r="Z864" s="20">
        <v>0.44444444444444442</v>
      </c>
      <c r="AA864" s="20" t="s">
        <v>9200</v>
      </c>
      <c r="AB864" t="s">
        <v>6249</v>
      </c>
      <c r="AC864" s="21">
        <v>7150189757720</v>
      </c>
      <c r="AD864" s="22">
        <v>38992</v>
      </c>
      <c r="AE864" t="s">
        <v>4117</v>
      </c>
      <c r="AF864" t="s">
        <v>4339</v>
      </c>
      <c r="AG864" t="s">
        <v>5121</v>
      </c>
      <c r="AH864" t="s">
        <v>3055</v>
      </c>
      <c r="AI864" t="s">
        <v>3035</v>
      </c>
      <c r="AJ864" t="s">
        <v>3036</v>
      </c>
      <c r="AK864" t="s">
        <v>3043</v>
      </c>
      <c r="AL864" t="s">
        <v>3066</v>
      </c>
      <c r="AM864" t="s">
        <v>9174</v>
      </c>
      <c r="AN864" t="s">
        <v>9176</v>
      </c>
    </row>
    <row r="865" spans="1:40" x14ac:dyDescent="0.25">
      <c r="A865">
        <v>0</v>
      </c>
      <c r="B865">
        <v>0</v>
      </c>
      <c r="C865" t="s">
        <v>44</v>
      </c>
      <c r="D865">
        <v>0</v>
      </c>
      <c r="E865" t="s">
        <v>5077</v>
      </c>
      <c r="F865">
        <v>864</v>
      </c>
      <c r="G865" t="s">
        <v>1894</v>
      </c>
      <c r="H865" t="s">
        <v>1895</v>
      </c>
      <c r="I865">
        <v>7170303424481</v>
      </c>
      <c r="J865" t="s">
        <v>57</v>
      </c>
      <c r="K865" t="s">
        <v>58</v>
      </c>
      <c r="L865" t="s">
        <v>40</v>
      </c>
      <c r="M865" s="23" t="s">
        <v>7975</v>
      </c>
      <c r="N865" s="23" t="s">
        <v>7976</v>
      </c>
      <c r="O865">
        <v>3</v>
      </c>
      <c r="P865">
        <v>9</v>
      </c>
      <c r="Q865" t="s">
        <v>41</v>
      </c>
      <c r="R865" t="s">
        <v>41</v>
      </c>
      <c r="S865" t="s">
        <v>1513</v>
      </c>
      <c r="T865" t="s">
        <v>1514</v>
      </c>
      <c r="U865" t="s">
        <v>53</v>
      </c>
      <c r="V865" s="23" t="s">
        <v>7207</v>
      </c>
      <c r="Y865" t="s">
        <v>41</v>
      </c>
      <c r="Z865" s="20">
        <v>0.33333333333333331</v>
      </c>
      <c r="AA865" s="20" t="s">
        <v>9199</v>
      </c>
      <c r="AB865" t="s">
        <v>5078</v>
      </c>
      <c r="AC865" s="21">
        <v>7170303424481</v>
      </c>
      <c r="AD865" s="22">
        <v>38572</v>
      </c>
      <c r="AE865" t="s">
        <v>4117</v>
      </c>
      <c r="AF865" t="s">
        <v>4339</v>
      </c>
      <c r="AG865" t="s">
        <v>5079</v>
      </c>
      <c r="AH865" t="s">
        <v>3025</v>
      </c>
      <c r="AI865" t="s">
        <v>3035</v>
      </c>
      <c r="AJ865" t="s">
        <v>3036</v>
      </c>
      <c r="AK865" t="s">
        <v>3028</v>
      </c>
      <c r="AL865" t="s">
        <v>3038</v>
      </c>
      <c r="AM865" t="s">
        <v>9174</v>
      </c>
      <c r="AN865" t="s">
        <v>9175</v>
      </c>
    </row>
    <row r="866" spans="1:40" x14ac:dyDescent="0.25">
      <c r="A866">
        <v>1</v>
      </c>
      <c r="B866">
        <v>0</v>
      </c>
      <c r="C866">
        <v>1</v>
      </c>
      <c r="D866">
        <v>1</v>
      </c>
      <c r="E866" t="s">
        <v>5084</v>
      </c>
      <c r="F866">
        <v>865</v>
      </c>
      <c r="G866" t="s">
        <v>1898</v>
      </c>
      <c r="H866" t="s">
        <v>1899</v>
      </c>
      <c r="I866">
        <v>4220186799421</v>
      </c>
      <c r="J866" t="s">
        <v>149</v>
      </c>
      <c r="K866" t="s">
        <v>150</v>
      </c>
      <c r="L866" t="s">
        <v>40</v>
      </c>
      <c r="M866" s="23" t="s">
        <v>7985</v>
      </c>
      <c r="N866" s="23" t="s">
        <v>7986</v>
      </c>
      <c r="O866">
        <v>0</v>
      </c>
      <c r="P866">
        <v>4</v>
      </c>
      <c r="Q866" t="s">
        <v>41</v>
      </c>
      <c r="R866" t="s">
        <v>41</v>
      </c>
      <c r="S866" t="s">
        <v>1513</v>
      </c>
      <c r="T866" t="s">
        <v>1514</v>
      </c>
      <c r="V866" s="23"/>
      <c r="Y866" t="s">
        <v>41</v>
      </c>
      <c r="Z866" s="20">
        <v>0</v>
      </c>
      <c r="AA866" s="20" t="s">
        <v>9203</v>
      </c>
      <c r="AB866" t="s">
        <v>5085</v>
      </c>
      <c r="AC866" s="21">
        <v>4220186799421</v>
      </c>
      <c r="AD866" s="22">
        <v>36696</v>
      </c>
      <c r="AE866" t="s">
        <v>4117</v>
      </c>
      <c r="AF866" t="s">
        <v>4136</v>
      </c>
      <c r="AG866" t="s">
        <v>4829</v>
      </c>
      <c r="AH866" t="s">
        <v>3025</v>
      </c>
      <c r="AI866" t="s">
        <v>3035</v>
      </c>
      <c r="AJ866" t="s">
        <v>3047</v>
      </c>
      <c r="AK866" t="s">
        <v>3181</v>
      </c>
      <c r="AL866" t="s">
        <v>3587</v>
      </c>
      <c r="AM866" t="s">
        <v>9174</v>
      </c>
      <c r="AN866" t="s">
        <v>9176</v>
      </c>
    </row>
    <row r="867" spans="1:40" x14ac:dyDescent="0.25">
      <c r="A867">
        <v>0</v>
      </c>
      <c r="B867">
        <v>0</v>
      </c>
      <c r="C867" t="s">
        <v>44</v>
      </c>
      <c r="D867">
        <v>0</v>
      </c>
      <c r="E867" t="s">
        <v>5086</v>
      </c>
      <c r="F867">
        <v>866</v>
      </c>
      <c r="G867" t="s">
        <v>1900</v>
      </c>
      <c r="H867" t="s">
        <v>1901</v>
      </c>
      <c r="I867">
        <v>1520193204830</v>
      </c>
      <c r="J867" t="s">
        <v>49</v>
      </c>
      <c r="K867" t="s">
        <v>50</v>
      </c>
      <c r="L867" t="s">
        <v>40</v>
      </c>
      <c r="M867" s="23" t="s">
        <v>7987</v>
      </c>
      <c r="N867" s="23" t="s">
        <v>7988</v>
      </c>
      <c r="O867">
        <v>1</v>
      </c>
      <c r="P867">
        <v>9</v>
      </c>
      <c r="Q867" t="s">
        <v>41</v>
      </c>
      <c r="R867" t="s">
        <v>41</v>
      </c>
      <c r="S867" t="s">
        <v>1510</v>
      </c>
      <c r="T867" t="s">
        <v>1073</v>
      </c>
      <c r="U867" t="s">
        <v>53</v>
      </c>
      <c r="V867" s="23" t="s">
        <v>7215</v>
      </c>
      <c r="Y867" t="s">
        <v>41</v>
      </c>
      <c r="Z867" s="20">
        <v>0.1111111111111111</v>
      </c>
      <c r="AA867" s="20" t="s">
        <v>9197</v>
      </c>
      <c r="AB867" t="s">
        <v>5087</v>
      </c>
      <c r="AC867" s="21">
        <v>1520193204830</v>
      </c>
      <c r="AD867" s="22">
        <v>35237</v>
      </c>
      <c r="AE867" t="s">
        <v>4117</v>
      </c>
      <c r="AF867" t="s">
        <v>4339</v>
      </c>
      <c r="AG867" t="s">
        <v>4340</v>
      </c>
      <c r="AH867" t="s">
        <v>3055</v>
      </c>
      <c r="AI867" t="s">
        <v>3026</v>
      </c>
      <c r="AJ867" t="s">
        <v>3047</v>
      </c>
      <c r="AK867" t="s">
        <v>3028</v>
      </c>
      <c r="AL867" t="s">
        <v>3038</v>
      </c>
      <c r="AM867" t="s">
        <v>9172</v>
      </c>
      <c r="AN867" t="s">
        <v>9175</v>
      </c>
    </row>
    <row r="868" spans="1:40" x14ac:dyDescent="0.25">
      <c r="A868">
        <v>1</v>
      </c>
      <c r="B868">
        <v>0</v>
      </c>
      <c r="C868">
        <v>1</v>
      </c>
      <c r="D868">
        <v>1</v>
      </c>
      <c r="E868" t="s">
        <v>9492</v>
      </c>
      <c r="F868">
        <v>867</v>
      </c>
      <c r="G868" t="s">
        <v>2956</v>
      </c>
      <c r="H868" t="s">
        <v>2957</v>
      </c>
      <c r="I868">
        <v>7140251820301</v>
      </c>
      <c r="J868" t="s">
        <v>49</v>
      </c>
      <c r="K868" t="s">
        <v>50</v>
      </c>
      <c r="L868" t="s">
        <v>40</v>
      </c>
      <c r="M868" s="23" t="s">
        <v>9493</v>
      </c>
      <c r="N868" s="23" t="s">
        <v>9901</v>
      </c>
      <c r="O868">
        <v>0</v>
      </c>
      <c r="P868">
        <v>9</v>
      </c>
      <c r="Q868" t="s">
        <v>41</v>
      </c>
      <c r="R868" t="s">
        <v>41</v>
      </c>
      <c r="S868" t="s">
        <v>1513</v>
      </c>
      <c r="T868" t="s">
        <v>1514</v>
      </c>
      <c r="V868" s="23"/>
      <c r="Y868" t="s">
        <v>41</v>
      </c>
      <c r="Z868" s="20">
        <v>0</v>
      </c>
      <c r="AA868" s="20" t="s">
        <v>9203</v>
      </c>
      <c r="AB868" t="s">
        <v>6232</v>
      </c>
      <c r="AC868" s="21">
        <v>7140251820301</v>
      </c>
      <c r="AD868" s="22">
        <v>36666</v>
      </c>
      <c r="AE868" t="s">
        <v>3443</v>
      </c>
      <c r="AF868" t="s">
        <v>3094</v>
      </c>
      <c r="AG868" t="s">
        <v>6233</v>
      </c>
      <c r="AH868" t="s">
        <v>3025</v>
      </c>
      <c r="AI868" t="s">
        <v>3035</v>
      </c>
      <c r="AJ868" t="s">
        <v>3036</v>
      </c>
      <c r="AK868" t="s">
        <v>3037</v>
      </c>
      <c r="AL868" t="s">
        <v>3038</v>
      </c>
      <c r="AM868" t="s">
        <v>9172</v>
      </c>
      <c r="AN868" t="s">
        <v>9175</v>
      </c>
    </row>
    <row r="869" spans="1:40" x14ac:dyDescent="0.25">
      <c r="A869">
        <v>1</v>
      </c>
      <c r="B869">
        <v>0</v>
      </c>
      <c r="C869">
        <v>1</v>
      </c>
      <c r="D869">
        <v>1</v>
      </c>
      <c r="E869" t="s">
        <v>5089</v>
      </c>
      <c r="F869">
        <v>868</v>
      </c>
      <c r="G869" t="s">
        <v>1902</v>
      </c>
      <c r="H869" t="s">
        <v>1903</v>
      </c>
      <c r="I869">
        <v>4220104228639</v>
      </c>
      <c r="J869" t="s">
        <v>49</v>
      </c>
      <c r="K869" t="s">
        <v>50</v>
      </c>
      <c r="L869" t="s">
        <v>40</v>
      </c>
      <c r="M869" s="23" t="s">
        <v>7993</v>
      </c>
      <c r="N869" s="23"/>
      <c r="O869">
        <v>0</v>
      </c>
      <c r="P869">
        <v>9</v>
      </c>
      <c r="Q869" t="s">
        <v>41</v>
      </c>
      <c r="R869" t="s">
        <v>41</v>
      </c>
      <c r="S869" t="s">
        <v>1513</v>
      </c>
      <c r="T869" t="s">
        <v>1514</v>
      </c>
      <c r="U869" t="s">
        <v>53</v>
      </c>
      <c r="V869" s="23"/>
      <c r="Y869" t="s">
        <v>41</v>
      </c>
      <c r="Z869" s="20">
        <v>0</v>
      </c>
      <c r="AA869" s="20" t="s">
        <v>9203</v>
      </c>
      <c r="AB869" t="s">
        <v>5090</v>
      </c>
      <c r="AC869" s="21">
        <v>4220104228639</v>
      </c>
      <c r="AD869" s="22">
        <v>34681</v>
      </c>
      <c r="AE869" t="s">
        <v>4117</v>
      </c>
      <c r="AF869" t="s">
        <v>4136</v>
      </c>
      <c r="AG869" t="s">
        <v>5026</v>
      </c>
      <c r="AH869" t="s">
        <v>3025</v>
      </c>
      <c r="AI869" t="s">
        <v>3035</v>
      </c>
      <c r="AJ869" t="s">
        <v>3047</v>
      </c>
      <c r="AK869" t="s">
        <v>3121</v>
      </c>
      <c r="AL869" t="s">
        <v>3038</v>
      </c>
      <c r="AM869" t="s">
        <v>9172</v>
      </c>
      <c r="AN869" t="s">
        <v>9173</v>
      </c>
    </row>
    <row r="870" spans="1:40" x14ac:dyDescent="0.25">
      <c r="A870">
        <v>1</v>
      </c>
      <c r="B870">
        <v>0</v>
      </c>
      <c r="C870">
        <v>2</v>
      </c>
      <c r="D870">
        <v>1</v>
      </c>
      <c r="E870" t="s">
        <v>5091</v>
      </c>
      <c r="F870">
        <v>869</v>
      </c>
      <c r="G870" t="s">
        <v>1658</v>
      </c>
      <c r="H870" t="s">
        <v>1659</v>
      </c>
      <c r="I870">
        <v>1520259279534</v>
      </c>
      <c r="J870" t="s">
        <v>49</v>
      </c>
      <c r="K870" t="s">
        <v>50</v>
      </c>
      <c r="L870" t="s">
        <v>40</v>
      </c>
      <c r="M870" s="23" t="s">
        <v>7994</v>
      </c>
      <c r="N870" s="23" t="s">
        <v>7995</v>
      </c>
      <c r="O870">
        <v>0</v>
      </c>
      <c r="P870">
        <v>9</v>
      </c>
      <c r="Q870" t="s">
        <v>41</v>
      </c>
      <c r="R870" t="s">
        <v>41</v>
      </c>
      <c r="S870" t="s">
        <v>1510</v>
      </c>
      <c r="T870" t="s">
        <v>1073</v>
      </c>
      <c r="U870" t="s">
        <v>53</v>
      </c>
      <c r="V870" s="23"/>
      <c r="Y870" t="s">
        <v>41</v>
      </c>
      <c r="Z870" s="20">
        <v>0</v>
      </c>
      <c r="AA870" s="20" t="s">
        <v>9203</v>
      </c>
      <c r="AB870" t="s">
        <v>4754</v>
      </c>
      <c r="AC870" s="21">
        <v>1520259279534</v>
      </c>
      <c r="AD870" s="22">
        <v>37481</v>
      </c>
      <c r="AE870" t="s">
        <v>4117</v>
      </c>
      <c r="AF870" t="s">
        <v>3090</v>
      </c>
      <c r="AG870" t="s">
        <v>4755</v>
      </c>
      <c r="AH870" t="s">
        <v>3055</v>
      </c>
      <c r="AI870" t="s">
        <v>3035</v>
      </c>
      <c r="AJ870" t="s">
        <v>3047</v>
      </c>
      <c r="AK870" t="s">
        <v>3121</v>
      </c>
      <c r="AL870" t="s">
        <v>3038</v>
      </c>
      <c r="AM870" t="s">
        <v>9174</v>
      </c>
      <c r="AN870" t="s">
        <v>9175</v>
      </c>
    </row>
    <row r="871" spans="1:40" x14ac:dyDescent="0.25">
      <c r="A871">
        <v>0</v>
      </c>
      <c r="B871">
        <v>8</v>
      </c>
      <c r="C871" t="s">
        <v>44</v>
      </c>
      <c r="D871">
        <v>0</v>
      </c>
      <c r="E871" t="s">
        <v>9494</v>
      </c>
      <c r="F871">
        <v>870</v>
      </c>
      <c r="G871" t="s">
        <v>1529</v>
      </c>
      <c r="H871" t="s">
        <v>1530</v>
      </c>
      <c r="I871">
        <v>4220115688178</v>
      </c>
      <c r="J871" t="s">
        <v>172</v>
      </c>
      <c r="K871" t="s">
        <v>173</v>
      </c>
      <c r="L871" t="s">
        <v>40</v>
      </c>
      <c r="M871" s="23" t="s">
        <v>9495</v>
      </c>
      <c r="N871" s="23" t="s">
        <v>9902</v>
      </c>
      <c r="O871">
        <v>2</v>
      </c>
      <c r="P871">
        <v>7</v>
      </c>
      <c r="Q871" t="s">
        <v>41</v>
      </c>
      <c r="R871" t="s">
        <v>41</v>
      </c>
      <c r="S871" t="s">
        <v>1510</v>
      </c>
      <c r="T871" t="s">
        <v>1073</v>
      </c>
      <c r="U871" t="s">
        <v>53</v>
      </c>
      <c r="V871" s="23" t="s">
        <v>7256</v>
      </c>
      <c r="Y871" t="s">
        <v>41</v>
      </c>
      <c r="Z871" s="20">
        <v>0.2857142857142857</v>
      </c>
      <c r="AA871" s="20" t="s">
        <v>9198</v>
      </c>
      <c r="AB871" t="s">
        <v>4577</v>
      </c>
      <c r="AC871" s="21">
        <v>4220115688178</v>
      </c>
      <c r="AD871" s="22">
        <v>38743</v>
      </c>
      <c r="AE871" t="s">
        <v>4117</v>
      </c>
      <c r="AF871" t="s">
        <v>4339</v>
      </c>
      <c r="AG871" t="s">
        <v>4578</v>
      </c>
      <c r="AH871" t="s">
        <v>3055</v>
      </c>
      <c r="AI871" t="s">
        <v>3035</v>
      </c>
      <c r="AJ871" t="s">
        <v>3047</v>
      </c>
      <c r="AK871" t="s">
        <v>3037</v>
      </c>
      <c r="AL871" t="s">
        <v>3038</v>
      </c>
      <c r="AM871" t="s">
        <v>9174</v>
      </c>
      <c r="AN871" t="s">
        <v>9176</v>
      </c>
    </row>
    <row r="872" spans="1:40" x14ac:dyDescent="0.25">
      <c r="A872">
        <v>1</v>
      </c>
      <c r="B872">
        <v>0</v>
      </c>
      <c r="C872">
        <v>1</v>
      </c>
      <c r="D872">
        <v>1</v>
      </c>
      <c r="E872" t="s">
        <v>5092</v>
      </c>
      <c r="F872">
        <v>871</v>
      </c>
      <c r="G872" t="s">
        <v>1904</v>
      </c>
      <c r="H872" t="s">
        <v>1905</v>
      </c>
      <c r="I872">
        <v>4210192378989</v>
      </c>
      <c r="J872" t="s">
        <v>49</v>
      </c>
      <c r="K872" t="s">
        <v>50</v>
      </c>
      <c r="L872" t="s">
        <v>40</v>
      </c>
      <c r="M872" s="23" t="s">
        <v>7996</v>
      </c>
      <c r="N872" s="23" t="s">
        <v>7997</v>
      </c>
      <c r="O872">
        <v>0</v>
      </c>
      <c r="P872">
        <v>9</v>
      </c>
      <c r="Q872" t="s">
        <v>41</v>
      </c>
      <c r="R872" t="s">
        <v>41</v>
      </c>
      <c r="S872" t="s">
        <v>1513</v>
      </c>
      <c r="T872" t="s">
        <v>1514</v>
      </c>
      <c r="U872" t="s">
        <v>53</v>
      </c>
      <c r="V872" s="23"/>
      <c r="Y872" t="s">
        <v>41</v>
      </c>
      <c r="Z872" s="20">
        <v>0</v>
      </c>
      <c r="AA872" s="20" t="s">
        <v>9203</v>
      </c>
      <c r="AB872" t="s">
        <v>5093</v>
      </c>
      <c r="AC872" s="21">
        <v>4210192378989</v>
      </c>
      <c r="AD872" s="22">
        <v>36067</v>
      </c>
      <c r="AE872" t="s">
        <v>4117</v>
      </c>
      <c r="AF872" t="s">
        <v>3090</v>
      </c>
      <c r="AG872" t="s">
        <v>3167</v>
      </c>
      <c r="AH872" t="s">
        <v>3025</v>
      </c>
      <c r="AI872" t="s">
        <v>3035</v>
      </c>
      <c r="AJ872" t="s">
        <v>3047</v>
      </c>
      <c r="AK872" t="s">
        <v>3121</v>
      </c>
      <c r="AL872" t="s">
        <v>3062</v>
      </c>
      <c r="AM872" t="s">
        <v>9172</v>
      </c>
      <c r="AN872" t="s">
        <v>9175</v>
      </c>
    </row>
    <row r="873" spans="1:40" x14ac:dyDescent="0.25">
      <c r="A873">
        <v>1</v>
      </c>
      <c r="B873">
        <v>0</v>
      </c>
      <c r="C873">
        <v>1</v>
      </c>
      <c r="D873">
        <v>1</v>
      </c>
      <c r="E873" t="s">
        <v>5100</v>
      </c>
      <c r="F873">
        <v>872</v>
      </c>
      <c r="G873" t="s">
        <v>1909</v>
      </c>
      <c r="H873" t="s">
        <v>1910</v>
      </c>
      <c r="I873">
        <v>1520293017922</v>
      </c>
      <c r="J873" t="s">
        <v>49</v>
      </c>
      <c r="K873" t="s">
        <v>50</v>
      </c>
      <c r="L873" t="s">
        <v>40</v>
      </c>
      <c r="M873" s="23" t="s">
        <v>8010</v>
      </c>
      <c r="N873" s="23" t="s">
        <v>8011</v>
      </c>
      <c r="O873">
        <v>0</v>
      </c>
      <c r="P873">
        <v>9</v>
      </c>
      <c r="Q873" t="s">
        <v>41</v>
      </c>
      <c r="R873" t="s">
        <v>41</v>
      </c>
      <c r="S873" t="s">
        <v>1510</v>
      </c>
      <c r="T873" t="s">
        <v>1073</v>
      </c>
      <c r="V873" s="23" t="s">
        <v>7229</v>
      </c>
      <c r="Y873" t="s">
        <v>41</v>
      </c>
      <c r="Z873" s="20">
        <v>0</v>
      </c>
      <c r="AA873" s="20" t="s">
        <v>9203</v>
      </c>
      <c r="AB873" t="s">
        <v>5101</v>
      </c>
      <c r="AC873" s="21">
        <v>1520293017922</v>
      </c>
      <c r="AD873" s="22">
        <v>38445</v>
      </c>
      <c r="AE873" t="s">
        <v>4117</v>
      </c>
      <c r="AF873" t="s">
        <v>4124</v>
      </c>
      <c r="AG873" t="s">
        <v>5102</v>
      </c>
      <c r="AH873" t="s">
        <v>3055</v>
      </c>
      <c r="AI873" t="s">
        <v>3035</v>
      </c>
      <c r="AJ873" t="s">
        <v>3036</v>
      </c>
      <c r="AK873" t="s">
        <v>3028</v>
      </c>
      <c r="AL873" t="s">
        <v>3029</v>
      </c>
      <c r="AM873" t="s">
        <v>9174</v>
      </c>
      <c r="AN873" t="s">
        <v>9176</v>
      </c>
    </row>
    <row r="874" spans="1:40" x14ac:dyDescent="0.25">
      <c r="A874">
        <v>1</v>
      </c>
      <c r="B874">
        <v>0</v>
      </c>
      <c r="C874">
        <v>1</v>
      </c>
      <c r="D874">
        <v>1</v>
      </c>
      <c r="E874" t="s">
        <v>5103</v>
      </c>
      <c r="F874">
        <v>873</v>
      </c>
      <c r="G874" t="s">
        <v>1911</v>
      </c>
      <c r="H874" t="s">
        <v>1912</v>
      </c>
      <c r="I874">
        <v>7150504094410</v>
      </c>
      <c r="J874" t="s">
        <v>38</v>
      </c>
      <c r="K874" t="s">
        <v>39</v>
      </c>
      <c r="L874" t="s">
        <v>40</v>
      </c>
      <c r="M874" s="23" t="s">
        <v>8012</v>
      </c>
      <c r="N874" s="23" t="s">
        <v>8013</v>
      </c>
      <c r="O874">
        <v>0</v>
      </c>
      <c r="P874">
        <v>7</v>
      </c>
      <c r="Q874" t="s">
        <v>41</v>
      </c>
      <c r="R874" t="s">
        <v>41</v>
      </c>
      <c r="S874" t="s">
        <v>1510</v>
      </c>
      <c r="T874" t="s">
        <v>1073</v>
      </c>
      <c r="V874" s="23"/>
      <c r="Y874" t="s">
        <v>41</v>
      </c>
      <c r="Z874" s="20">
        <v>0</v>
      </c>
      <c r="AA874" s="20" t="s">
        <v>9203</v>
      </c>
      <c r="AB874" t="s">
        <v>5104</v>
      </c>
      <c r="AC874" s="21">
        <v>7150504094410</v>
      </c>
      <c r="AD874" s="22">
        <v>34826</v>
      </c>
      <c r="AE874" t="s">
        <v>4117</v>
      </c>
      <c r="AF874" t="s">
        <v>4339</v>
      </c>
      <c r="AG874" t="s">
        <v>5105</v>
      </c>
      <c r="AH874" t="s">
        <v>3055</v>
      </c>
      <c r="AI874" t="s">
        <v>3026</v>
      </c>
      <c r="AJ874" t="s">
        <v>3061</v>
      </c>
      <c r="AK874" t="s">
        <v>3037</v>
      </c>
      <c r="AL874" t="s">
        <v>3038</v>
      </c>
      <c r="AM874" t="s">
        <v>9172</v>
      </c>
      <c r="AN874" t="s">
        <v>9173</v>
      </c>
    </row>
    <row r="875" spans="1:40" x14ac:dyDescent="0.25">
      <c r="A875">
        <v>0</v>
      </c>
      <c r="B875">
        <v>1</v>
      </c>
      <c r="C875" t="s">
        <v>44</v>
      </c>
      <c r="D875">
        <v>0</v>
      </c>
      <c r="E875" t="s">
        <v>5106</v>
      </c>
      <c r="F875">
        <v>874</v>
      </c>
      <c r="G875" t="s">
        <v>1634</v>
      </c>
      <c r="H875" t="s">
        <v>1635</v>
      </c>
      <c r="I875">
        <v>4220107416192</v>
      </c>
      <c r="J875" t="s">
        <v>172</v>
      </c>
      <c r="K875" t="s">
        <v>173</v>
      </c>
      <c r="L875" t="s">
        <v>40</v>
      </c>
      <c r="M875" s="23" t="s">
        <v>8014</v>
      </c>
      <c r="N875" s="23" t="s">
        <v>8015</v>
      </c>
      <c r="O875">
        <v>0</v>
      </c>
      <c r="P875">
        <v>7</v>
      </c>
      <c r="Q875" t="s">
        <v>41</v>
      </c>
      <c r="R875" t="s">
        <v>41</v>
      </c>
      <c r="S875" t="s">
        <v>1510</v>
      </c>
      <c r="T875" t="s">
        <v>1073</v>
      </c>
      <c r="V875" s="23"/>
      <c r="Y875" t="s">
        <v>41</v>
      </c>
      <c r="Z875" s="20">
        <v>0</v>
      </c>
      <c r="AA875" s="20" t="s">
        <v>9203</v>
      </c>
      <c r="AB875" t="s">
        <v>4722</v>
      </c>
      <c r="AC875" s="21">
        <v>4220107416192</v>
      </c>
      <c r="AD875" s="22">
        <v>36891</v>
      </c>
      <c r="AE875" t="s">
        <v>4117</v>
      </c>
      <c r="AF875" t="s">
        <v>4136</v>
      </c>
      <c r="AG875" t="s">
        <v>4615</v>
      </c>
      <c r="AH875" t="s">
        <v>3055</v>
      </c>
      <c r="AI875" t="s">
        <v>3035</v>
      </c>
      <c r="AJ875" t="s">
        <v>3036</v>
      </c>
      <c r="AK875" t="s">
        <v>3043</v>
      </c>
      <c r="AL875" t="s">
        <v>3066</v>
      </c>
      <c r="AM875" t="s">
        <v>9174</v>
      </c>
      <c r="AN875" t="s">
        <v>9175</v>
      </c>
    </row>
    <row r="876" spans="1:40" x14ac:dyDescent="0.25">
      <c r="A876">
        <v>0</v>
      </c>
      <c r="B876">
        <v>1</v>
      </c>
      <c r="C876" t="s">
        <v>44</v>
      </c>
      <c r="D876">
        <v>0</v>
      </c>
      <c r="E876" t="s">
        <v>5107</v>
      </c>
      <c r="F876">
        <v>875</v>
      </c>
      <c r="G876" t="s">
        <v>1913</v>
      </c>
      <c r="H876" t="s">
        <v>1914</v>
      </c>
      <c r="I876">
        <v>4210115494546</v>
      </c>
      <c r="J876" t="s">
        <v>49</v>
      </c>
      <c r="K876" t="s">
        <v>50</v>
      </c>
      <c r="L876" t="s">
        <v>40</v>
      </c>
      <c r="M876" s="23" t="s">
        <v>8016</v>
      </c>
      <c r="N876" s="23" t="s">
        <v>8017</v>
      </c>
      <c r="O876">
        <v>0</v>
      </c>
      <c r="P876">
        <v>9</v>
      </c>
      <c r="Q876" t="s">
        <v>41</v>
      </c>
      <c r="R876" t="s">
        <v>41</v>
      </c>
      <c r="S876" t="s">
        <v>1510</v>
      </c>
      <c r="T876" t="s">
        <v>1073</v>
      </c>
      <c r="V876" s="23" t="s">
        <v>7200</v>
      </c>
      <c r="Y876" t="s">
        <v>41</v>
      </c>
      <c r="Z876" s="20">
        <v>0</v>
      </c>
      <c r="AA876" s="20" t="s">
        <v>9203</v>
      </c>
      <c r="AB876" t="s">
        <v>5108</v>
      </c>
      <c r="AC876" s="21">
        <v>4210115494546</v>
      </c>
      <c r="AD876" s="22">
        <v>28808</v>
      </c>
      <c r="AE876" t="s">
        <v>4117</v>
      </c>
      <c r="AF876" t="s">
        <v>4339</v>
      </c>
      <c r="AG876" t="s">
        <v>4681</v>
      </c>
      <c r="AH876" t="s">
        <v>3055</v>
      </c>
      <c r="AI876" t="s">
        <v>3026</v>
      </c>
      <c r="AJ876" t="s">
        <v>3047</v>
      </c>
      <c r="AK876" t="s">
        <v>3181</v>
      </c>
      <c r="AL876" t="s">
        <v>3111</v>
      </c>
      <c r="AM876" t="s">
        <v>9179</v>
      </c>
      <c r="AN876" t="s">
        <v>9173</v>
      </c>
    </row>
    <row r="877" spans="1:40" x14ac:dyDescent="0.25">
      <c r="A877">
        <v>1</v>
      </c>
      <c r="B877">
        <v>0</v>
      </c>
      <c r="C877">
        <v>2</v>
      </c>
      <c r="D877">
        <v>1</v>
      </c>
      <c r="E877" t="s">
        <v>9903</v>
      </c>
      <c r="F877">
        <v>876</v>
      </c>
      <c r="G877" t="s">
        <v>1826</v>
      </c>
      <c r="H877" t="s">
        <v>1827</v>
      </c>
      <c r="I877">
        <v>4140169737789</v>
      </c>
      <c r="J877" t="s">
        <v>57</v>
      </c>
      <c r="K877" t="s">
        <v>58</v>
      </c>
      <c r="L877" t="s">
        <v>40</v>
      </c>
      <c r="M877" s="23" t="s">
        <v>9904</v>
      </c>
      <c r="N877" s="23" t="s">
        <v>9905</v>
      </c>
      <c r="O877">
        <v>0</v>
      </c>
      <c r="P877">
        <v>9</v>
      </c>
      <c r="Q877" t="s">
        <v>41</v>
      </c>
      <c r="R877" t="s">
        <v>41</v>
      </c>
      <c r="S877" t="s">
        <v>1513</v>
      </c>
      <c r="T877" t="s">
        <v>1514</v>
      </c>
      <c r="U877" t="s">
        <v>53</v>
      </c>
      <c r="V877" s="23" t="s">
        <v>7200</v>
      </c>
      <c r="Y877" t="s">
        <v>41</v>
      </c>
      <c r="Z877" s="20">
        <v>0</v>
      </c>
      <c r="AA877" s="20" t="s">
        <v>9203</v>
      </c>
      <c r="AB877" t="s">
        <v>4981</v>
      </c>
      <c r="AC877" s="21">
        <v>4140169737789</v>
      </c>
      <c r="AD877" s="22">
        <v>34249</v>
      </c>
      <c r="AE877" t="s">
        <v>4117</v>
      </c>
      <c r="AF877" t="s">
        <v>4121</v>
      </c>
      <c r="AG877" t="s">
        <v>45</v>
      </c>
      <c r="AH877" t="s">
        <v>3025</v>
      </c>
      <c r="AI877" t="s">
        <v>3035</v>
      </c>
      <c r="AJ877" t="s">
        <v>3047</v>
      </c>
      <c r="AK877" t="s">
        <v>3076</v>
      </c>
      <c r="AL877" t="s">
        <v>3111</v>
      </c>
      <c r="AM877" t="s">
        <v>9172</v>
      </c>
      <c r="AN877" t="s">
        <v>9173</v>
      </c>
    </row>
    <row r="878" spans="1:40" x14ac:dyDescent="0.25">
      <c r="A878">
        <v>0</v>
      </c>
      <c r="B878">
        <v>5</v>
      </c>
      <c r="C878" t="s">
        <v>44</v>
      </c>
      <c r="D878">
        <v>0</v>
      </c>
      <c r="E878" t="s">
        <v>9496</v>
      </c>
      <c r="F878">
        <v>877</v>
      </c>
      <c r="G878" t="s">
        <v>1780</v>
      </c>
      <c r="H878" t="s">
        <v>1781</v>
      </c>
      <c r="I878">
        <v>7150178528298</v>
      </c>
      <c r="J878" t="s">
        <v>57</v>
      </c>
      <c r="K878" t="s">
        <v>58</v>
      </c>
      <c r="L878" t="s">
        <v>40</v>
      </c>
      <c r="M878" s="23" t="s">
        <v>9497</v>
      </c>
      <c r="N878" s="23" t="s">
        <v>9906</v>
      </c>
      <c r="O878">
        <v>4</v>
      </c>
      <c r="P878">
        <v>9</v>
      </c>
      <c r="Q878" t="s">
        <v>41</v>
      </c>
      <c r="R878" t="s">
        <v>41</v>
      </c>
      <c r="S878" t="s">
        <v>1510</v>
      </c>
      <c r="T878" t="s">
        <v>1073</v>
      </c>
      <c r="V878" s="23" t="s">
        <v>7215</v>
      </c>
      <c r="Y878" t="s">
        <v>41</v>
      </c>
      <c r="Z878" s="20">
        <v>0.44444444444444442</v>
      </c>
      <c r="AA878" s="20" t="s">
        <v>9200</v>
      </c>
      <c r="AB878" t="s">
        <v>4919</v>
      </c>
      <c r="AC878" s="21">
        <v>7150178528298</v>
      </c>
      <c r="AD878" s="22">
        <v>37173</v>
      </c>
      <c r="AE878" t="s">
        <v>4117</v>
      </c>
      <c r="AF878" t="s">
        <v>4339</v>
      </c>
      <c r="AG878" t="s">
        <v>4920</v>
      </c>
      <c r="AH878" t="s">
        <v>3055</v>
      </c>
      <c r="AI878" t="s">
        <v>3035</v>
      </c>
      <c r="AJ878" t="s">
        <v>3061</v>
      </c>
      <c r="AK878" t="s">
        <v>3043</v>
      </c>
      <c r="AL878" t="s">
        <v>3062</v>
      </c>
      <c r="AM878" t="s">
        <v>9174</v>
      </c>
      <c r="AN878" t="s">
        <v>9175</v>
      </c>
    </row>
    <row r="879" spans="1:40" x14ac:dyDescent="0.25">
      <c r="A879">
        <v>1</v>
      </c>
      <c r="B879">
        <v>0</v>
      </c>
      <c r="C879">
        <v>1</v>
      </c>
      <c r="D879">
        <v>1</v>
      </c>
      <c r="E879" t="s">
        <v>5109</v>
      </c>
      <c r="F879">
        <v>878</v>
      </c>
      <c r="G879" t="s">
        <v>1915</v>
      </c>
      <c r="H879" t="s">
        <v>1916</v>
      </c>
      <c r="I879">
        <v>1520196461915</v>
      </c>
      <c r="J879" t="s">
        <v>38</v>
      </c>
      <c r="K879" t="s">
        <v>39</v>
      </c>
      <c r="L879" t="s">
        <v>40</v>
      </c>
      <c r="M879" s="23" t="s">
        <v>8018</v>
      </c>
      <c r="N879" s="23" t="s">
        <v>9498</v>
      </c>
      <c r="O879">
        <v>0</v>
      </c>
      <c r="P879">
        <v>7</v>
      </c>
      <c r="Q879" t="s">
        <v>41</v>
      </c>
      <c r="R879" t="s">
        <v>41</v>
      </c>
      <c r="S879" t="s">
        <v>1513</v>
      </c>
      <c r="T879" t="s">
        <v>1514</v>
      </c>
      <c r="V879" s="23"/>
      <c r="Y879" t="s">
        <v>41</v>
      </c>
      <c r="Z879" s="20">
        <v>0</v>
      </c>
      <c r="AA879" s="20" t="s">
        <v>9203</v>
      </c>
      <c r="AB879" t="s">
        <v>5110</v>
      </c>
      <c r="AC879" s="21">
        <v>1520196461915</v>
      </c>
      <c r="AD879" s="22">
        <v>37026</v>
      </c>
      <c r="AE879" t="s">
        <v>4117</v>
      </c>
      <c r="AF879" t="s">
        <v>4128</v>
      </c>
      <c r="AG879" t="s">
        <v>5111</v>
      </c>
      <c r="AH879" t="s">
        <v>3025</v>
      </c>
      <c r="AI879" t="s">
        <v>3035</v>
      </c>
      <c r="AJ879" t="s">
        <v>3056</v>
      </c>
      <c r="AK879" t="s">
        <v>3037</v>
      </c>
      <c r="AL879" t="s">
        <v>3062</v>
      </c>
      <c r="AM879" t="s">
        <v>9174</v>
      </c>
      <c r="AN879" t="s">
        <v>9175</v>
      </c>
    </row>
    <row r="880" spans="1:40" x14ac:dyDescent="0.25">
      <c r="A880">
        <v>0</v>
      </c>
      <c r="B880">
        <v>1</v>
      </c>
      <c r="C880" t="s">
        <v>44</v>
      </c>
      <c r="D880">
        <v>0</v>
      </c>
      <c r="E880" t="s">
        <v>5114</v>
      </c>
      <c r="F880">
        <v>879</v>
      </c>
      <c r="G880" t="s">
        <v>1537</v>
      </c>
      <c r="H880" t="s">
        <v>1538</v>
      </c>
      <c r="I880">
        <v>4200034476774</v>
      </c>
      <c r="J880" t="s">
        <v>172</v>
      </c>
      <c r="K880" t="s">
        <v>173</v>
      </c>
      <c r="L880" t="s">
        <v>40</v>
      </c>
      <c r="M880" s="23" t="s">
        <v>8020</v>
      </c>
      <c r="N880" s="23" t="s">
        <v>8021</v>
      </c>
      <c r="O880">
        <v>0</v>
      </c>
      <c r="P880">
        <v>7</v>
      </c>
      <c r="Q880" t="s">
        <v>41</v>
      </c>
      <c r="R880" t="s">
        <v>41</v>
      </c>
      <c r="S880" t="s">
        <v>1510</v>
      </c>
      <c r="T880" t="s">
        <v>1073</v>
      </c>
      <c r="U880" t="s">
        <v>53</v>
      </c>
      <c r="V880" s="23"/>
      <c r="Y880" t="s">
        <v>41</v>
      </c>
      <c r="Z880" s="20">
        <v>0</v>
      </c>
      <c r="AA880" s="20" t="s">
        <v>9203</v>
      </c>
      <c r="AB880" t="s">
        <v>4589</v>
      </c>
      <c r="AC880" s="21">
        <v>4200034476774</v>
      </c>
      <c r="AD880" s="22">
        <v>31601</v>
      </c>
      <c r="AE880" t="s">
        <v>4117</v>
      </c>
      <c r="AF880" t="s">
        <v>4136</v>
      </c>
      <c r="AG880" t="s">
        <v>4590</v>
      </c>
      <c r="AH880" t="s">
        <v>3055</v>
      </c>
      <c r="AI880" t="s">
        <v>3026</v>
      </c>
      <c r="AJ880" t="s">
        <v>3027</v>
      </c>
      <c r="AK880" t="s">
        <v>3121</v>
      </c>
      <c r="AL880" t="s">
        <v>3038</v>
      </c>
      <c r="AM880" t="s">
        <v>9179</v>
      </c>
      <c r="AN880" t="s">
        <v>9173</v>
      </c>
    </row>
    <row r="881" spans="1:40" x14ac:dyDescent="0.25">
      <c r="A881">
        <v>1</v>
      </c>
      <c r="B881">
        <v>0</v>
      </c>
      <c r="C881">
        <v>1</v>
      </c>
      <c r="D881">
        <v>1</v>
      </c>
      <c r="E881" t="s">
        <v>5116</v>
      </c>
      <c r="F881">
        <v>880</v>
      </c>
      <c r="G881" t="s">
        <v>1919</v>
      </c>
      <c r="H881" t="s">
        <v>1920</v>
      </c>
      <c r="I881">
        <v>7140403482157</v>
      </c>
      <c r="J881" t="s">
        <v>99</v>
      </c>
      <c r="K881" t="s">
        <v>100</v>
      </c>
      <c r="L881" t="s">
        <v>40</v>
      </c>
      <c r="M881" s="23" t="s">
        <v>8025</v>
      </c>
      <c r="N881" s="23" t="s">
        <v>9907</v>
      </c>
      <c r="O881">
        <v>4</v>
      </c>
      <c r="P881">
        <v>8</v>
      </c>
      <c r="Q881" t="s">
        <v>41</v>
      </c>
      <c r="R881" t="s">
        <v>41</v>
      </c>
      <c r="S881" t="s">
        <v>1513</v>
      </c>
      <c r="T881" t="s">
        <v>1514</v>
      </c>
      <c r="U881" t="s">
        <v>53</v>
      </c>
      <c r="V881" s="23"/>
      <c r="Y881" t="s">
        <v>41</v>
      </c>
      <c r="Z881" s="20">
        <v>0.5</v>
      </c>
      <c r="AA881" s="20" t="s">
        <v>9200</v>
      </c>
      <c r="AB881" t="s">
        <v>5117</v>
      </c>
      <c r="AC881" s="21">
        <v>7140403482157</v>
      </c>
      <c r="AD881" s="22">
        <v>37610</v>
      </c>
      <c r="AE881" t="s">
        <v>4117</v>
      </c>
      <c r="AF881" t="s">
        <v>3090</v>
      </c>
      <c r="AG881" t="s">
        <v>3318</v>
      </c>
      <c r="AH881" t="s">
        <v>3025</v>
      </c>
      <c r="AI881" t="s">
        <v>3035</v>
      </c>
      <c r="AJ881" t="s">
        <v>3036</v>
      </c>
      <c r="AK881" t="s">
        <v>3037</v>
      </c>
      <c r="AL881" t="s">
        <v>3111</v>
      </c>
      <c r="AM881" t="s">
        <v>9174</v>
      </c>
      <c r="AN881" t="s">
        <v>9175</v>
      </c>
    </row>
    <row r="882" spans="1:40" x14ac:dyDescent="0.25">
      <c r="A882">
        <v>0</v>
      </c>
      <c r="B882">
        <v>1</v>
      </c>
      <c r="C882" t="s">
        <v>44</v>
      </c>
      <c r="D882">
        <v>0</v>
      </c>
      <c r="E882" t="s">
        <v>5118</v>
      </c>
      <c r="F882">
        <v>881</v>
      </c>
      <c r="G882" t="s">
        <v>1576</v>
      </c>
      <c r="H882" t="s">
        <v>1577</v>
      </c>
      <c r="I882">
        <v>4220141404975</v>
      </c>
      <c r="J882" t="s">
        <v>172</v>
      </c>
      <c r="K882" t="s">
        <v>173</v>
      </c>
      <c r="L882" t="s">
        <v>40</v>
      </c>
      <c r="M882" s="23" t="s">
        <v>8026</v>
      </c>
      <c r="N882" s="23" t="s">
        <v>8027</v>
      </c>
      <c r="O882">
        <v>1</v>
      </c>
      <c r="P882">
        <v>7</v>
      </c>
      <c r="Q882" t="s">
        <v>41</v>
      </c>
      <c r="R882" t="s">
        <v>41</v>
      </c>
      <c r="S882" t="s">
        <v>1513</v>
      </c>
      <c r="T882" t="s">
        <v>1514</v>
      </c>
      <c r="V882" s="23"/>
      <c r="Y882" t="s">
        <v>41</v>
      </c>
      <c r="Z882" s="20">
        <v>0.14285714285714285</v>
      </c>
      <c r="AA882" s="20" t="s">
        <v>9197</v>
      </c>
      <c r="AB882" t="s">
        <v>4645</v>
      </c>
      <c r="AC882" s="21">
        <v>4220141404975</v>
      </c>
      <c r="AD882" s="22">
        <v>38915</v>
      </c>
      <c r="AE882" t="s">
        <v>4117</v>
      </c>
      <c r="AF882" t="s">
        <v>4339</v>
      </c>
      <c r="AG882" t="s">
        <v>4646</v>
      </c>
      <c r="AH882" t="s">
        <v>3025</v>
      </c>
      <c r="AI882" t="s">
        <v>3035</v>
      </c>
      <c r="AJ882" t="s">
        <v>3036</v>
      </c>
      <c r="AK882" t="s">
        <v>3028</v>
      </c>
      <c r="AL882" t="s">
        <v>3062</v>
      </c>
      <c r="AM882" t="s">
        <v>9174</v>
      </c>
      <c r="AN882" t="s">
        <v>9176</v>
      </c>
    </row>
    <row r="883" spans="1:40" x14ac:dyDescent="0.25">
      <c r="A883">
        <v>1</v>
      </c>
      <c r="B883">
        <v>0</v>
      </c>
      <c r="C883">
        <v>1</v>
      </c>
      <c r="D883">
        <v>1</v>
      </c>
      <c r="E883" t="s">
        <v>5119</v>
      </c>
      <c r="F883">
        <v>882</v>
      </c>
      <c r="G883" t="s">
        <v>1921</v>
      </c>
      <c r="H883" t="s">
        <v>1922</v>
      </c>
      <c r="I883">
        <v>7150193339526</v>
      </c>
      <c r="J883" t="s">
        <v>99</v>
      </c>
      <c r="K883" t="s">
        <v>100</v>
      </c>
      <c r="L883" t="s">
        <v>40</v>
      </c>
      <c r="M883" s="23" t="s">
        <v>8028</v>
      </c>
      <c r="N883" s="23" t="s">
        <v>9499</v>
      </c>
      <c r="O883">
        <v>1</v>
      </c>
      <c r="P883">
        <v>8</v>
      </c>
      <c r="Q883" t="s">
        <v>41</v>
      </c>
      <c r="R883" t="s">
        <v>41</v>
      </c>
      <c r="S883" t="s">
        <v>1510</v>
      </c>
      <c r="T883" t="s">
        <v>1073</v>
      </c>
      <c r="U883" t="s">
        <v>53</v>
      </c>
      <c r="V883" s="23"/>
      <c r="Y883" t="s">
        <v>41</v>
      </c>
      <c r="Z883" s="20">
        <v>0.125</v>
      </c>
      <c r="AA883" s="20" t="s">
        <v>9197</v>
      </c>
      <c r="AB883" t="s">
        <v>5120</v>
      </c>
      <c r="AC883" s="21">
        <v>7150193339526</v>
      </c>
      <c r="AD883" s="22">
        <v>35794</v>
      </c>
      <c r="AE883" t="s">
        <v>4117</v>
      </c>
      <c r="AF883" t="s">
        <v>4339</v>
      </c>
      <c r="AG883" t="s">
        <v>5121</v>
      </c>
      <c r="AH883" t="s">
        <v>3055</v>
      </c>
      <c r="AI883" t="s">
        <v>3026</v>
      </c>
      <c r="AJ883" t="s">
        <v>3061</v>
      </c>
      <c r="AK883" t="s">
        <v>3043</v>
      </c>
      <c r="AL883" t="s">
        <v>3029</v>
      </c>
      <c r="AM883" t="s">
        <v>9172</v>
      </c>
      <c r="AN883" t="s">
        <v>9173</v>
      </c>
    </row>
    <row r="884" spans="1:40" x14ac:dyDescent="0.25">
      <c r="A884">
        <v>1</v>
      </c>
      <c r="B884">
        <v>0</v>
      </c>
      <c r="C884">
        <v>1</v>
      </c>
      <c r="D884">
        <v>1</v>
      </c>
      <c r="E884" t="s">
        <v>5122</v>
      </c>
      <c r="F884">
        <v>883</v>
      </c>
      <c r="G884" t="s">
        <v>1923</v>
      </c>
      <c r="H884" t="s">
        <v>1924</v>
      </c>
      <c r="I884">
        <v>7140403403985</v>
      </c>
      <c r="J884" t="s">
        <v>49</v>
      </c>
      <c r="K884" t="s">
        <v>50</v>
      </c>
      <c r="L884" t="s">
        <v>40</v>
      </c>
      <c r="M884" s="23" t="s">
        <v>8029</v>
      </c>
      <c r="N884" s="23" t="s">
        <v>9908</v>
      </c>
      <c r="O884">
        <v>4</v>
      </c>
      <c r="P884">
        <v>9</v>
      </c>
      <c r="Q884" t="s">
        <v>41</v>
      </c>
      <c r="R884" t="s">
        <v>41</v>
      </c>
      <c r="S884" t="s">
        <v>1513</v>
      </c>
      <c r="T884" t="s">
        <v>1514</v>
      </c>
      <c r="U884" t="s">
        <v>53</v>
      </c>
      <c r="V884" s="23"/>
      <c r="Y884" t="s">
        <v>41</v>
      </c>
      <c r="Z884" s="20">
        <v>0.44444444444444442</v>
      </c>
      <c r="AA884" s="20" t="s">
        <v>9200</v>
      </c>
      <c r="AB884" t="s">
        <v>5123</v>
      </c>
      <c r="AC884" s="21">
        <v>7140403403985</v>
      </c>
      <c r="AD884" s="22">
        <v>33274</v>
      </c>
      <c r="AE884" t="s">
        <v>4117</v>
      </c>
      <c r="AF884" t="s">
        <v>4136</v>
      </c>
      <c r="AG884" t="s">
        <v>5124</v>
      </c>
      <c r="AH884" t="s">
        <v>3025</v>
      </c>
      <c r="AI884" t="s">
        <v>3026</v>
      </c>
      <c r="AJ884" t="s">
        <v>3047</v>
      </c>
      <c r="AK884" t="s">
        <v>3076</v>
      </c>
      <c r="AL884" t="s">
        <v>3029</v>
      </c>
      <c r="AM884" t="s">
        <v>9172</v>
      </c>
      <c r="AN884" t="s">
        <v>9175</v>
      </c>
    </row>
    <row r="885" spans="1:40" x14ac:dyDescent="0.25">
      <c r="A885">
        <v>0</v>
      </c>
      <c r="B885">
        <v>0</v>
      </c>
      <c r="C885" t="s">
        <v>44</v>
      </c>
      <c r="D885">
        <v>0</v>
      </c>
      <c r="E885" t="s">
        <v>5125</v>
      </c>
      <c r="F885">
        <v>884</v>
      </c>
      <c r="G885" t="s">
        <v>1925</v>
      </c>
      <c r="H885" t="s">
        <v>1926</v>
      </c>
      <c r="I885">
        <v>4200026047063</v>
      </c>
      <c r="J885" t="s">
        <v>81</v>
      </c>
      <c r="K885" t="s">
        <v>82</v>
      </c>
      <c r="L885" t="s">
        <v>40</v>
      </c>
      <c r="M885" s="23" t="s">
        <v>8030</v>
      </c>
      <c r="N885" s="23" t="s">
        <v>8031</v>
      </c>
      <c r="O885">
        <v>0</v>
      </c>
      <c r="P885">
        <v>5</v>
      </c>
      <c r="Q885" t="s">
        <v>41</v>
      </c>
      <c r="R885" t="s">
        <v>41</v>
      </c>
      <c r="S885" t="s">
        <v>1513</v>
      </c>
      <c r="T885" t="s">
        <v>1514</v>
      </c>
      <c r="V885" s="23" t="s">
        <v>7229</v>
      </c>
      <c r="Y885" t="s">
        <v>41</v>
      </c>
      <c r="Z885" s="20">
        <v>0</v>
      </c>
      <c r="AA885" s="20" t="s">
        <v>9203</v>
      </c>
      <c r="AB885" t="s">
        <v>5126</v>
      </c>
      <c r="AC885" s="21">
        <v>4200026047063</v>
      </c>
      <c r="AD885" s="22">
        <v>33205</v>
      </c>
      <c r="AE885" t="s">
        <v>4117</v>
      </c>
      <c r="AF885" t="s">
        <v>4128</v>
      </c>
      <c r="AG885" t="s">
        <v>4139</v>
      </c>
      <c r="AH885" t="s">
        <v>3025</v>
      </c>
      <c r="AI885" t="s">
        <v>3035</v>
      </c>
      <c r="AJ885" t="s">
        <v>3047</v>
      </c>
      <c r="AK885" t="s">
        <v>3084</v>
      </c>
      <c r="AL885" t="s">
        <v>3062</v>
      </c>
      <c r="AM885" t="s">
        <v>9172</v>
      </c>
      <c r="AN885" t="s">
        <v>9175</v>
      </c>
    </row>
    <row r="886" spans="1:40" x14ac:dyDescent="0.25">
      <c r="A886">
        <v>1</v>
      </c>
      <c r="B886">
        <v>0</v>
      </c>
      <c r="C886">
        <v>1</v>
      </c>
      <c r="D886">
        <v>1</v>
      </c>
      <c r="E886" t="s">
        <v>5127</v>
      </c>
      <c r="F886">
        <v>885</v>
      </c>
      <c r="G886" t="s">
        <v>1927</v>
      </c>
      <c r="H886" t="s">
        <v>1928</v>
      </c>
      <c r="I886">
        <v>4200080473407</v>
      </c>
      <c r="J886" t="s">
        <v>99</v>
      </c>
      <c r="K886" t="s">
        <v>100</v>
      </c>
      <c r="L886" t="s">
        <v>40</v>
      </c>
      <c r="M886" s="23" t="s">
        <v>8032</v>
      </c>
      <c r="N886" s="23" t="s">
        <v>8033</v>
      </c>
      <c r="O886">
        <v>0</v>
      </c>
      <c r="P886">
        <v>8</v>
      </c>
      <c r="Q886" t="s">
        <v>41</v>
      </c>
      <c r="R886" t="s">
        <v>41</v>
      </c>
      <c r="S886" t="s">
        <v>1513</v>
      </c>
      <c r="T886" t="s">
        <v>1514</v>
      </c>
      <c r="V886" s="23" t="s">
        <v>7256</v>
      </c>
      <c r="Y886" t="s">
        <v>41</v>
      </c>
      <c r="Z886" s="20">
        <v>0</v>
      </c>
      <c r="AA886" s="20" t="s">
        <v>9203</v>
      </c>
      <c r="AB886" t="s">
        <v>5128</v>
      </c>
      <c r="AC886" s="21">
        <v>4200080473407</v>
      </c>
      <c r="AD886" s="22">
        <v>32294</v>
      </c>
      <c r="AE886" t="s">
        <v>4117</v>
      </c>
      <c r="AF886" t="s">
        <v>4339</v>
      </c>
      <c r="AG886" t="s">
        <v>5129</v>
      </c>
      <c r="AH886" t="s">
        <v>3025</v>
      </c>
      <c r="AI886" t="s">
        <v>3026</v>
      </c>
      <c r="AJ886" t="s">
        <v>3047</v>
      </c>
      <c r="AK886" t="s">
        <v>3037</v>
      </c>
      <c r="AL886" t="s">
        <v>3029</v>
      </c>
      <c r="AM886" t="s">
        <v>9179</v>
      </c>
      <c r="AN886" t="s">
        <v>9175</v>
      </c>
    </row>
    <row r="887" spans="1:40" x14ac:dyDescent="0.25">
      <c r="A887">
        <v>0</v>
      </c>
      <c r="B887">
        <v>1</v>
      </c>
      <c r="C887" t="s">
        <v>44</v>
      </c>
      <c r="D887">
        <v>0</v>
      </c>
      <c r="E887" t="s">
        <v>5130</v>
      </c>
      <c r="F887">
        <v>886</v>
      </c>
      <c r="G887" t="s">
        <v>1896</v>
      </c>
      <c r="H887" t="s">
        <v>1897</v>
      </c>
      <c r="I887">
        <v>4140131678795</v>
      </c>
      <c r="J887" t="s">
        <v>149</v>
      </c>
      <c r="K887" t="s">
        <v>150</v>
      </c>
      <c r="L887" t="s">
        <v>40</v>
      </c>
      <c r="M887" s="23" t="s">
        <v>8034</v>
      </c>
      <c r="N887" s="23"/>
      <c r="O887">
        <v>0</v>
      </c>
      <c r="P887">
        <v>4</v>
      </c>
      <c r="Q887" t="s">
        <v>41</v>
      </c>
      <c r="R887" t="s">
        <v>41</v>
      </c>
      <c r="S887" t="s">
        <v>1513</v>
      </c>
      <c r="T887" t="s">
        <v>1514</v>
      </c>
      <c r="V887" s="23"/>
      <c r="Y887" t="s">
        <v>41</v>
      </c>
      <c r="Z887" s="20">
        <v>0</v>
      </c>
      <c r="AA887" s="20" t="s">
        <v>9203</v>
      </c>
      <c r="AB887" t="s">
        <v>5081</v>
      </c>
      <c r="AC887" s="21">
        <v>4140131678795</v>
      </c>
      <c r="AD887" s="22">
        <v>36455</v>
      </c>
      <c r="AE887" t="s">
        <v>4117</v>
      </c>
      <c r="AF887" t="s">
        <v>4121</v>
      </c>
      <c r="AG887" t="s">
        <v>5082</v>
      </c>
      <c r="AH887" t="s">
        <v>3025</v>
      </c>
      <c r="AI887" t="s">
        <v>3035</v>
      </c>
      <c r="AJ887" t="s">
        <v>3036</v>
      </c>
      <c r="AK887" t="s">
        <v>3028</v>
      </c>
      <c r="AL887" t="s">
        <v>3038</v>
      </c>
      <c r="AM887" t="s">
        <v>9174</v>
      </c>
      <c r="AN887" t="s">
        <v>9175</v>
      </c>
    </row>
    <row r="888" spans="1:40" x14ac:dyDescent="0.25">
      <c r="A888">
        <v>0</v>
      </c>
      <c r="B888">
        <v>1</v>
      </c>
      <c r="C888" t="s">
        <v>44</v>
      </c>
      <c r="D888">
        <v>0</v>
      </c>
      <c r="E888" t="s">
        <v>5131</v>
      </c>
      <c r="F888">
        <v>887</v>
      </c>
      <c r="G888" t="s">
        <v>1929</v>
      </c>
      <c r="H888" t="s">
        <v>1930</v>
      </c>
      <c r="I888">
        <v>1520138294203</v>
      </c>
      <c r="J888" t="s">
        <v>49</v>
      </c>
      <c r="K888" t="s">
        <v>50</v>
      </c>
      <c r="L888" t="s">
        <v>40</v>
      </c>
      <c r="M888" s="23" t="s">
        <v>8035</v>
      </c>
      <c r="N888" s="23" t="s">
        <v>8036</v>
      </c>
      <c r="O888">
        <v>3</v>
      </c>
      <c r="P888">
        <v>9</v>
      </c>
      <c r="Q888" t="s">
        <v>41</v>
      </c>
      <c r="R888" t="s">
        <v>41</v>
      </c>
      <c r="S888" t="s">
        <v>1513</v>
      </c>
      <c r="T888" t="s">
        <v>1514</v>
      </c>
      <c r="U888" t="s">
        <v>53</v>
      </c>
      <c r="V888" s="23"/>
      <c r="Y888" t="s">
        <v>41</v>
      </c>
      <c r="Z888" s="20">
        <v>0.33333333333333331</v>
      </c>
      <c r="AA888" s="20" t="s">
        <v>9199</v>
      </c>
      <c r="AB888" t="s">
        <v>5132</v>
      </c>
      <c r="AC888" s="21">
        <v>1520138294203</v>
      </c>
      <c r="AD888" s="22">
        <v>33752</v>
      </c>
      <c r="AE888" t="s">
        <v>4117</v>
      </c>
      <c r="AF888" t="s">
        <v>4339</v>
      </c>
      <c r="AG888" t="s">
        <v>5133</v>
      </c>
      <c r="AH888" t="s">
        <v>3025</v>
      </c>
      <c r="AI888" t="s">
        <v>3035</v>
      </c>
      <c r="AJ888" t="s">
        <v>3047</v>
      </c>
      <c r="AK888" t="s">
        <v>3037</v>
      </c>
      <c r="AL888" t="s">
        <v>3066</v>
      </c>
      <c r="AM888" t="s">
        <v>9172</v>
      </c>
      <c r="AN888" t="s">
        <v>9173</v>
      </c>
    </row>
    <row r="889" spans="1:40" x14ac:dyDescent="0.25">
      <c r="A889">
        <v>0</v>
      </c>
      <c r="B889">
        <v>5</v>
      </c>
      <c r="C889" t="s">
        <v>44</v>
      </c>
      <c r="D889">
        <v>0</v>
      </c>
      <c r="E889" t="s">
        <v>5134</v>
      </c>
      <c r="F889">
        <v>888</v>
      </c>
      <c r="G889" t="s">
        <v>1683</v>
      </c>
      <c r="H889" t="s">
        <v>1684</v>
      </c>
      <c r="I889">
        <v>4130422441968</v>
      </c>
      <c r="J889" t="s">
        <v>172</v>
      </c>
      <c r="K889" t="s">
        <v>173</v>
      </c>
      <c r="L889" t="s">
        <v>40</v>
      </c>
      <c r="M889" s="23" t="s">
        <v>8037</v>
      </c>
      <c r="N889" s="23" t="s">
        <v>7838</v>
      </c>
      <c r="O889">
        <v>1</v>
      </c>
      <c r="P889">
        <v>7</v>
      </c>
      <c r="Q889" t="s">
        <v>41</v>
      </c>
      <c r="R889" t="s">
        <v>41</v>
      </c>
      <c r="S889" t="s">
        <v>1510</v>
      </c>
      <c r="T889" t="s">
        <v>1073</v>
      </c>
      <c r="U889" t="s">
        <v>53</v>
      </c>
      <c r="V889" s="23" t="s">
        <v>7256</v>
      </c>
      <c r="Y889" t="s">
        <v>41</v>
      </c>
      <c r="Z889" s="20">
        <v>0.14285714285714285</v>
      </c>
      <c r="AA889" s="20" t="s">
        <v>9197</v>
      </c>
      <c r="AB889" t="s">
        <v>4790</v>
      </c>
      <c r="AC889" s="21">
        <v>4130422441968</v>
      </c>
      <c r="AD889" s="22">
        <v>30230</v>
      </c>
      <c r="AE889" t="s">
        <v>4117</v>
      </c>
      <c r="AF889" t="s">
        <v>4124</v>
      </c>
      <c r="AG889" t="s">
        <v>4776</v>
      </c>
      <c r="AH889" t="s">
        <v>3055</v>
      </c>
      <c r="AI889" t="s">
        <v>3026</v>
      </c>
      <c r="AJ889" t="s">
        <v>3047</v>
      </c>
      <c r="AK889" t="s">
        <v>3043</v>
      </c>
      <c r="AL889" t="s">
        <v>3267</v>
      </c>
      <c r="AM889" t="s">
        <v>9179</v>
      </c>
      <c r="AN889" t="s">
        <v>9173</v>
      </c>
    </row>
    <row r="890" spans="1:40" x14ac:dyDescent="0.25">
      <c r="A890">
        <v>0</v>
      </c>
      <c r="B890">
        <v>0</v>
      </c>
      <c r="C890" t="s">
        <v>44</v>
      </c>
      <c r="D890">
        <v>0</v>
      </c>
      <c r="E890" t="s">
        <v>5135</v>
      </c>
      <c r="F890">
        <v>889</v>
      </c>
      <c r="G890" t="s">
        <v>1931</v>
      </c>
      <c r="H890" t="s">
        <v>1932</v>
      </c>
      <c r="I890">
        <v>1520276857373</v>
      </c>
      <c r="J890" t="s">
        <v>49</v>
      </c>
      <c r="K890" t="s">
        <v>50</v>
      </c>
      <c r="L890" t="s">
        <v>40</v>
      </c>
      <c r="M890" s="23" t="s">
        <v>8038</v>
      </c>
      <c r="N890" s="23" t="s">
        <v>8039</v>
      </c>
      <c r="O890">
        <v>0</v>
      </c>
      <c r="P890">
        <v>9</v>
      </c>
      <c r="Q890" t="s">
        <v>41</v>
      </c>
      <c r="R890" t="s">
        <v>41</v>
      </c>
      <c r="S890" t="s">
        <v>1513</v>
      </c>
      <c r="T890" t="s">
        <v>1514</v>
      </c>
      <c r="U890" t="s">
        <v>53</v>
      </c>
      <c r="V890" s="23" t="s">
        <v>7256</v>
      </c>
      <c r="Y890" t="s">
        <v>41</v>
      </c>
      <c r="Z890" s="20">
        <v>0</v>
      </c>
      <c r="AA890" s="20" t="s">
        <v>9203</v>
      </c>
      <c r="AB890" t="s">
        <v>5136</v>
      </c>
      <c r="AC890" s="21">
        <v>1520276857373</v>
      </c>
      <c r="AD890" s="22">
        <v>35905</v>
      </c>
      <c r="AE890" t="s">
        <v>4117</v>
      </c>
      <c r="AF890" t="s">
        <v>4339</v>
      </c>
      <c r="AG890" t="s">
        <v>4909</v>
      </c>
      <c r="AH890" t="s">
        <v>3025</v>
      </c>
      <c r="AI890" t="s">
        <v>3035</v>
      </c>
      <c r="AJ890" t="s">
        <v>3047</v>
      </c>
      <c r="AK890" t="s">
        <v>3084</v>
      </c>
      <c r="AL890" t="s">
        <v>3038</v>
      </c>
      <c r="AM890" t="s">
        <v>9172</v>
      </c>
      <c r="AN890" t="s">
        <v>9175</v>
      </c>
    </row>
    <row r="891" spans="1:40" x14ac:dyDescent="0.25">
      <c r="A891">
        <v>1</v>
      </c>
      <c r="B891">
        <v>0</v>
      </c>
      <c r="C891">
        <v>1</v>
      </c>
      <c r="D891">
        <v>1</v>
      </c>
      <c r="E891" t="s">
        <v>5139</v>
      </c>
      <c r="F891">
        <v>890</v>
      </c>
      <c r="G891" t="s">
        <v>1935</v>
      </c>
      <c r="H891" t="s">
        <v>1936</v>
      </c>
      <c r="I891">
        <v>4210154995133</v>
      </c>
      <c r="J891" t="s">
        <v>57</v>
      </c>
      <c r="K891" t="s">
        <v>58</v>
      </c>
      <c r="L891" t="s">
        <v>40</v>
      </c>
      <c r="M891" s="23" t="s">
        <v>8044</v>
      </c>
      <c r="N891" s="23" t="s">
        <v>9909</v>
      </c>
      <c r="O891">
        <v>5</v>
      </c>
      <c r="P891">
        <v>9</v>
      </c>
      <c r="Q891" t="s">
        <v>41</v>
      </c>
      <c r="R891" t="s">
        <v>41</v>
      </c>
      <c r="S891" t="s">
        <v>1513</v>
      </c>
      <c r="T891" t="s">
        <v>1514</v>
      </c>
      <c r="U891" t="s">
        <v>53</v>
      </c>
      <c r="V891" s="23"/>
      <c r="Y891" t="s">
        <v>41</v>
      </c>
      <c r="Z891" s="20">
        <v>0.55555555555555558</v>
      </c>
      <c r="AA891" s="20" t="s">
        <v>9195</v>
      </c>
      <c r="AB891" t="s">
        <v>5140</v>
      </c>
      <c r="AC891" s="21">
        <v>4210154995133</v>
      </c>
      <c r="AD891" s="22">
        <v>37854</v>
      </c>
      <c r="AE891" t="s">
        <v>4117</v>
      </c>
      <c r="AF891" t="s">
        <v>3090</v>
      </c>
      <c r="AG891" t="s">
        <v>5141</v>
      </c>
      <c r="AH891" t="s">
        <v>3025</v>
      </c>
      <c r="AI891" t="s">
        <v>3035</v>
      </c>
      <c r="AJ891" t="s">
        <v>3036</v>
      </c>
      <c r="AK891" t="s">
        <v>3028</v>
      </c>
      <c r="AL891" t="s">
        <v>3062</v>
      </c>
      <c r="AM891" t="s">
        <v>9174</v>
      </c>
      <c r="AN891" t="s">
        <v>9176</v>
      </c>
    </row>
    <row r="892" spans="1:40" x14ac:dyDescent="0.25">
      <c r="A892">
        <v>0</v>
      </c>
      <c r="B892">
        <v>1</v>
      </c>
      <c r="C892" t="s">
        <v>44</v>
      </c>
      <c r="D892">
        <v>0</v>
      </c>
      <c r="E892" t="s">
        <v>5142</v>
      </c>
      <c r="F892">
        <v>891</v>
      </c>
      <c r="G892" t="s">
        <v>1730</v>
      </c>
      <c r="H892" t="s">
        <v>1731</v>
      </c>
      <c r="I892">
        <v>7140126110413</v>
      </c>
      <c r="J892" t="s">
        <v>86</v>
      </c>
      <c r="K892" t="s">
        <v>87</v>
      </c>
      <c r="L892" t="s">
        <v>40</v>
      </c>
      <c r="M892" s="23" t="s">
        <v>8045</v>
      </c>
      <c r="N892" s="23" t="s">
        <v>9910</v>
      </c>
      <c r="O892">
        <v>6</v>
      </c>
      <c r="P892">
        <v>8</v>
      </c>
      <c r="Q892" t="s">
        <v>41</v>
      </c>
      <c r="R892" t="s">
        <v>41</v>
      </c>
      <c r="S892" t="s">
        <v>1513</v>
      </c>
      <c r="T892" t="s">
        <v>1514</v>
      </c>
      <c r="U892" t="s">
        <v>53</v>
      </c>
      <c r="V892" s="23"/>
      <c r="Y892" t="s">
        <v>41</v>
      </c>
      <c r="Z892" s="20">
        <v>0.75</v>
      </c>
      <c r="AA892" s="20" t="s">
        <v>9195</v>
      </c>
      <c r="AB892" t="s">
        <v>4854</v>
      </c>
      <c r="AC892" s="21">
        <v>7140126110413</v>
      </c>
      <c r="AD892" s="22">
        <v>35657</v>
      </c>
      <c r="AE892" t="s">
        <v>4117</v>
      </c>
      <c r="AF892" t="s">
        <v>4339</v>
      </c>
      <c r="AG892" t="s">
        <v>4855</v>
      </c>
      <c r="AH892" t="s">
        <v>3025</v>
      </c>
      <c r="AI892" t="s">
        <v>3035</v>
      </c>
      <c r="AJ892" t="s">
        <v>3047</v>
      </c>
      <c r="AK892" t="s">
        <v>3028</v>
      </c>
      <c r="AL892" t="s">
        <v>3111</v>
      </c>
      <c r="AM892" t="s">
        <v>9172</v>
      </c>
      <c r="AN892" t="s">
        <v>9175</v>
      </c>
    </row>
    <row r="893" spans="1:40" x14ac:dyDescent="0.25">
      <c r="A893">
        <v>1</v>
      </c>
      <c r="B893">
        <v>0</v>
      </c>
      <c r="C893">
        <v>1</v>
      </c>
      <c r="D893">
        <v>1</v>
      </c>
      <c r="E893" t="s">
        <v>9500</v>
      </c>
      <c r="F893">
        <v>892</v>
      </c>
      <c r="G893" t="s">
        <v>2907</v>
      </c>
      <c r="H893" t="s">
        <v>2908</v>
      </c>
      <c r="I893">
        <v>7140216972233</v>
      </c>
      <c r="J893" t="s">
        <v>49</v>
      </c>
      <c r="K893" t="s">
        <v>50</v>
      </c>
      <c r="L893" t="s">
        <v>40</v>
      </c>
      <c r="M893" s="23" t="s">
        <v>9501</v>
      </c>
      <c r="N893" s="23"/>
      <c r="O893">
        <v>0</v>
      </c>
      <c r="P893">
        <v>9</v>
      </c>
      <c r="Q893" t="s">
        <v>41</v>
      </c>
      <c r="R893" t="s">
        <v>41</v>
      </c>
      <c r="S893" t="s">
        <v>1513</v>
      </c>
      <c r="T893" t="s">
        <v>1514</v>
      </c>
      <c r="U893" t="s">
        <v>53</v>
      </c>
      <c r="V893" s="23" t="s">
        <v>7229</v>
      </c>
      <c r="Y893" t="s">
        <v>41</v>
      </c>
      <c r="Z893" s="20">
        <v>0</v>
      </c>
      <c r="AA893" s="20" t="s">
        <v>9203</v>
      </c>
      <c r="AB893" t="s">
        <v>6196</v>
      </c>
      <c r="AC893" s="21">
        <v>7140216972233</v>
      </c>
      <c r="AD893" s="22">
        <v>34127</v>
      </c>
      <c r="AE893" t="s">
        <v>4117</v>
      </c>
      <c r="AF893" t="s">
        <v>3090</v>
      </c>
      <c r="AG893" t="s">
        <v>6197</v>
      </c>
      <c r="AH893" t="s">
        <v>3025</v>
      </c>
      <c r="AI893" t="s">
        <v>3035</v>
      </c>
      <c r="AJ893" t="s">
        <v>3061</v>
      </c>
      <c r="AK893" t="s">
        <v>3076</v>
      </c>
      <c r="AL893" t="s">
        <v>3038</v>
      </c>
      <c r="AM893" t="s">
        <v>9172</v>
      </c>
      <c r="AN893" t="s">
        <v>9175</v>
      </c>
    </row>
    <row r="894" spans="1:40" x14ac:dyDescent="0.25">
      <c r="A894">
        <v>1</v>
      </c>
      <c r="B894">
        <v>0</v>
      </c>
      <c r="C894">
        <v>1</v>
      </c>
      <c r="D894">
        <v>1</v>
      </c>
      <c r="E894" t="s">
        <v>5143</v>
      </c>
      <c r="F894">
        <v>893</v>
      </c>
      <c r="G894" t="s">
        <v>1937</v>
      </c>
      <c r="H894" t="s">
        <v>1938</v>
      </c>
      <c r="I894">
        <v>4130203029621</v>
      </c>
      <c r="J894" t="s">
        <v>49</v>
      </c>
      <c r="K894" t="s">
        <v>50</v>
      </c>
      <c r="L894" t="s">
        <v>40</v>
      </c>
      <c r="M894" s="23" t="s">
        <v>8046</v>
      </c>
      <c r="N894" s="23" t="s">
        <v>8047</v>
      </c>
      <c r="O894">
        <v>1</v>
      </c>
      <c r="P894">
        <v>9</v>
      </c>
      <c r="Q894" t="s">
        <v>41</v>
      </c>
      <c r="R894" t="s">
        <v>41</v>
      </c>
      <c r="S894" t="s">
        <v>1513</v>
      </c>
      <c r="T894" t="s">
        <v>1514</v>
      </c>
      <c r="U894" t="s">
        <v>53</v>
      </c>
      <c r="V894" s="23" t="s">
        <v>7200</v>
      </c>
      <c r="Y894" t="s">
        <v>41</v>
      </c>
      <c r="Z894" s="20">
        <v>0.1111111111111111</v>
      </c>
      <c r="AA894" s="20" t="s">
        <v>9197</v>
      </c>
      <c r="AB894" t="s">
        <v>5144</v>
      </c>
      <c r="AC894" s="21">
        <v>4130203029621</v>
      </c>
      <c r="AD894" s="22">
        <v>37717</v>
      </c>
      <c r="AE894" t="s">
        <v>4117</v>
      </c>
      <c r="AF894" t="s">
        <v>4124</v>
      </c>
      <c r="AG894" t="s">
        <v>4776</v>
      </c>
      <c r="AH894" t="s">
        <v>3025</v>
      </c>
      <c r="AI894" t="s">
        <v>3035</v>
      </c>
      <c r="AJ894" t="s">
        <v>3036</v>
      </c>
      <c r="AK894" t="s">
        <v>3218</v>
      </c>
      <c r="AL894" t="s">
        <v>3038</v>
      </c>
      <c r="AM894" t="s">
        <v>9174</v>
      </c>
      <c r="AN894" t="s">
        <v>9175</v>
      </c>
    </row>
    <row r="895" spans="1:40" x14ac:dyDescent="0.25">
      <c r="A895">
        <v>0</v>
      </c>
      <c r="B895">
        <v>0</v>
      </c>
      <c r="C895" t="s">
        <v>44</v>
      </c>
      <c r="D895">
        <v>0</v>
      </c>
      <c r="E895" t="s">
        <v>5148</v>
      </c>
      <c r="F895">
        <v>894</v>
      </c>
      <c r="G895" t="s">
        <v>1941</v>
      </c>
      <c r="H895" t="s">
        <v>1942</v>
      </c>
      <c r="I895">
        <v>4140287160760</v>
      </c>
      <c r="J895" t="s">
        <v>49</v>
      </c>
      <c r="K895" t="s">
        <v>50</v>
      </c>
      <c r="L895" t="s">
        <v>40</v>
      </c>
      <c r="M895" s="23" t="s">
        <v>8052</v>
      </c>
      <c r="N895" s="23" t="s">
        <v>8053</v>
      </c>
      <c r="O895">
        <v>0</v>
      </c>
      <c r="P895">
        <v>9</v>
      </c>
      <c r="Q895" t="s">
        <v>41</v>
      </c>
      <c r="R895" t="s">
        <v>41</v>
      </c>
      <c r="S895" t="s">
        <v>1510</v>
      </c>
      <c r="T895" t="s">
        <v>1073</v>
      </c>
      <c r="V895" s="23"/>
      <c r="Y895" t="s">
        <v>41</v>
      </c>
      <c r="Z895" s="20">
        <v>0</v>
      </c>
      <c r="AA895" s="20" t="s">
        <v>9203</v>
      </c>
      <c r="AB895" t="s">
        <v>5149</v>
      </c>
      <c r="AC895" s="21">
        <v>4140287160760</v>
      </c>
      <c r="AD895" s="22">
        <v>38533</v>
      </c>
      <c r="AE895" t="s">
        <v>4117</v>
      </c>
      <c r="AF895" t="s">
        <v>4136</v>
      </c>
      <c r="AG895" t="s">
        <v>4317</v>
      </c>
      <c r="AH895" t="s">
        <v>3055</v>
      </c>
      <c r="AI895" t="s">
        <v>3035</v>
      </c>
      <c r="AJ895" t="s">
        <v>3036</v>
      </c>
      <c r="AK895" t="s">
        <v>3043</v>
      </c>
      <c r="AL895" t="s">
        <v>3066</v>
      </c>
      <c r="AM895" t="s">
        <v>9174</v>
      </c>
      <c r="AN895" t="s">
        <v>9175</v>
      </c>
    </row>
    <row r="896" spans="1:40" x14ac:dyDescent="0.25">
      <c r="A896">
        <v>0</v>
      </c>
      <c r="B896">
        <v>0</v>
      </c>
      <c r="C896" t="s">
        <v>44</v>
      </c>
      <c r="D896">
        <v>0</v>
      </c>
      <c r="E896" t="s">
        <v>5157</v>
      </c>
      <c r="F896">
        <v>895</v>
      </c>
      <c r="G896" t="s">
        <v>1949</v>
      </c>
      <c r="H896" t="s">
        <v>1950</v>
      </c>
      <c r="I896">
        <v>4210195798287</v>
      </c>
      <c r="J896" t="s">
        <v>49</v>
      </c>
      <c r="K896" t="s">
        <v>50</v>
      </c>
      <c r="L896" t="s">
        <v>40</v>
      </c>
      <c r="M896" s="23" t="s">
        <v>8067</v>
      </c>
      <c r="N896" s="23" t="s">
        <v>9911</v>
      </c>
      <c r="O896">
        <v>3</v>
      </c>
      <c r="P896">
        <v>9</v>
      </c>
      <c r="Q896" t="s">
        <v>41</v>
      </c>
      <c r="R896" t="s">
        <v>41</v>
      </c>
      <c r="S896" t="s">
        <v>1513</v>
      </c>
      <c r="T896" t="s">
        <v>1514</v>
      </c>
      <c r="V896" s="23"/>
      <c r="Y896" t="s">
        <v>41</v>
      </c>
      <c r="Z896" s="20">
        <v>0.33333333333333331</v>
      </c>
      <c r="AA896" s="20" t="s">
        <v>9199</v>
      </c>
      <c r="AB896" t="s">
        <v>5158</v>
      </c>
      <c r="AC896" s="21">
        <v>4210195798287</v>
      </c>
      <c r="AD896" s="22">
        <v>34920</v>
      </c>
      <c r="AE896" t="s">
        <v>4117</v>
      </c>
      <c r="AF896" t="s">
        <v>3090</v>
      </c>
      <c r="AG896" t="s">
        <v>5159</v>
      </c>
      <c r="AH896" t="s">
        <v>3025</v>
      </c>
      <c r="AI896" t="s">
        <v>3035</v>
      </c>
      <c r="AJ896" t="s">
        <v>3061</v>
      </c>
      <c r="AK896" t="s">
        <v>3076</v>
      </c>
      <c r="AL896" t="s">
        <v>3029</v>
      </c>
      <c r="AM896" t="s">
        <v>9172</v>
      </c>
      <c r="AN896" t="s">
        <v>9175</v>
      </c>
    </row>
    <row r="897" spans="1:40" x14ac:dyDescent="0.25">
      <c r="A897">
        <v>0</v>
      </c>
      <c r="B897">
        <v>1</v>
      </c>
      <c r="C897" t="s">
        <v>44</v>
      </c>
      <c r="D897">
        <v>0</v>
      </c>
      <c r="E897" t="s">
        <v>8068</v>
      </c>
      <c r="F897">
        <v>896</v>
      </c>
      <c r="G897" t="s">
        <v>1995</v>
      </c>
      <c r="H897" t="s">
        <v>1996</v>
      </c>
      <c r="I897">
        <v>7150255156016</v>
      </c>
      <c r="J897" t="s">
        <v>149</v>
      </c>
      <c r="K897" t="s">
        <v>150</v>
      </c>
      <c r="L897" t="s">
        <v>40</v>
      </c>
      <c r="M897" s="23" t="s">
        <v>8069</v>
      </c>
      <c r="N897" s="23" t="s">
        <v>8070</v>
      </c>
      <c r="O897">
        <v>0</v>
      </c>
      <c r="P897">
        <v>4</v>
      </c>
      <c r="Q897" t="s">
        <v>41</v>
      </c>
      <c r="R897" t="s">
        <v>41</v>
      </c>
      <c r="S897" t="s">
        <v>1510</v>
      </c>
      <c r="T897" t="s">
        <v>1073</v>
      </c>
      <c r="V897" s="23" t="s">
        <v>7256</v>
      </c>
      <c r="Y897" t="s">
        <v>41</v>
      </c>
      <c r="Z897" s="20">
        <v>0</v>
      </c>
      <c r="AA897" s="20" t="s">
        <v>9203</v>
      </c>
      <c r="AB897" t="s">
        <v>5222</v>
      </c>
      <c r="AC897" s="21">
        <v>7150255156016</v>
      </c>
      <c r="AD897" s="22">
        <v>36198</v>
      </c>
      <c r="AE897" t="s">
        <v>4117</v>
      </c>
      <c r="AF897" t="s">
        <v>4136</v>
      </c>
      <c r="AG897" t="s">
        <v>5223</v>
      </c>
      <c r="AH897" t="s">
        <v>3055</v>
      </c>
      <c r="AI897" t="s">
        <v>3035</v>
      </c>
      <c r="AJ897" t="s">
        <v>3047</v>
      </c>
      <c r="AK897" t="s">
        <v>3043</v>
      </c>
      <c r="AL897" t="s">
        <v>3062</v>
      </c>
      <c r="AM897" t="s">
        <v>9174</v>
      </c>
      <c r="AN897" t="s">
        <v>9175</v>
      </c>
    </row>
    <row r="898" spans="1:40" x14ac:dyDescent="0.25">
      <c r="A898">
        <v>1</v>
      </c>
      <c r="B898">
        <v>0</v>
      </c>
      <c r="C898">
        <v>1</v>
      </c>
      <c r="D898">
        <v>1</v>
      </c>
      <c r="E898" t="s">
        <v>5160</v>
      </c>
      <c r="F898">
        <v>897</v>
      </c>
      <c r="G898" t="s">
        <v>1951</v>
      </c>
      <c r="H898" t="s">
        <v>1952</v>
      </c>
      <c r="I898">
        <v>4210138645151</v>
      </c>
      <c r="J898" t="s">
        <v>99</v>
      </c>
      <c r="K898" t="s">
        <v>100</v>
      </c>
      <c r="L898" t="s">
        <v>40</v>
      </c>
      <c r="M898" s="23" t="s">
        <v>8071</v>
      </c>
      <c r="N898" s="23" t="s">
        <v>8072</v>
      </c>
      <c r="O898">
        <v>1</v>
      </c>
      <c r="P898">
        <v>8</v>
      </c>
      <c r="Q898" t="s">
        <v>41</v>
      </c>
      <c r="R898" t="s">
        <v>41</v>
      </c>
      <c r="S898" t="s">
        <v>1513</v>
      </c>
      <c r="T898" t="s">
        <v>1514</v>
      </c>
      <c r="U898" t="s">
        <v>53</v>
      </c>
      <c r="V898" s="23"/>
      <c r="Y898" t="s">
        <v>41</v>
      </c>
      <c r="Z898" s="20">
        <v>0.125</v>
      </c>
      <c r="AA898" s="20" t="s">
        <v>9197</v>
      </c>
      <c r="AB898" t="s">
        <v>5161</v>
      </c>
      <c r="AC898" s="21">
        <v>4210138645151</v>
      </c>
      <c r="AD898" s="22">
        <v>37246</v>
      </c>
      <c r="AE898" t="s">
        <v>4117</v>
      </c>
      <c r="AF898" t="s">
        <v>4339</v>
      </c>
      <c r="AG898" t="s">
        <v>4633</v>
      </c>
      <c r="AH898" t="s">
        <v>3025</v>
      </c>
      <c r="AI898" t="s">
        <v>3035</v>
      </c>
      <c r="AJ898" t="s">
        <v>3047</v>
      </c>
      <c r="AK898" t="s">
        <v>3084</v>
      </c>
      <c r="AL898" t="s">
        <v>3111</v>
      </c>
      <c r="AM898" t="s">
        <v>9174</v>
      </c>
      <c r="AN898" t="s">
        <v>9175</v>
      </c>
    </row>
    <row r="899" spans="1:40" x14ac:dyDescent="0.25">
      <c r="A899">
        <v>0</v>
      </c>
      <c r="B899">
        <v>0</v>
      </c>
      <c r="C899" t="s">
        <v>44</v>
      </c>
      <c r="D899">
        <v>0</v>
      </c>
      <c r="E899" t="s">
        <v>5166</v>
      </c>
      <c r="F899">
        <v>898</v>
      </c>
      <c r="G899" t="s">
        <v>1955</v>
      </c>
      <c r="H899" t="s">
        <v>1956</v>
      </c>
      <c r="I899">
        <v>4210117295901</v>
      </c>
      <c r="J899" t="s">
        <v>49</v>
      </c>
      <c r="K899" t="s">
        <v>50</v>
      </c>
      <c r="L899" t="s">
        <v>40</v>
      </c>
      <c r="M899" s="23" t="s">
        <v>8078</v>
      </c>
      <c r="N899" s="23" t="s">
        <v>9912</v>
      </c>
      <c r="O899">
        <v>1</v>
      </c>
      <c r="P899">
        <v>9</v>
      </c>
      <c r="Q899" t="s">
        <v>41</v>
      </c>
      <c r="R899" t="s">
        <v>41</v>
      </c>
      <c r="S899" t="s">
        <v>1513</v>
      </c>
      <c r="T899" t="s">
        <v>1514</v>
      </c>
      <c r="U899" t="s">
        <v>53</v>
      </c>
      <c r="V899" s="23"/>
      <c r="Y899" t="s">
        <v>41</v>
      </c>
      <c r="Z899" s="20">
        <v>0.1111111111111111</v>
      </c>
      <c r="AA899" s="20" t="s">
        <v>9197</v>
      </c>
      <c r="AB899" t="s">
        <v>5167</v>
      </c>
      <c r="AC899" s="21">
        <v>4210117295901</v>
      </c>
      <c r="AD899" s="22">
        <v>29187</v>
      </c>
      <c r="AE899" t="s">
        <v>4117</v>
      </c>
      <c r="AF899" t="s">
        <v>3090</v>
      </c>
      <c r="AG899" t="s">
        <v>4397</v>
      </c>
      <c r="AH899" t="s">
        <v>3025</v>
      </c>
      <c r="AI899" t="s">
        <v>3026</v>
      </c>
      <c r="AJ899" t="s">
        <v>3047</v>
      </c>
      <c r="AK899" t="s">
        <v>3121</v>
      </c>
      <c r="AL899" t="s">
        <v>3038</v>
      </c>
      <c r="AM899" t="s">
        <v>9179</v>
      </c>
      <c r="AN899" t="s">
        <v>9175</v>
      </c>
    </row>
    <row r="900" spans="1:40" x14ac:dyDescent="0.25">
      <c r="A900">
        <v>0</v>
      </c>
      <c r="B900">
        <v>1</v>
      </c>
      <c r="C900" t="s">
        <v>44</v>
      </c>
      <c r="D900">
        <v>0</v>
      </c>
      <c r="E900" t="s">
        <v>9913</v>
      </c>
      <c r="F900">
        <v>899</v>
      </c>
      <c r="G900" t="s">
        <v>1567</v>
      </c>
      <c r="H900" t="s">
        <v>1568</v>
      </c>
      <c r="I900">
        <v>4210151903801</v>
      </c>
      <c r="J900" t="s">
        <v>172</v>
      </c>
      <c r="K900" t="s">
        <v>173</v>
      </c>
      <c r="L900" t="s">
        <v>40</v>
      </c>
      <c r="M900" s="23" t="s">
        <v>9914</v>
      </c>
      <c r="N900" s="23" t="s">
        <v>9915</v>
      </c>
      <c r="O900">
        <v>0</v>
      </c>
      <c r="P900">
        <v>7</v>
      </c>
      <c r="Q900" t="s">
        <v>41</v>
      </c>
      <c r="R900" t="s">
        <v>41</v>
      </c>
      <c r="S900" t="s">
        <v>1513</v>
      </c>
      <c r="T900" t="s">
        <v>1514</v>
      </c>
      <c r="V900" s="23" t="s">
        <v>7239</v>
      </c>
      <c r="Y900" t="s">
        <v>41</v>
      </c>
      <c r="Z900" s="20">
        <v>0</v>
      </c>
      <c r="AA900" s="20" t="s">
        <v>9203</v>
      </c>
      <c r="AB900" t="s">
        <v>4632</v>
      </c>
      <c r="AC900" s="21">
        <v>4210151903801</v>
      </c>
      <c r="AD900" s="22">
        <v>36588</v>
      </c>
      <c r="AE900" t="s">
        <v>4117</v>
      </c>
      <c r="AF900" t="s">
        <v>4339</v>
      </c>
      <c r="AG900" t="s">
        <v>4633</v>
      </c>
      <c r="AH900" t="s">
        <v>3025</v>
      </c>
      <c r="AI900" t="s">
        <v>3035</v>
      </c>
      <c r="AJ900" t="s">
        <v>3056</v>
      </c>
      <c r="AK900" t="s">
        <v>3043</v>
      </c>
      <c r="AL900" t="s">
        <v>3111</v>
      </c>
      <c r="AM900" t="s">
        <v>9174</v>
      </c>
      <c r="AN900" t="s">
        <v>9175</v>
      </c>
    </row>
    <row r="901" spans="1:40" x14ac:dyDescent="0.25">
      <c r="A901">
        <v>1</v>
      </c>
      <c r="B901">
        <v>0</v>
      </c>
      <c r="C901">
        <v>1</v>
      </c>
      <c r="D901">
        <v>1</v>
      </c>
      <c r="E901" t="s">
        <v>5168</v>
      </c>
      <c r="F901">
        <v>900</v>
      </c>
      <c r="G901" t="s">
        <v>1957</v>
      </c>
      <c r="H901" t="s">
        <v>1958</v>
      </c>
      <c r="I901">
        <v>4200028105125</v>
      </c>
      <c r="J901" t="s">
        <v>49</v>
      </c>
      <c r="K901" t="s">
        <v>50</v>
      </c>
      <c r="L901" t="s">
        <v>40</v>
      </c>
      <c r="M901" s="23" t="s">
        <v>8079</v>
      </c>
      <c r="N901" s="23" t="s">
        <v>9916</v>
      </c>
      <c r="O901">
        <v>4</v>
      </c>
      <c r="P901">
        <v>9</v>
      </c>
      <c r="Q901" t="s">
        <v>41</v>
      </c>
      <c r="R901" t="s">
        <v>41</v>
      </c>
      <c r="S901" t="s">
        <v>1513</v>
      </c>
      <c r="T901" t="s">
        <v>1514</v>
      </c>
      <c r="U901" t="s">
        <v>53</v>
      </c>
      <c r="V901" s="23"/>
      <c r="Y901" t="s">
        <v>41</v>
      </c>
      <c r="Z901" s="20">
        <v>0.44444444444444442</v>
      </c>
      <c r="AA901" s="20" t="s">
        <v>9200</v>
      </c>
      <c r="AB901" t="s">
        <v>5169</v>
      </c>
      <c r="AC901" s="21">
        <v>4200028105125</v>
      </c>
      <c r="AD901" s="22">
        <v>36911</v>
      </c>
      <c r="AE901" t="s">
        <v>4117</v>
      </c>
      <c r="AF901" t="s">
        <v>4136</v>
      </c>
      <c r="AG901" t="s">
        <v>5170</v>
      </c>
      <c r="AH901" t="s">
        <v>3025</v>
      </c>
      <c r="AI901" t="s">
        <v>3035</v>
      </c>
      <c r="AJ901" t="s">
        <v>3056</v>
      </c>
      <c r="AK901" t="s">
        <v>3043</v>
      </c>
      <c r="AL901" t="s">
        <v>5171</v>
      </c>
      <c r="AM901" t="s">
        <v>9174</v>
      </c>
      <c r="AN901" t="s">
        <v>9175</v>
      </c>
    </row>
    <row r="902" spans="1:40" x14ac:dyDescent="0.25">
      <c r="A902">
        <v>1</v>
      </c>
      <c r="B902">
        <v>0</v>
      </c>
      <c r="C902">
        <v>1</v>
      </c>
      <c r="D902">
        <v>1</v>
      </c>
      <c r="E902" t="s">
        <v>5172</v>
      </c>
      <c r="F902">
        <v>901</v>
      </c>
      <c r="G902" t="s">
        <v>1959</v>
      </c>
      <c r="H902" t="s">
        <v>1960</v>
      </c>
      <c r="I902">
        <v>4210103645086</v>
      </c>
      <c r="J902" t="s">
        <v>81</v>
      </c>
      <c r="K902" t="s">
        <v>82</v>
      </c>
      <c r="L902" t="s">
        <v>40</v>
      </c>
      <c r="M902" s="23" t="s">
        <v>8080</v>
      </c>
      <c r="N902" s="23" t="s">
        <v>9917</v>
      </c>
      <c r="O902">
        <v>1</v>
      </c>
      <c r="P902">
        <v>5</v>
      </c>
      <c r="Q902" t="s">
        <v>41</v>
      </c>
      <c r="R902" t="s">
        <v>41</v>
      </c>
      <c r="S902" t="s">
        <v>1510</v>
      </c>
      <c r="T902" t="s">
        <v>1073</v>
      </c>
      <c r="U902" t="s">
        <v>53</v>
      </c>
      <c r="V902" s="23"/>
      <c r="Y902" t="s">
        <v>41</v>
      </c>
      <c r="Z902" s="20">
        <v>0.2</v>
      </c>
      <c r="AA902" s="20" t="s">
        <v>9197</v>
      </c>
      <c r="AB902" t="s">
        <v>5173</v>
      </c>
      <c r="AC902" s="21">
        <v>4210103645086</v>
      </c>
      <c r="AD902" s="22">
        <v>33878</v>
      </c>
      <c r="AE902" t="s">
        <v>4117</v>
      </c>
      <c r="AF902" t="s">
        <v>4339</v>
      </c>
      <c r="AG902" t="s">
        <v>4834</v>
      </c>
      <c r="AH902" t="s">
        <v>3055</v>
      </c>
      <c r="AI902" t="s">
        <v>3026</v>
      </c>
      <c r="AJ902" t="s">
        <v>3047</v>
      </c>
      <c r="AK902" t="s">
        <v>3084</v>
      </c>
      <c r="AL902" t="s">
        <v>3038</v>
      </c>
      <c r="AM902" t="s">
        <v>9172</v>
      </c>
      <c r="AN902" t="s">
        <v>9173</v>
      </c>
    </row>
    <row r="903" spans="1:40" x14ac:dyDescent="0.25">
      <c r="A903">
        <v>0</v>
      </c>
      <c r="B903">
        <v>0</v>
      </c>
      <c r="C903" t="s">
        <v>44</v>
      </c>
      <c r="D903">
        <v>0</v>
      </c>
      <c r="E903" t="s">
        <v>5174</v>
      </c>
      <c r="F903">
        <v>902</v>
      </c>
      <c r="G903" t="s">
        <v>1961</v>
      </c>
      <c r="H903" t="s">
        <v>1962</v>
      </c>
      <c r="I903">
        <v>4200077126996</v>
      </c>
      <c r="J903" t="s">
        <v>81</v>
      </c>
      <c r="K903" t="s">
        <v>82</v>
      </c>
      <c r="L903" t="s">
        <v>40</v>
      </c>
      <c r="M903" s="23" t="s">
        <v>8081</v>
      </c>
      <c r="N903" s="23" t="s">
        <v>8082</v>
      </c>
      <c r="O903">
        <v>0</v>
      </c>
      <c r="P903">
        <v>5</v>
      </c>
      <c r="Q903" t="s">
        <v>41</v>
      </c>
      <c r="R903" t="s">
        <v>41</v>
      </c>
      <c r="S903" t="s">
        <v>1510</v>
      </c>
      <c r="T903" t="s">
        <v>1073</v>
      </c>
      <c r="U903" t="s">
        <v>53</v>
      </c>
      <c r="V903" s="23"/>
      <c r="Y903" t="s">
        <v>41</v>
      </c>
      <c r="Z903" s="20">
        <v>0</v>
      </c>
      <c r="AA903" s="20" t="s">
        <v>9203</v>
      </c>
      <c r="AB903" t="s">
        <v>5175</v>
      </c>
      <c r="AC903" s="21">
        <v>4200077126996</v>
      </c>
      <c r="AD903" s="22">
        <v>38183</v>
      </c>
      <c r="AE903" t="s">
        <v>4117</v>
      </c>
      <c r="AF903" t="s">
        <v>4339</v>
      </c>
      <c r="AG903" t="s">
        <v>5176</v>
      </c>
      <c r="AH903" t="s">
        <v>3055</v>
      </c>
      <c r="AI903" t="s">
        <v>3035</v>
      </c>
      <c r="AJ903" t="s">
        <v>3061</v>
      </c>
      <c r="AK903" t="s">
        <v>3043</v>
      </c>
      <c r="AL903" t="s">
        <v>3066</v>
      </c>
      <c r="AM903" t="s">
        <v>9174</v>
      </c>
      <c r="AN903" t="s">
        <v>9176</v>
      </c>
    </row>
    <row r="904" spans="1:40" x14ac:dyDescent="0.25">
      <c r="A904">
        <v>1</v>
      </c>
      <c r="B904">
        <v>0</v>
      </c>
      <c r="C904">
        <v>1</v>
      </c>
      <c r="D904">
        <v>1</v>
      </c>
      <c r="E904" t="s">
        <v>5180</v>
      </c>
      <c r="F904">
        <v>903</v>
      </c>
      <c r="G904" t="s">
        <v>1965</v>
      </c>
      <c r="H904" t="s">
        <v>1966</v>
      </c>
      <c r="I904">
        <v>4220198102480</v>
      </c>
      <c r="J904" t="s">
        <v>91</v>
      </c>
      <c r="K904" t="s">
        <v>92</v>
      </c>
      <c r="L904" t="s">
        <v>40</v>
      </c>
      <c r="M904" s="23" t="s">
        <v>8090</v>
      </c>
      <c r="N904" s="23"/>
      <c r="O904">
        <v>0</v>
      </c>
      <c r="P904">
        <v>6</v>
      </c>
      <c r="Q904" t="s">
        <v>41</v>
      </c>
      <c r="R904" t="s">
        <v>41</v>
      </c>
      <c r="S904" t="s">
        <v>1510</v>
      </c>
      <c r="T904" t="s">
        <v>1073</v>
      </c>
      <c r="U904" t="s">
        <v>53</v>
      </c>
      <c r="V904" s="23" t="s">
        <v>7215</v>
      </c>
      <c r="Y904" t="s">
        <v>41</v>
      </c>
      <c r="Z904" s="20">
        <v>0</v>
      </c>
      <c r="AA904" s="20" t="s">
        <v>9203</v>
      </c>
      <c r="AB904" t="s">
        <v>5181</v>
      </c>
      <c r="AC904" s="21">
        <v>4220198102480</v>
      </c>
      <c r="AD904" s="22">
        <v>33092</v>
      </c>
      <c r="AE904" t="s">
        <v>4117</v>
      </c>
      <c r="AF904" t="s">
        <v>4339</v>
      </c>
      <c r="AG904" t="s">
        <v>5182</v>
      </c>
      <c r="AH904" t="s">
        <v>3055</v>
      </c>
      <c r="AI904" t="s">
        <v>3035</v>
      </c>
      <c r="AJ904" t="s">
        <v>3047</v>
      </c>
      <c r="AK904" t="s">
        <v>3028</v>
      </c>
      <c r="AL904" t="s">
        <v>3066</v>
      </c>
      <c r="AM904" t="s">
        <v>9179</v>
      </c>
      <c r="AN904" t="s">
        <v>9173</v>
      </c>
    </row>
    <row r="905" spans="1:40" x14ac:dyDescent="0.25">
      <c r="A905">
        <v>0</v>
      </c>
      <c r="B905">
        <v>1</v>
      </c>
      <c r="C905" t="s">
        <v>44</v>
      </c>
      <c r="D905">
        <v>0</v>
      </c>
      <c r="E905" t="s">
        <v>5188</v>
      </c>
      <c r="F905">
        <v>904</v>
      </c>
      <c r="G905" t="s">
        <v>1555</v>
      </c>
      <c r="H905" t="s">
        <v>1556</v>
      </c>
      <c r="I905">
        <v>4220176613315</v>
      </c>
      <c r="J905" t="s">
        <v>38</v>
      </c>
      <c r="K905" t="s">
        <v>39</v>
      </c>
      <c r="L905" t="s">
        <v>40</v>
      </c>
      <c r="M905" s="23" t="s">
        <v>8096</v>
      </c>
      <c r="N905" s="23" t="s">
        <v>8097</v>
      </c>
      <c r="O905">
        <v>2</v>
      </c>
      <c r="P905">
        <v>7</v>
      </c>
      <c r="Q905" t="s">
        <v>41</v>
      </c>
      <c r="R905" t="s">
        <v>41</v>
      </c>
      <c r="S905" t="s">
        <v>1513</v>
      </c>
      <c r="T905" t="s">
        <v>1514</v>
      </c>
      <c r="V905" s="23" t="s">
        <v>7200</v>
      </c>
      <c r="Y905" t="s">
        <v>41</v>
      </c>
      <c r="Z905" s="20">
        <v>0.2857142857142857</v>
      </c>
      <c r="AA905" s="20" t="s">
        <v>9198</v>
      </c>
      <c r="AB905" t="s">
        <v>4614</v>
      </c>
      <c r="AC905" s="21">
        <v>4220176613315</v>
      </c>
      <c r="AD905" s="22">
        <v>38151</v>
      </c>
      <c r="AE905" t="s">
        <v>4117</v>
      </c>
      <c r="AF905" t="s">
        <v>4136</v>
      </c>
      <c r="AG905" t="s">
        <v>4615</v>
      </c>
      <c r="AH905" t="s">
        <v>3025</v>
      </c>
      <c r="AI905" t="s">
        <v>3035</v>
      </c>
      <c r="AJ905" t="s">
        <v>3036</v>
      </c>
      <c r="AK905" t="s">
        <v>3084</v>
      </c>
      <c r="AL905" t="s">
        <v>4616</v>
      </c>
      <c r="AM905" t="s">
        <v>9174</v>
      </c>
      <c r="AN905" t="s">
        <v>9176</v>
      </c>
    </row>
    <row r="906" spans="1:40" x14ac:dyDescent="0.25">
      <c r="A906">
        <v>1</v>
      </c>
      <c r="B906">
        <v>0</v>
      </c>
      <c r="C906">
        <v>1</v>
      </c>
      <c r="D906">
        <v>1</v>
      </c>
      <c r="E906" t="s">
        <v>5189</v>
      </c>
      <c r="F906">
        <v>905</v>
      </c>
      <c r="G906" t="s">
        <v>1971</v>
      </c>
      <c r="H906" t="s">
        <v>1972</v>
      </c>
      <c r="I906">
        <v>4130306333172</v>
      </c>
      <c r="J906" t="s">
        <v>81</v>
      </c>
      <c r="K906" t="s">
        <v>82</v>
      </c>
      <c r="L906" t="s">
        <v>40</v>
      </c>
      <c r="M906" s="23" t="s">
        <v>8098</v>
      </c>
      <c r="N906" s="23"/>
      <c r="O906">
        <v>0</v>
      </c>
      <c r="P906">
        <v>5</v>
      </c>
      <c r="Q906" t="s">
        <v>41</v>
      </c>
      <c r="R906" t="s">
        <v>41</v>
      </c>
      <c r="S906" t="s">
        <v>1510</v>
      </c>
      <c r="T906" t="s">
        <v>1073</v>
      </c>
      <c r="U906" t="s">
        <v>53</v>
      </c>
      <c r="V906" s="23" t="s">
        <v>7200</v>
      </c>
      <c r="Y906" t="s">
        <v>41</v>
      </c>
      <c r="Z906" s="20">
        <v>0</v>
      </c>
      <c r="AA906" s="20" t="s">
        <v>9203</v>
      </c>
      <c r="AB906" t="s">
        <v>5190</v>
      </c>
      <c r="AC906" s="21">
        <v>4130306333172</v>
      </c>
      <c r="AD906" s="22">
        <v>35404</v>
      </c>
      <c r="AE906" t="s">
        <v>4117</v>
      </c>
      <c r="AF906" t="s">
        <v>4136</v>
      </c>
      <c r="AG906" t="s">
        <v>5191</v>
      </c>
      <c r="AH906" t="s">
        <v>3055</v>
      </c>
      <c r="AI906" t="s">
        <v>3026</v>
      </c>
      <c r="AJ906" t="s">
        <v>3061</v>
      </c>
      <c r="AK906" t="s">
        <v>3084</v>
      </c>
      <c r="AL906" t="s">
        <v>3029</v>
      </c>
      <c r="AM906" t="s">
        <v>9172</v>
      </c>
      <c r="AN906" t="s">
        <v>9175</v>
      </c>
    </row>
    <row r="907" spans="1:40" x14ac:dyDescent="0.25">
      <c r="A907">
        <v>1</v>
      </c>
      <c r="B907">
        <v>0</v>
      </c>
      <c r="C907">
        <v>1</v>
      </c>
      <c r="D907">
        <v>1</v>
      </c>
      <c r="E907" t="s">
        <v>5192</v>
      </c>
      <c r="F907">
        <v>906</v>
      </c>
      <c r="G907" t="s">
        <v>1973</v>
      </c>
      <c r="H907" t="s">
        <v>1974</v>
      </c>
      <c r="I907">
        <v>4210122743853</v>
      </c>
      <c r="J907" t="s">
        <v>57</v>
      </c>
      <c r="K907" t="s">
        <v>58</v>
      </c>
      <c r="L907" t="s">
        <v>40</v>
      </c>
      <c r="M907" s="23" t="s">
        <v>8099</v>
      </c>
      <c r="N907" s="23" t="s">
        <v>8100</v>
      </c>
      <c r="O907">
        <v>1</v>
      </c>
      <c r="P907">
        <v>9</v>
      </c>
      <c r="Q907" t="s">
        <v>41</v>
      </c>
      <c r="R907" t="s">
        <v>41</v>
      </c>
      <c r="S907" t="s">
        <v>1513</v>
      </c>
      <c r="T907" t="s">
        <v>1514</v>
      </c>
      <c r="U907" t="s">
        <v>53</v>
      </c>
      <c r="V907" s="23"/>
      <c r="Y907" t="s">
        <v>41</v>
      </c>
      <c r="Z907" s="20">
        <v>0.1111111111111111</v>
      </c>
      <c r="AA907" s="20" t="s">
        <v>9197</v>
      </c>
      <c r="AB907" t="s">
        <v>5193</v>
      </c>
      <c r="AC907" s="21">
        <v>4210122743853</v>
      </c>
      <c r="AD907" s="22">
        <v>36659</v>
      </c>
      <c r="AE907" t="s">
        <v>4117</v>
      </c>
      <c r="AF907" t="s">
        <v>4339</v>
      </c>
      <c r="AG907" t="s">
        <v>4942</v>
      </c>
      <c r="AH907" t="s">
        <v>3025</v>
      </c>
      <c r="AI907" t="s">
        <v>3035</v>
      </c>
      <c r="AJ907" t="s">
        <v>3036</v>
      </c>
      <c r="AK907" t="s">
        <v>3037</v>
      </c>
      <c r="AL907" t="s">
        <v>3062</v>
      </c>
      <c r="AM907" t="s">
        <v>9174</v>
      </c>
      <c r="AN907" t="s">
        <v>9176</v>
      </c>
    </row>
    <row r="908" spans="1:40" x14ac:dyDescent="0.25">
      <c r="A908">
        <v>0</v>
      </c>
      <c r="B908">
        <v>3</v>
      </c>
      <c r="C908" t="s">
        <v>44</v>
      </c>
      <c r="D908">
        <v>0</v>
      </c>
      <c r="E908" t="s">
        <v>8101</v>
      </c>
      <c r="F908">
        <v>907</v>
      </c>
      <c r="G908" t="s">
        <v>2054</v>
      </c>
      <c r="H908" t="s">
        <v>2055</v>
      </c>
      <c r="I908">
        <v>4210145541926</v>
      </c>
      <c r="J908" t="s">
        <v>57</v>
      </c>
      <c r="K908" t="s">
        <v>58</v>
      </c>
      <c r="L908" t="s">
        <v>40</v>
      </c>
      <c r="M908" s="23" t="s">
        <v>8102</v>
      </c>
      <c r="N908" s="23" t="s">
        <v>9918</v>
      </c>
      <c r="O908">
        <v>5</v>
      </c>
      <c r="P908">
        <v>9</v>
      </c>
      <c r="Q908" t="s">
        <v>41</v>
      </c>
      <c r="R908" t="s">
        <v>41</v>
      </c>
      <c r="S908" t="s">
        <v>1510</v>
      </c>
      <c r="T908" t="s">
        <v>1073</v>
      </c>
      <c r="U908" t="s">
        <v>53</v>
      </c>
      <c r="V908" s="23" t="s">
        <v>7256</v>
      </c>
      <c r="Y908" t="s">
        <v>41</v>
      </c>
      <c r="Z908" s="20">
        <v>0.55555555555555558</v>
      </c>
      <c r="AA908" s="20" t="s">
        <v>9195</v>
      </c>
      <c r="AB908" t="s">
        <v>5316</v>
      </c>
      <c r="AC908" s="21">
        <v>4210145541926</v>
      </c>
      <c r="AD908" s="22">
        <v>34225</v>
      </c>
      <c r="AE908" t="s">
        <v>4117</v>
      </c>
      <c r="AF908" t="s">
        <v>3090</v>
      </c>
      <c r="AG908" t="s">
        <v>4397</v>
      </c>
      <c r="AH908" t="s">
        <v>3055</v>
      </c>
      <c r="AI908" t="s">
        <v>3035</v>
      </c>
      <c r="AJ908" t="s">
        <v>3047</v>
      </c>
      <c r="AK908" t="s">
        <v>3121</v>
      </c>
      <c r="AL908" t="s">
        <v>3038</v>
      </c>
      <c r="AM908" t="s">
        <v>9172</v>
      </c>
      <c r="AN908" t="s">
        <v>9173</v>
      </c>
    </row>
    <row r="909" spans="1:40" x14ac:dyDescent="0.25">
      <c r="A909">
        <v>1</v>
      </c>
      <c r="B909">
        <v>0</v>
      </c>
      <c r="C909">
        <v>2</v>
      </c>
      <c r="D909">
        <v>1</v>
      </c>
      <c r="E909" t="s">
        <v>5194</v>
      </c>
      <c r="F909">
        <v>908</v>
      </c>
      <c r="G909" t="s">
        <v>1842</v>
      </c>
      <c r="H909" t="s">
        <v>1843</v>
      </c>
      <c r="I909">
        <v>4200088766278</v>
      </c>
      <c r="J909" t="s">
        <v>81</v>
      </c>
      <c r="K909" t="s">
        <v>82</v>
      </c>
      <c r="L909" t="s">
        <v>40</v>
      </c>
      <c r="M909" s="23" t="s">
        <v>8103</v>
      </c>
      <c r="N909" s="23" t="s">
        <v>9919</v>
      </c>
      <c r="O909">
        <v>0</v>
      </c>
      <c r="P909">
        <v>5</v>
      </c>
      <c r="Q909" t="s">
        <v>41</v>
      </c>
      <c r="R909" t="s">
        <v>41</v>
      </c>
      <c r="S909" t="s">
        <v>1510</v>
      </c>
      <c r="T909" t="s">
        <v>1073</v>
      </c>
      <c r="U909" t="s">
        <v>53</v>
      </c>
      <c r="V909" s="23"/>
      <c r="Y909" t="s">
        <v>41</v>
      </c>
      <c r="Z909" s="20">
        <v>0</v>
      </c>
      <c r="AA909" s="20" t="s">
        <v>9203</v>
      </c>
      <c r="AB909" t="s">
        <v>5001</v>
      </c>
      <c r="AC909" s="21">
        <v>4200088766278</v>
      </c>
      <c r="AD909" s="22">
        <v>34015</v>
      </c>
      <c r="AE909" t="s">
        <v>4117</v>
      </c>
      <c r="AF909" t="s">
        <v>3090</v>
      </c>
      <c r="AG909" t="s">
        <v>4725</v>
      </c>
      <c r="AH909" t="s">
        <v>3055</v>
      </c>
      <c r="AI909" t="s">
        <v>3026</v>
      </c>
      <c r="AJ909" t="s">
        <v>3047</v>
      </c>
      <c r="AK909" t="s">
        <v>3037</v>
      </c>
      <c r="AL909" t="s">
        <v>3062</v>
      </c>
      <c r="AM909" t="s">
        <v>9172</v>
      </c>
      <c r="AN909" t="s">
        <v>9173</v>
      </c>
    </row>
    <row r="910" spans="1:40" x14ac:dyDescent="0.25">
      <c r="A910">
        <v>1</v>
      </c>
      <c r="B910">
        <v>0</v>
      </c>
      <c r="C910">
        <v>1</v>
      </c>
      <c r="D910">
        <v>1</v>
      </c>
      <c r="E910" t="s">
        <v>5195</v>
      </c>
      <c r="F910">
        <v>909</v>
      </c>
      <c r="G910" t="s">
        <v>1975</v>
      </c>
      <c r="H910" t="s">
        <v>1976</v>
      </c>
      <c r="I910">
        <v>1520105597253</v>
      </c>
      <c r="J910" t="s">
        <v>49</v>
      </c>
      <c r="K910" t="s">
        <v>50</v>
      </c>
      <c r="L910" t="s">
        <v>40</v>
      </c>
      <c r="M910" s="23" t="s">
        <v>8104</v>
      </c>
      <c r="N910" s="23" t="s">
        <v>8105</v>
      </c>
      <c r="O910">
        <v>1</v>
      </c>
      <c r="P910">
        <v>9</v>
      </c>
      <c r="Q910" t="s">
        <v>41</v>
      </c>
      <c r="R910" t="s">
        <v>41</v>
      </c>
      <c r="S910" t="s">
        <v>1513</v>
      </c>
      <c r="T910" t="s">
        <v>1514</v>
      </c>
      <c r="V910" s="23" t="s">
        <v>7200</v>
      </c>
      <c r="Y910" t="s">
        <v>41</v>
      </c>
      <c r="Z910" s="20">
        <v>0.1111111111111111</v>
      </c>
      <c r="AA910" s="20" t="s">
        <v>9197</v>
      </c>
      <c r="AB910" t="s">
        <v>5196</v>
      </c>
      <c r="AC910" s="21">
        <v>1520105597253</v>
      </c>
      <c r="AD910" s="22">
        <v>37117</v>
      </c>
      <c r="AE910" t="s">
        <v>4117</v>
      </c>
      <c r="AF910" t="s">
        <v>4136</v>
      </c>
      <c r="AG910" t="s">
        <v>5191</v>
      </c>
      <c r="AH910" t="s">
        <v>3025</v>
      </c>
      <c r="AI910" t="s">
        <v>3035</v>
      </c>
      <c r="AJ910" t="s">
        <v>3036</v>
      </c>
      <c r="AK910" t="s">
        <v>3037</v>
      </c>
      <c r="AL910" t="s">
        <v>3066</v>
      </c>
      <c r="AM910" t="s">
        <v>9174</v>
      </c>
      <c r="AN910" t="s">
        <v>9176</v>
      </c>
    </row>
    <row r="911" spans="1:40" x14ac:dyDescent="0.25">
      <c r="A911">
        <v>1</v>
      </c>
      <c r="B911">
        <v>0</v>
      </c>
      <c r="C911">
        <v>3</v>
      </c>
      <c r="D911">
        <v>1</v>
      </c>
      <c r="E911" t="s">
        <v>5197</v>
      </c>
      <c r="F911">
        <v>910</v>
      </c>
      <c r="G911" t="s">
        <v>1618</v>
      </c>
      <c r="H911" t="s">
        <v>1619</v>
      </c>
      <c r="I911">
        <v>4220187639733</v>
      </c>
      <c r="J911" t="s">
        <v>81</v>
      </c>
      <c r="K911" t="s">
        <v>82</v>
      </c>
      <c r="L911" t="s">
        <v>40</v>
      </c>
      <c r="M911" s="23" t="s">
        <v>8106</v>
      </c>
      <c r="N911" s="23" t="s">
        <v>8107</v>
      </c>
      <c r="O911">
        <v>0</v>
      </c>
      <c r="P911">
        <v>5</v>
      </c>
      <c r="Q911" t="s">
        <v>41</v>
      </c>
      <c r="R911" t="s">
        <v>41</v>
      </c>
      <c r="S911" t="s">
        <v>1513</v>
      </c>
      <c r="T911" t="s">
        <v>1514</v>
      </c>
      <c r="V911" s="23" t="s">
        <v>7239</v>
      </c>
      <c r="Y911" t="s">
        <v>41</v>
      </c>
      <c r="Z911" s="20">
        <v>0</v>
      </c>
      <c r="AA911" s="20" t="s">
        <v>9203</v>
      </c>
      <c r="AB911" t="s">
        <v>4703</v>
      </c>
      <c r="AC911" s="21">
        <v>4220187639733</v>
      </c>
      <c r="AD911" s="22">
        <v>28383</v>
      </c>
      <c r="AE911" t="s">
        <v>4117</v>
      </c>
      <c r="AF911" t="s">
        <v>4136</v>
      </c>
      <c r="AG911" t="s">
        <v>4704</v>
      </c>
      <c r="AH911" t="s">
        <v>3025</v>
      </c>
      <c r="AI911" t="s">
        <v>3026</v>
      </c>
      <c r="AJ911" t="s">
        <v>3061</v>
      </c>
      <c r="AK911" t="s">
        <v>3028</v>
      </c>
      <c r="AL911" t="s">
        <v>3038</v>
      </c>
      <c r="AM911" t="s">
        <v>9178</v>
      </c>
      <c r="AN911" t="s">
        <v>9175</v>
      </c>
    </row>
    <row r="912" spans="1:40" x14ac:dyDescent="0.25">
      <c r="A912">
        <v>1</v>
      </c>
      <c r="B912">
        <v>0</v>
      </c>
      <c r="C912">
        <v>2</v>
      </c>
      <c r="D912">
        <v>1</v>
      </c>
      <c r="E912" t="s">
        <v>5203</v>
      </c>
      <c r="F912">
        <v>911</v>
      </c>
      <c r="G912" t="s">
        <v>1669</v>
      </c>
      <c r="H912" t="s">
        <v>1670</v>
      </c>
      <c r="I912">
        <v>4210152193627</v>
      </c>
      <c r="J912" t="s">
        <v>49</v>
      </c>
      <c r="K912" t="s">
        <v>50</v>
      </c>
      <c r="L912" t="s">
        <v>40</v>
      </c>
      <c r="M912" s="23" t="s">
        <v>8113</v>
      </c>
      <c r="N912" s="23" t="s">
        <v>8114</v>
      </c>
      <c r="O912">
        <v>0</v>
      </c>
      <c r="P912">
        <v>9</v>
      </c>
      <c r="Q912" t="s">
        <v>41</v>
      </c>
      <c r="R912" t="s">
        <v>41</v>
      </c>
      <c r="S912" t="s">
        <v>1513</v>
      </c>
      <c r="T912" t="s">
        <v>1514</v>
      </c>
      <c r="V912" s="23"/>
      <c r="Y912" t="s">
        <v>41</v>
      </c>
      <c r="Z912" s="20">
        <v>0</v>
      </c>
      <c r="AA912" s="20" t="s">
        <v>9203</v>
      </c>
      <c r="AB912" t="s">
        <v>4769</v>
      </c>
      <c r="AC912" s="21">
        <v>4210152193627</v>
      </c>
      <c r="AD912" s="22">
        <v>30931</v>
      </c>
      <c r="AE912" t="s">
        <v>4117</v>
      </c>
      <c r="AF912" t="s">
        <v>4136</v>
      </c>
      <c r="AG912" t="s">
        <v>4770</v>
      </c>
      <c r="AH912" t="s">
        <v>3025</v>
      </c>
      <c r="AI912" t="s">
        <v>3026</v>
      </c>
      <c r="AJ912" t="s">
        <v>3047</v>
      </c>
      <c r="AK912" t="s">
        <v>3076</v>
      </c>
      <c r="AL912" t="s">
        <v>3029</v>
      </c>
      <c r="AM912" t="s">
        <v>9179</v>
      </c>
      <c r="AN912" t="s">
        <v>9173</v>
      </c>
    </row>
    <row r="913" spans="1:40" x14ac:dyDescent="0.25">
      <c r="A913">
        <v>1</v>
      </c>
      <c r="B913">
        <v>0</v>
      </c>
      <c r="C913">
        <v>1</v>
      </c>
      <c r="D913">
        <v>1</v>
      </c>
      <c r="E913" t="s">
        <v>5205</v>
      </c>
      <c r="F913">
        <v>912</v>
      </c>
      <c r="G913" t="s">
        <v>1981</v>
      </c>
      <c r="H913" t="s">
        <v>1982</v>
      </c>
      <c r="I913">
        <v>4130211635683</v>
      </c>
      <c r="J913" t="s">
        <v>91</v>
      </c>
      <c r="K913" t="s">
        <v>92</v>
      </c>
      <c r="L913" t="s">
        <v>40</v>
      </c>
      <c r="M913" s="23" t="s">
        <v>8116</v>
      </c>
      <c r="N913" s="23" t="s">
        <v>8117</v>
      </c>
      <c r="O913">
        <v>1</v>
      </c>
      <c r="P913">
        <v>6</v>
      </c>
      <c r="Q913" t="s">
        <v>41</v>
      </c>
      <c r="R913" t="s">
        <v>41</v>
      </c>
      <c r="S913" t="s">
        <v>1513</v>
      </c>
      <c r="T913" t="s">
        <v>1514</v>
      </c>
      <c r="U913" t="s">
        <v>53</v>
      </c>
      <c r="V913" s="23"/>
      <c r="Y913" t="s">
        <v>41</v>
      </c>
      <c r="Z913" s="20">
        <v>0.16666666666666666</v>
      </c>
      <c r="AA913" s="20" t="s">
        <v>9197</v>
      </c>
      <c r="AB913" t="s">
        <v>5206</v>
      </c>
      <c r="AC913" s="21">
        <v>4130211635683</v>
      </c>
      <c r="AD913" s="22">
        <v>36620</v>
      </c>
      <c r="AE913" t="s">
        <v>4117</v>
      </c>
      <c r="AF913" t="s">
        <v>4124</v>
      </c>
      <c r="AG913" t="s">
        <v>5207</v>
      </c>
      <c r="AH913" t="s">
        <v>3025</v>
      </c>
      <c r="AI913" t="s">
        <v>3035</v>
      </c>
      <c r="AJ913" t="s">
        <v>3036</v>
      </c>
      <c r="AK913" t="s">
        <v>3043</v>
      </c>
      <c r="AL913" t="s">
        <v>3267</v>
      </c>
      <c r="AM913" t="s">
        <v>9174</v>
      </c>
      <c r="AN913" t="s">
        <v>9176</v>
      </c>
    </row>
    <row r="914" spans="1:40" x14ac:dyDescent="0.25">
      <c r="A914">
        <v>1</v>
      </c>
      <c r="B914">
        <v>0</v>
      </c>
      <c r="C914">
        <v>1</v>
      </c>
      <c r="D914">
        <v>1</v>
      </c>
      <c r="E914" t="s">
        <v>5208</v>
      </c>
      <c r="F914">
        <v>913</v>
      </c>
      <c r="G914" t="s">
        <v>1983</v>
      </c>
      <c r="H914" t="s">
        <v>1984</v>
      </c>
      <c r="I914">
        <v>4210116212999</v>
      </c>
      <c r="J914" t="s">
        <v>81</v>
      </c>
      <c r="K914" t="s">
        <v>82</v>
      </c>
      <c r="L914" t="s">
        <v>40</v>
      </c>
      <c r="M914" s="23" t="s">
        <v>8118</v>
      </c>
      <c r="N914" s="23" t="s">
        <v>9920</v>
      </c>
      <c r="O914">
        <v>1</v>
      </c>
      <c r="P914">
        <v>5</v>
      </c>
      <c r="Q914" t="s">
        <v>41</v>
      </c>
      <c r="R914" t="s">
        <v>41</v>
      </c>
      <c r="S914" t="s">
        <v>1513</v>
      </c>
      <c r="T914" t="s">
        <v>1514</v>
      </c>
      <c r="U914" t="s">
        <v>53</v>
      </c>
      <c r="V914" s="23" t="s">
        <v>7239</v>
      </c>
      <c r="Y914" t="s">
        <v>41</v>
      </c>
      <c r="Z914" s="20">
        <v>0.2</v>
      </c>
      <c r="AA914" s="20" t="s">
        <v>9197</v>
      </c>
      <c r="AB914" t="s">
        <v>4164</v>
      </c>
      <c r="AC914" s="21" t="s">
        <v>4164</v>
      </c>
      <c r="AD914" s="22" t="s">
        <v>4164</v>
      </c>
      <c r="AE914" t="s">
        <v>4117</v>
      </c>
      <c r="AF914" t="s">
        <v>4164</v>
      </c>
      <c r="AG914" t="s">
        <v>4164</v>
      </c>
      <c r="AH914" t="s">
        <v>4164</v>
      </c>
      <c r="AI914" t="s">
        <v>4164</v>
      </c>
      <c r="AJ914" t="s">
        <v>4164</v>
      </c>
      <c r="AK914" t="s">
        <v>4164</v>
      </c>
      <c r="AL914" t="s">
        <v>4164</v>
      </c>
      <c r="AM914" t="s">
        <v>4164</v>
      </c>
      <c r="AN914" t="s">
        <v>4164</v>
      </c>
    </row>
    <row r="915" spans="1:40" x14ac:dyDescent="0.25">
      <c r="A915">
        <v>1</v>
      </c>
      <c r="B915">
        <v>0</v>
      </c>
      <c r="C915">
        <v>1</v>
      </c>
      <c r="D915">
        <v>1</v>
      </c>
      <c r="E915" t="s">
        <v>5209</v>
      </c>
      <c r="F915">
        <v>914</v>
      </c>
      <c r="G915" t="s">
        <v>1985</v>
      </c>
      <c r="H915" t="s">
        <v>1986</v>
      </c>
      <c r="I915">
        <v>4240189813668</v>
      </c>
      <c r="J915" t="s">
        <v>99</v>
      </c>
      <c r="K915" t="s">
        <v>100</v>
      </c>
      <c r="L915" t="s">
        <v>40</v>
      </c>
      <c r="M915" s="23" t="s">
        <v>8119</v>
      </c>
      <c r="N915" s="23" t="s">
        <v>8120</v>
      </c>
      <c r="O915">
        <v>1</v>
      </c>
      <c r="P915">
        <v>8</v>
      </c>
      <c r="Q915" t="s">
        <v>41</v>
      </c>
      <c r="R915" t="s">
        <v>41</v>
      </c>
      <c r="S915" t="s">
        <v>1510</v>
      </c>
      <c r="T915" t="s">
        <v>1073</v>
      </c>
      <c r="U915" t="s">
        <v>53</v>
      </c>
      <c r="V915" s="23" t="s">
        <v>7207</v>
      </c>
      <c r="Y915" t="s">
        <v>41</v>
      </c>
      <c r="Z915" s="20">
        <v>0.125</v>
      </c>
      <c r="AA915" s="20" t="s">
        <v>9197</v>
      </c>
      <c r="AB915" t="s">
        <v>5210</v>
      </c>
      <c r="AC915" s="21">
        <v>4240189813668</v>
      </c>
      <c r="AD915" s="22">
        <v>38850</v>
      </c>
      <c r="AE915" t="s">
        <v>4117</v>
      </c>
      <c r="AF915" t="s">
        <v>3090</v>
      </c>
      <c r="AG915" t="s">
        <v>3641</v>
      </c>
      <c r="AH915" t="s">
        <v>3055</v>
      </c>
      <c r="AI915" t="s">
        <v>3035</v>
      </c>
      <c r="AJ915" t="s">
        <v>3036</v>
      </c>
      <c r="AK915" t="s">
        <v>3028</v>
      </c>
      <c r="AL915" t="s">
        <v>3029</v>
      </c>
      <c r="AM915" t="s">
        <v>9174</v>
      </c>
      <c r="AN915" t="s">
        <v>9176</v>
      </c>
    </row>
    <row r="916" spans="1:40" x14ac:dyDescent="0.25">
      <c r="A916">
        <v>1</v>
      </c>
      <c r="B916">
        <v>0</v>
      </c>
      <c r="C916">
        <v>1</v>
      </c>
      <c r="D916">
        <v>1</v>
      </c>
      <c r="E916" t="s">
        <v>5211</v>
      </c>
      <c r="F916">
        <v>915</v>
      </c>
      <c r="G916" t="s">
        <v>1987</v>
      </c>
      <c r="H916" t="s">
        <v>1988</v>
      </c>
      <c r="I916">
        <v>7140403516763</v>
      </c>
      <c r="J916" t="s">
        <v>99</v>
      </c>
      <c r="K916" t="s">
        <v>100</v>
      </c>
      <c r="L916" t="s">
        <v>40</v>
      </c>
      <c r="M916" s="23" t="s">
        <v>8121</v>
      </c>
      <c r="N916" s="23"/>
      <c r="O916">
        <v>0</v>
      </c>
      <c r="P916">
        <v>8</v>
      </c>
      <c r="Q916" t="s">
        <v>41</v>
      </c>
      <c r="R916" t="s">
        <v>41</v>
      </c>
      <c r="S916" t="s">
        <v>1513</v>
      </c>
      <c r="T916" t="s">
        <v>1514</v>
      </c>
      <c r="V916" s="23"/>
      <c r="Y916" t="s">
        <v>41</v>
      </c>
      <c r="Z916" s="20">
        <v>0</v>
      </c>
      <c r="AA916" s="20" t="s">
        <v>9203</v>
      </c>
      <c r="AB916" t="s">
        <v>5212</v>
      </c>
      <c r="AC916" s="21">
        <v>7140403516763</v>
      </c>
      <c r="AD916" s="22">
        <v>37932</v>
      </c>
      <c r="AE916" t="s">
        <v>4117</v>
      </c>
      <c r="AF916" t="s">
        <v>4124</v>
      </c>
      <c r="AG916" t="s">
        <v>4125</v>
      </c>
      <c r="AH916" t="s">
        <v>3025</v>
      </c>
      <c r="AI916" t="s">
        <v>3035</v>
      </c>
      <c r="AJ916" t="s">
        <v>3036</v>
      </c>
      <c r="AK916" t="s">
        <v>3043</v>
      </c>
      <c r="AL916" t="s">
        <v>3111</v>
      </c>
      <c r="AM916" t="s">
        <v>9174</v>
      </c>
      <c r="AN916" t="s">
        <v>9176</v>
      </c>
    </row>
    <row r="917" spans="1:40" x14ac:dyDescent="0.25">
      <c r="A917">
        <v>1</v>
      </c>
      <c r="B917">
        <v>0</v>
      </c>
      <c r="C917">
        <v>1</v>
      </c>
      <c r="D917">
        <v>1</v>
      </c>
      <c r="E917" t="s">
        <v>5214</v>
      </c>
      <c r="F917">
        <v>916</v>
      </c>
      <c r="G917" t="s">
        <v>1989</v>
      </c>
      <c r="H917" t="s">
        <v>1990</v>
      </c>
      <c r="I917">
        <v>4140692031052</v>
      </c>
      <c r="J917" t="s">
        <v>81</v>
      </c>
      <c r="K917" t="s">
        <v>82</v>
      </c>
      <c r="L917" t="s">
        <v>40</v>
      </c>
      <c r="M917" s="23" t="s">
        <v>8126</v>
      </c>
      <c r="N917" s="23" t="s">
        <v>9502</v>
      </c>
      <c r="O917">
        <v>0</v>
      </c>
      <c r="P917">
        <v>5</v>
      </c>
      <c r="Q917" t="s">
        <v>41</v>
      </c>
      <c r="R917" t="s">
        <v>41</v>
      </c>
      <c r="S917" t="s">
        <v>1510</v>
      </c>
      <c r="T917" t="s">
        <v>1073</v>
      </c>
      <c r="U917" t="s">
        <v>53</v>
      </c>
      <c r="V917" s="23" t="s">
        <v>7229</v>
      </c>
      <c r="Y917" t="s">
        <v>41</v>
      </c>
      <c r="Z917" s="20">
        <v>0</v>
      </c>
      <c r="AA917" s="20" t="s">
        <v>9203</v>
      </c>
      <c r="AB917" t="s">
        <v>5215</v>
      </c>
      <c r="AC917" s="21">
        <v>4140692031052</v>
      </c>
      <c r="AD917" s="22">
        <v>32617</v>
      </c>
      <c r="AE917" t="s">
        <v>4117</v>
      </c>
      <c r="AF917" t="s">
        <v>4136</v>
      </c>
      <c r="AG917" t="s">
        <v>4130</v>
      </c>
      <c r="AH917" t="s">
        <v>3055</v>
      </c>
      <c r="AI917" t="s">
        <v>3026</v>
      </c>
      <c r="AJ917" t="s">
        <v>3047</v>
      </c>
      <c r="AK917" t="s">
        <v>3037</v>
      </c>
      <c r="AL917" t="s">
        <v>3029</v>
      </c>
      <c r="AM917" t="s">
        <v>9179</v>
      </c>
      <c r="AN917" t="s">
        <v>9181</v>
      </c>
    </row>
    <row r="918" spans="1:40" x14ac:dyDescent="0.25">
      <c r="A918">
        <v>1</v>
      </c>
      <c r="B918">
        <v>0</v>
      </c>
      <c r="C918">
        <v>1</v>
      </c>
      <c r="D918">
        <v>1</v>
      </c>
      <c r="E918" t="s">
        <v>5216</v>
      </c>
      <c r="F918">
        <v>917</v>
      </c>
      <c r="G918" t="s">
        <v>1991</v>
      </c>
      <c r="H918" t="s">
        <v>1992</v>
      </c>
      <c r="I918">
        <v>4210138541597</v>
      </c>
      <c r="J918" t="s">
        <v>86</v>
      </c>
      <c r="K918" t="s">
        <v>87</v>
      </c>
      <c r="L918" t="s">
        <v>40</v>
      </c>
      <c r="M918" s="23" t="s">
        <v>8127</v>
      </c>
      <c r="N918" s="23" t="s">
        <v>8128</v>
      </c>
      <c r="O918">
        <v>0</v>
      </c>
      <c r="P918">
        <v>8</v>
      </c>
      <c r="Q918" t="s">
        <v>41</v>
      </c>
      <c r="R918" t="s">
        <v>41</v>
      </c>
      <c r="S918" t="s">
        <v>1513</v>
      </c>
      <c r="T918" t="s">
        <v>1514</v>
      </c>
      <c r="V918" s="23" t="s">
        <v>7200</v>
      </c>
      <c r="Y918" t="s">
        <v>41</v>
      </c>
      <c r="Z918" s="20">
        <v>0</v>
      </c>
      <c r="AA918" s="20" t="s">
        <v>9203</v>
      </c>
      <c r="AB918" t="s">
        <v>5217</v>
      </c>
      <c r="AC918" s="21">
        <v>4210138541597</v>
      </c>
      <c r="AD918" s="22">
        <v>37566</v>
      </c>
      <c r="AE918" t="s">
        <v>4117</v>
      </c>
      <c r="AF918" t="s">
        <v>3090</v>
      </c>
      <c r="AG918" t="s">
        <v>4119</v>
      </c>
      <c r="AH918" t="s">
        <v>3025</v>
      </c>
      <c r="AI918" t="s">
        <v>3035</v>
      </c>
      <c r="AJ918" t="s">
        <v>3036</v>
      </c>
      <c r="AK918" t="s">
        <v>3028</v>
      </c>
      <c r="AL918" t="s">
        <v>3029</v>
      </c>
      <c r="AM918" t="s">
        <v>9174</v>
      </c>
      <c r="AN918" t="s">
        <v>9176</v>
      </c>
    </row>
    <row r="919" spans="1:40" x14ac:dyDescent="0.25">
      <c r="A919">
        <v>1</v>
      </c>
      <c r="B919">
        <v>0</v>
      </c>
      <c r="C919">
        <v>1</v>
      </c>
      <c r="D919">
        <v>1</v>
      </c>
      <c r="E919" t="s">
        <v>5218</v>
      </c>
      <c r="F919">
        <v>918</v>
      </c>
      <c r="G919" t="s">
        <v>1993</v>
      </c>
      <c r="H919" t="s">
        <v>1994</v>
      </c>
      <c r="I919">
        <v>4210168257605</v>
      </c>
      <c r="J919" t="s">
        <v>49</v>
      </c>
      <c r="K919" t="s">
        <v>50</v>
      </c>
      <c r="L919" t="s">
        <v>40</v>
      </c>
      <c r="M919" s="23" t="s">
        <v>8129</v>
      </c>
      <c r="N919" s="23" t="s">
        <v>9921</v>
      </c>
      <c r="O919">
        <v>6</v>
      </c>
      <c r="P919">
        <v>9</v>
      </c>
      <c r="Q919" t="s">
        <v>41</v>
      </c>
      <c r="R919" t="s">
        <v>41</v>
      </c>
      <c r="S919" t="s">
        <v>1513</v>
      </c>
      <c r="T919" t="s">
        <v>1514</v>
      </c>
      <c r="U919" t="s">
        <v>53</v>
      </c>
      <c r="V919" s="23" t="s">
        <v>7215</v>
      </c>
      <c r="Y919" t="s">
        <v>41</v>
      </c>
      <c r="Z919" s="20">
        <v>0.66666666666666663</v>
      </c>
      <c r="AA919" s="20" t="s">
        <v>9195</v>
      </c>
      <c r="AB919" t="s">
        <v>5219</v>
      </c>
      <c r="AC919" s="21">
        <v>4210168257605</v>
      </c>
      <c r="AD919" s="22">
        <v>33238</v>
      </c>
      <c r="AE919" t="s">
        <v>4117</v>
      </c>
      <c r="AF919" t="s">
        <v>4339</v>
      </c>
      <c r="AG919" t="s">
        <v>4566</v>
      </c>
      <c r="AH919" t="s">
        <v>3025</v>
      </c>
      <c r="AI919" t="s">
        <v>3026</v>
      </c>
      <c r="AJ919" t="s">
        <v>3047</v>
      </c>
      <c r="AK919" t="s">
        <v>3037</v>
      </c>
      <c r="AL919" t="s">
        <v>3038</v>
      </c>
      <c r="AM919" t="s">
        <v>9172</v>
      </c>
      <c r="AN919" t="s">
        <v>9173</v>
      </c>
    </row>
    <row r="920" spans="1:40" x14ac:dyDescent="0.25">
      <c r="A920">
        <v>1</v>
      </c>
      <c r="B920">
        <v>0</v>
      </c>
      <c r="C920">
        <v>2</v>
      </c>
      <c r="D920">
        <v>1</v>
      </c>
      <c r="E920" t="s">
        <v>5220</v>
      </c>
      <c r="F920">
        <v>919</v>
      </c>
      <c r="G920" t="s">
        <v>1724</v>
      </c>
      <c r="H920" t="s">
        <v>1725</v>
      </c>
      <c r="I920">
        <v>4170106743014</v>
      </c>
      <c r="J920" t="s">
        <v>99</v>
      </c>
      <c r="K920" t="s">
        <v>100</v>
      </c>
      <c r="L920" t="s">
        <v>40</v>
      </c>
      <c r="M920" s="23" t="s">
        <v>8130</v>
      </c>
      <c r="N920" s="23" t="s">
        <v>9922</v>
      </c>
      <c r="O920">
        <v>2</v>
      </c>
      <c r="P920">
        <v>8</v>
      </c>
      <c r="Q920" t="s">
        <v>41</v>
      </c>
      <c r="R920" t="s">
        <v>41</v>
      </c>
      <c r="S920" t="s">
        <v>1510</v>
      </c>
      <c r="T920" t="s">
        <v>1073</v>
      </c>
      <c r="V920" s="23" t="s">
        <v>7200</v>
      </c>
      <c r="Y920" t="s">
        <v>41</v>
      </c>
      <c r="Z920" s="20">
        <v>0.25</v>
      </c>
      <c r="AA920" s="20" t="s">
        <v>9198</v>
      </c>
      <c r="AB920" t="s">
        <v>4845</v>
      </c>
      <c r="AC920" s="21">
        <v>4170106743014</v>
      </c>
      <c r="AD920" s="22">
        <v>36534</v>
      </c>
      <c r="AE920" t="s">
        <v>4117</v>
      </c>
      <c r="AF920" t="s">
        <v>4124</v>
      </c>
      <c r="AG920" t="s">
        <v>4846</v>
      </c>
      <c r="AH920" t="s">
        <v>3055</v>
      </c>
      <c r="AI920" t="s">
        <v>3035</v>
      </c>
      <c r="AJ920" t="s">
        <v>3061</v>
      </c>
      <c r="AK920" t="s">
        <v>3076</v>
      </c>
      <c r="AL920" t="s">
        <v>3062</v>
      </c>
      <c r="AM920" t="s">
        <v>9174</v>
      </c>
      <c r="AN920" t="s">
        <v>9173</v>
      </c>
    </row>
    <row r="921" spans="1:40" x14ac:dyDescent="0.25">
      <c r="A921">
        <v>1</v>
      </c>
      <c r="B921">
        <v>0</v>
      </c>
      <c r="C921">
        <v>3</v>
      </c>
      <c r="D921">
        <v>1</v>
      </c>
      <c r="E921" t="s">
        <v>5224</v>
      </c>
      <c r="F921">
        <v>920</v>
      </c>
      <c r="G921" t="s">
        <v>1606</v>
      </c>
      <c r="H921" t="s">
        <v>1607</v>
      </c>
      <c r="I921">
        <v>4210107452061</v>
      </c>
      <c r="J921" t="s">
        <v>99</v>
      </c>
      <c r="K921" t="s">
        <v>100</v>
      </c>
      <c r="L921" t="s">
        <v>40</v>
      </c>
      <c r="M921" s="23" t="s">
        <v>8135</v>
      </c>
      <c r="N921" s="23"/>
      <c r="O921">
        <v>0</v>
      </c>
      <c r="P921">
        <v>8</v>
      </c>
      <c r="Q921" t="s">
        <v>41</v>
      </c>
      <c r="R921" t="s">
        <v>41</v>
      </c>
      <c r="S921" t="s">
        <v>1513</v>
      </c>
      <c r="T921" t="s">
        <v>1514</v>
      </c>
      <c r="U921" t="s">
        <v>53</v>
      </c>
      <c r="V921" s="23" t="s">
        <v>7200</v>
      </c>
      <c r="Y921" t="s">
        <v>41</v>
      </c>
      <c r="Z921" s="20">
        <v>0</v>
      </c>
      <c r="AA921" s="20" t="s">
        <v>9203</v>
      </c>
      <c r="AB921" t="s">
        <v>4688</v>
      </c>
      <c r="AC921" s="21">
        <v>4210107452061</v>
      </c>
      <c r="AD921" s="22">
        <v>36570</v>
      </c>
      <c r="AE921" t="s">
        <v>4117</v>
      </c>
      <c r="AF921" t="s">
        <v>3090</v>
      </c>
      <c r="AG921" t="s">
        <v>4689</v>
      </c>
      <c r="AH921" t="s">
        <v>3025</v>
      </c>
      <c r="AI921" t="s">
        <v>3035</v>
      </c>
      <c r="AJ921" t="s">
        <v>3061</v>
      </c>
      <c r="AK921" t="s">
        <v>3076</v>
      </c>
      <c r="AL921" t="s">
        <v>3062</v>
      </c>
      <c r="AM921" t="s">
        <v>9174</v>
      </c>
      <c r="AN921" t="s">
        <v>9175</v>
      </c>
    </row>
    <row r="922" spans="1:40" x14ac:dyDescent="0.25">
      <c r="A922">
        <v>1</v>
      </c>
      <c r="B922">
        <v>0</v>
      </c>
      <c r="C922">
        <v>1</v>
      </c>
      <c r="D922">
        <v>1</v>
      </c>
      <c r="E922" t="s">
        <v>5225</v>
      </c>
      <c r="F922">
        <v>921</v>
      </c>
      <c r="G922" t="s">
        <v>1997</v>
      </c>
      <c r="H922" t="s">
        <v>1998</v>
      </c>
      <c r="I922">
        <v>4110552966821</v>
      </c>
      <c r="J922" t="s">
        <v>99</v>
      </c>
      <c r="K922" t="s">
        <v>100</v>
      </c>
      <c r="L922" t="s">
        <v>40</v>
      </c>
      <c r="M922" s="23" t="s">
        <v>8136</v>
      </c>
      <c r="N922" s="23" t="s">
        <v>9923</v>
      </c>
      <c r="O922">
        <v>1</v>
      </c>
      <c r="P922">
        <v>8</v>
      </c>
      <c r="Q922" t="s">
        <v>41</v>
      </c>
      <c r="R922" t="s">
        <v>41</v>
      </c>
      <c r="S922" t="s">
        <v>1513</v>
      </c>
      <c r="T922" t="s">
        <v>1514</v>
      </c>
      <c r="U922" t="s">
        <v>53</v>
      </c>
      <c r="V922" s="23"/>
      <c r="Y922" t="s">
        <v>41</v>
      </c>
      <c r="Z922" s="20">
        <v>0.125</v>
      </c>
      <c r="AA922" s="20" t="s">
        <v>9197</v>
      </c>
      <c r="AB922" t="s">
        <v>5226</v>
      </c>
      <c r="AC922" s="21">
        <v>4110552966821</v>
      </c>
      <c r="AD922" s="22">
        <v>34502</v>
      </c>
      <c r="AE922" t="s">
        <v>4117</v>
      </c>
      <c r="AF922" t="s">
        <v>4131</v>
      </c>
      <c r="AG922" t="s">
        <v>4569</v>
      </c>
      <c r="AH922" t="s">
        <v>3025</v>
      </c>
      <c r="AI922" t="s">
        <v>3035</v>
      </c>
      <c r="AJ922" t="s">
        <v>3027</v>
      </c>
      <c r="AK922" t="s">
        <v>3028</v>
      </c>
      <c r="AL922" t="s">
        <v>3038</v>
      </c>
      <c r="AM922" t="s">
        <v>9172</v>
      </c>
      <c r="AN922" t="s">
        <v>9175</v>
      </c>
    </row>
    <row r="923" spans="1:40" x14ac:dyDescent="0.25">
      <c r="A923">
        <v>0</v>
      </c>
      <c r="B923">
        <v>0</v>
      </c>
      <c r="C923" t="s">
        <v>44</v>
      </c>
      <c r="D923">
        <v>0</v>
      </c>
      <c r="E923" t="s">
        <v>5228</v>
      </c>
      <c r="F923">
        <v>922</v>
      </c>
      <c r="G923" t="s">
        <v>1999</v>
      </c>
      <c r="H923" t="s">
        <v>2000</v>
      </c>
      <c r="I923">
        <v>7170305667402</v>
      </c>
      <c r="J923" t="s">
        <v>38</v>
      </c>
      <c r="K923" t="s">
        <v>39</v>
      </c>
      <c r="L923" t="s">
        <v>40</v>
      </c>
      <c r="M923" s="23" t="s">
        <v>8141</v>
      </c>
      <c r="N923" s="23" t="s">
        <v>8142</v>
      </c>
      <c r="O923">
        <v>2</v>
      </c>
      <c r="P923">
        <v>7</v>
      </c>
      <c r="Q923" t="s">
        <v>41</v>
      </c>
      <c r="R923" t="s">
        <v>41</v>
      </c>
      <c r="S923" t="s">
        <v>1510</v>
      </c>
      <c r="T923" t="s">
        <v>1073</v>
      </c>
      <c r="U923" t="s">
        <v>53</v>
      </c>
      <c r="V923" s="23"/>
      <c r="Y923" t="s">
        <v>41</v>
      </c>
      <c r="Z923" s="20">
        <v>0.2857142857142857</v>
      </c>
      <c r="AA923" s="20" t="s">
        <v>9198</v>
      </c>
      <c r="AB923" t="s">
        <v>5229</v>
      </c>
      <c r="AC923" s="21">
        <v>7170305667402</v>
      </c>
      <c r="AD923" s="22">
        <v>37344</v>
      </c>
      <c r="AE923" t="s">
        <v>4117</v>
      </c>
      <c r="AF923" t="s">
        <v>4339</v>
      </c>
      <c r="AG923" t="s">
        <v>5230</v>
      </c>
      <c r="AH923" t="s">
        <v>3055</v>
      </c>
      <c r="AI923" t="s">
        <v>3035</v>
      </c>
      <c r="AJ923" t="s">
        <v>3036</v>
      </c>
      <c r="AK923" t="s">
        <v>3043</v>
      </c>
      <c r="AL923" t="s">
        <v>3062</v>
      </c>
      <c r="AM923" t="s">
        <v>9174</v>
      </c>
      <c r="AN923" t="s">
        <v>9175</v>
      </c>
    </row>
    <row r="924" spans="1:40" x14ac:dyDescent="0.25">
      <c r="A924">
        <v>1</v>
      </c>
      <c r="B924">
        <v>0</v>
      </c>
      <c r="C924">
        <v>1</v>
      </c>
      <c r="D924">
        <v>1</v>
      </c>
      <c r="E924" t="s">
        <v>5231</v>
      </c>
      <c r="F924">
        <v>923</v>
      </c>
      <c r="G924" t="s">
        <v>2001</v>
      </c>
      <c r="H924" t="s">
        <v>2002</v>
      </c>
      <c r="I924">
        <v>7150110065556</v>
      </c>
      <c r="J924" t="s">
        <v>49</v>
      </c>
      <c r="K924" t="s">
        <v>50</v>
      </c>
      <c r="L924" t="s">
        <v>40</v>
      </c>
      <c r="M924" s="23" t="s">
        <v>8143</v>
      </c>
      <c r="N924" s="23"/>
      <c r="O924">
        <v>0</v>
      </c>
      <c r="P924">
        <v>9</v>
      </c>
      <c r="Q924" t="s">
        <v>41</v>
      </c>
      <c r="R924" t="s">
        <v>41</v>
      </c>
      <c r="S924" t="s">
        <v>1510</v>
      </c>
      <c r="T924" t="s">
        <v>1073</v>
      </c>
      <c r="V924" s="23" t="s">
        <v>7256</v>
      </c>
      <c r="Y924" t="s">
        <v>41</v>
      </c>
      <c r="Z924" s="20">
        <v>0</v>
      </c>
      <c r="AA924" s="20" t="s">
        <v>9203</v>
      </c>
      <c r="AB924" t="s">
        <v>5232</v>
      </c>
      <c r="AC924" s="21">
        <v>7150110065556</v>
      </c>
      <c r="AD924" s="22">
        <v>35345</v>
      </c>
      <c r="AE924" t="s">
        <v>4117</v>
      </c>
      <c r="AF924" t="s">
        <v>4136</v>
      </c>
      <c r="AG924" t="s">
        <v>5233</v>
      </c>
      <c r="AH924" t="s">
        <v>3055</v>
      </c>
      <c r="AI924" t="s">
        <v>3026</v>
      </c>
      <c r="AJ924" t="s">
        <v>3061</v>
      </c>
      <c r="AK924" t="s">
        <v>3043</v>
      </c>
      <c r="AL924" t="s">
        <v>3066</v>
      </c>
      <c r="AM924" t="s">
        <v>9172</v>
      </c>
      <c r="AN924" t="s">
        <v>9175</v>
      </c>
    </row>
    <row r="925" spans="1:40" x14ac:dyDescent="0.25">
      <c r="A925">
        <v>0</v>
      </c>
      <c r="B925">
        <v>2</v>
      </c>
      <c r="C925" t="s">
        <v>44</v>
      </c>
      <c r="D925">
        <v>0</v>
      </c>
      <c r="E925" t="s">
        <v>5234</v>
      </c>
      <c r="F925">
        <v>924</v>
      </c>
      <c r="G925" t="s">
        <v>1582</v>
      </c>
      <c r="H925" t="s">
        <v>1583</v>
      </c>
      <c r="I925">
        <v>4220164958912</v>
      </c>
      <c r="J925" t="s">
        <v>49</v>
      </c>
      <c r="K925" t="s">
        <v>50</v>
      </c>
      <c r="L925" t="s">
        <v>40</v>
      </c>
      <c r="M925" s="23" t="s">
        <v>8144</v>
      </c>
      <c r="N925" s="23" t="s">
        <v>8145</v>
      </c>
      <c r="O925">
        <v>2</v>
      </c>
      <c r="P925">
        <v>9</v>
      </c>
      <c r="Q925" t="s">
        <v>41</v>
      </c>
      <c r="R925" t="s">
        <v>41</v>
      </c>
      <c r="S925" t="s">
        <v>1510</v>
      </c>
      <c r="T925" t="s">
        <v>1073</v>
      </c>
      <c r="U925" t="s">
        <v>53</v>
      </c>
      <c r="V925" s="23"/>
      <c r="Y925" t="s">
        <v>41</v>
      </c>
      <c r="Z925" s="20">
        <v>0.22222222222222221</v>
      </c>
      <c r="AA925" s="20" t="s">
        <v>9198</v>
      </c>
      <c r="AB925" t="s">
        <v>4654</v>
      </c>
      <c r="AC925" s="21">
        <v>4220164958912</v>
      </c>
      <c r="AD925" s="22">
        <v>35031</v>
      </c>
      <c r="AE925" t="s">
        <v>4117</v>
      </c>
      <c r="AF925" t="s">
        <v>4136</v>
      </c>
      <c r="AG925" t="s">
        <v>4655</v>
      </c>
      <c r="AH925" t="s">
        <v>3055</v>
      </c>
      <c r="AI925" t="s">
        <v>3035</v>
      </c>
      <c r="AJ925" t="s">
        <v>3036</v>
      </c>
      <c r="AK925" t="s">
        <v>3028</v>
      </c>
      <c r="AL925" t="s">
        <v>3062</v>
      </c>
      <c r="AM925" t="s">
        <v>9172</v>
      </c>
      <c r="AN925" t="s">
        <v>9173</v>
      </c>
    </row>
    <row r="926" spans="1:40" x14ac:dyDescent="0.25">
      <c r="A926">
        <v>1</v>
      </c>
      <c r="B926">
        <v>0</v>
      </c>
      <c r="C926">
        <v>1</v>
      </c>
      <c r="D926">
        <v>1</v>
      </c>
      <c r="E926" t="s">
        <v>5236</v>
      </c>
      <c r="F926">
        <v>925</v>
      </c>
      <c r="G926" t="s">
        <v>2003</v>
      </c>
      <c r="H926" t="s">
        <v>2004</v>
      </c>
      <c r="I926">
        <v>4210117540691</v>
      </c>
      <c r="J926" t="s">
        <v>49</v>
      </c>
      <c r="K926" t="s">
        <v>50</v>
      </c>
      <c r="L926" t="s">
        <v>40</v>
      </c>
      <c r="M926" s="23" t="s">
        <v>8147</v>
      </c>
      <c r="N926" s="23" t="s">
        <v>8148</v>
      </c>
      <c r="O926">
        <v>0</v>
      </c>
      <c r="P926">
        <v>8</v>
      </c>
      <c r="Q926" t="s">
        <v>41</v>
      </c>
      <c r="R926" t="s">
        <v>41</v>
      </c>
      <c r="S926" t="s">
        <v>1513</v>
      </c>
      <c r="T926" t="s">
        <v>1514</v>
      </c>
      <c r="V926" s="23" t="s">
        <v>7215</v>
      </c>
      <c r="Y926" t="s">
        <v>41</v>
      </c>
      <c r="Z926" s="20">
        <v>0</v>
      </c>
      <c r="AA926" s="20" t="s">
        <v>9203</v>
      </c>
      <c r="AB926" t="s">
        <v>5237</v>
      </c>
      <c r="AC926" s="21">
        <v>4210117540691</v>
      </c>
      <c r="AD926" s="22">
        <v>28865</v>
      </c>
      <c r="AE926" t="s">
        <v>4117</v>
      </c>
      <c r="AF926" t="s">
        <v>3090</v>
      </c>
      <c r="AG926" t="s">
        <v>4134</v>
      </c>
      <c r="AH926" t="s">
        <v>3025</v>
      </c>
      <c r="AI926" t="s">
        <v>3026</v>
      </c>
      <c r="AJ926" t="s">
        <v>3047</v>
      </c>
      <c r="AK926" t="s">
        <v>3181</v>
      </c>
      <c r="AL926" t="s">
        <v>3062</v>
      </c>
      <c r="AM926" t="s">
        <v>9178</v>
      </c>
      <c r="AN926" t="s">
        <v>9175</v>
      </c>
    </row>
    <row r="927" spans="1:40" x14ac:dyDescent="0.25">
      <c r="A927">
        <v>1</v>
      </c>
      <c r="B927">
        <v>0</v>
      </c>
      <c r="C927">
        <v>1</v>
      </c>
      <c r="D927">
        <v>1</v>
      </c>
      <c r="E927" t="s">
        <v>5238</v>
      </c>
      <c r="F927">
        <v>926</v>
      </c>
      <c r="G927" t="s">
        <v>2005</v>
      </c>
      <c r="H927" t="s">
        <v>2006</v>
      </c>
      <c r="I927">
        <v>6110117967336</v>
      </c>
      <c r="J927" t="s">
        <v>38</v>
      </c>
      <c r="K927" t="s">
        <v>39</v>
      </c>
      <c r="L927" t="s">
        <v>40</v>
      </c>
      <c r="M927" s="23" t="s">
        <v>8149</v>
      </c>
      <c r="N927" s="23" t="s">
        <v>9924</v>
      </c>
      <c r="O927">
        <v>3</v>
      </c>
      <c r="P927">
        <v>7</v>
      </c>
      <c r="Q927" t="s">
        <v>41</v>
      </c>
      <c r="R927" t="s">
        <v>41</v>
      </c>
      <c r="S927" t="s">
        <v>1510</v>
      </c>
      <c r="T927" t="s">
        <v>1073</v>
      </c>
      <c r="U927" t="s">
        <v>53</v>
      </c>
      <c r="V927" s="23" t="s">
        <v>7239</v>
      </c>
      <c r="Y927" t="s">
        <v>41</v>
      </c>
      <c r="Z927" s="20">
        <v>0.42857142857142855</v>
      </c>
      <c r="AA927" s="20" t="s">
        <v>9200</v>
      </c>
      <c r="AB927" t="s">
        <v>5239</v>
      </c>
      <c r="AC927" s="21">
        <v>6110117967336</v>
      </c>
      <c r="AD927" s="22">
        <v>35254</v>
      </c>
      <c r="AE927" t="s">
        <v>4117</v>
      </c>
      <c r="AF927" t="s">
        <v>4136</v>
      </c>
      <c r="AG927" t="s">
        <v>5240</v>
      </c>
      <c r="AH927" t="s">
        <v>3055</v>
      </c>
      <c r="AI927" t="s">
        <v>3026</v>
      </c>
      <c r="AJ927" t="s">
        <v>3061</v>
      </c>
      <c r="AK927" t="s">
        <v>3076</v>
      </c>
      <c r="AL927" t="s">
        <v>3062</v>
      </c>
      <c r="AM927" t="s">
        <v>9172</v>
      </c>
      <c r="AN927" t="s">
        <v>9173</v>
      </c>
    </row>
    <row r="928" spans="1:40" x14ac:dyDescent="0.25">
      <c r="A928">
        <v>1</v>
      </c>
      <c r="B928">
        <v>0</v>
      </c>
      <c r="C928">
        <v>2</v>
      </c>
      <c r="D928">
        <v>1</v>
      </c>
      <c r="E928" t="s">
        <v>5241</v>
      </c>
      <c r="F928">
        <v>927</v>
      </c>
      <c r="G928" t="s">
        <v>1642</v>
      </c>
      <c r="H928" t="s">
        <v>1643</v>
      </c>
      <c r="I928">
        <v>4210171480497</v>
      </c>
      <c r="J928" t="s">
        <v>49</v>
      </c>
      <c r="K928" t="s">
        <v>50</v>
      </c>
      <c r="L928" t="s">
        <v>40</v>
      </c>
      <c r="M928" s="23" t="s">
        <v>8150</v>
      </c>
      <c r="N928" s="23" t="s">
        <v>9925</v>
      </c>
      <c r="O928">
        <v>1</v>
      </c>
      <c r="P928">
        <v>9</v>
      </c>
      <c r="Q928" t="s">
        <v>41</v>
      </c>
      <c r="R928" t="s">
        <v>41</v>
      </c>
      <c r="S928" t="s">
        <v>1513</v>
      </c>
      <c r="T928" t="s">
        <v>1514</v>
      </c>
      <c r="U928" t="s">
        <v>53</v>
      </c>
      <c r="V928" s="23"/>
      <c r="Y928" t="s">
        <v>41</v>
      </c>
      <c r="Z928" s="20">
        <v>0.1111111111111111</v>
      </c>
      <c r="AA928" s="20" t="s">
        <v>9197</v>
      </c>
      <c r="AB928" t="s">
        <v>4732</v>
      </c>
      <c r="AC928" s="21">
        <v>4210171480497</v>
      </c>
      <c r="AD928" s="22">
        <v>36859</v>
      </c>
      <c r="AE928" t="s">
        <v>4117</v>
      </c>
      <c r="AF928" t="s">
        <v>4136</v>
      </c>
      <c r="AG928" t="s">
        <v>4733</v>
      </c>
      <c r="AH928" t="s">
        <v>3025</v>
      </c>
      <c r="AI928" t="s">
        <v>3035</v>
      </c>
      <c r="AJ928" t="s">
        <v>3036</v>
      </c>
      <c r="AK928" t="s">
        <v>3043</v>
      </c>
      <c r="AL928" t="s">
        <v>3062</v>
      </c>
      <c r="AM928" t="s">
        <v>9174</v>
      </c>
      <c r="AN928" t="s">
        <v>9176</v>
      </c>
    </row>
    <row r="929" spans="1:40" x14ac:dyDescent="0.25">
      <c r="A929">
        <v>1</v>
      </c>
      <c r="B929">
        <v>0</v>
      </c>
      <c r="C929">
        <v>1</v>
      </c>
      <c r="D929">
        <v>1</v>
      </c>
      <c r="E929" t="s">
        <v>5242</v>
      </c>
      <c r="F929">
        <v>928</v>
      </c>
      <c r="G929" t="s">
        <v>2007</v>
      </c>
      <c r="H929" t="s">
        <v>2008</v>
      </c>
      <c r="I929">
        <v>4110504286573</v>
      </c>
      <c r="J929" t="s">
        <v>49</v>
      </c>
      <c r="K929" t="s">
        <v>50</v>
      </c>
      <c r="L929" t="s">
        <v>40</v>
      </c>
      <c r="M929" s="23" t="s">
        <v>8151</v>
      </c>
      <c r="N929" s="23" t="s">
        <v>9926</v>
      </c>
      <c r="O929">
        <v>3</v>
      </c>
      <c r="P929">
        <v>9</v>
      </c>
      <c r="Q929" t="s">
        <v>41</v>
      </c>
      <c r="R929" t="s">
        <v>41</v>
      </c>
      <c r="S929" t="s">
        <v>1513</v>
      </c>
      <c r="T929" t="s">
        <v>1514</v>
      </c>
      <c r="U929" t="s">
        <v>53</v>
      </c>
      <c r="V929" s="23" t="s">
        <v>7207</v>
      </c>
      <c r="Y929" t="s">
        <v>41</v>
      </c>
      <c r="Z929" s="20">
        <v>0.33333333333333331</v>
      </c>
      <c r="AA929" s="20" t="s">
        <v>9199</v>
      </c>
      <c r="AB929" t="s">
        <v>5243</v>
      </c>
      <c r="AC929" s="21">
        <v>4110504286573</v>
      </c>
      <c r="AD929" s="22">
        <v>34034</v>
      </c>
      <c r="AE929" t="s">
        <v>4117</v>
      </c>
      <c r="AF929" t="s">
        <v>4131</v>
      </c>
      <c r="AG929" t="s">
        <v>5244</v>
      </c>
      <c r="AH929" t="s">
        <v>3025</v>
      </c>
      <c r="AI929" t="s">
        <v>3035</v>
      </c>
      <c r="AJ929" t="s">
        <v>3047</v>
      </c>
      <c r="AK929" t="s">
        <v>3043</v>
      </c>
      <c r="AL929" t="s">
        <v>5245</v>
      </c>
      <c r="AM929" t="s">
        <v>9172</v>
      </c>
      <c r="AN929" t="s">
        <v>9175</v>
      </c>
    </row>
    <row r="930" spans="1:40" x14ac:dyDescent="0.25">
      <c r="A930">
        <v>1</v>
      </c>
      <c r="B930">
        <v>0</v>
      </c>
      <c r="C930">
        <v>1</v>
      </c>
      <c r="D930">
        <v>1</v>
      </c>
      <c r="E930" t="s">
        <v>5246</v>
      </c>
      <c r="F930">
        <v>929</v>
      </c>
      <c r="G930" t="s">
        <v>2009</v>
      </c>
      <c r="H930" t="s">
        <v>2010</v>
      </c>
      <c r="I930">
        <v>4210174602444</v>
      </c>
      <c r="J930" t="s">
        <v>49</v>
      </c>
      <c r="K930" t="s">
        <v>50</v>
      </c>
      <c r="L930" t="s">
        <v>40</v>
      </c>
      <c r="M930" s="23" t="s">
        <v>8152</v>
      </c>
      <c r="N930" s="23" t="s">
        <v>8153</v>
      </c>
      <c r="O930">
        <v>0</v>
      </c>
      <c r="P930">
        <v>9</v>
      </c>
      <c r="Q930" t="s">
        <v>41</v>
      </c>
      <c r="R930" t="s">
        <v>41</v>
      </c>
      <c r="S930" t="s">
        <v>1510</v>
      </c>
      <c r="T930" t="s">
        <v>1073</v>
      </c>
      <c r="V930" s="23" t="s">
        <v>7215</v>
      </c>
      <c r="Y930" t="s">
        <v>41</v>
      </c>
      <c r="Z930" s="20">
        <v>0</v>
      </c>
      <c r="AA930" s="20" t="s">
        <v>9203</v>
      </c>
      <c r="AB930" t="s">
        <v>5247</v>
      </c>
      <c r="AC930" s="21">
        <v>4210174602444</v>
      </c>
      <c r="AD930" s="22">
        <v>30513</v>
      </c>
      <c r="AE930" t="s">
        <v>4117</v>
      </c>
      <c r="AF930" t="s">
        <v>4339</v>
      </c>
      <c r="AG930" t="s">
        <v>5248</v>
      </c>
      <c r="AH930" t="s">
        <v>3055</v>
      </c>
      <c r="AI930" t="s">
        <v>3026</v>
      </c>
      <c r="AJ930" t="s">
        <v>3047</v>
      </c>
      <c r="AK930" t="s">
        <v>3084</v>
      </c>
      <c r="AL930" t="s">
        <v>3038</v>
      </c>
      <c r="AM930" t="s">
        <v>9179</v>
      </c>
      <c r="AN930" t="s">
        <v>9173</v>
      </c>
    </row>
    <row r="931" spans="1:40" x14ac:dyDescent="0.25">
      <c r="A931">
        <v>1</v>
      </c>
      <c r="B931">
        <v>0</v>
      </c>
      <c r="C931">
        <v>1</v>
      </c>
      <c r="D931">
        <v>1</v>
      </c>
      <c r="E931" t="s">
        <v>5249</v>
      </c>
      <c r="F931">
        <v>930</v>
      </c>
      <c r="G931" t="s">
        <v>2011</v>
      </c>
      <c r="H931" t="s">
        <v>2012</v>
      </c>
      <c r="I931">
        <v>4210118282735</v>
      </c>
      <c r="J931" t="s">
        <v>99</v>
      </c>
      <c r="K931" t="s">
        <v>100</v>
      </c>
      <c r="L931" t="s">
        <v>40</v>
      </c>
      <c r="M931" s="23" t="s">
        <v>8154</v>
      </c>
      <c r="N931" s="23" t="s">
        <v>9927</v>
      </c>
      <c r="O931">
        <v>5</v>
      </c>
      <c r="P931">
        <v>7</v>
      </c>
      <c r="Q931" t="s">
        <v>41</v>
      </c>
      <c r="R931" t="s">
        <v>41</v>
      </c>
      <c r="S931" t="s">
        <v>1513</v>
      </c>
      <c r="T931" t="s">
        <v>1514</v>
      </c>
      <c r="V931" s="23" t="s">
        <v>7229</v>
      </c>
      <c r="Y931" t="s">
        <v>41</v>
      </c>
      <c r="Z931" s="20">
        <v>0.7142857142857143</v>
      </c>
      <c r="AA931" s="20" t="s">
        <v>9195</v>
      </c>
      <c r="AB931" t="s">
        <v>5250</v>
      </c>
      <c r="AC931" s="21">
        <v>4210118282735</v>
      </c>
      <c r="AD931" s="22">
        <v>29545</v>
      </c>
      <c r="AE931" t="s">
        <v>4117</v>
      </c>
      <c r="AF931" t="s">
        <v>3090</v>
      </c>
      <c r="AG931" t="s">
        <v>4840</v>
      </c>
      <c r="AH931" t="s">
        <v>3025</v>
      </c>
      <c r="AI931" t="s">
        <v>3026</v>
      </c>
      <c r="AJ931" t="s">
        <v>3047</v>
      </c>
      <c r="AK931" t="s">
        <v>3084</v>
      </c>
      <c r="AL931" t="s">
        <v>3267</v>
      </c>
      <c r="AM931" t="s">
        <v>9179</v>
      </c>
      <c r="AN931" t="s">
        <v>9173</v>
      </c>
    </row>
    <row r="932" spans="1:40" x14ac:dyDescent="0.25">
      <c r="A932">
        <v>0</v>
      </c>
      <c r="B932">
        <v>0</v>
      </c>
      <c r="C932" t="s">
        <v>44</v>
      </c>
      <c r="D932">
        <v>0</v>
      </c>
      <c r="E932" t="s">
        <v>9503</v>
      </c>
      <c r="F932">
        <v>931</v>
      </c>
      <c r="G932" t="s">
        <v>1900</v>
      </c>
      <c r="H932" t="s">
        <v>1901</v>
      </c>
      <c r="I932">
        <v>1520193204830</v>
      </c>
      <c r="J932" t="s">
        <v>99</v>
      </c>
      <c r="K932" t="s">
        <v>100</v>
      </c>
      <c r="L932" t="s">
        <v>40</v>
      </c>
      <c r="M932" s="23" t="s">
        <v>9504</v>
      </c>
      <c r="N932" s="23" t="s">
        <v>9505</v>
      </c>
      <c r="O932">
        <v>0</v>
      </c>
      <c r="P932">
        <v>8</v>
      </c>
      <c r="Q932" t="s">
        <v>41</v>
      </c>
      <c r="R932" t="s">
        <v>41</v>
      </c>
      <c r="S932" t="s">
        <v>1510</v>
      </c>
      <c r="T932" t="s">
        <v>1073</v>
      </c>
      <c r="V932" s="23"/>
      <c r="Y932" t="s">
        <v>41</v>
      </c>
      <c r="Z932" s="20">
        <v>0</v>
      </c>
      <c r="AA932" s="20" t="s">
        <v>9203</v>
      </c>
      <c r="AB932" t="s">
        <v>5087</v>
      </c>
      <c r="AC932" s="21">
        <v>1520193204830</v>
      </c>
      <c r="AD932" s="22">
        <v>35237</v>
      </c>
      <c r="AE932" t="s">
        <v>4117</v>
      </c>
      <c r="AF932" t="s">
        <v>4339</v>
      </c>
      <c r="AG932" t="s">
        <v>4340</v>
      </c>
      <c r="AH932" t="s">
        <v>3055</v>
      </c>
      <c r="AI932" t="s">
        <v>3026</v>
      </c>
      <c r="AJ932" t="s">
        <v>3047</v>
      </c>
      <c r="AK932" t="s">
        <v>3028</v>
      </c>
      <c r="AL932" t="s">
        <v>3038</v>
      </c>
      <c r="AM932" t="s">
        <v>9172</v>
      </c>
      <c r="AN932" t="s">
        <v>9175</v>
      </c>
    </row>
    <row r="933" spans="1:40" x14ac:dyDescent="0.25">
      <c r="A933">
        <v>1</v>
      </c>
      <c r="B933">
        <v>0</v>
      </c>
      <c r="C933">
        <v>1</v>
      </c>
      <c r="D933">
        <v>1</v>
      </c>
      <c r="E933" t="s">
        <v>5251</v>
      </c>
      <c r="F933">
        <v>932</v>
      </c>
      <c r="G933" t="s">
        <v>2013</v>
      </c>
      <c r="H933" t="s">
        <v>2014</v>
      </c>
      <c r="I933">
        <v>4550473958268</v>
      </c>
      <c r="J933" t="s">
        <v>91</v>
      </c>
      <c r="K933" t="s">
        <v>92</v>
      </c>
      <c r="L933" t="s">
        <v>40</v>
      </c>
      <c r="M933" s="23" t="s">
        <v>8155</v>
      </c>
      <c r="N933" s="23" t="s">
        <v>8156</v>
      </c>
      <c r="O933">
        <v>0</v>
      </c>
      <c r="P933">
        <v>6</v>
      </c>
      <c r="Q933" t="s">
        <v>41</v>
      </c>
      <c r="R933" t="s">
        <v>41</v>
      </c>
      <c r="S933" t="s">
        <v>1510</v>
      </c>
      <c r="T933" t="s">
        <v>1073</v>
      </c>
      <c r="V933" s="23" t="s">
        <v>7256</v>
      </c>
      <c r="Y933" t="s">
        <v>41</v>
      </c>
      <c r="Z933" s="20">
        <v>0</v>
      </c>
      <c r="AA933" s="20" t="s">
        <v>9203</v>
      </c>
      <c r="AB933" t="s">
        <v>5252</v>
      </c>
      <c r="AC933" s="21">
        <v>4550473958268</v>
      </c>
      <c r="AD933" s="22">
        <v>37675</v>
      </c>
      <c r="AE933" t="s">
        <v>4117</v>
      </c>
      <c r="AF933" t="s">
        <v>4124</v>
      </c>
      <c r="AG933" t="s">
        <v>4581</v>
      </c>
      <c r="AH933" t="s">
        <v>3055</v>
      </c>
      <c r="AI933" t="s">
        <v>3035</v>
      </c>
      <c r="AJ933" t="s">
        <v>3036</v>
      </c>
      <c r="AK933" t="s">
        <v>3218</v>
      </c>
      <c r="AL933" t="s">
        <v>3029</v>
      </c>
      <c r="AM933" t="s">
        <v>9174</v>
      </c>
      <c r="AN933" t="s">
        <v>9175</v>
      </c>
    </row>
    <row r="934" spans="1:40" x14ac:dyDescent="0.25">
      <c r="A934">
        <v>0</v>
      </c>
      <c r="B934">
        <v>1</v>
      </c>
      <c r="C934" t="s">
        <v>44</v>
      </c>
      <c r="D934">
        <v>0</v>
      </c>
      <c r="E934" t="s">
        <v>9928</v>
      </c>
      <c r="F934">
        <v>933</v>
      </c>
      <c r="G934" t="s">
        <v>2136</v>
      </c>
      <c r="H934" t="s">
        <v>2137</v>
      </c>
      <c r="I934">
        <v>4210133781712</v>
      </c>
      <c r="J934" t="s">
        <v>86</v>
      </c>
      <c r="K934" t="s">
        <v>87</v>
      </c>
      <c r="L934" t="s">
        <v>40</v>
      </c>
      <c r="M934" s="23" t="s">
        <v>9929</v>
      </c>
      <c r="N934" s="23" t="s">
        <v>9930</v>
      </c>
      <c r="O934">
        <v>1</v>
      </c>
      <c r="P934">
        <v>8</v>
      </c>
      <c r="Q934" t="s">
        <v>41</v>
      </c>
      <c r="R934" t="s">
        <v>41</v>
      </c>
      <c r="S934" t="s">
        <v>1510</v>
      </c>
      <c r="T934" t="s">
        <v>1073</v>
      </c>
      <c r="V934" s="23"/>
      <c r="Y934" t="s">
        <v>41</v>
      </c>
      <c r="Z934" s="20">
        <v>0.125</v>
      </c>
      <c r="AA934" s="20" t="s">
        <v>9197</v>
      </c>
      <c r="AB934" t="s">
        <v>5431</v>
      </c>
      <c r="AC934" s="21">
        <v>4210133781712</v>
      </c>
      <c r="AD934" s="22">
        <v>38423</v>
      </c>
      <c r="AE934" t="s">
        <v>4117</v>
      </c>
      <c r="AF934" t="s">
        <v>4136</v>
      </c>
      <c r="AG934" t="s">
        <v>4627</v>
      </c>
      <c r="AH934" t="s">
        <v>3055</v>
      </c>
      <c r="AI934" t="s">
        <v>3035</v>
      </c>
      <c r="AJ934" t="s">
        <v>3036</v>
      </c>
      <c r="AK934" t="s">
        <v>3043</v>
      </c>
      <c r="AL934" t="s">
        <v>3038</v>
      </c>
      <c r="AM934" t="s">
        <v>9174</v>
      </c>
      <c r="AN934" t="s">
        <v>9176</v>
      </c>
    </row>
    <row r="935" spans="1:40" x14ac:dyDescent="0.25">
      <c r="A935">
        <v>0</v>
      </c>
      <c r="B935">
        <v>0</v>
      </c>
      <c r="C935" t="s">
        <v>44</v>
      </c>
      <c r="D935">
        <v>0</v>
      </c>
      <c r="E935" t="s">
        <v>5255</v>
      </c>
      <c r="F935">
        <v>934</v>
      </c>
      <c r="G935" t="s">
        <v>2015</v>
      </c>
      <c r="H935" t="s">
        <v>2016</v>
      </c>
      <c r="I935">
        <v>4130846749875</v>
      </c>
      <c r="J935" t="s">
        <v>49</v>
      </c>
      <c r="K935" t="s">
        <v>50</v>
      </c>
      <c r="L935" t="s">
        <v>40</v>
      </c>
      <c r="M935" s="23" t="s">
        <v>8165</v>
      </c>
      <c r="N935" s="23" t="s">
        <v>8166</v>
      </c>
      <c r="O935">
        <v>0</v>
      </c>
      <c r="P935">
        <v>9</v>
      </c>
      <c r="Q935" t="s">
        <v>41</v>
      </c>
      <c r="R935" t="s">
        <v>41</v>
      </c>
      <c r="S935" t="s">
        <v>1513</v>
      </c>
      <c r="T935" t="s">
        <v>1514</v>
      </c>
      <c r="V935" s="23" t="s">
        <v>7207</v>
      </c>
      <c r="Y935" t="s">
        <v>41</v>
      </c>
      <c r="Z935" s="20">
        <v>0</v>
      </c>
      <c r="AA935" s="20" t="s">
        <v>9203</v>
      </c>
      <c r="AB935" t="s">
        <v>5256</v>
      </c>
      <c r="AC935" s="21">
        <v>4130846749875</v>
      </c>
      <c r="AD935" s="22" t="s">
        <v>5257</v>
      </c>
      <c r="AE935" t="s">
        <v>4117</v>
      </c>
      <c r="AF935" t="s">
        <v>4131</v>
      </c>
      <c r="AG935" t="s">
        <v>5258</v>
      </c>
      <c r="AH935" t="s">
        <v>3025</v>
      </c>
      <c r="AI935" t="s">
        <v>3035</v>
      </c>
      <c r="AJ935" t="s">
        <v>3027</v>
      </c>
      <c r="AK935" t="s">
        <v>3028</v>
      </c>
      <c r="AL935" t="s">
        <v>3029</v>
      </c>
      <c r="AM935" t="s">
        <v>9178</v>
      </c>
      <c r="AN935" t="s">
        <v>9173</v>
      </c>
    </row>
    <row r="936" spans="1:40" x14ac:dyDescent="0.25">
      <c r="A936">
        <v>0</v>
      </c>
      <c r="B936">
        <v>0</v>
      </c>
      <c r="C936" t="s">
        <v>44</v>
      </c>
      <c r="D936">
        <v>0</v>
      </c>
      <c r="E936" t="s">
        <v>8167</v>
      </c>
      <c r="F936">
        <v>935</v>
      </c>
      <c r="G936" t="s">
        <v>2291</v>
      </c>
      <c r="H936" t="s">
        <v>2292</v>
      </c>
      <c r="I936">
        <v>4240152650975</v>
      </c>
      <c r="J936" t="s">
        <v>86</v>
      </c>
      <c r="K936" t="s">
        <v>87</v>
      </c>
      <c r="L936" t="s">
        <v>40</v>
      </c>
      <c r="M936" s="23" t="s">
        <v>8168</v>
      </c>
      <c r="N936" s="23" t="s">
        <v>9506</v>
      </c>
      <c r="O936">
        <v>0</v>
      </c>
      <c r="P936">
        <v>8</v>
      </c>
      <c r="Q936" t="s">
        <v>41</v>
      </c>
      <c r="R936" t="s">
        <v>41</v>
      </c>
      <c r="S936" t="s">
        <v>1513</v>
      </c>
      <c r="T936" t="s">
        <v>1514</v>
      </c>
      <c r="V936" s="23" t="s">
        <v>7215</v>
      </c>
      <c r="Y936" t="s">
        <v>41</v>
      </c>
      <c r="Z936" s="20">
        <v>0</v>
      </c>
      <c r="AA936" s="20" t="s">
        <v>9203</v>
      </c>
      <c r="AB936" t="s">
        <v>5718</v>
      </c>
      <c r="AC936" s="21">
        <v>4240152650975</v>
      </c>
      <c r="AD936" s="22">
        <v>33683</v>
      </c>
      <c r="AE936" t="s">
        <v>4117</v>
      </c>
      <c r="AF936" t="s">
        <v>4128</v>
      </c>
      <c r="AG936" t="s">
        <v>4133</v>
      </c>
      <c r="AH936" t="s">
        <v>3025</v>
      </c>
      <c r="AI936" t="s">
        <v>3026</v>
      </c>
      <c r="AJ936" t="s">
        <v>3638</v>
      </c>
      <c r="AK936" t="s">
        <v>3121</v>
      </c>
      <c r="AL936" t="s">
        <v>3111</v>
      </c>
      <c r="AM936" t="s">
        <v>9172</v>
      </c>
      <c r="AN936" t="s">
        <v>9175</v>
      </c>
    </row>
    <row r="937" spans="1:40" x14ac:dyDescent="0.25">
      <c r="A937">
        <v>1</v>
      </c>
      <c r="B937">
        <v>0</v>
      </c>
      <c r="C937">
        <v>1</v>
      </c>
      <c r="D937">
        <v>1</v>
      </c>
      <c r="E937" t="s">
        <v>5260</v>
      </c>
      <c r="F937">
        <v>936</v>
      </c>
      <c r="G937" t="s">
        <v>2017</v>
      </c>
      <c r="H937" t="s">
        <v>2018</v>
      </c>
      <c r="I937">
        <v>7150220003189</v>
      </c>
      <c r="J937" t="s">
        <v>49</v>
      </c>
      <c r="K937" t="s">
        <v>50</v>
      </c>
      <c r="L937" t="s">
        <v>40</v>
      </c>
      <c r="M937" s="23" t="s">
        <v>8173</v>
      </c>
      <c r="N937" s="23" t="s">
        <v>8174</v>
      </c>
      <c r="O937">
        <v>0</v>
      </c>
      <c r="P937">
        <v>9</v>
      </c>
      <c r="Q937" t="s">
        <v>41</v>
      </c>
      <c r="R937" t="s">
        <v>41</v>
      </c>
      <c r="S937" t="s">
        <v>1513</v>
      </c>
      <c r="T937" t="s">
        <v>1514</v>
      </c>
      <c r="V937" s="23" t="s">
        <v>7200</v>
      </c>
      <c r="Y937" t="s">
        <v>41</v>
      </c>
      <c r="Z937" s="20">
        <v>0</v>
      </c>
      <c r="AA937" s="20" t="s">
        <v>9203</v>
      </c>
      <c r="AB937" t="s">
        <v>5261</v>
      </c>
      <c r="AC937" s="21">
        <v>7150220003189</v>
      </c>
      <c r="AD937" s="22">
        <v>33654</v>
      </c>
      <c r="AE937" t="s">
        <v>4117</v>
      </c>
      <c r="AF937" t="s">
        <v>4339</v>
      </c>
      <c r="AG937" t="s">
        <v>4340</v>
      </c>
      <c r="AH937" t="s">
        <v>3025</v>
      </c>
      <c r="AI937" t="s">
        <v>3364</v>
      </c>
      <c r="AJ937" t="s">
        <v>3047</v>
      </c>
      <c r="AK937" t="s">
        <v>3076</v>
      </c>
      <c r="AL937" t="s">
        <v>3038</v>
      </c>
      <c r="AM937" t="s">
        <v>9172</v>
      </c>
      <c r="AN937" t="s">
        <v>9173</v>
      </c>
    </row>
    <row r="938" spans="1:40" x14ac:dyDescent="0.25">
      <c r="A938">
        <v>0</v>
      </c>
      <c r="B938">
        <v>2</v>
      </c>
      <c r="C938" t="s">
        <v>44</v>
      </c>
      <c r="D938">
        <v>0</v>
      </c>
      <c r="E938" t="s">
        <v>5264</v>
      </c>
      <c r="F938">
        <v>937</v>
      </c>
      <c r="G938" t="s">
        <v>1933</v>
      </c>
      <c r="H938" t="s">
        <v>1934</v>
      </c>
      <c r="I938">
        <v>4220131440915</v>
      </c>
      <c r="J938" t="s">
        <v>99</v>
      </c>
      <c r="K938" t="s">
        <v>100</v>
      </c>
      <c r="L938" t="s">
        <v>40</v>
      </c>
      <c r="M938" s="23" t="s">
        <v>8176</v>
      </c>
      <c r="N938" s="23" t="s">
        <v>8177</v>
      </c>
      <c r="O938">
        <v>0</v>
      </c>
      <c r="P938">
        <v>8</v>
      </c>
      <c r="Q938" t="s">
        <v>41</v>
      </c>
      <c r="R938" t="s">
        <v>41</v>
      </c>
      <c r="S938" t="s">
        <v>1513</v>
      </c>
      <c r="T938" t="s">
        <v>1514</v>
      </c>
      <c r="U938" t="s">
        <v>53</v>
      </c>
      <c r="V938" s="23" t="s">
        <v>7200</v>
      </c>
      <c r="Y938" t="s">
        <v>41</v>
      </c>
      <c r="Z938" s="20">
        <v>0</v>
      </c>
      <c r="AA938" s="20" t="s">
        <v>9203</v>
      </c>
      <c r="AB938" t="s">
        <v>5138</v>
      </c>
      <c r="AC938" s="21">
        <v>4220131440915</v>
      </c>
      <c r="AD938" s="22">
        <v>39408</v>
      </c>
      <c r="AE938" t="s">
        <v>4117</v>
      </c>
      <c r="AF938" t="s">
        <v>4339</v>
      </c>
      <c r="AG938" t="s">
        <v>4572</v>
      </c>
      <c r="AH938" t="s">
        <v>3025</v>
      </c>
      <c r="AI938" t="s">
        <v>3035</v>
      </c>
      <c r="AJ938" t="s">
        <v>3036</v>
      </c>
      <c r="AK938" t="s">
        <v>3121</v>
      </c>
      <c r="AL938" t="s">
        <v>3038</v>
      </c>
      <c r="AM938" t="s">
        <v>9174</v>
      </c>
      <c r="AN938" t="s">
        <v>9176</v>
      </c>
    </row>
    <row r="939" spans="1:40" x14ac:dyDescent="0.25">
      <c r="A939">
        <v>0</v>
      </c>
      <c r="B939">
        <v>1</v>
      </c>
      <c r="C939" t="s">
        <v>44</v>
      </c>
      <c r="D939">
        <v>0</v>
      </c>
      <c r="E939" t="s">
        <v>5265</v>
      </c>
      <c r="F939">
        <v>938</v>
      </c>
      <c r="G939" t="s">
        <v>1561</v>
      </c>
      <c r="H939" t="s">
        <v>1562</v>
      </c>
      <c r="I939">
        <v>4220160943308</v>
      </c>
      <c r="J939" t="s">
        <v>192</v>
      </c>
      <c r="K939" t="s">
        <v>193</v>
      </c>
      <c r="L939" t="s">
        <v>40</v>
      </c>
      <c r="M939" s="23" t="s">
        <v>8178</v>
      </c>
      <c r="N939" s="23" t="s">
        <v>8179</v>
      </c>
      <c r="O939">
        <v>0</v>
      </c>
      <c r="P939">
        <v>4</v>
      </c>
      <c r="Q939" t="s">
        <v>41</v>
      </c>
      <c r="R939" t="s">
        <v>41</v>
      </c>
      <c r="S939" t="s">
        <v>1510</v>
      </c>
      <c r="T939" t="s">
        <v>1073</v>
      </c>
      <c r="U939" t="s">
        <v>53</v>
      </c>
      <c r="V939" s="23" t="s">
        <v>7200</v>
      </c>
      <c r="Y939" t="s">
        <v>41</v>
      </c>
      <c r="Z939" s="20">
        <v>0</v>
      </c>
      <c r="AA939" s="20" t="s">
        <v>9203</v>
      </c>
      <c r="AB939" t="s">
        <v>4624</v>
      </c>
      <c r="AC939" s="21">
        <v>4220160943308</v>
      </c>
      <c r="AD939" s="22">
        <v>37212</v>
      </c>
      <c r="AE939" t="s">
        <v>4117</v>
      </c>
      <c r="AF939" t="s">
        <v>4136</v>
      </c>
      <c r="AG939" t="s">
        <v>4590</v>
      </c>
      <c r="AH939" t="s">
        <v>3055</v>
      </c>
      <c r="AI939" t="s">
        <v>3035</v>
      </c>
      <c r="AJ939" t="s">
        <v>3036</v>
      </c>
      <c r="AK939" t="s">
        <v>3076</v>
      </c>
      <c r="AL939" t="s">
        <v>3062</v>
      </c>
      <c r="AM939" t="s">
        <v>9174</v>
      </c>
      <c r="AN939" t="s">
        <v>9175</v>
      </c>
    </row>
    <row r="940" spans="1:40" x14ac:dyDescent="0.25">
      <c r="A940">
        <v>1</v>
      </c>
      <c r="B940">
        <v>0</v>
      </c>
      <c r="C940">
        <v>3</v>
      </c>
      <c r="D940">
        <v>1</v>
      </c>
      <c r="E940" t="s">
        <v>9931</v>
      </c>
      <c r="F940">
        <v>939</v>
      </c>
      <c r="G940" t="s">
        <v>1752</v>
      </c>
      <c r="H940" t="s">
        <v>1753</v>
      </c>
      <c r="I940">
        <v>4210143931175</v>
      </c>
      <c r="J940" t="s">
        <v>81</v>
      </c>
      <c r="K940" t="s">
        <v>82</v>
      </c>
      <c r="L940" t="s">
        <v>40</v>
      </c>
      <c r="M940" s="23" t="s">
        <v>9932</v>
      </c>
      <c r="N940" s="23" t="s">
        <v>9933</v>
      </c>
      <c r="O940">
        <v>0</v>
      </c>
      <c r="P940">
        <v>5</v>
      </c>
      <c r="Q940" t="s">
        <v>41</v>
      </c>
      <c r="R940" t="s">
        <v>41</v>
      </c>
      <c r="S940" t="s">
        <v>1513</v>
      </c>
      <c r="T940" t="s">
        <v>1514</v>
      </c>
      <c r="U940" t="s">
        <v>53</v>
      </c>
      <c r="V940" s="23" t="s">
        <v>7200</v>
      </c>
      <c r="Y940" t="s">
        <v>41</v>
      </c>
      <c r="Z940" s="20">
        <v>0</v>
      </c>
      <c r="AA940" s="20" t="s">
        <v>9203</v>
      </c>
      <c r="AB940" t="s">
        <v>4883</v>
      </c>
      <c r="AC940" s="21">
        <v>4210143931175</v>
      </c>
      <c r="AD940" s="22">
        <v>32266</v>
      </c>
      <c r="AE940" t="s">
        <v>4117</v>
      </c>
      <c r="AF940" t="s">
        <v>3090</v>
      </c>
      <c r="AG940" t="s">
        <v>4135</v>
      </c>
      <c r="AH940" t="s">
        <v>3025</v>
      </c>
      <c r="AI940" t="s">
        <v>3026</v>
      </c>
      <c r="AJ940" t="s">
        <v>3047</v>
      </c>
      <c r="AK940" t="s">
        <v>3076</v>
      </c>
      <c r="AL940" t="s">
        <v>3029</v>
      </c>
      <c r="AM940" t="s">
        <v>9179</v>
      </c>
      <c r="AN940" t="s">
        <v>9175</v>
      </c>
    </row>
    <row r="941" spans="1:40" x14ac:dyDescent="0.25">
      <c r="A941">
        <v>1</v>
      </c>
      <c r="B941">
        <v>0</v>
      </c>
      <c r="C941">
        <v>1</v>
      </c>
      <c r="D941">
        <v>1</v>
      </c>
      <c r="E941" t="s">
        <v>5269</v>
      </c>
      <c r="F941">
        <v>940</v>
      </c>
      <c r="G941" t="s">
        <v>2023</v>
      </c>
      <c r="H941" t="s">
        <v>2024</v>
      </c>
      <c r="I941">
        <v>4220138328365</v>
      </c>
      <c r="J941" t="s">
        <v>86</v>
      </c>
      <c r="K941" t="s">
        <v>87</v>
      </c>
      <c r="L941" t="s">
        <v>40</v>
      </c>
      <c r="M941" s="23" t="s">
        <v>8184</v>
      </c>
      <c r="N941" s="23" t="s">
        <v>8185</v>
      </c>
      <c r="O941">
        <v>0</v>
      </c>
      <c r="P941">
        <v>8</v>
      </c>
      <c r="Q941" t="s">
        <v>41</v>
      </c>
      <c r="R941" t="s">
        <v>41</v>
      </c>
      <c r="S941" t="s">
        <v>1513</v>
      </c>
      <c r="T941" t="s">
        <v>1514</v>
      </c>
      <c r="V941" s="23"/>
      <c r="Y941" t="s">
        <v>41</v>
      </c>
      <c r="Z941" s="20">
        <v>0</v>
      </c>
      <c r="AA941" s="20" t="s">
        <v>9203</v>
      </c>
      <c r="AB941" t="s">
        <v>5270</v>
      </c>
      <c r="AC941" s="21">
        <v>4220138328365</v>
      </c>
      <c r="AD941" s="22">
        <v>37143</v>
      </c>
      <c r="AE941" t="s">
        <v>4117</v>
      </c>
      <c r="AF941" t="s">
        <v>4136</v>
      </c>
      <c r="AG941" t="s">
        <v>5271</v>
      </c>
      <c r="AH941" t="s">
        <v>3025</v>
      </c>
      <c r="AI941" t="s">
        <v>3035</v>
      </c>
      <c r="AJ941" t="s">
        <v>3061</v>
      </c>
      <c r="AK941" t="s">
        <v>3084</v>
      </c>
      <c r="AL941" t="s">
        <v>3062</v>
      </c>
      <c r="AM941" t="s">
        <v>9174</v>
      </c>
      <c r="AN941" t="s">
        <v>9175</v>
      </c>
    </row>
    <row r="942" spans="1:40" x14ac:dyDescent="0.25">
      <c r="A942">
        <v>1</v>
      </c>
      <c r="B942">
        <v>0</v>
      </c>
      <c r="C942">
        <v>1</v>
      </c>
      <c r="D942">
        <v>1</v>
      </c>
      <c r="E942" t="s">
        <v>5272</v>
      </c>
      <c r="F942">
        <v>941</v>
      </c>
      <c r="G942" t="s">
        <v>2025</v>
      </c>
      <c r="H942" t="s">
        <v>2026</v>
      </c>
      <c r="I942">
        <v>4140606099417</v>
      </c>
      <c r="J942" t="s">
        <v>49</v>
      </c>
      <c r="K942" t="s">
        <v>50</v>
      </c>
      <c r="L942" t="s">
        <v>40</v>
      </c>
      <c r="M942" s="23" t="s">
        <v>8186</v>
      </c>
      <c r="N942" s="23" t="s">
        <v>9934</v>
      </c>
      <c r="O942">
        <v>5</v>
      </c>
      <c r="P942">
        <v>9</v>
      </c>
      <c r="Q942" t="s">
        <v>41</v>
      </c>
      <c r="R942" t="s">
        <v>41</v>
      </c>
      <c r="S942" t="s">
        <v>1513</v>
      </c>
      <c r="T942" t="s">
        <v>1514</v>
      </c>
      <c r="U942" t="s">
        <v>53</v>
      </c>
      <c r="V942" s="23" t="s">
        <v>7256</v>
      </c>
      <c r="Y942" t="s">
        <v>41</v>
      </c>
      <c r="Z942" s="20">
        <v>0.55555555555555558</v>
      </c>
      <c r="AA942" s="20" t="s">
        <v>9195</v>
      </c>
      <c r="AB942" t="s">
        <v>5273</v>
      </c>
      <c r="AC942" s="21">
        <v>4140606099417</v>
      </c>
      <c r="AD942" s="22">
        <v>38310</v>
      </c>
      <c r="AE942" t="s">
        <v>4117</v>
      </c>
      <c r="AF942" t="s">
        <v>4121</v>
      </c>
      <c r="AG942" t="s">
        <v>5274</v>
      </c>
      <c r="AH942" t="s">
        <v>3025</v>
      </c>
      <c r="AI942" t="s">
        <v>3035</v>
      </c>
      <c r="AJ942" t="s">
        <v>3036</v>
      </c>
      <c r="AK942" t="s">
        <v>3043</v>
      </c>
      <c r="AL942" t="s">
        <v>3038</v>
      </c>
      <c r="AM942" t="s">
        <v>9174</v>
      </c>
      <c r="AN942" t="s">
        <v>9176</v>
      </c>
    </row>
    <row r="943" spans="1:40" x14ac:dyDescent="0.25">
      <c r="A943">
        <v>0</v>
      </c>
      <c r="B943">
        <v>0</v>
      </c>
      <c r="C943" t="s">
        <v>44</v>
      </c>
      <c r="D943">
        <v>0</v>
      </c>
      <c r="E943" t="s">
        <v>5275</v>
      </c>
      <c r="F943">
        <v>942</v>
      </c>
      <c r="G943" t="s">
        <v>1925</v>
      </c>
      <c r="H943" t="s">
        <v>1926</v>
      </c>
      <c r="I943">
        <v>4200026047063</v>
      </c>
      <c r="J943" t="s">
        <v>49</v>
      </c>
      <c r="K943" t="s">
        <v>50</v>
      </c>
      <c r="L943" t="s">
        <v>40</v>
      </c>
      <c r="M943" s="23" t="s">
        <v>8187</v>
      </c>
      <c r="N943" s="23"/>
      <c r="O943">
        <v>0</v>
      </c>
      <c r="P943">
        <v>9</v>
      </c>
      <c r="Q943" t="s">
        <v>41</v>
      </c>
      <c r="R943" t="s">
        <v>41</v>
      </c>
      <c r="S943" t="s">
        <v>1513</v>
      </c>
      <c r="T943" t="s">
        <v>1514</v>
      </c>
      <c r="U943" t="s">
        <v>53</v>
      </c>
      <c r="V943" s="23"/>
      <c r="Y943" t="s">
        <v>41</v>
      </c>
      <c r="Z943" s="20">
        <v>0</v>
      </c>
      <c r="AA943" s="20" t="s">
        <v>9203</v>
      </c>
      <c r="AB943" t="s">
        <v>5126</v>
      </c>
      <c r="AC943" s="21">
        <v>4200026047063</v>
      </c>
      <c r="AD943" s="22">
        <v>33205</v>
      </c>
      <c r="AE943" t="s">
        <v>4117</v>
      </c>
      <c r="AF943" t="s">
        <v>4128</v>
      </c>
      <c r="AG943" t="s">
        <v>4139</v>
      </c>
      <c r="AH943" t="s">
        <v>3025</v>
      </c>
      <c r="AI943" t="s">
        <v>3035</v>
      </c>
      <c r="AJ943" t="s">
        <v>3047</v>
      </c>
      <c r="AK943" t="s">
        <v>3084</v>
      </c>
      <c r="AL943" t="s">
        <v>3062</v>
      </c>
      <c r="AM943" t="s">
        <v>9172</v>
      </c>
      <c r="AN943" t="s">
        <v>9175</v>
      </c>
    </row>
    <row r="944" spans="1:40" x14ac:dyDescent="0.25">
      <c r="A944">
        <v>0</v>
      </c>
      <c r="B944">
        <v>1</v>
      </c>
      <c r="C944" t="s">
        <v>44</v>
      </c>
      <c r="D944">
        <v>0</v>
      </c>
      <c r="E944" t="s">
        <v>5276</v>
      </c>
      <c r="F944">
        <v>943</v>
      </c>
      <c r="G944" t="s">
        <v>1576</v>
      </c>
      <c r="H944" t="s">
        <v>1577</v>
      </c>
      <c r="I944">
        <v>4220141404975</v>
      </c>
      <c r="J944" t="s">
        <v>38</v>
      </c>
      <c r="K944" t="s">
        <v>39</v>
      </c>
      <c r="L944" t="s">
        <v>40</v>
      </c>
      <c r="M944" s="23" t="s">
        <v>8188</v>
      </c>
      <c r="N944" s="23" t="s">
        <v>8189</v>
      </c>
      <c r="O944">
        <v>1</v>
      </c>
      <c r="P944">
        <v>7</v>
      </c>
      <c r="Q944" t="s">
        <v>41</v>
      </c>
      <c r="R944" t="s">
        <v>41</v>
      </c>
      <c r="S944" t="s">
        <v>1513</v>
      </c>
      <c r="T944" t="s">
        <v>1514</v>
      </c>
      <c r="V944" s="23" t="s">
        <v>7200</v>
      </c>
      <c r="Y944" t="s">
        <v>41</v>
      </c>
      <c r="Z944" s="20">
        <v>0.14285714285714285</v>
      </c>
      <c r="AA944" s="20" t="s">
        <v>9197</v>
      </c>
      <c r="AB944" t="s">
        <v>4645</v>
      </c>
      <c r="AC944" s="21">
        <v>4220141404975</v>
      </c>
      <c r="AD944" s="22">
        <v>38915</v>
      </c>
      <c r="AE944" t="s">
        <v>4117</v>
      </c>
      <c r="AF944" t="s">
        <v>4339</v>
      </c>
      <c r="AG944" t="s">
        <v>4646</v>
      </c>
      <c r="AH944" t="s">
        <v>3025</v>
      </c>
      <c r="AI944" t="s">
        <v>3035</v>
      </c>
      <c r="AJ944" t="s">
        <v>3036</v>
      </c>
      <c r="AK944" t="s">
        <v>3028</v>
      </c>
      <c r="AL944" t="s">
        <v>3062</v>
      </c>
      <c r="AM944" t="s">
        <v>9174</v>
      </c>
      <c r="AN944" t="s">
        <v>9176</v>
      </c>
    </row>
    <row r="945" spans="1:40" x14ac:dyDescent="0.25">
      <c r="A945">
        <v>1</v>
      </c>
      <c r="B945">
        <v>0</v>
      </c>
      <c r="C945">
        <v>1</v>
      </c>
      <c r="D945">
        <v>1</v>
      </c>
      <c r="E945" t="s">
        <v>9507</v>
      </c>
      <c r="F945">
        <v>944</v>
      </c>
      <c r="G945" t="s">
        <v>2877</v>
      </c>
      <c r="H945" t="s">
        <v>2878</v>
      </c>
      <c r="I945">
        <v>4210163839741</v>
      </c>
      <c r="J945" t="s">
        <v>192</v>
      </c>
      <c r="K945" t="s">
        <v>193</v>
      </c>
      <c r="L945" t="s">
        <v>40</v>
      </c>
      <c r="M945" s="23" t="s">
        <v>9508</v>
      </c>
      <c r="N945" s="23" t="s">
        <v>9509</v>
      </c>
      <c r="O945">
        <v>0</v>
      </c>
      <c r="P945">
        <v>4</v>
      </c>
      <c r="Q945" t="s">
        <v>41</v>
      </c>
      <c r="R945" t="s">
        <v>41</v>
      </c>
      <c r="S945" t="s">
        <v>1513</v>
      </c>
      <c r="T945" t="s">
        <v>1514</v>
      </c>
      <c r="U945" t="s">
        <v>53</v>
      </c>
      <c r="V945" s="23"/>
      <c r="Y945" t="s">
        <v>41</v>
      </c>
      <c r="Z945" s="20">
        <v>0</v>
      </c>
      <c r="AA945" s="20" t="s">
        <v>9203</v>
      </c>
      <c r="AB945" t="s">
        <v>6178</v>
      </c>
      <c r="AC945" s="21">
        <v>4210163839741</v>
      </c>
      <c r="AD945" s="22">
        <v>29905</v>
      </c>
      <c r="AE945" t="s">
        <v>4117</v>
      </c>
      <c r="AF945" t="s">
        <v>3090</v>
      </c>
      <c r="AG945" t="s">
        <v>3318</v>
      </c>
      <c r="AH945" t="s">
        <v>3025</v>
      </c>
      <c r="AI945" t="s">
        <v>3026</v>
      </c>
      <c r="AJ945" t="s">
        <v>3027</v>
      </c>
      <c r="AK945" t="s">
        <v>3121</v>
      </c>
      <c r="AL945" t="s">
        <v>3111</v>
      </c>
      <c r="AM945" t="s">
        <v>9179</v>
      </c>
      <c r="AN945" t="s">
        <v>9175</v>
      </c>
    </row>
    <row r="946" spans="1:40" x14ac:dyDescent="0.25">
      <c r="A946">
        <v>0</v>
      </c>
      <c r="B946">
        <v>0</v>
      </c>
      <c r="C946" t="s">
        <v>44</v>
      </c>
      <c r="D946">
        <v>0</v>
      </c>
      <c r="E946" t="s">
        <v>5277</v>
      </c>
      <c r="F946">
        <v>945</v>
      </c>
      <c r="G946" t="s">
        <v>2027</v>
      </c>
      <c r="H946" t="s">
        <v>2028</v>
      </c>
      <c r="I946">
        <v>4210171261775</v>
      </c>
      <c r="J946" t="s">
        <v>57</v>
      </c>
      <c r="K946" t="s">
        <v>58</v>
      </c>
      <c r="L946" t="s">
        <v>40</v>
      </c>
      <c r="M946" s="23" t="s">
        <v>8190</v>
      </c>
      <c r="N946" s="23" t="s">
        <v>8191</v>
      </c>
      <c r="O946">
        <v>0</v>
      </c>
      <c r="P946">
        <v>9</v>
      </c>
      <c r="Q946" t="s">
        <v>41</v>
      </c>
      <c r="R946" t="s">
        <v>41</v>
      </c>
      <c r="S946" t="s">
        <v>1513</v>
      </c>
      <c r="T946" t="s">
        <v>1514</v>
      </c>
      <c r="U946" t="s">
        <v>53</v>
      </c>
      <c r="V946" s="23" t="s">
        <v>7200</v>
      </c>
      <c r="Y946" t="s">
        <v>41</v>
      </c>
      <c r="Z946" s="20">
        <v>0</v>
      </c>
      <c r="AA946" s="20" t="s">
        <v>9203</v>
      </c>
      <c r="AB946" t="s">
        <v>5278</v>
      </c>
      <c r="AC946" s="21">
        <v>4210171261775</v>
      </c>
      <c r="AD946" s="22">
        <v>36362</v>
      </c>
      <c r="AE946" t="s">
        <v>4117</v>
      </c>
      <c r="AF946" t="s">
        <v>4136</v>
      </c>
      <c r="AG946" t="s">
        <v>4733</v>
      </c>
      <c r="AH946" t="s">
        <v>3025</v>
      </c>
      <c r="AI946" t="s">
        <v>3035</v>
      </c>
      <c r="AJ946" t="s">
        <v>3027</v>
      </c>
      <c r="AK946" t="s">
        <v>3121</v>
      </c>
      <c r="AL946" t="s">
        <v>3038</v>
      </c>
      <c r="AM946" t="s">
        <v>9174</v>
      </c>
      <c r="AN946" t="s">
        <v>9176</v>
      </c>
    </row>
    <row r="947" spans="1:40" x14ac:dyDescent="0.25">
      <c r="A947">
        <v>0</v>
      </c>
      <c r="B947">
        <v>0</v>
      </c>
      <c r="C947" t="s">
        <v>44</v>
      </c>
      <c r="D947">
        <v>0</v>
      </c>
      <c r="E947" t="s">
        <v>5279</v>
      </c>
      <c r="F947">
        <v>946</v>
      </c>
      <c r="G947" t="s">
        <v>1080</v>
      </c>
      <c r="H947" t="s">
        <v>2029</v>
      </c>
      <c r="I947">
        <v>4160106279233</v>
      </c>
      <c r="J947" t="s">
        <v>38</v>
      </c>
      <c r="K947" t="s">
        <v>39</v>
      </c>
      <c r="L947" t="s">
        <v>40</v>
      </c>
      <c r="M947" s="23" t="s">
        <v>8192</v>
      </c>
      <c r="N947" s="23" t="s">
        <v>8193</v>
      </c>
      <c r="O947">
        <v>0</v>
      </c>
      <c r="P947">
        <v>7</v>
      </c>
      <c r="Q947" t="s">
        <v>41</v>
      </c>
      <c r="R947" t="s">
        <v>41</v>
      </c>
      <c r="S947" t="s">
        <v>1513</v>
      </c>
      <c r="T947" t="s">
        <v>1514</v>
      </c>
      <c r="U947" t="s">
        <v>53</v>
      </c>
      <c r="V947" s="23"/>
      <c r="Y947" t="s">
        <v>41</v>
      </c>
      <c r="Z947" s="20">
        <v>0</v>
      </c>
      <c r="AA947" s="20" t="s">
        <v>9203</v>
      </c>
      <c r="AB947" t="s">
        <v>5280</v>
      </c>
      <c r="AC947" s="21">
        <v>4160106279233</v>
      </c>
      <c r="AD947" s="22">
        <v>34500</v>
      </c>
      <c r="AE947" t="s">
        <v>4117</v>
      </c>
      <c r="AF947" t="s">
        <v>4136</v>
      </c>
      <c r="AG947" t="s">
        <v>4773</v>
      </c>
      <c r="AH947" t="s">
        <v>3025</v>
      </c>
      <c r="AI947" t="s">
        <v>3035</v>
      </c>
      <c r="AJ947" t="s">
        <v>3047</v>
      </c>
      <c r="AK947" t="s">
        <v>3043</v>
      </c>
      <c r="AL947" t="s">
        <v>3111</v>
      </c>
      <c r="AM947" t="s">
        <v>9172</v>
      </c>
      <c r="AN947" t="s">
        <v>9173</v>
      </c>
    </row>
    <row r="948" spans="1:40" x14ac:dyDescent="0.25">
      <c r="A948">
        <v>1</v>
      </c>
      <c r="B948">
        <v>0</v>
      </c>
      <c r="C948">
        <v>1</v>
      </c>
      <c r="D948">
        <v>1</v>
      </c>
      <c r="E948" t="s">
        <v>5281</v>
      </c>
      <c r="F948">
        <v>947</v>
      </c>
      <c r="G948" t="s">
        <v>2030</v>
      </c>
      <c r="H948" t="s">
        <v>2031</v>
      </c>
      <c r="I948">
        <v>1520134475363</v>
      </c>
      <c r="J948" t="s">
        <v>38</v>
      </c>
      <c r="K948" t="s">
        <v>39</v>
      </c>
      <c r="L948" t="s">
        <v>40</v>
      </c>
      <c r="M948" s="23" t="s">
        <v>8194</v>
      </c>
      <c r="N948" s="23" t="s">
        <v>8195</v>
      </c>
      <c r="O948">
        <v>0</v>
      </c>
      <c r="P948">
        <v>7</v>
      </c>
      <c r="Q948" t="s">
        <v>41</v>
      </c>
      <c r="R948" t="s">
        <v>41</v>
      </c>
      <c r="S948" t="s">
        <v>1513</v>
      </c>
      <c r="T948" t="s">
        <v>1514</v>
      </c>
      <c r="U948" t="s">
        <v>53</v>
      </c>
      <c r="V948" s="23"/>
      <c r="Y948" t="s">
        <v>41</v>
      </c>
      <c r="Z948" s="20">
        <v>0</v>
      </c>
      <c r="AA948" s="20" t="s">
        <v>9203</v>
      </c>
      <c r="AB948" t="s">
        <v>5282</v>
      </c>
      <c r="AC948" s="21">
        <v>1520134475363</v>
      </c>
      <c r="AD948" s="22">
        <v>36792</v>
      </c>
      <c r="AE948" t="s">
        <v>4117</v>
      </c>
      <c r="AF948" t="s">
        <v>3090</v>
      </c>
      <c r="AG948" t="s">
        <v>3318</v>
      </c>
      <c r="AH948" t="s">
        <v>3025</v>
      </c>
      <c r="AI948" t="s">
        <v>3035</v>
      </c>
      <c r="AJ948" t="s">
        <v>3047</v>
      </c>
      <c r="AK948" t="s">
        <v>3076</v>
      </c>
      <c r="AL948" t="s">
        <v>3038</v>
      </c>
      <c r="AM948" t="s">
        <v>9174</v>
      </c>
      <c r="AN948" t="s">
        <v>9173</v>
      </c>
    </row>
    <row r="949" spans="1:40" x14ac:dyDescent="0.25">
      <c r="A949">
        <v>1</v>
      </c>
      <c r="B949">
        <v>0</v>
      </c>
      <c r="C949">
        <v>1</v>
      </c>
      <c r="D949">
        <v>1</v>
      </c>
      <c r="E949" t="s">
        <v>5283</v>
      </c>
      <c r="F949">
        <v>948</v>
      </c>
      <c r="G949" t="s">
        <v>2032</v>
      </c>
      <c r="H949" t="s">
        <v>2033</v>
      </c>
      <c r="I949">
        <v>4210184945008</v>
      </c>
      <c r="J949" t="s">
        <v>197</v>
      </c>
      <c r="K949" t="s">
        <v>198</v>
      </c>
      <c r="L949" t="s">
        <v>40</v>
      </c>
      <c r="M949" s="23" t="s">
        <v>8196</v>
      </c>
      <c r="N949" s="23" t="s">
        <v>9510</v>
      </c>
      <c r="O949">
        <v>1</v>
      </c>
      <c r="P949">
        <v>8</v>
      </c>
      <c r="Q949" t="s">
        <v>41</v>
      </c>
      <c r="R949" t="s">
        <v>41</v>
      </c>
      <c r="S949" t="s">
        <v>1510</v>
      </c>
      <c r="T949" t="s">
        <v>1073</v>
      </c>
      <c r="V949" s="23" t="s">
        <v>7207</v>
      </c>
      <c r="Y949" t="s">
        <v>41</v>
      </c>
      <c r="Z949" s="20">
        <v>0.125</v>
      </c>
      <c r="AA949" s="20" t="s">
        <v>9197</v>
      </c>
      <c r="AB949" t="s">
        <v>5284</v>
      </c>
      <c r="AC949" s="21">
        <v>4210184945008</v>
      </c>
      <c r="AD949" s="22">
        <v>38723</v>
      </c>
      <c r="AE949" t="s">
        <v>4117</v>
      </c>
      <c r="AF949" t="s">
        <v>4136</v>
      </c>
      <c r="AG949" t="s">
        <v>5017</v>
      </c>
      <c r="AH949" t="s">
        <v>3055</v>
      </c>
      <c r="AI949" t="s">
        <v>3035</v>
      </c>
      <c r="AJ949" t="s">
        <v>3036</v>
      </c>
      <c r="AK949" t="s">
        <v>3181</v>
      </c>
      <c r="AL949" t="s">
        <v>3066</v>
      </c>
      <c r="AM949" t="s">
        <v>9174</v>
      </c>
      <c r="AN949" t="s">
        <v>9176</v>
      </c>
    </row>
    <row r="950" spans="1:40" x14ac:dyDescent="0.25">
      <c r="A950">
        <v>1</v>
      </c>
      <c r="B950">
        <v>0</v>
      </c>
      <c r="C950">
        <v>1</v>
      </c>
      <c r="D950">
        <v>1</v>
      </c>
      <c r="E950" t="s">
        <v>5286</v>
      </c>
      <c r="F950">
        <v>949</v>
      </c>
      <c r="G950" t="s">
        <v>2034</v>
      </c>
      <c r="H950" t="s">
        <v>2035</v>
      </c>
      <c r="I950">
        <v>4220131093109</v>
      </c>
      <c r="J950" t="s">
        <v>38</v>
      </c>
      <c r="K950" t="s">
        <v>39</v>
      </c>
      <c r="L950" t="s">
        <v>40</v>
      </c>
      <c r="M950" s="23" t="s">
        <v>8201</v>
      </c>
      <c r="N950" s="23" t="s">
        <v>8202</v>
      </c>
      <c r="O950">
        <v>0</v>
      </c>
      <c r="P950">
        <v>7</v>
      </c>
      <c r="Q950" t="s">
        <v>41</v>
      </c>
      <c r="R950" t="s">
        <v>41</v>
      </c>
      <c r="S950" t="s">
        <v>1513</v>
      </c>
      <c r="T950" t="s">
        <v>1514</v>
      </c>
      <c r="V950" s="23" t="s">
        <v>7207</v>
      </c>
      <c r="Y950" t="s">
        <v>41</v>
      </c>
      <c r="Z950" s="20">
        <v>0</v>
      </c>
      <c r="AA950" s="20" t="s">
        <v>9203</v>
      </c>
      <c r="AB950" t="s">
        <v>5287</v>
      </c>
      <c r="AC950" s="21">
        <v>4220131093109</v>
      </c>
      <c r="AD950" s="22">
        <v>36989</v>
      </c>
      <c r="AE950" t="s">
        <v>4117</v>
      </c>
      <c r="AF950" t="s">
        <v>4136</v>
      </c>
      <c r="AG950" t="s">
        <v>4317</v>
      </c>
      <c r="AH950" t="s">
        <v>3025</v>
      </c>
      <c r="AI950" t="s">
        <v>3035</v>
      </c>
      <c r="AJ950" t="s">
        <v>3047</v>
      </c>
      <c r="AK950" t="s">
        <v>3043</v>
      </c>
      <c r="AL950" t="s">
        <v>3029</v>
      </c>
      <c r="AM950" t="s">
        <v>9174</v>
      </c>
      <c r="AN950" t="s">
        <v>9175</v>
      </c>
    </row>
    <row r="951" spans="1:40" x14ac:dyDescent="0.25">
      <c r="A951">
        <v>0</v>
      </c>
      <c r="B951">
        <v>0</v>
      </c>
      <c r="C951" t="s">
        <v>44</v>
      </c>
      <c r="D951">
        <v>0</v>
      </c>
      <c r="E951" t="s">
        <v>5288</v>
      </c>
      <c r="F951">
        <v>950</v>
      </c>
      <c r="G951" t="s">
        <v>1820</v>
      </c>
      <c r="H951" t="s">
        <v>1821</v>
      </c>
      <c r="I951">
        <v>1520207675239</v>
      </c>
      <c r="J951" t="s">
        <v>192</v>
      </c>
      <c r="K951" t="s">
        <v>193</v>
      </c>
      <c r="L951" t="s">
        <v>40</v>
      </c>
      <c r="M951" s="23" t="s">
        <v>8203</v>
      </c>
      <c r="N951" s="23" t="s">
        <v>7883</v>
      </c>
      <c r="O951">
        <v>1</v>
      </c>
      <c r="P951">
        <v>4</v>
      </c>
      <c r="Q951" t="s">
        <v>41</v>
      </c>
      <c r="R951" t="s">
        <v>41</v>
      </c>
      <c r="S951" t="s">
        <v>1513</v>
      </c>
      <c r="T951" t="s">
        <v>1514</v>
      </c>
      <c r="U951" t="s">
        <v>53</v>
      </c>
      <c r="V951" s="23" t="s">
        <v>7418</v>
      </c>
      <c r="Y951" t="s">
        <v>41</v>
      </c>
      <c r="Z951" s="20">
        <v>0.25</v>
      </c>
      <c r="AA951" s="20" t="s">
        <v>9198</v>
      </c>
      <c r="AB951" t="s">
        <v>4973</v>
      </c>
      <c r="AC951" s="21">
        <v>1520207675239</v>
      </c>
      <c r="AD951" s="22">
        <v>33323</v>
      </c>
      <c r="AE951" t="s">
        <v>4117</v>
      </c>
      <c r="AF951" t="s">
        <v>4339</v>
      </c>
      <c r="AG951" t="s">
        <v>4578</v>
      </c>
      <c r="AH951" t="s">
        <v>3025</v>
      </c>
      <c r="AI951" t="s">
        <v>3026</v>
      </c>
      <c r="AJ951" t="s">
        <v>3047</v>
      </c>
      <c r="AK951" t="s">
        <v>3121</v>
      </c>
      <c r="AL951" t="s">
        <v>3111</v>
      </c>
      <c r="AM951" t="s">
        <v>9172</v>
      </c>
      <c r="AN951" t="s">
        <v>9173</v>
      </c>
    </row>
    <row r="952" spans="1:40" x14ac:dyDescent="0.25">
      <c r="A952">
        <v>0</v>
      </c>
      <c r="B952">
        <v>1</v>
      </c>
      <c r="C952" t="s">
        <v>44</v>
      </c>
      <c r="D952">
        <v>0</v>
      </c>
      <c r="E952" t="s">
        <v>5290</v>
      </c>
      <c r="F952">
        <v>951</v>
      </c>
      <c r="G952" t="s">
        <v>2036</v>
      </c>
      <c r="H952" t="s">
        <v>2037</v>
      </c>
      <c r="I952">
        <v>4230139639757</v>
      </c>
      <c r="J952" t="s">
        <v>99</v>
      </c>
      <c r="K952" t="s">
        <v>100</v>
      </c>
      <c r="L952" t="s">
        <v>40</v>
      </c>
      <c r="M952" s="23" t="s">
        <v>8208</v>
      </c>
      <c r="N952" s="23" t="s">
        <v>9511</v>
      </c>
      <c r="O952">
        <v>2</v>
      </c>
      <c r="P952">
        <v>8</v>
      </c>
      <c r="Q952" t="s">
        <v>41</v>
      </c>
      <c r="R952" t="s">
        <v>41</v>
      </c>
      <c r="S952" t="s">
        <v>1513</v>
      </c>
      <c r="T952" t="s">
        <v>1514</v>
      </c>
      <c r="U952" t="s">
        <v>53</v>
      </c>
      <c r="V952" s="23"/>
      <c r="Y952" t="s">
        <v>41</v>
      </c>
      <c r="Z952" s="20">
        <v>0.25</v>
      </c>
      <c r="AA952" s="20" t="s">
        <v>9198</v>
      </c>
      <c r="AB952" t="s">
        <v>5291</v>
      </c>
      <c r="AC952" s="21">
        <v>4230139639757</v>
      </c>
      <c r="AD952" s="22">
        <v>33673</v>
      </c>
      <c r="AE952" t="s">
        <v>4117</v>
      </c>
      <c r="AF952" t="s">
        <v>4136</v>
      </c>
      <c r="AG952" t="s">
        <v>4627</v>
      </c>
      <c r="AH952" t="s">
        <v>3025</v>
      </c>
      <c r="AI952" t="s">
        <v>3026</v>
      </c>
      <c r="AJ952" t="s">
        <v>3047</v>
      </c>
      <c r="AK952" t="s">
        <v>3084</v>
      </c>
      <c r="AL952" t="s">
        <v>3062</v>
      </c>
      <c r="AM952" t="s">
        <v>9172</v>
      </c>
      <c r="AN952" t="s">
        <v>9176</v>
      </c>
    </row>
    <row r="953" spans="1:40" x14ac:dyDescent="0.25">
      <c r="A953">
        <v>1</v>
      </c>
      <c r="B953">
        <v>0</v>
      </c>
      <c r="C953">
        <v>1</v>
      </c>
      <c r="D953">
        <v>1</v>
      </c>
      <c r="E953" t="s">
        <v>5294</v>
      </c>
      <c r="F953">
        <v>952</v>
      </c>
      <c r="G953" t="s">
        <v>2040</v>
      </c>
      <c r="H953" t="s">
        <v>2041</v>
      </c>
      <c r="I953">
        <v>4230127609133</v>
      </c>
      <c r="J953" t="s">
        <v>49</v>
      </c>
      <c r="K953" t="s">
        <v>50</v>
      </c>
      <c r="L953" t="s">
        <v>40</v>
      </c>
      <c r="M953" s="23" t="s">
        <v>8213</v>
      </c>
      <c r="N953" s="23" t="s">
        <v>9512</v>
      </c>
      <c r="O953">
        <v>1</v>
      </c>
      <c r="P953">
        <v>9</v>
      </c>
      <c r="Q953" t="s">
        <v>41</v>
      </c>
      <c r="R953" t="s">
        <v>41</v>
      </c>
      <c r="S953" t="s">
        <v>1513</v>
      </c>
      <c r="T953" t="s">
        <v>1514</v>
      </c>
      <c r="V953" s="23" t="s">
        <v>7256</v>
      </c>
      <c r="Y953" t="s">
        <v>41</v>
      </c>
      <c r="Z953" s="20">
        <v>0.1111111111111111</v>
      </c>
      <c r="AA953" s="20" t="s">
        <v>9197</v>
      </c>
      <c r="AB953" t="s">
        <v>5295</v>
      </c>
      <c r="AC953" s="21">
        <v>4230127609133</v>
      </c>
      <c r="AD953" s="22">
        <v>38259</v>
      </c>
      <c r="AE953" t="s">
        <v>4117</v>
      </c>
      <c r="AF953" t="s">
        <v>4128</v>
      </c>
      <c r="AG953" t="s">
        <v>4129</v>
      </c>
      <c r="AH953" t="s">
        <v>3025</v>
      </c>
      <c r="AI953" t="s">
        <v>3035</v>
      </c>
      <c r="AJ953" t="s">
        <v>3036</v>
      </c>
      <c r="AK953" t="s">
        <v>3043</v>
      </c>
      <c r="AL953" t="s">
        <v>3066</v>
      </c>
      <c r="AM953" t="s">
        <v>9174</v>
      </c>
      <c r="AN953" t="s">
        <v>9176</v>
      </c>
    </row>
    <row r="954" spans="1:40" x14ac:dyDescent="0.25">
      <c r="A954">
        <v>0</v>
      </c>
      <c r="B954">
        <v>0</v>
      </c>
      <c r="C954" t="s">
        <v>44</v>
      </c>
      <c r="D954">
        <v>0</v>
      </c>
      <c r="E954" t="s">
        <v>9513</v>
      </c>
      <c r="F954">
        <v>953</v>
      </c>
      <c r="G954" t="s">
        <v>2289</v>
      </c>
      <c r="H954" t="s">
        <v>2290</v>
      </c>
      <c r="I954">
        <v>5210144493130</v>
      </c>
      <c r="J954" t="s">
        <v>91</v>
      </c>
      <c r="K954" t="s">
        <v>92</v>
      </c>
      <c r="L954" t="s">
        <v>40</v>
      </c>
      <c r="M954" s="23" t="s">
        <v>9514</v>
      </c>
      <c r="N954" s="23"/>
      <c r="O954">
        <v>0</v>
      </c>
      <c r="P954">
        <v>6</v>
      </c>
      <c r="Q954" t="s">
        <v>41</v>
      </c>
      <c r="R954" t="s">
        <v>41</v>
      </c>
      <c r="S954" t="s">
        <v>1513</v>
      </c>
      <c r="T954" t="s">
        <v>1514</v>
      </c>
      <c r="V954" s="23"/>
      <c r="Y954" t="s">
        <v>41</v>
      </c>
      <c r="Z954" s="20">
        <v>0</v>
      </c>
      <c r="AA954" s="20" t="s">
        <v>9203</v>
      </c>
      <c r="AB954" t="s">
        <v>5716</v>
      </c>
      <c r="AC954" s="21">
        <v>5210144493130</v>
      </c>
      <c r="AD954" s="22">
        <v>38265</v>
      </c>
      <c r="AE954" t="s">
        <v>4117</v>
      </c>
      <c r="AF954" t="s">
        <v>3090</v>
      </c>
      <c r="AG954" t="s">
        <v>4666</v>
      </c>
      <c r="AH954" t="s">
        <v>3025</v>
      </c>
      <c r="AI954" t="s">
        <v>3035</v>
      </c>
      <c r="AJ954" t="s">
        <v>3036</v>
      </c>
      <c r="AK954" t="s">
        <v>3043</v>
      </c>
      <c r="AL954" t="s">
        <v>3038</v>
      </c>
      <c r="AM954" t="s">
        <v>9174</v>
      </c>
      <c r="AN954" t="s">
        <v>9176</v>
      </c>
    </row>
    <row r="955" spans="1:40" x14ac:dyDescent="0.25">
      <c r="A955">
        <v>0</v>
      </c>
      <c r="B955">
        <v>0</v>
      </c>
      <c r="C955" t="s">
        <v>44</v>
      </c>
      <c r="D955">
        <v>0</v>
      </c>
      <c r="E955" t="s">
        <v>9515</v>
      </c>
      <c r="F955">
        <v>954</v>
      </c>
      <c r="G955" t="s">
        <v>2066</v>
      </c>
      <c r="H955" t="s">
        <v>2067</v>
      </c>
      <c r="I955">
        <v>7140268699827</v>
      </c>
      <c r="J955" t="s">
        <v>81</v>
      </c>
      <c r="K955" t="s">
        <v>82</v>
      </c>
      <c r="L955" t="s">
        <v>40</v>
      </c>
      <c r="M955" s="23" t="s">
        <v>9516</v>
      </c>
      <c r="N955" s="23" t="s">
        <v>9517</v>
      </c>
      <c r="O955">
        <v>0</v>
      </c>
      <c r="P955">
        <v>5</v>
      </c>
      <c r="Q955" t="s">
        <v>41</v>
      </c>
      <c r="R955" t="s">
        <v>41</v>
      </c>
      <c r="S955" t="s">
        <v>1513</v>
      </c>
      <c r="T955" t="s">
        <v>1514</v>
      </c>
      <c r="V955" s="23"/>
      <c r="Y955" t="s">
        <v>41</v>
      </c>
      <c r="Z955" s="20">
        <v>0</v>
      </c>
      <c r="AA955" s="20" t="s">
        <v>9203</v>
      </c>
      <c r="AB955" t="s">
        <v>5330</v>
      </c>
      <c r="AC955" s="21">
        <v>7140268699827</v>
      </c>
      <c r="AD955" s="22">
        <v>32599</v>
      </c>
      <c r="AE955" t="s">
        <v>4117</v>
      </c>
      <c r="AF955" t="s">
        <v>4136</v>
      </c>
      <c r="AG955" t="s">
        <v>45</v>
      </c>
      <c r="AH955" t="s">
        <v>3025</v>
      </c>
      <c r="AI955" t="s">
        <v>3026</v>
      </c>
      <c r="AJ955" t="s">
        <v>3047</v>
      </c>
      <c r="AK955" t="s">
        <v>3028</v>
      </c>
      <c r="AL955" t="s">
        <v>3062</v>
      </c>
      <c r="AM955" t="s">
        <v>9179</v>
      </c>
      <c r="AN955" t="s">
        <v>9175</v>
      </c>
    </row>
    <row r="956" spans="1:40" x14ac:dyDescent="0.25">
      <c r="A956">
        <v>1</v>
      </c>
      <c r="B956">
        <v>0</v>
      </c>
      <c r="C956">
        <v>1</v>
      </c>
      <c r="D956">
        <v>1</v>
      </c>
      <c r="E956" t="s">
        <v>5302</v>
      </c>
      <c r="F956">
        <v>955</v>
      </c>
      <c r="G956" t="s">
        <v>2044</v>
      </c>
      <c r="H956" t="s">
        <v>2045</v>
      </c>
      <c r="I956">
        <v>4240122742971</v>
      </c>
      <c r="J956" t="s">
        <v>38</v>
      </c>
      <c r="K956" t="s">
        <v>39</v>
      </c>
      <c r="L956" t="s">
        <v>40</v>
      </c>
      <c r="M956" s="23" t="s">
        <v>8232</v>
      </c>
      <c r="N956" s="23" t="s">
        <v>9935</v>
      </c>
      <c r="O956">
        <v>5</v>
      </c>
      <c r="P956">
        <v>7</v>
      </c>
      <c r="Q956" t="s">
        <v>41</v>
      </c>
      <c r="R956" t="s">
        <v>41</v>
      </c>
      <c r="S956" t="s">
        <v>1513</v>
      </c>
      <c r="T956" t="s">
        <v>1514</v>
      </c>
      <c r="V956" s="23" t="s">
        <v>7200</v>
      </c>
      <c r="Y956" t="s">
        <v>41</v>
      </c>
      <c r="Z956" s="20">
        <v>0.7142857142857143</v>
      </c>
      <c r="AA956" s="20" t="s">
        <v>9195</v>
      </c>
      <c r="AB956" t="s">
        <v>5303</v>
      </c>
      <c r="AC956" s="21">
        <v>4240122742971</v>
      </c>
      <c r="AD956" s="22">
        <v>32988</v>
      </c>
      <c r="AE956" t="s">
        <v>4117</v>
      </c>
      <c r="AF956" t="s">
        <v>3090</v>
      </c>
      <c r="AG956" t="s">
        <v>3318</v>
      </c>
      <c r="AH956" t="s">
        <v>3025</v>
      </c>
      <c r="AI956" t="s">
        <v>3026</v>
      </c>
      <c r="AJ956" t="s">
        <v>3047</v>
      </c>
      <c r="AK956" t="s">
        <v>3121</v>
      </c>
      <c r="AL956" t="s">
        <v>3038</v>
      </c>
      <c r="AM956" t="s">
        <v>9172</v>
      </c>
      <c r="AN956" t="s">
        <v>9173</v>
      </c>
    </row>
    <row r="957" spans="1:40" x14ac:dyDescent="0.25">
      <c r="A957">
        <v>0</v>
      </c>
      <c r="B957">
        <v>0</v>
      </c>
      <c r="C957" t="s">
        <v>44</v>
      </c>
      <c r="D957">
        <v>0</v>
      </c>
      <c r="E957" t="s">
        <v>5304</v>
      </c>
      <c r="F957">
        <v>956</v>
      </c>
      <c r="G957" t="s">
        <v>1535</v>
      </c>
      <c r="H957" t="s">
        <v>1536</v>
      </c>
      <c r="I957">
        <v>4210164665892</v>
      </c>
      <c r="J957" t="s">
        <v>81</v>
      </c>
      <c r="K957" t="s">
        <v>82</v>
      </c>
      <c r="L957" t="s">
        <v>40</v>
      </c>
      <c r="M957" s="23" t="s">
        <v>8233</v>
      </c>
      <c r="N957" s="23" t="s">
        <v>8234</v>
      </c>
      <c r="O957">
        <v>3</v>
      </c>
      <c r="P957">
        <v>5</v>
      </c>
      <c r="Q957" t="s">
        <v>41</v>
      </c>
      <c r="R957" t="s">
        <v>41</v>
      </c>
      <c r="S957" t="s">
        <v>1510</v>
      </c>
      <c r="T957" t="s">
        <v>1073</v>
      </c>
      <c r="U957" t="s">
        <v>53</v>
      </c>
      <c r="V957" s="23"/>
      <c r="Y957" t="s">
        <v>41</v>
      </c>
      <c r="Z957" s="20">
        <v>0.6</v>
      </c>
      <c r="AA957" s="20" t="s">
        <v>9195</v>
      </c>
      <c r="AB957" t="s">
        <v>4586</v>
      </c>
      <c r="AC957" s="21">
        <v>4210164665892</v>
      </c>
      <c r="AD957" s="22">
        <v>38094</v>
      </c>
      <c r="AE957" t="s">
        <v>4117</v>
      </c>
      <c r="AF957" t="s">
        <v>4339</v>
      </c>
      <c r="AG957" t="s">
        <v>4587</v>
      </c>
      <c r="AH957" t="s">
        <v>3055</v>
      </c>
      <c r="AI957" t="s">
        <v>3035</v>
      </c>
      <c r="AJ957" t="s">
        <v>3061</v>
      </c>
      <c r="AK957" t="s">
        <v>3028</v>
      </c>
      <c r="AL957" t="s">
        <v>3029</v>
      </c>
      <c r="AM957" t="s">
        <v>9174</v>
      </c>
      <c r="AN957" t="s">
        <v>9176</v>
      </c>
    </row>
    <row r="958" spans="1:40" x14ac:dyDescent="0.25">
      <c r="A958">
        <v>0</v>
      </c>
      <c r="B958">
        <v>1</v>
      </c>
      <c r="C958" t="s">
        <v>44</v>
      </c>
      <c r="D958">
        <v>0</v>
      </c>
      <c r="E958" t="s">
        <v>5305</v>
      </c>
      <c r="F958">
        <v>957</v>
      </c>
      <c r="G958" t="s">
        <v>1576</v>
      </c>
      <c r="H958" t="s">
        <v>1577</v>
      </c>
      <c r="I958">
        <v>4220141404975</v>
      </c>
      <c r="J958" t="s">
        <v>192</v>
      </c>
      <c r="K958" t="s">
        <v>193</v>
      </c>
      <c r="L958" t="s">
        <v>40</v>
      </c>
      <c r="M958" s="23" t="s">
        <v>8235</v>
      </c>
      <c r="N958" s="23" t="s">
        <v>8236</v>
      </c>
      <c r="O958">
        <v>0</v>
      </c>
      <c r="P958">
        <v>4</v>
      </c>
      <c r="Q958" t="s">
        <v>41</v>
      </c>
      <c r="R958" t="s">
        <v>41</v>
      </c>
      <c r="S958" t="s">
        <v>1513</v>
      </c>
      <c r="T958" t="s">
        <v>1514</v>
      </c>
      <c r="U958" t="s">
        <v>53</v>
      </c>
      <c r="V958" s="23"/>
      <c r="Y958" t="s">
        <v>41</v>
      </c>
      <c r="Z958" s="20">
        <v>0</v>
      </c>
      <c r="AA958" s="20" t="s">
        <v>9203</v>
      </c>
      <c r="AB958" t="s">
        <v>4645</v>
      </c>
      <c r="AC958" s="21">
        <v>4220141404975</v>
      </c>
      <c r="AD958" s="22">
        <v>38915</v>
      </c>
      <c r="AE958" t="s">
        <v>4117</v>
      </c>
      <c r="AF958" t="s">
        <v>4339</v>
      </c>
      <c r="AG958" t="s">
        <v>4646</v>
      </c>
      <c r="AH958" t="s">
        <v>3025</v>
      </c>
      <c r="AI958" t="s">
        <v>3035</v>
      </c>
      <c r="AJ958" t="s">
        <v>3036</v>
      </c>
      <c r="AK958" t="s">
        <v>3028</v>
      </c>
      <c r="AL958" t="s">
        <v>3062</v>
      </c>
      <c r="AM958" t="s">
        <v>9174</v>
      </c>
      <c r="AN958" t="s">
        <v>9176</v>
      </c>
    </row>
    <row r="959" spans="1:40" x14ac:dyDescent="0.25">
      <c r="A959">
        <v>1</v>
      </c>
      <c r="B959">
        <v>0</v>
      </c>
      <c r="C959">
        <v>1</v>
      </c>
      <c r="D959">
        <v>1</v>
      </c>
      <c r="E959" t="s">
        <v>5306</v>
      </c>
      <c r="F959">
        <v>958</v>
      </c>
      <c r="G959" t="s">
        <v>2046</v>
      </c>
      <c r="H959" t="s">
        <v>2047</v>
      </c>
      <c r="I959">
        <v>4210194300231</v>
      </c>
      <c r="J959" t="s">
        <v>197</v>
      </c>
      <c r="K959" t="s">
        <v>198</v>
      </c>
      <c r="L959" t="s">
        <v>40</v>
      </c>
      <c r="M959" s="23" t="s">
        <v>8237</v>
      </c>
      <c r="N959" s="23" t="s">
        <v>9936</v>
      </c>
      <c r="O959">
        <v>1</v>
      </c>
      <c r="P959">
        <v>8</v>
      </c>
      <c r="Q959" t="s">
        <v>41</v>
      </c>
      <c r="R959" t="s">
        <v>41</v>
      </c>
      <c r="S959" t="s">
        <v>1513</v>
      </c>
      <c r="T959" t="s">
        <v>1514</v>
      </c>
      <c r="U959" t="s">
        <v>53</v>
      </c>
      <c r="V959" s="23" t="s">
        <v>7200</v>
      </c>
      <c r="Y959" t="s">
        <v>41</v>
      </c>
      <c r="Z959" s="20">
        <v>0.125</v>
      </c>
      <c r="AA959" s="20" t="s">
        <v>9197</v>
      </c>
      <c r="AB959" t="s">
        <v>5307</v>
      </c>
      <c r="AC959" s="21">
        <v>4210194300231</v>
      </c>
      <c r="AD959" s="22">
        <v>35450</v>
      </c>
      <c r="AE959" t="s">
        <v>4117</v>
      </c>
      <c r="AF959" t="s">
        <v>3090</v>
      </c>
      <c r="AG959" t="s">
        <v>3318</v>
      </c>
      <c r="AH959" t="s">
        <v>3025</v>
      </c>
      <c r="AI959" t="s">
        <v>3035</v>
      </c>
      <c r="AJ959" t="s">
        <v>3027</v>
      </c>
      <c r="AK959" t="s">
        <v>3028</v>
      </c>
      <c r="AL959" t="s">
        <v>3038</v>
      </c>
      <c r="AM959" t="s">
        <v>9172</v>
      </c>
      <c r="AN959" t="s">
        <v>9176</v>
      </c>
    </row>
    <row r="960" spans="1:40" x14ac:dyDescent="0.25">
      <c r="A960">
        <v>1</v>
      </c>
      <c r="B960">
        <v>0</v>
      </c>
      <c r="C960">
        <v>1</v>
      </c>
      <c r="D960">
        <v>1</v>
      </c>
      <c r="E960" t="s">
        <v>5308</v>
      </c>
      <c r="F960">
        <v>959</v>
      </c>
      <c r="G960" t="s">
        <v>2048</v>
      </c>
      <c r="H960" t="s">
        <v>2049</v>
      </c>
      <c r="I960">
        <v>4210116252773</v>
      </c>
      <c r="J960" t="s">
        <v>49</v>
      </c>
      <c r="K960" t="s">
        <v>50</v>
      </c>
      <c r="L960" t="s">
        <v>40</v>
      </c>
      <c r="M960" s="23" t="s">
        <v>8238</v>
      </c>
      <c r="N960" s="23" t="s">
        <v>8239</v>
      </c>
      <c r="O960">
        <v>1</v>
      </c>
      <c r="P960">
        <v>9</v>
      </c>
      <c r="Q960" t="s">
        <v>41</v>
      </c>
      <c r="R960" t="s">
        <v>41</v>
      </c>
      <c r="S960" t="s">
        <v>1513</v>
      </c>
      <c r="T960" t="s">
        <v>1514</v>
      </c>
      <c r="U960" t="s">
        <v>53</v>
      </c>
      <c r="V960" s="23" t="s">
        <v>7256</v>
      </c>
      <c r="Y960" t="s">
        <v>41</v>
      </c>
      <c r="Z960" s="20">
        <v>0.1111111111111111</v>
      </c>
      <c r="AA960" s="20" t="s">
        <v>9197</v>
      </c>
      <c r="AB960" t="s">
        <v>5309</v>
      </c>
      <c r="AC960" s="21">
        <v>4210116252773</v>
      </c>
      <c r="AD960" s="22">
        <v>35384</v>
      </c>
      <c r="AE960" t="s">
        <v>4117</v>
      </c>
      <c r="AF960" t="s">
        <v>4136</v>
      </c>
      <c r="AG960" t="s">
        <v>4130</v>
      </c>
      <c r="AH960" t="s">
        <v>3025</v>
      </c>
      <c r="AI960" t="s">
        <v>3035</v>
      </c>
      <c r="AJ960" t="s">
        <v>3047</v>
      </c>
      <c r="AK960" t="s">
        <v>3037</v>
      </c>
      <c r="AL960" t="s">
        <v>3038</v>
      </c>
      <c r="AM960" t="s">
        <v>9172</v>
      </c>
      <c r="AN960" t="s">
        <v>9175</v>
      </c>
    </row>
    <row r="961" spans="1:40" x14ac:dyDescent="0.25">
      <c r="A961">
        <v>1</v>
      </c>
      <c r="B961">
        <v>0</v>
      </c>
      <c r="C961">
        <v>1</v>
      </c>
      <c r="D961">
        <v>1</v>
      </c>
      <c r="E961" t="s">
        <v>5310</v>
      </c>
      <c r="F961">
        <v>960</v>
      </c>
      <c r="G961" t="s">
        <v>2050</v>
      </c>
      <c r="H961" t="s">
        <v>2051</v>
      </c>
      <c r="I961">
        <v>7140305764608</v>
      </c>
      <c r="J961" t="s">
        <v>38</v>
      </c>
      <c r="K961" t="s">
        <v>39</v>
      </c>
      <c r="L961" t="s">
        <v>40</v>
      </c>
      <c r="M961" s="23" t="s">
        <v>8240</v>
      </c>
      <c r="N961" s="23" t="s">
        <v>9937</v>
      </c>
      <c r="O961">
        <v>4</v>
      </c>
      <c r="P961">
        <v>7</v>
      </c>
      <c r="Q961" t="s">
        <v>41</v>
      </c>
      <c r="R961" t="s">
        <v>41</v>
      </c>
      <c r="S961" t="s">
        <v>1510</v>
      </c>
      <c r="T961" t="s">
        <v>1073</v>
      </c>
      <c r="U961" t="s">
        <v>53</v>
      </c>
      <c r="V961" s="23" t="s">
        <v>7239</v>
      </c>
      <c r="Y961" t="s">
        <v>41</v>
      </c>
      <c r="Z961" s="20">
        <v>0.5714285714285714</v>
      </c>
      <c r="AA961" s="20" t="s">
        <v>9195</v>
      </c>
      <c r="AB961" t="s">
        <v>5311</v>
      </c>
      <c r="AC961" s="21">
        <v>7140305764608</v>
      </c>
      <c r="AD961" s="22">
        <v>36636</v>
      </c>
      <c r="AE961" t="s">
        <v>4117</v>
      </c>
      <c r="AF961" t="s">
        <v>3090</v>
      </c>
      <c r="AG961" t="s">
        <v>5312</v>
      </c>
      <c r="AH961" t="s">
        <v>3055</v>
      </c>
      <c r="AI961" t="s">
        <v>3035</v>
      </c>
      <c r="AJ961" t="s">
        <v>3061</v>
      </c>
      <c r="AK961" t="s">
        <v>3181</v>
      </c>
      <c r="AL961" t="s">
        <v>3038</v>
      </c>
      <c r="AM961" t="s">
        <v>9174</v>
      </c>
      <c r="AN961" t="s">
        <v>9173</v>
      </c>
    </row>
    <row r="962" spans="1:40" x14ac:dyDescent="0.25">
      <c r="A962">
        <v>1</v>
      </c>
      <c r="B962">
        <v>0</v>
      </c>
      <c r="C962">
        <v>1</v>
      </c>
      <c r="D962">
        <v>1</v>
      </c>
      <c r="E962" t="s">
        <v>5313</v>
      </c>
      <c r="F962">
        <v>961</v>
      </c>
      <c r="G962" t="s">
        <v>2052</v>
      </c>
      <c r="H962" t="s">
        <v>2053</v>
      </c>
      <c r="I962">
        <v>4230196303336</v>
      </c>
      <c r="J962" t="s">
        <v>49</v>
      </c>
      <c r="K962" t="s">
        <v>50</v>
      </c>
      <c r="L962" t="s">
        <v>40</v>
      </c>
      <c r="M962" s="23" t="s">
        <v>8241</v>
      </c>
      <c r="N962" s="23" t="s">
        <v>8242</v>
      </c>
      <c r="O962">
        <v>0</v>
      </c>
      <c r="P962">
        <v>9</v>
      </c>
      <c r="Q962" t="s">
        <v>41</v>
      </c>
      <c r="R962" t="s">
        <v>41</v>
      </c>
      <c r="S962" t="s">
        <v>1510</v>
      </c>
      <c r="T962" t="s">
        <v>1073</v>
      </c>
      <c r="V962" s="23"/>
      <c r="Y962" t="s">
        <v>41</v>
      </c>
      <c r="Z962" s="20">
        <v>0</v>
      </c>
      <c r="AA962" s="20" t="s">
        <v>9203</v>
      </c>
      <c r="AB962" t="s">
        <v>5314</v>
      </c>
      <c r="AC962" s="21">
        <v>4230196303336</v>
      </c>
      <c r="AD962" s="22">
        <v>38274</v>
      </c>
      <c r="AE962" t="s">
        <v>4117</v>
      </c>
      <c r="AF962" t="s">
        <v>4136</v>
      </c>
      <c r="AG962" t="s">
        <v>4137</v>
      </c>
      <c r="AH962" t="s">
        <v>3055</v>
      </c>
      <c r="AI962" t="s">
        <v>3035</v>
      </c>
      <c r="AJ962" t="s">
        <v>3036</v>
      </c>
      <c r="AK962" t="s">
        <v>3043</v>
      </c>
      <c r="AL962" t="s">
        <v>3062</v>
      </c>
      <c r="AM962" t="s">
        <v>9174</v>
      </c>
      <c r="AN962" t="s">
        <v>9176</v>
      </c>
    </row>
    <row r="963" spans="1:40" x14ac:dyDescent="0.25">
      <c r="A963">
        <v>1</v>
      </c>
      <c r="B963">
        <v>0</v>
      </c>
      <c r="C963">
        <v>1</v>
      </c>
      <c r="D963">
        <v>1</v>
      </c>
      <c r="E963" t="s">
        <v>5319</v>
      </c>
      <c r="F963">
        <v>962</v>
      </c>
      <c r="G963" t="s">
        <v>2058</v>
      </c>
      <c r="H963" t="s">
        <v>2059</v>
      </c>
      <c r="I963">
        <v>4110522161629</v>
      </c>
      <c r="J963" t="s">
        <v>49</v>
      </c>
      <c r="K963" t="s">
        <v>50</v>
      </c>
      <c r="L963" t="s">
        <v>40</v>
      </c>
      <c r="M963" s="23" t="s">
        <v>8247</v>
      </c>
      <c r="N963" s="23" t="s">
        <v>8248</v>
      </c>
      <c r="O963">
        <v>0</v>
      </c>
      <c r="P963">
        <v>9</v>
      </c>
      <c r="Q963" t="s">
        <v>41</v>
      </c>
      <c r="R963" t="s">
        <v>41</v>
      </c>
      <c r="S963" t="s">
        <v>1513</v>
      </c>
      <c r="T963" t="s">
        <v>1514</v>
      </c>
      <c r="U963" t="s">
        <v>53</v>
      </c>
      <c r="V963" s="23"/>
      <c r="Y963" t="s">
        <v>41</v>
      </c>
      <c r="Z963" s="20">
        <v>0</v>
      </c>
      <c r="AA963" s="20" t="s">
        <v>9203</v>
      </c>
      <c r="AB963" t="s">
        <v>5320</v>
      </c>
      <c r="AC963" s="21">
        <v>4110522161629</v>
      </c>
      <c r="AD963" s="22">
        <v>37241</v>
      </c>
      <c r="AE963" t="s">
        <v>4117</v>
      </c>
      <c r="AF963" t="s">
        <v>4136</v>
      </c>
      <c r="AG963" t="s">
        <v>5026</v>
      </c>
      <c r="AH963" t="s">
        <v>3025</v>
      </c>
      <c r="AI963" t="s">
        <v>3035</v>
      </c>
      <c r="AJ963" t="s">
        <v>3036</v>
      </c>
      <c r="AK963" t="s">
        <v>3028</v>
      </c>
      <c r="AL963" t="s">
        <v>3062</v>
      </c>
      <c r="AM963" t="s">
        <v>9174</v>
      </c>
      <c r="AN963" t="s">
        <v>9176</v>
      </c>
    </row>
    <row r="964" spans="1:40" x14ac:dyDescent="0.25">
      <c r="A964">
        <v>0</v>
      </c>
      <c r="B964">
        <v>0</v>
      </c>
      <c r="C964" t="s">
        <v>44</v>
      </c>
      <c r="D964">
        <v>0</v>
      </c>
      <c r="E964" t="s">
        <v>5322</v>
      </c>
      <c r="F964">
        <v>963</v>
      </c>
      <c r="G964" t="s">
        <v>2060</v>
      </c>
      <c r="H964" t="s">
        <v>2061</v>
      </c>
      <c r="I964">
        <v>7150214250975</v>
      </c>
      <c r="J964" t="s">
        <v>38</v>
      </c>
      <c r="K964" t="s">
        <v>39</v>
      </c>
      <c r="L964" t="s">
        <v>40</v>
      </c>
      <c r="M964" s="23" t="s">
        <v>8250</v>
      </c>
      <c r="N964" s="23"/>
      <c r="O964">
        <v>0</v>
      </c>
      <c r="P964">
        <v>7</v>
      </c>
      <c r="Q964" t="s">
        <v>41</v>
      </c>
      <c r="R964" t="s">
        <v>41</v>
      </c>
      <c r="S964" t="s">
        <v>1513</v>
      </c>
      <c r="T964" t="s">
        <v>1514</v>
      </c>
      <c r="U964" t="s">
        <v>53</v>
      </c>
      <c r="V964" s="23" t="s">
        <v>7200</v>
      </c>
      <c r="Y964" t="s">
        <v>41</v>
      </c>
      <c r="Z964" s="20">
        <v>0</v>
      </c>
      <c r="AA964" s="20" t="s">
        <v>9203</v>
      </c>
      <c r="AB964" t="s">
        <v>5323</v>
      </c>
      <c r="AC964" s="21">
        <v>7150214250975</v>
      </c>
      <c r="AD964" s="22">
        <v>30051</v>
      </c>
      <c r="AE964" t="s">
        <v>4117</v>
      </c>
      <c r="AF964" t="s">
        <v>4339</v>
      </c>
      <c r="AG964" t="s">
        <v>4566</v>
      </c>
      <c r="AH964" t="s">
        <v>3025</v>
      </c>
      <c r="AI964" t="s">
        <v>3026</v>
      </c>
      <c r="AJ964" t="s">
        <v>3047</v>
      </c>
      <c r="AK964" t="s">
        <v>3043</v>
      </c>
      <c r="AL964" t="s">
        <v>3029</v>
      </c>
      <c r="AM964" t="s">
        <v>9179</v>
      </c>
      <c r="AN964" t="s">
        <v>9173</v>
      </c>
    </row>
    <row r="965" spans="1:40" x14ac:dyDescent="0.25">
      <c r="A965">
        <v>1</v>
      </c>
      <c r="B965">
        <v>0</v>
      </c>
      <c r="C965">
        <v>1</v>
      </c>
      <c r="D965">
        <v>1</v>
      </c>
      <c r="E965" t="s">
        <v>5324</v>
      </c>
      <c r="F965">
        <v>964</v>
      </c>
      <c r="G965" t="s">
        <v>2062</v>
      </c>
      <c r="H965" t="s">
        <v>2063</v>
      </c>
      <c r="I965">
        <v>4230118443357</v>
      </c>
      <c r="J965" t="s">
        <v>99</v>
      </c>
      <c r="K965" t="s">
        <v>100</v>
      </c>
      <c r="L965" t="s">
        <v>40</v>
      </c>
      <c r="M965" s="23" t="s">
        <v>8251</v>
      </c>
      <c r="N965" s="23" t="s">
        <v>9938</v>
      </c>
      <c r="O965">
        <v>3</v>
      </c>
      <c r="P965">
        <v>8</v>
      </c>
      <c r="Q965" t="s">
        <v>41</v>
      </c>
      <c r="R965" t="s">
        <v>41</v>
      </c>
      <c r="S965" t="s">
        <v>1513</v>
      </c>
      <c r="T965" t="s">
        <v>1514</v>
      </c>
      <c r="U965" t="s">
        <v>53</v>
      </c>
      <c r="V965" s="23" t="s">
        <v>7239</v>
      </c>
      <c r="Y965" t="s">
        <v>41</v>
      </c>
      <c r="Z965" s="20">
        <v>0.375</v>
      </c>
      <c r="AA965" s="20" t="s">
        <v>9199</v>
      </c>
      <c r="AB965" t="s">
        <v>5325</v>
      </c>
      <c r="AC965" s="21">
        <v>4230118443357</v>
      </c>
      <c r="AD965" s="22">
        <v>37301</v>
      </c>
      <c r="AE965" t="s">
        <v>4117</v>
      </c>
      <c r="AF965" t="s">
        <v>4136</v>
      </c>
      <c r="AG965" t="s">
        <v>4590</v>
      </c>
      <c r="AH965" t="s">
        <v>3025</v>
      </c>
      <c r="AI965" t="s">
        <v>3035</v>
      </c>
      <c r="AJ965" t="s">
        <v>3638</v>
      </c>
      <c r="AK965" t="s">
        <v>3084</v>
      </c>
      <c r="AL965" t="s">
        <v>3066</v>
      </c>
      <c r="AM965" t="s">
        <v>9174</v>
      </c>
      <c r="AN965" t="s">
        <v>9175</v>
      </c>
    </row>
    <row r="966" spans="1:40" x14ac:dyDescent="0.25">
      <c r="A966">
        <v>1</v>
      </c>
      <c r="B966">
        <v>0</v>
      </c>
      <c r="C966">
        <v>1</v>
      </c>
      <c r="D966">
        <v>1</v>
      </c>
      <c r="E966" t="s">
        <v>5326</v>
      </c>
      <c r="F966">
        <v>965</v>
      </c>
      <c r="G966" t="s">
        <v>2064</v>
      </c>
      <c r="H966" t="s">
        <v>2065</v>
      </c>
      <c r="I966">
        <v>7140231218115</v>
      </c>
      <c r="J966" t="s">
        <v>57</v>
      </c>
      <c r="K966" t="s">
        <v>58</v>
      </c>
      <c r="L966" t="s">
        <v>40</v>
      </c>
      <c r="M966" s="23" t="s">
        <v>8252</v>
      </c>
      <c r="N966" s="23" t="s">
        <v>8253</v>
      </c>
      <c r="O966">
        <v>0</v>
      </c>
      <c r="P966">
        <v>9</v>
      </c>
      <c r="Q966" t="s">
        <v>41</v>
      </c>
      <c r="R966" t="s">
        <v>41</v>
      </c>
      <c r="S966" t="s">
        <v>1513</v>
      </c>
      <c r="T966" t="s">
        <v>1514</v>
      </c>
      <c r="V966" s="23"/>
      <c r="Y966" t="s">
        <v>41</v>
      </c>
      <c r="Z966" s="20">
        <v>0</v>
      </c>
      <c r="AA966" s="20" t="s">
        <v>9203</v>
      </c>
      <c r="AB966" t="s">
        <v>5327</v>
      </c>
      <c r="AC966" s="21">
        <v>7140231218115</v>
      </c>
      <c r="AD966" s="22">
        <v>37266</v>
      </c>
      <c r="AE966" t="s">
        <v>4117</v>
      </c>
      <c r="AF966" t="s">
        <v>4339</v>
      </c>
      <c r="AG966" t="s">
        <v>5328</v>
      </c>
      <c r="AH966" t="s">
        <v>3025</v>
      </c>
      <c r="AI966" t="s">
        <v>3035</v>
      </c>
      <c r="AJ966" t="s">
        <v>3061</v>
      </c>
      <c r="AK966" t="s">
        <v>3028</v>
      </c>
      <c r="AL966" t="s">
        <v>3029</v>
      </c>
      <c r="AM966" t="s">
        <v>9174</v>
      </c>
      <c r="AN966" t="s">
        <v>9176</v>
      </c>
    </row>
    <row r="967" spans="1:40" x14ac:dyDescent="0.25">
      <c r="A967">
        <v>0</v>
      </c>
      <c r="B967">
        <v>0</v>
      </c>
      <c r="C967" t="s">
        <v>44</v>
      </c>
      <c r="D967">
        <v>0</v>
      </c>
      <c r="E967" t="s">
        <v>8254</v>
      </c>
      <c r="F967">
        <v>966</v>
      </c>
      <c r="G967" t="s">
        <v>2246</v>
      </c>
      <c r="H967" t="s">
        <v>2247</v>
      </c>
      <c r="I967">
        <v>7150172856837</v>
      </c>
      <c r="J967" t="s">
        <v>81</v>
      </c>
      <c r="K967" t="s">
        <v>82</v>
      </c>
      <c r="L967" t="s">
        <v>40</v>
      </c>
      <c r="M967" s="23" t="s">
        <v>8255</v>
      </c>
      <c r="N967" s="23" t="s">
        <v>8256</v>
      </c>
      <c r="O967">
        <v>0</v>
      </c>
      <c r="P967">
        <v>5</v>
      </c>
      <c r="Q967" t="s">
        <v>41</v>
      </c>
      <c r="R967" t="s">
        <v>41</v>
      </c>
      <c r="S967" t="s">
        <v>1513</v>
      </c>
      <c r="T967" t="s">
        <v>1514</v>
      </c>
      <c r="U967" t="s">
        <v>53</v>
      </c>
      <c r="V967" s="23" t="s">
        <v>7207</v>
      </c>
      <c r="Y967" t="s">
        <v>41</v>
      </c>
      <c r="Z967" s="20">
        <v>0</v>
      </c>
      <c r="AA967" s="20" t="s">
        <v>9203</v>
      </c>
      <c r="AB967" t="s">
        <v>5624</v>
      </c>
      <c r="AC967" s="21">
        <v>7150172856837</v>
      </c>
      <c r="AD967" s="22">
        <v>34357</v>
      </c>
      <c r="AE967" t="s">
        <v>4117</v>
      </c>
      <c r="AF967" t="s">
        <v>4339</v>
      </c>
      <c r="AG967" t="s">
        <v>5625</v>
      </c>
      <c r="AH967" t="s">
        <v>3025</v>
      </c>
      <c r="AI967" t="s">
        <v>3026</v>
      </c>
      <c r="AJ967" t="s">
        <v>3027</v>
      </c>
      <c r="AK967" t="s">
        <v>3076</v>
      </c>
      <c r="AL967" t="s">
        <v>3038</v>
      </c>
      <c r="AM967" t="s">
        <v>9172</v>
      </c>
      <c r="AN967" t="s">
        <v>9175</v>
      </c>
    </row>
    <row r="968" spans="1:40" x14ac:dyDescent="0.25">
      <c r="A968">
        <v>1</v>
      </c>
      <c r="B968">
        <v>0</v>
      </c>
      <c r="C968">
        <v>2</v>
      </c>
      <c r="D968">
        <v>1</v>
      </c>
      <c r="E968" t="s">
        <v>5329</v>
      </c>
      <c r="F968">
        <v>967</v>
      </c>
      <c r="G968" t="s">
        <v>2066</v>
      </c>
      <c r="H968" t="s">
        <v>2067</v>
      </c>
      <c r="I968">
        <v>7140268699827</v>
      </c>
      <c r="J968" t="s">
        <v>99</v>
      </c>
      <c r="K968" t="s">
        <v>100</v>
      </c>
      <c r="L968" t="s">
        <v>40</v>
      </c>
      <c r="M968" s="23" t="s">
        <v>8257</v>
      </c>
      <c r="N968" s="23" t="s">
        <v>9939</v>
      </c>
      <c r="O968">
        <v>5</v>
      </c>
      <c r="P968">
        <v>8</v>
      </c>
      <c r="Q968" t="s">
        <v>41</v>
      </c>
      <c r="R968" t="s">
        <v>41</v>
      </c>
      <c r="S968" t="s">
        <v>1513</v>
      </c>
      <c r="T968" t="s">
        <v>1514</v>
      </c>
      <c r="U968" t="s">
        <v>53</v>
      </c>
      <c r="V968" s="23" t="s">
        <v>7200</v>
      </c>
      <c r="Y968" t="s">
        <v>41</v>
      </c>
      <c r="Z968" s="20">
        <v>0.625</v>
      </c>
      <c r="AA968" s="20" t="s">
        <v>9195</v>
      </c>
      <c r="AB968" t="s">
        <v>5330</v>
      </c>
      <c r="AC968" s="21">
        <v>7140268699827</v>
      </c>
      <c r="AD968" s="22">
        <v>32599</v>
      </c>
      <c r="AE968" t="s">
        <v>4117</v>
      </c>
      <c r="AF968" t="s">
        <v>4136</v>
      </c>
      <c r="AG968" t="s">
        <v>45</v>
      </c>
      <c r="AH968" t="s">
        <v>3025</v>
      </c>
      <c r="AI968" t="s">
        <v>3026</v>
      </c>
      <c r="AJ968" t="s">
        <v>3047</v>
      </c>
      <c r="AK968" t="s">
        <v>3028</v>
      </c>
      <c r="AL968" t="s">
        <v>3062</v>
      </c>
      <c r="AM968" t="s">
        <v>9179</v>
      </c>
      <c r="AN968" t="s">
        <v>9175</v>
      </c>
    </row>
    <row r="969" spans="1:40" x14ac:dyDescent="0.25">
      <c r="A969">
        <v>1</v>
      </c>
      <c r="B969">
        <v>0</v>
      </c>
      <c r="C969">
        <v>2</v>
      </c>
      <c r="D969">
        <v>1</v>
      </c>
      <c r="E969" t="s">
        <v>5331</v>
      </c>
      <c r="F969">
        <v>968</v>
      </c>
      <c r="G969" t="s">
        <v>1931</v>
      </c>
      <c r="H969" t="s">
        <v>1932</v>
      </c>
      <c r="I969">
        <v>1520276857373</v>
      </c>
      <c r="J969" t="s">
        <v>192</v>
      </c>
      <c r="K969" t="s">
        <v>193</v>
      </c>
      <c r="L969" t="s">
        <v>40</v>
      </c>
      <c r="M969" s="23" t="s">
        <v>8258</v>
      </c>
      <c r="N969" s="23" t="s">
        <v>9940</v>
      </c>
      <c r="O969">
        <v>0</v>
      </c>
      <c r="P969">
        <v>4</v>
      </c>
      <c r="Q969" t="s">
        <v>41</v>
      </c>
      <c r="R969" t="s">
        <v>41</v>
      </c>
      <c r="S969" t="s">
        <v>1513</v>
      </c>
      <c r="T969" t="s">
        <v>1514</v>
      </c>
      <c r="U969" t="s">
        <v>53</v>
      </c>
      <c r="V969" s="23"/>
      <c r="Y969" t="s">
        <v>41</v>
      </c>
      <c r="Z969" s="20">
        <v>0</v>
      </c>
      <c r="AA969" s="20" t="s">
        <v>9203</v>
      </c>
      <c r="AB969" t="s">
        <v>5136</v>
      </c>
      <c r="AC969" s="21">
        <v>1520276857373</v>
      </c>
      <c r="AD969" s="22">
        <v>35905</v>
      </c>
      <c r="AE969" t="s">
        <v>4117</v>
      </c>
      <c r="AF969" t="s">
        <v>4339</v>
      </c>
      <c r="AG969" t="s">
        <v>4909</v>
      </c>
      <c r="AH969" t="s">
        <v>3025</v>
      </c>
      <c r="AI969" t="s">
        <v>3035</v>
      </c>
      <c r="AJ969" t="s">
        <v>3047</v>
      </c>
      <c r="AK969" t="s">
        <v>3084</v>
      </c>
      <c r="AL969" t="s">
        <v>3038</v>
      </c>
      <c r="AM969" t="s">
        <v>9172</v>
      </c>
      <c r="AN969" t="s">
        <v>9175</v>
      </c>
    </row>
    <row r="970" spans="1:40" x14ac:dyDescent="0.25">
      <c r="A970">
        <v>1</v>
      </c>
      <c r="B970">
        <v>0</v>
      </c>
      <c r="C970">
        <v>1</v>
      </c>
      <c r="D970">
        <v>1</v>
      </c>
      <c r="E970" t="s">
        <v>5332</v>
      </c>
      <c r="F970">
        <v>969</v>
      </c>
      <c r="G970" t="s">
        <v>2068</v>
      </c>
      <c r="H970" t="s">
        <v>2069</v>
      </c>
      <c r="J970" t="s">
        <v>49</v>
      </c>
      <c r="K970" t="s">
        <v>50</v>
      </c>
      <c r="L970" t="s">
        <v>40</v>
      </c>
      <c r="M970" s="23" t="s">
        <v>8259</v>
      </c>
      <c r="N970" s="23" t="s">
        <v>9941</v>
      </c>
      <c r="O970">
        <v>5</v>
      </c>
      <c r="P970">
        <v>8</v>
      </c>
      <c r="Q970" t="s">
        <v>41</v>
      </c>
      <c r="R970" t="s">
        <v>41</v>
      </c>
      <c r="S970" t="s">
        <v>1513</v>
      </c>
      <c r="T970" t="s">
        <v>1514</v>
      </c>
      <c r="V970" s="23" t="s">
        <v>9454</v>
      </c>
      <c r="Y970" t="s">
        <v>41</v>
      </c>
      <c r="Z970" s="20">
        <v>0.625</v>
      </c>
      <c r="AA970" s="20" t="s">
        <v>9195</v>
      </c>
      <c r="AB970" t="s">
        <v>5333</v>
      </c>
      <c r="AC970" s="21">
        <v>4110535639079</v>
      </c>
      <c r="AD970" s="22">
        <v>32541</v>
      </c>
      <c r="AE970" t="s">
        <v>4117</v>
      </c>
      <c r="AF970" t="s">
        <v>4131</v>
      </c>
      <c r="AG970" t="s">
        <v>4569</v>
      </c>
      <c r="AH970" t="s">
        <v>3025</v>
      </c>
      <c r="AI970" t="s">
        <v>3026</v>
      </c>
      <c r="AJ970" t="s">
        <v>3047</v>
      </c>
      <c r="AK970" t="s">
        <v>3028</v>
      </c>
      <c r="AL970" t="s">
        <v>3038</v>
      </c>
      <c r="AM970" t="s">
        <v>9172</v>
      </c>
      <c r="AN970" t="s">
        <v>9175</v>
      </c>
    </row>
    <row r="971" spans="1:40" x14ac:dyDescent="0.25">
      <c r="A971">
        <v>1</v>
      </c>
      <c r="B971">
        <v>0</v>
      </c>
      <c r="C971">
        <v>1</v>
      </c>
      <c r="D971">
        <v>1</v>
      </c>
      <c r="E971" t="s">
        <v>5334</v>
      </c>
      <c r="F971">
        <v>970</v>
      </c>
      <c r="G971" t="s">
        <v>2070</v>
      </c>
      <c r="H971" t="s">
        <v>2071</v>
      </c>
      <c r="I971">
        <v>4130304213132</v>
      </c>
      <c r="J971" t="s">
        <v>81</v>
      </c>
      <c r="K971" t="s">
        <v>82</v>
      </c>
      <c r="L971" t="s">
        <v>40</v>
      </c>
      <c r="M971" s="23" t="s">
        <v>8260</v>
      </c>
      <c r="N971" s="23" t="s">
        <v>8261</v>
      </c>
      <c r="O971">
        <v>0</v>
      </c>
      <c r="P971">
        <v>5</v>
      </c>
      <c r="Q971" t="s">
        <v>41</v>
      </c>
      <c r="R971" t="s">
        <v>41</v>
      </c>
      <c r="S971" t="s">
        <v>1510</v>
      </c>
      <c r="T971" t="s">
        <v>1073</v>
      </c>
      <c r="V971" s="23" t="s">
        <v>7256</v>
      </c>
      <c r="Y971" t="s">
        <v>41</v>
      </c>
      <c r="Z971" s="20">
        <v>0</v>
      </c>
      <c r="AA971" s="20" t="s">
        <v>9203</v>
      </c>
      <c r="AB971" t="s">
        <v>5335</v>
      </c>
      <c r="AC971" s="21">
        <v>4130304213132</v>
      </c>
      <c r="AD971" s="22">
        <v>38430</v>
      </c>
      <c r="AE971" t="s">
        <v>4117</v>
      </c>
      <c r="AF971" t="s">
        <v>4124</v>
      </c>
      <c r="AG971" t="s">
        <v>4141</v>
      </c>
      <c r="AH971" t="s">
        <v>3055</v>
      </c>
      <c r="AI971" t="s">
        <v>3035</v>
      </c>
      <c r="AJ971" t="s">
        <v>3036</v>
      </c>
      <c r="AK971" t="s">
        <v>3037</v>
      </c>
      <c r="AL971" t="s">
        <v>3029</v>
      </c>
      <c r="AM971" t="s">
        <v>9174</v>
      </c>
      <c r="AN971" t="s">
        <v>9175</v>
      </c>
    </row>
    <row r="972" spans="1:40" x14ac:dyDescent="0.25">
      <c r="A972">
        <v>1</v>
      </c>
      <c r="B972">
        <v>0</v>
      </c>
      <c r="C972">
        <v>1</v>
      </c>
      <c r="D972">
        <v>1</v>
      </c>
      <c r="E972" t="s">
        <v>5336</v>
      </c>
      <c r="F972">
        <v>971</v>
      </c>
      <c r="G972" t="s">
        <v>2072</v>
      </c>
      <c r="H972" t="s">
        <v>2073</v>
      </c>
      <c r="I972">
        <v>4130315225671</v>
      </c>
      <c r="J972" t="s">
        <v>57</v>
      </c>
      <c r="K972" t="s">
        <v>58</v>
      </c>
      <c r="L972" t="s">
        <v>40</v>
      </c>
      <c r="M972" s="23" t="s">
        <v>8262</v>
      </c>
      <c r="N972" s="23"/>
      <c r="O972">
        <v>0</v>
      </c>
      <c r="P972">
        <v>8</v>
      </c>
      <c r="Q972" t="s">
        <v>41</v>
      </c>
      <c r="R972" t="s">
        <v>41</v>
      </c>
      <c r="S972" t="s">
        <v>1513</v>
      </c>
      <c r="T972" t="s">
        <v>1514</v>
      </c>
      <c r="U972" t="s">
        <v>53</v>
      </c>
      <c r="V972" s="23"/>
      <c r="Y972" t="s">
        <v>41</v>
      </c>
      <c r="Z972" s="20">
        <v>0</v>
      </c>
      <c r="AA972" s="20" t="s">
        <v>9203</v>
      </c>
      <c r="AB972" t="s">
        <v>5337</v>
      </c>
      <c r="AC972" s="21">
        <v>4130315225671</v>
      </c>
      <c r="AD972" s="22">
        <v>29092</v>
      </c>
      <c r="AE972" t="s">
        <v>4117</v>
      </c>
      <c r="AF972" t="s">
        <v>4124</v>
      </c>
      <c r="AG972" t="s">
        <v>4776</v>
      </c>
      <c r="AH972" t="s">
        <v>3025</v>
      </c>
      <c r="AI972" t="s">
        <v>3026</v>
      </c>
      <c r="AJ972" t="s">
        <v>3047</v>
      </c>
      <c r="AK972" t="s">
        <v>3076</v>
      </c>
      <c r="AL972" t="s">
        <v>3029</v>
      </c>
      <c r="AM972" t="s">
        <v>9179</v>
      </c>
      <c r="AN972" t="s">
        <v>9175</v>
      </c>
    </row>
    <row r="973" spans="1:40" x14ac:dyDescent="0.25">
      <c r="A973">
        <v>1</v>
      </c>
      <c r="B973">
        <v>0</v>
      </c>
      <c r="C973">
        <v>1</v>
      </c>
      <c r="D973">
        <v>1</v>
      </c>
      <c r="E973" t="s">
        <v>5338</v>
      </c>
      <c r="F973">
        <v>972</v>
      </c>
      <c r="G973" t="s">
        <v>2074</v>
      </c>
      <c r="H973" t="s">
        <v>2075</v>
      </c>
      <c r="I973">
        <v>4220111431031</v>
      </c>
      <c r="J973" t="s">
        <v>49</v>
      </c>
      <c r="K973" t="s">
        <v>50</v>
      </c>
      <c r="L973" t="s">
        <v>40</v>
      </c>
      <c r="M973" s="23" t="s">
        <v>8263</v>
      </c>
      <c r="N973" s="23" t="s">
        <v>8264</v>
      </c>
      <c r="O973">
        <v>0</v>
      </c>
      <c r="P973">
        <v>9</v>
      </c>
      <c r="Q973" t="s">
        <v>41</v>
      </c>
      <c r="R973" t="s">
        <v>41</v>
      </c>
      <c r="S973" t="s">
        <v>1513</v>
      </c>
      <c r="T973" t="s">
        <v>1514</v>
      </c>
      <c r="V973" s="23" t="s">
        <v>7200</v>
      </c>
      <c r="Y973" t="s">
        <v>41</v>
      </c>
      <c r="Z973" s="20">
        <v>0</v>
      </c>
      <c r="AA973" s="20" t="s">
        <v>9203</v>
      </c>
      <c r="AB973" t="s">
        <v>5339</v>
      </c>
      <c r="AC973" s="21">
        <v>4220111431031</v>
      </c>
      <c r="AD973" s="22">
        <v>34117</v>
      </c>
      <c r="AE973" t="s">
        <v>4117</v>
      </c>
      <c r="AF973" t="s">
        <v>4136</v>
      </c>
      <c r="AG973" t="s">
        <v>4590</v>
      </c>
      <c r="AH973" t="s">
        <v>3025</v>
      </c>
      <c r="AI973" t="s">
        <v>3035</v>
      </c>
      <c r="AJ973" t="s">
        <v>3047</v>
      </c>
      <c r="AK973" t="s">
        <v>3121</v>
      </c>
      <c r="AL973" t="s">
        <v>3038</v>
      </c>
      <c r="AM973" t="s">
        <v>9172</v>
      </c>
      <c r="AN973" t="s">
        <v>9175</v>
      </c>
    </row>
    <row r="974" spans="1:40" x14ac:dyDescent="0.25">
      <c r="A974">
        <v>0</v>
      </c>
      <c r="B974">
        <v>0</v>
      </c>
      <c r="C974" t="s">
        <v>44</v>
      </c>
      <c r="D974">
        <v>0</v>
      </c>
      <c r="E974" t="s">
        <v>5340</v>
      </c>
      <c r="F974">
        <v>973</v>
      </c>
      <c r="G974" t="s">
        <v>2076</v>
      </c>
      <c r="H974" t="s">
        <v>2077</v>
      </c>
      <c r="I974">
        <v>4210116636787</v>
      </c>
      <c r="J974" t="s">
        <v>38</v>
      </c>
      <c r="K974" t="s">
        <v>39</v>
      </c>
      <c r="L974" t="s">
        <v>40</v>
      </c>
      <c r="M974" s="23" t="s">
        <v>8265</v>
      </c>
      <c r="N974" s="23" t="s">
        <v>9942</v>
      </c>
      <c r="O974">
        <v>6</v>
      </c>
      <c r="P974">
        <v>7</v>
      </c>
      <c r="Q974" t="s">
        <v>41</v>
      </c>
      <c r="R974" t="s">
        <v>41</v>
      </c>
      <c r="S974" t="s">
        <v>1513</v>
      </c>
      <c r="T974" t="s">
        <v>1514</v>
      </c>
      <c r="U974" t="s">
        <v>53</v>
      </c>
      <c r="V974" s="23" t="s">
        <v>7256</v>
      </c>
      <c r="Y974" t="s">
        <v>41</v>
      </c>
      <c r="Z974" s="20">
        <v>0.8571428571428571</v>
      </c>
      <c r="AA974" s="20" t="s">
        <v>9196</v>
      </c>
      <c r="AB974" t="s">
        <v>5341</v>
      </c>
      <c r="AC974" s="21">
        <v>4210116636787</v>
      </c>
      <c r="AD974" s="22">
        <v>26260</v>
      </c>
      <c r="AE974" t="s">
        <v>4117</v>
      </c>
      <c r="AF974" t="s">
        <v>4339</v>
      </c>
      <c r="AG974" t="s">
        <v>4681</v>
      </c>
      <c r="AH974" t="s">
        <v>3025</v>
      </c>
      <c r="AI974" t="s">
        <v>3026</v>
      </c>
      <c r="AJ974" t="s">
        <v>3047</v>
      </c>
      <c r="AK974" t="s">
        <v>3181</v>
      </c>
      <c r="AL974" t="s">
        <v>3111</v>
      </c>
      <c r="AM974" t="s">
        <v>9178</v>
      </c>
      <c r="AN974" t="s">
        <v>9173</v>
      </c>
    </row>
    <row r="975" spans="1:40" x14ac:dyDescent="0.25">
      <c r="A975">
        <v>1</v>
      </c>
      <c r="B975">
        <v>0</v>
      </c>
      <c r="C975">
        <v>1</v>
      </c>
      <c r="D975">
        <v>1</v>
      </c>
      <c r="E975" t="s">
        <v>5342</v>
      </c>
      <c r="F975">
        <v>974</v>
      </c>
      <c r="G975" t="s">
        <v>2078</v>
      </c>
      <c r="H975" t="s">
        <v>2079</v>
      </c>
      <c r="I975">
        <v>4220184107703</v>
      </c>
      <c r="J975" t="s">
        <v>57</v>
      </c>
      <c r="K975" t="s">
        <v>58</v>
      </c>
      <c r="L975" t="s">
        <v>40</v>
      </c>
      <c r="M975" s="23" t="s">
        <v>8266</v>
      </c>
      <c r="N975" s="23" t="s">
        <v>9943</v>
      </c>
      <c r="O975">
        <v>5</v>
      </c>
      <c r="P975">
        <v>9</v>
      </c>
      <c r="Q975" t="s">
        <v>41</v>
      </c>
      <c r="R975" t="s">
        <v>41</v>
      </c>
      <c r="S975" t="s">
        <v>1513</v>
      </c>
      <c r="T975" t="s">
        <v>1514</v>
      </c>
      <c r="U975" t="s">
        <v>53</v>
      </c>
      <c r="V975" s="23" t="s">
        <v>7215</v>
      </c>
      <c r="Y975" t="s">
        <v>41</v>
      </c>
      <c r="Z975" s="20">
        <v>0.55555555555555558</v>
      </c>
      <c r="AA975" s="20" t="s">
        <v>9195</v>
      </c>
      <c r="AB975" t="s">
        <v>5343</v>
      </c>
      <c r="AC975" s="21">
        <v>4220184107703</v>
      </c>
      <c r="AD975" s="22">
        <v>39018</v>
      </c>
      <c r="AE975" t="s">
        <v>4117</v>
      </c>
      <c r="AF975" t="s">
        <v>4339</v>
      </c>
      <c r="AG975" t="s">
        <v>4572</v>
      </c>
      <c r="AH975" t="s">
        <v>3025</v>
      </c>
      <c r="AI975" t="s">
        <v>3035</v>
      </c>
      <c r="AJ975" t="s">
        <v>3036</v>
      </c>
      <c r="AK975" t="s">
        <v>3037</v>
      </c>
      <c r="AL975" t="s">
        <v>3029</v>
      </c>
      <c r="AM975" t="s">
        <v>9174</v>
      </c>
      <c r="AN975" t="s">
        <v>9175</v>
      </c>
    </row>
    <row r="976" spans="1:40" x14ac:dyDescent="0.25">
      <c r="A976">
        <v>1</v>
      </c>
      <c r="B976">
        <v>0</v>
      </c>
      <c r="C976">
        <v>2</v>
      </c>
      <c r="D976">
        <v>1</v>
      </c>
      <c r="E976" t="s">
        <v>5344</v>
      </c>
      <c r="F976">
        <v>975</v>
      </c>
      <c r="G976" t="s">
        <v>1955</v>
      </c>
      <c r="H976" t="s">
        <v>1956</v>
      </c>
      <c r="I976">
        <v>4210117295901</v>
      </c>
      <c r="J976" t="s">
        <v>149</v>
      </c>
      <c r="K976" t="s">
        <v>150</v>
      </c>
      <c r="L976" t="s">
        <v>40</v>
      </c>
      <c r="M976" s="23" t="s">
        <v>8267</v>
      </c>
      <c r="N976" s="23" t="s">
        <v>9944</v>
      </c>
      <c r="O976">
        <v>1</v>
      </c>
      <c r="P976">
        <v>4</v>
      </c>
      <c r="Q976" t="s">
        <v>41</v>
      </c>
      <c r="R976" t="s">
        <v>41</v>
      </c>
      <c r="S976" t="s">
        <v>1513</v>
      </c>
      <c r="T976" t="s">
        <v>1514</v>
      </c>
      <c r="U976" t="s">
        <v>53</v>
      </c>
      <c r="V976" s="23"/>
      <c r="Y976" t="s">
        <v>41</v>
      </c>
      <c r="Z976" s="20">
        <v>0.25</v>
      </c>
      <c r="AA976" s="20" t="s">
        <v>9198</v>
      </c>
      <c r="AB976" t="s">
        <v>5167</v>
      </c>
      <c r="AC976" s="21">
        <v>4210117295901</v>
      </c>
      <c r="AD976" s="22">
        <v>29187</v>
      </c>
      <c r="AE976" t="s">
        <v>4117</v>
      </c>
      <c r="AF976" t="s">
        <v>3090</v>
      </c>
      <c r="AG976" t="s">
        <v>4397</v>
      </c>
      <c r="AH976" t="s">
        <v>3025</v>
      </c>
      <c r="AI976" t="s">
        <v>3026</v>
      </c>
      <c r="AJ976" t="s">
        <v>3047</v>
      </c>
      <c r="AK976" t="s">
        <v>3121</v>
      </c>
      <c r="AL976" t="s">
        <v>3038</v>
      </c>
      <c r="AM976" t="s">
        <v>9179</v>
      </c>
      <c r="AN976" t="s">
        <v>9175</v>
      </c>
    </row>
    <row r="977" spans="1:40" x14ac:dyDescent="0.25">
      <c r="A977">
        <v>1</v>
      </c>
      <c r="B977">
        <v>0</v>
      </c>
      <c r="C977">
        <v>1</v>
      </c>
      <c r="D977">
        <v>1</v>
      </c>
      <c r="E977" t="s">
        <v>5345</v>
      </c>
      <c r="F977">
        <v>976</v>
      </c>
      <c r="G977" t="s">
        <v>2080</v>
      </c>
      <c r="H977" t="s">
        <v>2081</v>
      </c>
      <c r="I977">
        <v>4220192254739</v>
      </c>
      <c r="J977" t="s">
        <v>57</v>
      </c>
      <c r="K977" t="s">
        <v>58</v>
      </c>
      <c r="L977" t="s">
        <v>40</v>
      </c>
      <c r="M977" s="23" t="s">
        <v>8268</v>
      </c>
      <c r="N977" s="23" t="s">
        <v>9945</v>
      </c>
      <c r="O977">
        <v>7</v>
      </c>
      <c r="P977">
        <v>9</v>
      </c>
      <c r="Q977" t="s">
        <v>41</v>
      </c>
      <c r="R977" t="s">
        <v>41</v>
      </c>
      <c r="S977" t="s">
        <v>1513</v>
      </c>
      <c r="T977" t="s">
        <v>1514</v>
      </c>
      <c r="U977" t="s">
        <v>53</v>
      </c>
      <c r="V977" s="23"/>
      <c r="Y977" t="s">
        <v>41</v>
      </c>
      <c r="Z977" s="20">
        <v>0.77777777777777779</v>
      </c>
      <c r="AA977" s="20" t="s">
        <v>9196</v>
      </c>
      <c r="AB977" t="s">
        <v>5346</v>
      </c>
      <c r="AC977" s="21">
        <v>4220192254739</v>
      </c>
      <c r="AD977" s="22">
        <v>38474</v>
      </c>
      <c r="AE977" t="s">
        <v>4117</v>
      </c>
      <c r="AF977" t="s">
        <v>4136</v>
      </c>
      <c r="AG977" t="s">
        <v>5026</v>
      </c>
      <c r="AH977" t="s">
        <v>3025</v>
      </c>
      <c r="AI977" t="s">
        <v>3035</v>
      </c>
      <c r="AJ977" t="s">
        <v>3036</v>
      </c>
      <c r="AK977" t="s">
        <v>3181</v>
      </c>
      <c r="AL977" t="s">
        <v>3062</v>
      </c>
      <c r="AM977" t="s">
        <v>9174</v>
      </c>
      <c r="AN977" t="s">
        <v>9181</v>
      </c>
    </row>
    <row r="978" spans="1:40" x14ac:dyDescent="0.25">
      <c r="A978">
        <v>1</v>
      </c>
      <c r="B978">
        <v>0</v>
      </c>
      <c r="C978">
        <v>1</v>
      </c>
      <c r="D978">
        <v>1</v>
      </c>
      <c r="E978" t="s">
        <v>5347</v>
      </c>
      <c r="F978">
        <v>977</v>
      </c>
      <c r="G978" t="s">
        <v>2082</v>
      </c>
      <c r="H978" t="s">
        <v>2083</v>
      </c>
      <c r="I978">
        <v>4240177775461</v>
      </c>
      <c r="J978" t="s">
        <v>49</v>
      </c>
      <c r="K978" t="s">
        <v>50</v>
      </c>
      <c r="L978" t="s">
        <v>40</v>
      </c>
      <c r="M978" s="23" t="s">
        <v>8269</v>
      </c>
      <c r="N978" s="23" t="s">
        <v>9946</v>
      </c>
      <c r="O978">
        <v>4</v>
      </c>
      <c r="P978">
        <v>9</v>
      </c>
      <c r="Q978" t="s">
        <v>41</v>
      </c>
      <c r="R978" t="s">
        <v>41</v>
      </c>
      <c r="S978" t="s">
        <v>1513</v>
      </c>
      <c r="T978" t="s">
        <v>1514</v>
      </c>
      <c r="U978" t="s">
        <v>53</v>
      </c>
      <c r="V978" s="23" t="s">
        <v>7491</v>
      </c>
      <c r="Y978" t="s">
        <v>41</v>
      </c>
      <c r="Z978" s="20">
        <v>0.44444444444444442</v>
      </c>
      <c r="AA978" s="20" t="s">
        <v>9200</v>
      </c>
      <c r="AB978" t="s">
        <v>5348</v>
      </c>
      <c r="AC978" s="21">
        <v>4240177775461</v>
      </c>
      <c r="AD978" s="22">
        <v>36058</v>
      </c>
      <c r="AE978" t="s">
        <v>4117</v>
      </c>
      <c r="AF978" t="s">
        <v>4136</v>
      </c>
      <c r="AG978" t="s">
        <v>5349</v>
      </c>
      <c r="AH978" t="s">
        <v>3025</v>
      </c>
      <c r="AI978" t="s">
        <v>3035</v>
      </c>
      <c r="AJ978" t="s">
        <v>3047</v>
      </c>
      <c r="AK978" t="s">
        <v>3043</v>
      </c>
      <c r="AL978" t="s">
        <v>3038</v>
      </c>
      <c r="AM978" t="s">
        <v>9172</v>
      </c>
      <c r="AN978" t="s">
        <v>9176</v>
      </c>
    </row>
    <row r="979" spans="1:40" x14ac:dyDescent="0.25">
      <c r="A979">
        <v>1</v>
      </c>
      <c r="B979">
        <v>0</v>
      </c>
      <c r="C979">
        <v>1</v>
      </c>
      <c r="D979">
        <v>1</v>
      </c>
      <c r="E979" t="s">
        <v>5351</v>
      </c>
      <c r="F979">
        <v>978</v>
      </c>
      <c r="G979" t="s">
        <v>2084</v>
      </c>
      <c r="H979" t="s">
        <v>2085</v>
      </c>
      <c r="I979">
        <v>4220117638695</v>
      </c>
      <c r="J979" t="s">
        <v>99</v>
      </c>
      <c r="K979" t="s">
        <v>100</v>
      </c>
      <c r="L979" t="s">
        <v>40</v>
      </c>
      <c r="M979" s="23" t="s">
        <v>8273</v>
      </c>
      <c r="N979" s="23" t="s">
        <v>9947</v>
      </c>
      <c r="O979">
        <v>5</v>
      </c>
      <c r="P979">
        <v>8</v>
      </c>
      <c r="Q979" t="s">
        <v>41</v>
      </c>
      <c r="R979" t="s">
        <v>41</v>
      </c>
      <c r="S979" t="s">
        <v>1513</v>
      </c>
      <c r="T979" t="s">
        <v>1514</v>
      </c>
      <c r="V979" s="23" t="s">
        <v>7215</v>
      </c>
      <c r="Y979" t="s">
        <v>41</v>
      </c>
      <c r="Z979" s="20">
        <v>0.625</v>
      </c>
      <c r="AA979" s="20" t="s">
        <v>9195</v>
      </c>
      <c r="AB979" t="s">
        <v>5352</v>
      </c>
      <c r="AC979" s="21">
        <v>4220117638695</v>
      </c>
      <c r="AD979" s="22">
        <v>32349</v>
      </c>
      <c r="AE979" t="s">
        <v>4117</v>
      </c>
      <c r="AF979" t="s">
        <v>4339</v>
      </c>
      <c r="AG979" t="s">
        <v>5353</v>
      </c>
      <c r="AH979" t="s">
        <v>3025</v>
      </c>
      <c r="AI979" t="s">
        <v>3026</v>
      </c>
      <c r="AJ979" t="s">
        <v>3047</v>
      </c>
      <c r="AK979" t="s">
        <v>3037</v>
      </c>
      <c r="AL979" t="s">
        <v>3029</v>
      </c>
      <c r="AM979" t="s">
        <v>9179</v>
      </c>
      <c r="AN979" t="s">
        <v>9175</v>
      </c>
    </row>
    <row r="980" spans="1:40" x14ac:dyDescent="0.25">
      <c r="A980">
        <v>1</v>
      </c>
      <c r="B980">
        <v>0</v>
      </c>
      <c r="C980">
        <v>1</v>
      </c>
      <c r="D980">
        <v>1</v>
      </c>
      <c r="E980" t="s">
        <v>5354</v>
      </c>
      <c r="F980">
        <v>979</v>
      </c>
      <c r="G980" t="s">
        <v>2086</v>
      </c>
      <c r="H980" t="s">
        <v>2087</v>
      </c>
      <c r="I980">
        <v>7150504077674</v>
      </c>
      <c r="J980" t="s">
        <v>38</v>
      </c>
      <c r="K980" t="s">
        <v>39</v>
      </c>
      <c r="L980" t="s">
        <v>40</v>
      </c>
      <c r="M980" s="23" t="s">
        <v>8274</v>
      </c>
      <c r="N980" s="23" t="s">
        <v>8275</v>
      </c>
      <c r="O980">
        <v>2</v>
      </c>
      <c r="P980">
        <v>7</v>
      </c>
      <c r="Q980" t="s">
        <v>41</v>
      </c>
      <c r="R980" t="s">
        <v>41</v>
      </c>
      <c r="S980" t="s">
        <v>1510</v>
      </c>
      <c r="T980" t="s">
        <v>1073</v>
      </c>
      <c r="U980" t="s">
        <v>53</v>
      </c>
      <c r="V980" s="23"/>
      <c r="Y980" t="s">
        <v>41</v>
      </c>
      <c r="Z980" s="20">
        <v>0.2857142857142857</v>
      </c>
      <c r="AA980" s="20" t="s">
        <v>9198</v>
      </c>
      <c r="AB980" t="s">
        <v>5355</v>
      </c>
      <c r="AC980" s="21">
        <v>7150504077674</v>
      </c>
      <c r="AD980" s="22">
        <v>35796</v>
      </c>
      <c r="AE980" t="s">
        <v>4117</v>
      </c>
      <c r="AF980" t="s">
        <v>4339</v>
      </c>
      <c r="AG980" t="s">
        <v>4869</v>
      </c>
      <c r="AH980" t="s">
        <v>3055</v>
      </c>
      <c r="AI980" t="s">
        <v>3035</v>
      </c>
      <c r="AJ980" t="s">
        <v>3061</v>
      </c>
      <c r="AK980" t="s">
        <v>3028</v>
      </c>
      <c r="AL980" t="s">
        <v>3062</v>
      </c>
      <c r="AM980" t="s">
        <v>9172</v>
      </c>
      <c r="AN980" t="s">
        <v>9175</v>
      </c>
    </row>
    <row r="981" spans="1:40" x14ac:dyDescent="0.25">
      <c r="A981">
        <v>1</v>
      </c>
      <c r="B981">
        <v>0</v>
      </c>
      <c r="C981">
        <v>1</v>
      </c>
      <c r="D981">
        <v>1</v>
      </c>
      <c r="E981" t="s">
        <v>5356</v>
      </c>
      <c r="F981">
        <v>980</v>
      </c>
      <c r="G981" t="s">
        <v>2088</v>
      </c>
      <c r="H981" t="s">
        <v>2089</v>
      </c>
      <c r="I981">
        <v>4220161252495</v>
      </c>
      <c r="J981" t="s">
        <v>49</v>
      </c>
      <c r="K981" t="s">
        <v>50</v>
      </c>
      <c r="L981" t="s">
        <v>40</v>
      </c>
      <c r="M981" s="23" t="s">
        <v>8276</v>
      </c>
      <c r="N981" s="23" t="s">
        <v>8277</v>
      </c>
      <c r="O981">
        <v>0</v>
      </c>
      <c r="P981">
        <v>9</v>
      </c>
      <c r="Q981" t="s">
        <v>41</v>
      </c>
      <c r="R981" t="s">
        <v>41</v>
      </c>
      <c r="S981" t="s">
        <v>1513</v>
      </c>
      <c r="T981" t="s">
        <v>1514</v>
      </c>
      <c r="U981" t="s">
        <v>53</v>
      </c>
      <c r="V981" s="23" t="s">
        <v>7207</v>
      </c>
      <c r="Y981" t="s">
        <v>41</v>
      </c>
      <c r="Z981" s="20">
        <v>0</v>
      </c>
      <c r="AA981" s="20" t="s">
        <v>9203</v>
      </c>
      <c r="AB981" t="s">
        <v>5357</v>
      </c>
      <c r="AC981" s="21">
        <v>4220161252495</v>
      </c>
      <c r="AD981" s="22">
        <v>36924</v>
      </c>
      <c r="AE981" t="s">
        <v>4117</v>
      </c>
      <c r="AF981" t="s">
        <v>4339</v>
      </c>
      <c r="AG981" t="s">
        <v>5358</v>
      </c>
      <c r="AH981" t="s">
        <v>3025</v>
      </c>
      <c r="AI981" t="s">
        <v>3035</v>
      </c>
      <c r="AJ981" t="s">
        <v>3036</v>
      </c>
      <c r="AK981" t="s">
        <v>3037</v>
      </c>
      <c r="AL981" t="s">
        <v>3111</v>
      </c>
      <c r="AM981" t="s">
        <v>9174</v>
      </c>
      <c r="AN981" t="s">
        <v>9175</v>
      </c>
    </row>
    <row r="982" spans="1:40" x14ac:dyDescent="0.25">
      <c r="A982">
        <v>1</v>
      </c>
      <c r="B982">
        <v>0</v>
      </c>
      <c r="C982">
        <v>1</v>
      </c>
      <c r="D982">
        <v>1</v>
      </c>
      <c r="E982" t="s">
        <v>5359</v>
      </c>
      <c r="F982">
        <v>981</v>
      </c>
      <c r="G982" t="s">
        <v>2090</v>
      </c>
      <c r="H982" t="s">
        <v>2091</v>
      </c>
      <c r="I982">
        <v>4140109118095</v>
      </c>
      <c r="J982" t="s">
        <v>57</v>
      </c>
      <c r="K982" t="s">
        <v>58</v>
      </c>
      <c r="L982" t="s">
        <v>40</v>
      </c>
      <c r="M982" s="23" t="s">
        <v>8278</v>
      </c>
      <c r="N982" s="23" t="s">
        <v>8279</v>
      </c>
      <c r="O982">
        <v>0</v>
      </c>
      <c r="P982">
        <v>8</v>
      </c>
      <c r="Q982" t="s">
        <v>41</v>
      </c>
      <c r="R982" t="s">
        <v>41</v>
      </c>
      <c r="S982" t="s">
        <v>1513</v>
      </c>
      <c r="T982" t="s">
        <v>1514</v>
      </c>
      <c r="V982" s="23" t="s">
        <v>7502</v>
      </c>
      <c r="Y982" t="s">
        <v>41</v>
      </c>
      <c r="Z982" s="20">
        <v>0</v>
      </c>
      <c r="AA982" s="20" t="s">
        <v>9203</v>
      </c>
      <c r="AB982" t="s">
        <v>5360</v>
      </c>
      <c r="AC982" s="21">
        <v>4140109118095</v>
      </c>
      <c r="AD982" s="22">
        <v>36206</v>
      </c>
      <c r="AE982" t="s">
        <v>4117</v>
      </c>
      <c r="AF982" t="s">
        <v>4121</v>
      </c>
      <c r="AG982" t="s">
        <v>5361</v>
      </c>
      <c r="AH982" t="s">
        <v>3025</v>
      </c>
      <c r="AI982" t="s">
        <v>3035</v>
      </c>
      <c r="AJ982" t="s">
        <v>3027</v>
      </c>
      <c r="AK982" t="s">
        <v>3043</v>
      </c>
      <c r="AL982" t="s">
        <v>3038</v>
      </c>
      <c r="AM982" t="s">
        <v>9174</v>
      </c>
      <c r="AN982" t="s">
        <v>9175</v>
      </c>
    </row>
    <row r="983" spans="1:40" x14ac:dyDescent="0.25">
      <c r="A983">
        <v>1</v>
      </c>
      <c r="B983">
        <v>0</v>
      </c>
      <c r="C983">
        <v>1</v>
      </c>
      <c r="D983">
        <v>1</v>
      </c>
      <c r="E983" t="s">
        <v>5362</v>
      </c>
      <c r="F983">
        <v>982</v>
      </c>
      <c r="G983" t="s">
        <v>2092</v>
      </c>
      <c r="H983" t="s">
        <v>2093</v>
      </c>
      <c r="I983">
        <v>7150504070086</v>
      </c>
      <c r="J983" t="s">
        <v>86</v>
      </c>
      <c r="K983" t="s">
        <v>87</v>
      </c>
      <c r="L983" t="s">
        <v>40</v>
      </c>
      <c r="M983" s="23" t="s">
        <v>8280</v>
      </c>
      <c r="N983" s="23" t="s">
        <v>9948</v>
      </c>
      <c r="O983">
        <v>5</v>
      </c>
      <c r="P983">
        <v>8</v>
      </c>
      <c r="Q983" t="s">
        <v>41</v>
      </c>
      <c r="R983" t="s">
        <v>41</v>
      </c>
      <c r="S983" t="s">
        <v>1510</v>
      </c>
      <c r="T983" t="s">
        <v>1073</v>
      </c>
      <c r="V983" s="23"/>
      <c r="Y983" t="s">
        <v>41</v>
      </c>
      <c r="Z983" s="20">
        <v>0.625</v>
      </c>
      <c r="AA983" s="20" t="s">
        <v>9195</v>
      </c>
      <c r="AB983" t="s">
        <v>5363</v>
      </c>
      <c r="AC983" s="21">
        <v>7150504070086</v>
      </c>
      <c r="AD983" s="22">
        <v>35892</v>
      </c>
      <c r="AE983" t="s">
        <v>4117</v>
      </c>
      <c r="AF983" t="s">
        <v>4339</v>
      </c>
      <c r="AG983" t="s">
        <v>4725</v>
      </c>
      <c r="AH983" t="s">
        <v>3055</v>
      </c>
      <c r="AI983" t="s">
        <v>3035</v>
      </c>
      <c r="AJ983" t="s">
        <v>3047</v>
      </c>
      <c r="AK983" t="s">
        <v>3084</v>
      </c>
      <c r="AL983" t="s">
        <v>3038</v>
      </c>
      <c r="AM983" t="s">
        <v>9172</v>
      </c>
      <c r="AN983" t="s">
        <v>9173</v>
      </c>
    </row>
    <row r="984" spans="1:40" x14ac:dyDescent="0.25">
      <c r="A984">
        <v>1</v>
      </c>
      <c r="B984">
        <v>0</v>
      </c>
      <c r="C984">
        <v>1</v>
      </c>
      <c r="D984">
        <v>1</v>
      </c>
      <c r="E984" t="s">
        <v>5366</v>
      </c>
      <c r="F984">
        <v>983</v>
      </c>
      <c r="G984" t="s">
        <v>2096</v>
      </c>
      <c r="H984" t="s">
        <v>2097</v>
      </c>
      <c r="I984">
        <v>4130804912885</v>
      </c>
      <c r="J984" t="s">
        <v>81</v>
      </c>
      <c r="K984" t="s">
        <v>82</v>
      </c>
      <c r="L984" t="s">
        <v>40</v>
      </c>
      <c r="M984" s="23" t="s">
        <v>8282</v>
      </c>
      <c r="N984" s="23"/>
      <c r="O984">
        <v>0</v>
      </c>
      <c r="P984">
        <v>5</v>
      </c>
      <c r="Q984" t="s">
        <v>41</v>
      </c>
      <c r="R984" t="s">
        <v>41</v>
      </c>
      <c r="S984" t="s">
        <v>1513</v>
      </c>
      <c r="T984" t="s">
        <v>1514</v>
      </c>
      <c r="V984" s="23"/>
      <c r="Y984" t="s">
        <v>41</v>
      </c>
      <c r="Z984" s="20">
        <v>0</v>
      </c>
      <c r="AA984" s="20" t="s">
        <v>9203</v>
      </c>
      <c r="AB984" t="s">
        <v>5367</v>
      </c>
      <c r="AC984" s="21">
        <v>4130804912885</v>
      </c>
      <c r="AD984" s="22">
        <v>29285</v>
      </c>
      <c r="AE984" t="s">
        <v>4117</v>
      </c>
      <c r="AF984" t="s">
        <v>4131</v>
      </c>
      <c r="AG984" t="s">
        <v>5368</v>
      </c>
      <c r="AH984" t="s">
        <v>3025</v>
      </c>
      <c r="AI984" t="s">
        <v>3026</v>
      </c>
      <c r="AJ984" t="s">
        <v>3027</v>
      </c>
      <c r="AK984" t="s">
        <v>3028</v>
      </c>
      <c r="AL984" t="s">
        <v>3038</v>
      </c>
      <c r="AM984" t="s">
        <v>9179</v>
      </c>
      <c r="AN984" t="s">
        <v>9173</v>
      </c>
    </row>
    <row r="985" spans="1:40" x14ac:dyDescent="0.25">
      <c r="A985">
        <v>0</v>
      </c>
      <c r="B985">
        <v>1</v>
      </c>
      <c r="C985" t="s">
        <v>44</v>
      </c>
      <c r="D985">
        <v>0</v>
      </c>
      <c r="E985" t="s">
        <v>5369</v>
      </c>
      <c r="F985">
        <v>984</v>
      </c>
      <c r="G985" t="s">
        <v>2042</v>
      </c>
      <c r="H985" t="s">
        <v>2043</v>
      </c>
      <c r="I985">
        <v>4220174176197</v>
      </c>
      <c r="J985" t="s">
        <v>149</v>
      </c>
      <c r="K985" t="s">
        <v>150</v>
      </c>
      <c r="L985" t="s">
        <v>40</v>
      </c>
      <c r="M985" s="23" t="s">
        <v>8283</v>
      </c>
      <c r="N985" s="23" t="s">
        <v>8284</v>
      </c>
      <c r="O985">
        <v>2</v>
      </c>
      <c r="P985">
        <v>4</v>
      </c>
      <c r="Q985" t="s">
        <v>41</v>
      </c>
      <c r="R985" t="s">
        <v>41</v>
      </c>
      <c r="S985" t="s">
        <v>1513</v>
      </c>
      <c r="T985" t="s">
        <v>1514</v>
      </c>
      <c r="V985" s="23"/>
      <c r="Y985" t="s">
        <v>41</v>
      </c>
      <c r="Z985" s="20">
        <v>0.5</v>
      </c>
      <c r="AA985" s="20" t="s">
        <v>9200</v>
      </c>
      <c r="AB985" t="s">
        <v>5300</v>
      </c>
      <c r="AC985" s="21">
        <v>4220174176197</v>
      </c>
      <c r="AD985" s="22">
        <v>39084</v>
      </c>
      <c r="AE985" t="s">
        <v>4117</v>
      </c>
      <c r="AF985" t="s">
        <v>4339</v>
      </c>
      <c r="AG985" t="s">
        <v>5301</v>
      </c>
      <c r="AH985" t="s">
        <v>3025</v>
      </c>
      <c r="AI985" t="s">
        <v>3035</v>
      </c>
      <c r="AJ985" t="s">
        <v>3047</v>
      </c>
      <c r="AK985" t="s">
        <v>3043</v>
      </c>
      <c r="AL985" t="s">
        <v>3066</v>
      </c>
      <c r="AM985" t="s">
        <v>9174</v>
      </c>
      <c r="AN985" t="s">
        <v>9181</v>
      </c>
    </row>
    <row r="986" spans="1:40" x14ac:dyDescent="0.25">
      <c r="A986">
        <v>0</v>
      </c>
      <c r="B986">
        <v>1</v>
      </c>
      <c r="C986" t="s">
        <v>44</v>
      </c>
      <c r="D986">
        <v>0</v>
      </c>
      <c r="E986" t="s">
        <v>5372</v>
      </c>
      <c r="F986">
        <v>985</v>
      </c>
      <c r="G986" t="s">
        <v>2098</v>
      </c>
      <c r="H986" t="s">
        <v>2099</v>
      </c>
      <c r="I986">
        <v>4130326983889</v>
      </c>
      <c r="J986" t="s">
        <v>91</v>
      </c>
      <c r="K986" t="s">
        <v>92</v>
      </c>
      <c r="L986" t="s">
        <v>40</v>
      </c>
      <c r="M986" s="23" t="s">
        <v>8293</v>
      </c>
      <c r="N986" s="23"/>
      <c r="O986">
        <v>0</v>
      </c>
      <c r="P986">
        <v>6</v>
      </c>
      <c r="Q986" t="s">
        <v>41</v>
      </c>
      <c r="R986" t="s">
        <v>41</v>
      </c>
      <c r="S986" t="s">
        <v>1513</v>
      </c>
      <c r="T986" t="s">
        <v>1514</v>
      </c>
      <c r="V986" s="23" t="s">
        <v>7239</v>
      </c>
      <c r="Y986" t="s">
        <v>41</v>
      </c>
      <c r="Z986" s="20">
        <v>0</v>
      </c>
      <c r="AA986" s="20" t="s">
        <v>9203</v>
      </c>
      <c r="AB986" t="s">
        <v>5373</v>
      </c>
      <c r="AC986" s="21">
        <v>4130326983889</v>
      </c>
      <c r="AD986" s="22">
        <v>32371</v>
      </c>
      <c r="AE986" t="s">
        <v>4117</v>
      </c>
      <c r="AF986" t="s">
        <v>4124</v>
      </c>
      <c r="AG986" t="s">
        <v>5374</v>
      </c>
      <c r="AH986" t="s">
        <v>3025</v>
      </c>
      <c r="AI986" t="s">
        <v>3035</v>
      </c>
      <c r="AJ986" t="s">
        <v>3047</v>
      </c>
      <c r="AK986" t="s">
        <v>3028</v>
      </c>
      <c r="AL986" t="s">
        <v>3029</v>
      </c>
      <c r="AM986" t="s">
        <v>9179</v>
      </c>
      <c r="AN986" t="s">
        <v>9173</v>
      </c>
    </row>
    <row r="987" spans="1:40" x14ac:dyDescent="0.25">
      <c r="A987">
        <v>1</v>
      </c>
      <c r="B987">
        <v>0</v>
      </c>
      <c r="C987">
        <v>1</v>
      </c>
      <c r="D987">
        <v>1</v>
      </c>
      <c r="E987" t="s">
        <v>5375</v>
      </c>
      <c r="F987">
        <v>986</v>
      </c>
      <c r="G987" t="s">
        <v>2100</v>
      </c>
      <c r="H987" t="s">
        <v>2101</v>
      </c>
      <c r="I987">
        <v>4230184571628</v>
      </c>
      <c r="J987" t="s">
        <v>81</v>
      </c>
      <c r="K987" t="s">
        <v>82</v>
      </c>
      <c r="L987" t="s">
        <v>40</v>
      </c>
      <c r="M987" s="23" t="s">
        <v>8294</v>
      </c>
      <c r="N987" s="23" t="s">
        <v>8295</v>
      </c>
      <c r="O987">
        <v>0</v>
      </c>
      <c r="P987">
        <v>5</v>
      </c>
      <c r="Q987" t="s">
        <v>41</v>
      </c>
      <c r="R987" t="s">
        <v>41</v>
      </c>
      <c r="S987" t="s">
        <v>1510</v>
      </c>
      <c r="T987" t="s">
        <v>1073</v>
      </c>
      <c r="U987" t="s">
        <v>53</v>
      </c>
      <c r="V987" s="23"/>
      <c r="Y987" t="s">
        <v>41</v>
      </c>
      <c r="Z987" s="20">
        <v>0</v>
      </c>
      <c r="AA987" s="20" t="s">
        <v>9203</v>
      </c>
      <c r="AB987" t="s">
        <v>5376</v>
      </c>
      <c r="AC987" s="21">
        <v>4230184571628</v>
      </c>
      <c r="AD987" s="22">
        <v>34916</v>
      </c>
      <c r="AE987" t="s">
        <v>4117</v>
      </c>
      <c r="AF987" t="s">
        <v>4136</v>
      </c>
      <c r="AG987" t="s">
        <v>5377</v>
      </c>
      <c r="AH987" t="s">
        <v>3055</v>
      </c>
      <c r="AI987" t="s">
        <v>3026</v>
      </c>
      <c r="AJ987" t="s">
        <v>3047</v>
      </c>
      <c r="AK987" t="s">
        <v>3121</v>
      </c>
      <c r="AL987" t="s">
        <v>3111</v>
      </c>
      <c r="AM987" t="s">
        <v>9172</v>
      </c>
      <c r="AN987" t="s">
        <v>9175</v>
      </c>
    </row>
    <row r="988" spans="1:40" x14ac:dyDescent="0.25">
      <c r="A988">
        <v>1</v>
      </c>
      <c r="B988">
        <v>0</v>
      </c>
      <c r="C988">
        <v>1</v>
      </c>
      <c r="D988">
        <v>1</v>
      </c>
      <c r="E988" t="s">
        <v>5378</v>
      </c>
      <c r="F988">
        <v>987</v>
      </c>
      <c r="G988" t="s">
        <v>2102</v>
      </c>
      <c r="H988" t="s">
        <v>2103</v>
      </c>
      <c r="I988">
        <v>4140253940569</v>
      </c>
      <c r="J988" t="s">
        <v>86</v>
      </c>
      <c r="K988" t="s">
        <v>87</v>
      </c>
      <c r="L988" t="s">
        <v>40</v>
      </c>
      <c r="M988" s="23" t="s">
        <v>8296</v>
      </c>
      <c r="N988" s="23" t="s">
        <v>9518</v>
      </c>
      <c r="O988">
        <v>0</v>
      </c>
      <c r="P988">
        <v>8</v>
      </c>
      <c r="Q988" t="s">
        <v>41</v>
      </c>
      <c r="R988" t="s">
        <v>41</v>
      </c>
      <c r="S988" t="s">
        <v>1513</v>
      </c>
      <c r="T988" t="s">
        <v>1514</v>
      </c>
      <c r="V988" s="23"/>
      <c r="Y988" t="s">
        <v>41</v>
      </c>
      <c r="Z988" s="20">
        <v>0</v>
      </c>
      <c r="AA988" s="20" t="s">
        <v>9203</v>
      </c>
      <c r="AB988" t="s">
        <v>5379</v>
      </c>
      <c r="AC988" s="21">
        <v>4140253940569</v>
      </c>
      <c r="AD988" s="22">
        <v>28208</v>
      </c>
      <c r="AE988" t="s">
        <v>4118</v>
      </c>
      <c r="AF988" t="s">
        <v>4124</v>
      </c>
      <c r="AG988" t="s">
        <v>5380</v>
      </c>
      <c r="AH988" t="s">
        <v>3025</v>
      </c>
      <c r="AI988" t="s">
        <v>3026</v>
      </c>
      <c r="AJ988" t="s">
        <v>3047</v>
      </c>
      <c r="AK988" t="s">
        <v>3084</v>
      </c>
      <c r="AL988" t="s">
        <v>3038</v>
      </c>
      <c r="AM988" t="s">
        <v>9178</v>
      </c>
      <c r="AN988" t="s">
        <v>9173</v>
      </c>
    </row>
    <row r="989" spans="1:40" x14ac:dyDescent="0.25">
      <c r="A989">
        <v>0</v>
      </c>
      <c r="B989">
        <v>0</v>
      </c>
      <c r="C989" t="s">
        <v>44</v>
      </c>
      <c r="D989">
        <v>0</v>
      </c>
      <c r="E989" t="s">
        <v>5385</v>
      </c>
      <c r="F989">
        <v>988</v>
      </c>
      <c r="G989" t="s">
        <v>2108</v>
      </c>
      <c r="H989" t="s">
        <v>2109</v>
      </c>
      <c r="I989">
        <v>4230184623868</v>
      </c>
      <c r="J989" t="s">
        <v>81</v>
      </c>
      <c r="K989" t="s">
        <v>82</v>
      </c>
      <c r="L989" t="s">
        <v>40</v>
      </c>
      <c r="M989" s="23" t="s">
        <v>8305</v>
      </c>
      <c r="N989" s="23"/>
      <c r="O989">
        <v>0</v>
      </c>
      <c r="P989">
        <v>5</v>
      </c>
      <c r="Q989" t="s">
        <v>41</v>
      </c>
      <c r="R989" t="s">
        <v>41</v>
      </c>
      <c r="S989" t="s">
        <v>1510</v>
      </c>
      <c r="T989" t="s">
        <v>1073</v>
      </c>
      <c r="V989" s="23" t="s">
        <v>7215</v>
      </c>
      <c r="Y989" t="s">
        <v>41</v>
      </c>
      <c r="Z989" s="20">
        <v>0</v>
      </c>
      <c r="AA989" s="20" t="s">
        <v>9203</v>
      </c>
      <c r="AB989" t="s">
        <v>5386</v>
      </c>
      <c r="AC989" s="21">
        <v>4230184623868</v>
      </c>
      <c r="AD989" s="22">
        <v>38591</v>
      </c>
      <c r="AE989" t="s">
        <v>4117</v>
      </c>
      <c r="AF989" t="s">
        <v>4136</v>
      </c>
      <c r="AG989" t="s">
        <v>5387</v>
      </c>
      <c r="AH989" t="s">
        <v>3055</v>
      </c>
      <c r="AI989" t="s">
        <v>3035</v>
      </c>
      <c r="AJ989" t="s">
        <v>3036</v>
      </c>
      <c r="AK989" t="s">
        <v>3028</v>
      </c>
      <c r="AL989" t="s">
        <v>3066</v>
      </c>
      <c r="AM989" t="s">
        <v>9174</v>
      </c>
      <c r="AN989" t="s">
        <v>9175</v>
      </c>
    </row>
    <row r="990" spans="1:40" x14ac:dyDescent="0.25">
      <c r="A990">
        <v>1</v>
      </c>
      <c r="B990">
        <v>0</v>
      </c>
      <c r="C990">
        <v>1</v>
      </c>
      <c r="D990">
        <v>1</v>
      </c>
      <c r="E990" t="s">
        <v>5388</v>
      </c>
      <c r="F990">
        <v>989</v>
      </c>
      <c r="G990" t="s">
        <v>2110</v>
      </c>
      <c r="H990" t="s">
        <v>2111</v>
      </c>
      <c r="I990">
        <v>4210131144067</v>
      </c>
      <c r="J990" t="s">
        <v>99</v>
      </c>
      <c r="K990" t="s">
        <v>100</v>
      </c>
      <c r="L990" t="s">
        <v>40</v>
      </c>
      <c r="M990" s="23" t="s">
        <v>8306</v>
      </c>
      <c r="N990" s="23" t="s">
        <v>9519</v>
      </c>
      <c r="O990">
        <v>4</v>
      </c>
      <c r="P990">
        <v>8</v>
      </c>
      <c r="Q990" t="s">
        <v>41</v>
      </c>
      <c r="R990" t="s">
        <v>41</v>
      </c>
      <c r="S990" t="s">
        <v>1513</v>
      </c>
      <c r="T990" t="s">
        <v>1514</v>
      </c>
      <c r="U990" t="s">
        <v>53</v>
      </c>
      <c r="V990" s="23"/>
      <c r="Y990" t="s">
        <v>41</v>
      </c>
      <c r="Z990" s="20">
        <v>0.5</v>
      </c>
      <c r="AA990" s="20" t="s">
        <v>9200</v>
      </c>
      <c r="AB990" t="s">
        <v>5389</v>
      </c>
      <c r="AC990" s="21">
        <v>4210131144067</v>
      </c>
      <c r="AD990" s="22">
        <v>37333</v>
      </c>
      <c r="AE990" t="s">
        <v>4117</v>
      </c>
      <c r="AF990" t="s">
        <v>4339</v>
      </c>
      <c r="AG990" t="s">
        <v>5390</v>
      </c>
      <c r="AH990" t="s">
        <v>3025</v>
      </c>
      <c r="AI990" t="s">
        <v>3035</v>
      </c>
      <c r="AJ990" t="s">
        <v>3036</v>
      </c>
      <c r="AK990" t="s">
        <v>3218</v>
      </c>
      <c r="AL990" t="s">
        <v>3038</v>
      </c>
      <c r="AM990" t="s">
        <v>9174</v>
      </c>
      <c r="AN990" t="s">
        <v>9176</v>
      </c>
    </row>
    <row r="991" spans="1:40" x14ac:dyDescent="0.25">
      <c r="A991">
        <v>0</v>
      </c>
      <c r="B991">
        <v>1</v>
      </c>
      <c r="C991" t="s">
        <v>44</v>
      </c>
      <c r="D991">
        <v>0</v>
      </c>
      <c r="E991" t="s">
        <v>5391</v>
      </c>
      <c r="F991">
        <v>990</v>
      </c>
      <c r="G991" t="s">
        <v>2112</v>
      </c>
      <c r="H991" t="s">
        <v>2113</v>
      </c>
      <c r="I991">
        <v>4210147705269</v>
      </c>
      <c r="J991" t="s">
        <v>149</v>
      </c>
      <c r="K991" t="s">
        <v>150</v>
      </c>
      <c r="L991" t="s">
        <v>40</v>
      </c>
      <c r="M991" s="23" t="s">
        <v>8307</v>
      </c>
      <c r="N991" s="23" t="s">
        <v>9520</v>
      </c>
      <c r="O991">
        <v>2</v>
      </c>
      <c r="P991">
        <v>4</v>
      </c>
      <c r="Q991" t="s">
        <v>41</v>
      </c>
      <c r="R991" t="s">
        <v>41</v>
      </c>
      <c r="S991" t="s">
        <v>1513</v>
      </c>
      <c r="T991" t="s">
        <v>1514</v>
      </c>
      <c r="U991" t="s">
        <v>53</v>
      </c>
      <c r="V991" s="23"/>
      <c r="Y991" t="s">
        <v>41</v>
      </c>
      <c r="Z991" s="20">
        <v>0.5</v>
      </c>
      <c r="AA991" s="20" t="s">
        <v>9200</v>
      </c>
      <c r="AB991" t="s">
        <v>5392</v>
      </c>
      <c r="AC991" s="21">
        <v>4210147705269</v>
      </c>
      <c r="AD991" s="22">
        <v>32121</v>
      </c>
      <c r="AE991" t="s">
        <v>4117</v>
      </c>
      <c r="AF991" t="s">
        <v>3090</v>
      </c>
      <c r="AG991" t="s">
        <v>3318</v>
      </c>
      <c r="AH991" t="s">
        <v>3025</v>
      </c>
      <c r="AI991" t="s">
        <v>3026</v>
      </c>
      <c r="AJ991" t="s">
        <v>3047</v>
      </c>
      <c r="AK991" t="s">
        <v>3121</v>
      </c>
      <c r="AL991" t="s">
        <v>3038</v>
      </c>
      <c r="AM991" t="s">
        <v>9179</v>
      </c>
      <c r="AN991" t="s">
        <v>9173</v>
      </c>
    </row>
    <row r="992" spans="1:40" x14ac:dyDescent="0.25">
      <c r="A992">
        <v>0</v>
      </c>
      <c r="B992">
        <v>0</v>
      </c>
      <c r="C992" t="s">
        <v>44</v>
      </c>
      <c r="D992">
        <v>0</v>
      </c>
      <c r="E992" t="s">
        <v>5394</v>
      </c>
      <c r="F992">
        <v>991</v>
      </c>
      <c r="G992" t="s">
        <v>2114</v>
      </c>
      <c r="H992" t="s">
        <v>2115</v>
      </c>
      <c r="I992">
        <v>4210169774134</v>
      </c>
      <c r="J992" t="s">
        <v>38</v>
      </c>
      <c r="K992" t="s">
        <v>39</v>
      </c>
      <c r="L992" t="s">
        <v>40</v>
      </c>
      <c r="M992" s="23" t="s">
        <v>8312</v>
      </c>
      <c r="N992" s="23" t="s">
        <v>9949</v>
      </c>
      <c r="O992">
        <v>3</v>
      </c>
      <c r="P992">
        <v>7</v>
      </c>
      <c r="Q992" t="s">
        <v>41</v>
      </c>
      <c r="R992" t="s">
        <v>41</v>
      </c>
      <c r="S992" t="s">
        <v>1510</v>
      </c>
      <c r="T992" t="s">
        <v>1073</v>
      </c>
      <c r="U992" t="s">
        <v>53</v>
      </c>
      <c r="V992" s="23" t="s">
        <v>7200</v>
      </c>
      <c r="Y992" t="s">
        <v>41</v>
      </c>
      <c r="Z992" s="20">
        <v>0.42857142857142855</v>
      </c>
      <c r="AA992" s="20" t="s">
        <v>9200</v>
      </c>
      <c r="AB992" t="s">
        <v>5395</v>
      </c>
      <c r="AC992" s="21">
        <v>4210169774134</v>
      </c>
      <c r="AD992" s="22">
        <v>35874</v>
      </c>
      <c r="AE992" t="s">
        <v>4117</v>
      </c>
      <c r="AF992" t="s">
        <v>4339</v>
      </c>
      <c r="AG992" t="s">
        <v>5396</v>
      </c>
      <c r="AH992" t="s">
        <v>3055</v>
      </c>
      <c r="AI992" t="s">
        <v>3035</v>
      </c>
      <c r="AJ992" t="s">
        <v>3047</v>
      </c>
      <c r="AK992" t="s">
        <v>3043</v>
      </c>
      <c r="AL992" t="s">
        <v>3038</v>
      </c>
      <c r="AM992" t="s">
        <v>9172</v>
      </c>
      <c r="AN992" t="s">
        <v>9173</v>
      </c>
    </row>
    <row r="993" spans="1:40" x14ac:dyDescent="0.25">
      <c r="A993">
        <v>0</v>
      </c>
      <c r="B993">
        <v>2</v>
      </c>
      <c r="C993" t="s">
        <v>44</v>
      </c>
      <c r="D993">
        <v>0</v>
      </c>
      <c r="E993" t="s">
        <v>5397</v>
      </c>
      <c r="F993">
        <v>992</v>
      </c>
      <c r="G993" t="s">
        <v>1812</v>
      </c>
      <c r="H993" t="s">
        <v>1813</v>
      </c>
      <c r="I993">
        <v>7150504136231</v>
      </c>
      <c r="J993" t="s">
        <v>38</v>
      </c>
      <c r="K993" t="s">
        <v>39</v>
      </c>
      <c r="L993" t="s">
        <v>40</v>
      </c>
      <c r="M993" s="23" t="s">
        <v>8313</v>
      </c>
      <c r="N993" s="23" t="s">
        <v>9950</v>
      </c>
      <c r="O993">
        <v>1</v>
      </c>
      <c r="P993">
        <v>7</v>
      </c>
      <c r="Q993" t="s">
        <v>41</v>
      </c>
      <c r="R993" t="s">
        <v>41</v>
      </c>
      <c r="S993" t="s">
        <v>1513</v>
      </c>
      <c r="T993" t="s">
        <v>1514</v>
      </c>
      <c r="U993" t="s">
        <v>53</v>
      </c>
      <c r="V993" s="23"/>
      <c r="Y993" t="s">
        <v>41</v>
      </c>
      <c r="Z993" s="20">
        <v>0.14285714285714285</v>
      </c>
      <c r="AA993" s="20" t="s">
        <v>9197</v>
      </c>
      <c r="AB993" t="s">
        <v>4963</v>
      </c>
      <c r="AC993" s="21">
        <v>7150504136231</v>
      </c>
      <c r="AD993" s="22">
        <v>31798</v>
      </c>
      <c r="AE993" t="s">
        <v>4117</v>
      </c>
      <c r="AF993" t="s">
        <v>4339</v>
      </c>
      <c r="AG993" t="s">
        <v>4964</v>
      </c>
      <c r="AH993" t="s">
        <v>3025</v>
      </c>
      <c r="AI993" t="s">
        <v>3026</v>
      </c>
      <c r="AJ993" t="s">
        <v>3047</v>
      </c>
      <c r="AK993" t="s">
        <v>3037</v>
      </c>
      <c r="AL993" t="s">
        <v>3038</v>
      </c>
      <c r="AM993" t="s">
        <v>9179</v>
      </c>
      <c r="AN993" t="s">
        <v>9173</v>
      </c>
    </row>
    <row r="994" spans="1:40" x14ac:dyDescent="0.25">
      <c r="A994">
        <v>1</v>
      </c>
      <c r="B994">
        <v>0</v>
      </c>
      <c r="C994">
        <v>1</v>
      </c>
      <c r="D994">
        <v>1</v>
      </c>
      <c r="E994" t="s">
        <v>5398</v>
      </c>
      <c r="F994">
        <v>993</v>
      </c>
      <c r="G994" t="s">
        <v>2116</v>
      </c>
      <c r="H994" t="s">
        <v>2117</v>
      </c>
      <c r="I994">
        <v>1730187582603</v>
      </c>
      <c r="J994" t="s">
        <v>49</v>
      </c>
      <c r="K994" t="s">
        <v>50</v>
      </c>
      <c r="L994" t="s">
        <v>40</v>
      </c>
      <c r="M994" s="23" t="s">
        <v>8314</v>
      </c>
      <c r="N994" s="23" t="s">
        <v>9951</v>
      </c>
      <c r="O994">
        <v>6</v>
      </c>
      <c r="P994">
        <v>9</v>
      </c>
      <c r="Q994" t="s">
        <v>41</v>
      </c>
      <c r="R994" t="s">
        <v>41</v>
      </c>
      <c r="S994" t="s">
        <v>1513</v>
      </c>
      <c r="T994" t="s">
        <v>1514</v>
      </c>
      <c r="U994" t="s">
        <v>53</v>
      </c>
      <c r="V994" s="23"/>
      <c r="Y994" t="s">
        <v>41</v>
      </c>
      <c r="Z994" s="20">
        <v>0.66666666666666663</v>
      </c>
      <c r="AA994" s="20" t="s">
        <v>9195</v>
      </c>
      <c r="AB994" t="s">
        <v>5399</v>
      </c>
      <c r="AC994" s="21">
        <v>1730187582603</v>
      </c>
      <c r="AD994" s="22">
        <v>36790</v>
      </c>
      <c r="AE994" t="s">
        <v>4117</v>
      </c>
      <c r="AF994" t="s">
        <v>4339</v>
      </c>
      <c r="AG994" t="s">
        <v>5400</v>
      </c>
      <c r="AH994" t="s">
        <v>3025</v>
      </c>
      <c r="AI994" t="s">
        <v>3035</v>
      </c>
      <c r="AJ994" t="s">
        <v>3047</v>
      </c>
      <c r="AK994" t="s">
        <v>3076</v>
      </c>
      <c r="AL994" t="s">
        <v>3038</v>
      </c>
      <c r="AM994" t="s">
        <v>9174</v>
      </c>
      <c r="AN994" t="s">
        <v>9175</v>
      </c>
    </row>
    <row r="995" spans="1:40" x14ac:dyDescent="0.25">
      <c r="A995">
        <v>1</v>
      </c>
      <c r="B995">
        <v>0</v>
      </c>
      <c r="C995">
        <v>2</v>
      </c>
      <c r="D995">
        <v>1</v>
      </c>
      <c r="E995" t="s">
        <v>5401</v>
      </c>
      <c r="F995">
        <v>994</v>
      </c>
      <c r="G995" t="s">
        <v>1863</v>
      </c>
      <c r="H995" t="s">
        <v>1864</v>
      </c>
      <c r="I995">
        <v>4240199336508</v>
      </c>
      <c r="J995" t="s">
        <v>99</v>
      </c>
      <c r="K995" t="s">
        <v>100</v>
      </c>
      <c r="L995" t="s">
        <v>40</v>
      </c>
      <c r="M995" s="23" t="s">
        <v>8315</v>
      </c>
      <c r="N995" s="23" t="s">
        <v>9521</v>
      </c>
      <c r="O995">
        <v>2</v>
      </c>
      <c r="P995">
        <v>8</v>
      </c>
      <c r="Q995" t="s">
        <v>41</v>
      </c>
      <c r="R995" t="s">
        <v>41</v>
      </c>
      <c r="S995" t="s">
        <v>1510</v>
      </c>
      <c r="T995" t="s">
        <v>1073</v>
      </c>
      <c r="U995" t="s">
        <v>53</v>
      </c>
      <c r="V995" s="23"/>
      <c r="Y995" t="s">
        <v>41</v>
      </c>
      <c r="Z995" s="20">
        <v>0.25</v>
      </c>
      <c r="AA995" s="20" t="s">
        <v>9198</v>
      </c>
      <c r="AB995" t="s">
        <v>5031</v>
      </c>
      <c r="AC995" s="21">
        <v>4240199336508</v>
      </c>
      <c r="AD995" s="22">
        <v>36754</v>
      </c>
      <c r="AE995" t="s">
        <v>4117</v>
      </c>
      <c r="AF995" t="s">
        <v>4136</v>
      </c>
      <c r="AG995" t="s">
        <v>4429</v>
      </c>
      <c r="AH995" t="s">
        <v>3055</v>
      </c>
      <c r="AI995" t="s">
        <v>3035</v>
      </c>
      <c r="AJ995" t="s">
        <v>3047</v>
      </c>
      <c r="AK995" t="s">
        <v>3181</v>
      </c>
      <c r="AL995" t="s">
        <v>3111</v>
      </c>
      <c r="AM995" t="s">
        <v>9174</v>
      </c>
      <c r="AN995" t="s">
        <v>9175</v>
      </c>
    </row>
    <row r="996" spans="1:40" x14ac:dyDescent="0.25">
      <c r="A996">
        <v>1</v>
      </c>
      <c r="B996">
        <v>0</v>
      </c>
      <c r="C996">
        <v>1</v>
      </c>
      <c r="D996">
        <v>1</v>
      </c>
      <c r="E996" t="s">
        <v>5402</v>
      </c>
      <c r="F996">
        <v>995</v>
      </c>
      <c r="G996" t="s">
        <v>2118</v>
      </c>
      <c r="H996" t="s">
        <v>2119</v>
      </c>
      <c r="I996">
        <v>4210123157779</v>
      </c>
      <c r="J996" t="s">
        <v>57</v>
      </c>
      <c r="K996" t="s">
        <v>58</v>
      </c>
      <c r="L996" t="s">
        <v>40</v>
      </c>
      <c r="M996" s="23" t="s">
        <v>8316</v>
      </c>
      <c r="N996" s="23" t="s">
        <v>8317</v>
      </c>
      <c r="O996">
        <v>3</v>
      </c>
      <c r="P996">
        <v>9</v>
      </c>
      <c r="Q996" t="s">
        <v>41</v>
      </c>
      <c r="R996" t="s">
        <v>41</v>
      </c>
      <c r="S996" t="s">
        <v>1513</v>
      </c>
      <c r="T996" t="s">
        <v>1514</v>
      </c>
      <c r="U996" t="s">
        <v>53</v>
      </c>
      <c r="V996" s="23"/>
      <c r="Y996" t="s">
        <v>41</v>
      </c>
      <c r="Z996" s="20">
        <v>0.33333333333333331</v>
      </c>
      <c r="AA996" s="20" t="s">
        <v>9199</v>
      </c>
      <c r="AB996" t="s">
        <v>5403</v>
      </c>
      <c r="AC996" s="21">
        <v>4210123157779</v>
      </c>
      <c r="AD996" s="22">
        <v>38312</v>
      </c>
      <c r="AE996" t="s">
        <v>4117</v>
      </c>
      <c r="AF996" t="s">
        <v>4136</v>
      </c>
      <c r="AG996" t="s">
        <v>4684</v>
      </c>
      <c r="AH996" t="s">
        <v>3025</v>
      </c>
      <c r="AI996" t="s">
        <v>3035</v>
      </c>
      <c r="AJ996" t="s">
        <v>3036</v>
      </c>
      <c r="AK996" t="s">
        <v>3028</v>
      </c>
      <c r="AL996" t="s">
        <v>3066</v>
      </c>
      <c r="AM996" t="s">
        <v>9174</v>
      </c>
      <c r="AN996" t="s">
        <v>9176</v>
      </c>
    </row>
    <row r="997" spans="1:40" x14ac:dyDescent="0.25">
      <c r="A997">
        <v>0</v>
      </c>
      <c r="B997">
        <v>1</v>
      </c>
      <c r="C997" t="s">
        <v>44</v>
      </c>
      <c r="D997">
        <v>0</v>
      </c>
      <c r="E997" t="s">
        <v>9952</v>
      </c>
      <c r="F997">
        <v>996</v>
      </c>
      <c r="G997" t="s">
        <v>1866</v>
      </c>
      <c r="H997" t="s">
        <v>1867</v>
      </c>
      <c r="I997">
        <v>4210114681747</v>
      </c>
      <c r="J997" t="s">
        <v>81</v>
      </c>
      <c r="K997" t="s">
        <v>82</v>
      </c>
      <c r="L997" t="s">
        <v>40</v>
      </c>
      <c r="M997" s="23" t="s">
        <v>9953</v>
      </c>
      <c r="N997" s="23" t="s">
        <v>9954</v>
      </c>
      <c r="O997">
        <v>0</v>
      </c>
      <c r="P997">
        <v>5</v>
      </c>
      <c r="Q997" t="s">
        <v>41</v>
      </c>
      <c r="R997" t="s">
        <v>41</v>
      </c>
      <c r="S997" t="s">
        <v>1513</v>
      </c>
      <c r="T997" t="s">
        <v>1514</v>
      </c>
      <c r="U997" t="s">
        <v>53</v>
      </c>
      <c r="V997" s="23" t="s">
        <v>7256</v>
      </c>
      <c r="Y997" t="s">
        <v>41</v>
      </c>
      <c r="Z997" s="20">
        <v>0</v>
      </c>
      <c r="AA997" s="20" t="s">
        <v>9203</v>
      </c>
      <c r="AB997" t="s">
        <v>5038</v>
      </c>
      <c r="AC997" s="21">
        <v>4210114681747</v>
      </c>
      <c r="AD997" s="22">
        <v>38679</v>
      </c>
      <c r="AE997" t="s">
        <v>4117</v>
      </c>
      <c r="AF997" t="s">
        <v>4339</v>
      </c>
      <c r="AG997" t="s">
        <v>4126</v>
      </c>
      <c r="AH997" t="s">
        <v>3025</v>
      </c>
      <c r="AI997" t="s">
        <v>3035</v>
      </c>
      <c r="AJ997" t="s">
        <v>3036</v>
      </c>
      <c r="AK997" t="s">
        <v>3121</v>
      </c>
      <c r="AL997" t="s">
        <v>3111</v>
      </c>
      <c r="AM997" t="s">
        <v>9174</v>
      </c>
      <c r="AN997" t="s">
        <v>9181</v>
      </c>
    </row>
    <row r="998" spans="1:40" x14ac:dyDescent="0.25">
      <c r="A998">
        <v>0</v>
      </c>
      <c r="B998">
        <v>1</v>
      </c>
      <c r="C998" t="s">
        <v>44</v>
      </c>
      <c r="D998">
        <v>0</v>
      </c>
      <c r="E998" t="s">
        <v>5411</v>
      </c>
      <c r="F998">
        <v>997</v>
      </c>
      <c r="G998" t="s">
        <v>2042</v>
      </c>
      <c r="H998" t="s">
        <v>2043</v>
      </c>
      <c r="I998">
        <v>4220174176197</v>
      </c>
      <c r="J998" t="s">
        <v>99</v>
      </c>
      <c r="K998" t="s">
        <v>100</v>
      </c>
      <c r="L998" t="s">
        <v>40</v>
      </c>
      <c r="M998" s="23" t="s">
        <v>8329</v>
      </c>
      <c r="N998" s="23" t="s">
        <v>9522</v>
      </c>
      <c r="O998">
        <v>0</v>
      </c>
      <c r="P998">
        <v>7</v>
      </c>
      <c r="Q998" t="s">
        <v>41</v>
      </c>
      <c r="R998" t="s">
        <v>41</v>
      </c>
      <c r="S998" t="s">
        <v>1513</v>
      </c>
      <c r="T998" t="s">
        <v>1514</v>
      </c>
      <c r="V998" s="23"/>
      <c r="Y998" t="s">
        <v>41</v>
      </c>
      <c r="Z998" s="20">
        <v>0</v>
      </c>
      <c r="AA998" s="20" t="s">
        <v>9203</v>
      </c>
      <c r="AB998" t="s">
        <v>5300</v>
      </c>
      <c r="AC998" s="21">
        <v>4220174176197</v>
      </c>
      <c r="AD998" s="22">
        <v>39084</v>
      </c>
      <c r="AE998" t="s">
        <v>4117</v>
      </c>
      <c r="AF998" t="s">
        <v>4339</v>
      </c>
      <c r="AG998" t="s">
        <v>5301</v>
      </c>
      <c r="AH998" t="s">
        <v>3025</v>
      </c>
      <c r="AI998" t="s">
        <v>3035</v>
      </c>
      <c r="AJ998" t="s">
        <v>3047</v>
      </c>
      <c r="AK998" t="s">
        <v>3043</v>
      </c>
      <c r="AL998" t="s">
        <v>3066</v>
      </c>
      <c r="AM998" t="s">
        <v>9174</v>
      </c>
      <c r="AN998" t="s">
        <v>9181</v>
      </c>
    </row>
    <row r="999" spans="1:40" x14ac:dyDescent="0.25">
      <c r="A999">
        <v>1</v>
      </c>
      <c r="B999">
        <v>0</v>
      </c>
      <c r="C999">
        <v>1</v>
      </c>
      <c r="D999">
        <v>1</v>
      </c>
      <c r="E999" t="s">
        <v>5412</v>
      </c>
      <c r="F999">
        <v>998</v>
      </c>
      <c r="G999" t="s">
        <v>2124</v>
      </c>
      <c r="H999" t="s">
        <v>2125</v>
      </c>
      <c r="I999">
        <v>4220113932722</v>
      </c>
      <c r="J999" t="s">
        <v>38</v>
      </c>
      <c r="K999" t="s">
        <v>39</v>
      </c>
      <c r="L999" t="s">
        <v>40</v>
      </c>
      <c r="M999" s="23" t="s">
        <v>8330</v>
      </c>
      <c r="N999" s="23" t="s">
        <v>8331</v>
      </c>
      <c r="O999">
        <v>0</v>
      </c>
      <c r="P999">
        <v>7</v>
      </c>
      <c r="Q999" t="s">
        <v>41</v>
      </c>
      <c r="R999" t="s">
        <v>41</v>
      </c>
      <c r="S999" t="s">
        <v>1510</v>
      </c>
      <c r="T999" t="s">
        <v>1073</v>
      </c>
      <c r="U999" t="s">
        <v>53</v>
      </c>
      <c r="V999" s="23" t="s">
        <v>7200</v>
      </c>
      <c r="Y999" t="s">
        <v>41</v>
      </c>
      <c r="Z999" s="20">
        <v>0</v>
      </c>
      <c r="AA999" s="20" t="s">
        <v>9203</v>
      </c>
      <c r="AB999" t="s">
        <v>5413</v>
      </c>
      <c r="AC999" s="21">
        <v>4220113932722</v>
      </c>
      <c r="AD999" s="22">
        <v>31219</v>
      </c>
      <c r="AE999" t="s">
        <v>4117</v>
      </c>
      <c r="AF999" t="s">
        <v>3090</v>
      </c>
      <c r="AG999" t="s">
        <v>5268</v>
      </c>
      <c r="AH999" t="s">
        <v>3055</v>
      </c>
      <c r="AI999" t="s">
        <v>3026</v>
      </c>
      <c r="AJ999" t="s">
        <v>3047</v>
      </c>
      <c r="AK999" t="s">
        <v>3037</v>
      </c>
      <c r="AL999" t="s">
        <v>3029</v>
      </c>
      <c r="AM999" t="s">
        <v>9179</v>
      </c>
      <c r="AN999" t="s">
        <v>9173</v>
      </c>
    </row>
    <row r="1000" spans="1:40" x14ac:dyDescent="0.25">
      <c r="A1000">
        <v>0</v>
      </c>
      <c r="B1000">
        <v>0</v>
      </c>
      <c r="C1000" t="s">
        <v>44</v>
      </c>
      <c r="D1000">
        <v>0</v>
      </c>
      <c r="E1000" t="s">
        <v>5415</v>
      </c>
      <c r="F1000">
        <v>999</v>
      </c>
      <c r="G1000" t="s">
        <v>2126</v>
      </c>
      <c r="H1000" t="s">
        <v>2127</v>
      </c>
      <c r="I1000">
        <v>4210104584058</v>
      </c>
      <c r="J1000" t="s">
        <v>149</v>
      </c>
      <c r="K1000" t="s">
        <v>150</v>
      </c>
      <c r="L1000" t="s">
        <v>40</v>
      </c>
      <c r="M1000" s="23" t="s">
        <v>8336</v>
      </c>
      <c r="N1000" s="23"/>
      <c r="O1000">
        <v>0</v>
      </c>
      <c r="P1000">
        <v>4</v>
      </c>
      <c r="Q1000" t="s">
        <v>41</v>
      </c>
      <c r="R1000" t="s">
        <v>41</v>
      </c>
      <c r="S1000" t="s">
        <v>1510</v>
      </c>
      <c r="T1000" t="s">
        <v>1073</v>
      </c>
      <c r="V1000" s="23"/>
      <c r="Y1000" t="s">
        <v>41</v>
      </c>
      <c r="Z1000" s="20">
        <v>0</v>
      </c>
      <c r="AA1000" s="20" t="s">
        <v>9203</v>
      </c>
      <c r="AB1000" t="s">
        <v>5416</v>
      </c>
      <c r="AC1000" s="21">
        <v>4210104584058</v>
      </c>
      <c r="AD1000" s="22">
        <v>32264</v>
      </c>
      <c r="AE1000" t="s">
        <v>4117</v>
      </c>
      <c r="AF1000" t="s">
        <v>4136</v>
      </c>
      <c r="AG1000" t="s">
        <v>4130</v>
      </c>
      <c r="AH1000" t="s">
        <v>3055</v>
      </c>
      <c r="AI1000" t="s">
        <v>3026</v>
      </c>
      <c r="AJ1000" t="s">
        <v>3047</v>
      </c>
      <c r="AK1000" t="s">
        <v>3121</v>
      </c>
      <c r="AL1000" t="s">
        <v>3111</v>
      </c>
      <c r="AM1000" t="s">
        <v>9179</v>
      </c>
      <c r="AN1000" t="s">
        <v>9173</v>
      </c>
    </row>
    <row r="1001" spans="1:40" x14ac:dyDescent="0.25">
      <c r="A1001">
        <v>1</v>
      </c>
      <c r="B1001">
        <v>0</v>
      </c>
      <c r="C1001">
        <v>1</v>
      </c>
      <c r="D1001">
        <v>1</v>
      </c>
      <c r="E1001" t="s">
        <v>5417</v>
      </c>
      <c r="F1001">
        <v>1000</v>
      </c>
      <c r="G1001" t="s">
        <v>2128</v>
      </c>
      <c r="H1001" t="s">
        <v>2129</v>
      </c>
      <c r="I1001">
        <v>4130319286740</v>
      </c>
      <c r="J1001" t="s">
        <v>49</v>
      </c>
      <c r="K1001" t="s">
        <v>50</v>
      </c>
      <c r="L1001" t="s">
        <v>40</v>
      </c>
      <c r="M1001" s="23" t="s">
        <v>8337</v>
      </c>
      <c r="N1001" s="23" t="s">
        <v>8338</v>
      </c>
      <c r="O1001">
        <v>0</v>
      </c>
      <c r="P1001">
        <v>9</v>
      </c>
      <c r="Q1001" t="s">
        <v>41</v>
      </c>
      <c r="R1001" t="s">
        <v>41</v>
      </c>
      <c r="S1001" t="s">
        <v>1510</v>
      </c>
      <c r="T1001" t="s">
        <v>1073</v>
      </c>
      <c r="U1001" t="s">
        <v>53</v>
      </c>
      <c r="V1001" s="23" t="s">
        <v>7200</v>
      </c>
      <c r="Y1001" t="s">
        <v>41</v>
      </c>
      <c r="Z1001" s="20">
        <v>0</v>
      </c>
      <c r="AA1001" s="20" t="s">
        <v>9203</v>
      </c>
      <c r="AB1001" t="s">
        <v>5418</v>
      </c>
      <c r="AC1001" s="21">
        <v>4130319286740</v>
      </c>
      <c r="AD1001" s="22">
        <v>37139</v>
      </c>
      <c r="AE1001" t="s">
        <v>4117</v>
      </c>
      <c r="AF1001" t="s">
        <v>4136</v>
      </c>
      <c r="AG1001" t="s">
        <v>5419</v>
      </c>
      <c r="AH1001" t="s">
        <v>3055</v>
      </c>
      <c r="AI1001" t="s">
        <v>3035</v>
      </c>
      <c r="AJ1001" t="s">
        <v>3638</v>
      </c>
      <c r="AK1001" t="s">
        <v>3181</v>
      </c>
      <c r="AL1001" t="s">
        <v>3062</v>
      </c>
      <c r="AM1001" t="s">
        <v>9174</v>
      </c>
      <c r="AN1001" t="s">
        <v>9175</v>
      </c>
    </row>
    <row r="1002" spans="1:40" x14ac:dyDescent="0.25">
      <c r="A1002">
        <v>0</v>
      </c>
      <c r="B1002">
        <v>0</v>
      </c>
      <c r="C1002" t="s">
        <v>44</v>
      </c>
      <c r="D1002">
        <v>0</v>
      </c>
      <c r="E1002" t="s">
        <v>5420</v>
      </c>
      <c r="F1002">
        <v>1001</v>
      </c>
      <c r="G1002" t="s">
        <v>2130</v>
      </c>
      <c r="H1002" t="s">
        <v>2131</v>
      </c>
      <c r="I1002">
        <v>1520179046443</v>
      </c>
      <c r="J1002" t="s">
        <v>149</v>
      </c>
      <c r="K1002" t="s">
        <v>150</v>
      </c>
      <c r="L1002" t="s">
        <v>40</v>
      </c>
      <c r="M1002" s="23" t="s">
        <v>8339</v>
      </c>
      <c r="N1002" s="23" t="s">
        <v>8340</v>
      </c>
      <c r="O1002">
        <v>0</v>
      </c>
      <c r="P1002">
        <v>4</v>
      </c>
      <c r="Q1002" t="s">
        <v>41</v>
      </c>
      <c r="R1002" t="s">
        <v>41</v>
      </c>
      <c r="S1002" t="s">
        <v>1513</v>
      </c>
      <c r="T1002" t="s">
        <v>1514</v>
      </c>
      <c r="V1002" s="23" t="s">
        <v>7207</v>
      </c>
      <c r="Y1002" t="s">
        <v>41</v>
      </c>
      <c r="Z1002" s="20">
        <v>0</v>
      </c>
      <c r="AA1002" s="20" t="s">
        <v>9203</v>
      </c>
      <c r="AB1002" t="s">
        <v>5421</v>
      </c>
      <c r="AC1002" s="21">
        <v>1520179046443</v>
      </c>
      <c r="AD1002" s="22">
        <v>35514</v>
      </c>
      <c r="AE1002" t="s">
        <v>4117</v>
      </c>
      <c r="AF1002" t="s">
        <v>4339</v>
      </c>
      <c r="AG1002" t="s">
        <v>4340</v>
      </c>
      <c r="AH1002" t="s">
        <v>3025</v>
      </c>
      <c r="AI1002" t="s">
        <v>3035</v>
      </c>
      <c r="AJ1002" t="s">
        <v>3047</v>
      </c>
      <c r="AK1002" t="s">
        <v>3043</v>
      </c>
      <c r="AL1002" t="s">
        <v>3038</v>
      </c>
      <c r="AM1002" t="s">
        <v>9172</v>
      </c>
      <c r="AN1002" t="s">
        <v>9175</v>
      </c>
    </row>
    <row r="1003" spans="1:40" x14ac:dyDescent="0.25">
      <c r="A1003">
        <v>0</v>
      </c>
      <c r="B1003">
        <v>2</v>
      </c>
      <c r="C1003" t="s">
        <v>44</v>
      </c>
      <c r="D1003">
        <v>0</v>
      </c>
      <c r="E1003" t="s">
        <v>5422</v>
      </c>
      <c r="F1003">
        <v>1002</v>
      </c>
      <c r="G1003" t="s">
        <v>1945</v>
      </c>
      <c r="H1003" t="s">
        <v>1946</v>
      </c>
      <c r="I1003">
        <v>4130808509863</v>
      </c>
      <c r="J1003" t="s">
        <v>91</v>
      </c>
      <c r="K1003" t="s">
        <v>92</v>
      </c>
      <c r="L1003" t="s">
        <v>40</v>
      </c>
      <c r="M1003" s="23" t="s">
        <v>8341</v>
      </c>
      <c r="N1003" s="23" t="s">
        <v>9955</v>
      </c>
      <c r="O1003">
        <v>1</v>
      </c>
      <c r="P1003">
        <v>6</v>
      </c>
      <c r="Q1003" t="s">
        <v>41</v>
      </c>
      <c r="R1003" t="s">
        <v>41</v>
      </c>
      <c r="S1003" t="s">
        <v>1513</v>
      </c>
      <c r="T1003" t="s">
        <v>1514</v>
      </c>
      <c r="V1003" s="23"/>
      <c r="Y1003" t="s">
        <v>41</v>
      </c>
      <c r="Z1003" s="20">
        <v>0.16666666666666666</v>
      </c>
      <c r="AA1003" s="20" t="s">
        <v>9197</v>
      </c>
      <c r="AB1003" t="s">
        <v>5154</v>
      </c>
      <c r="AC1003" s="21">
        <v>4130808509863</v>
      </c>
      <c r="AD1003" s="22">
        <v>36515</v>
      </c>
      <c r="AE1003" t="s">
        <v>4117</v>
      </c>
      <c r="AF1003" t="s">
        <v>3090</v>
      </c>
      <c r="AG1003" t="s">
        <v>4666</v>
      </c>
      <c r="AH1003" t="s">
        <v>3025</v>
      </c>
      <c r="AI1003" t="s">
        <v>3035</v>
      </c>
      <c r="AJ1003" t="s">
        <v>3061</v>
      </c>
      <c r="AK1003" t="s">
        <v>3218</v>
      </c>
      <c r="AL1003" t="s">
        <v>3066</v>
      </c>
      <c r="AM1003" t="s">
        <v>9174</v>
      </c>
      <c r="AN1003" t="s">
        <v>9175</v>
      </c>
    </row>
    <row r="1004" spans="1:40" x14ac:dyDescent="0.25">
      <c r="A1004">
        <v>0</v>
      </c>
      <c r="B1004">
        <v>0</v>
      </c>
      <c r="C1004" t="s">
        <v>44</v>
      </c>
      <c r="D1004">
        <v>0</v>
      </c>
      <c r="E1004" t="s">
        <v>5423</v>
      </c>
      <c r="F1004">
        <v>1003</v>
      </c>
      <c r="G1004" t="s">
        <v>1894</v>
      </c>
      <c r="H1004" t="s">
        <v>1895</v>
      </c>
      <c r="I1004">
        <v>7170303424481</v>
      </c>
      <c r="J1004" t="s">
        <v>1082</v>
      </c>
      <c r="K1004" t="s">
        <v>1083</v>
      </c>
      <c r="L1004" t="s">
        <v>40</v>
      </c>
      <c r="M1004" s="23" t="s">
        <v>8342</v>
      </c>
      <c r="N1004" s="23"/>
      <c r="O1004">
        <v>0</v>
      </c>
      <c r="P1004">
        <v>7</v>
      </c>
      <c r="Q1004" t="s">
        <v>41</v>
      </c>
      <c r="R1004" t="s">
        <v>41</v>
      </c>
      <c r="S1004" t="s">
        <v>1513</v>
      </c>
      <c r="T1004" t="s">
        <v>1514</v>
      </c>
      <c r="V1004" s="23" t="s">
        <v>9956</v>
      </c>
      <c r="Y1004" t="s">
        <v>41</v>
      </c>
      <c r="Z1004" s="20">
        <v>0</v>
      </c>
      <c r="AA1004" s="20" t="s">
        <v>9203</v>
      </c>
      <c r="AB1004" t="s">
        <v>5078</v>
      </c>
      <c r="AC1004" s="21">
        <v>7170303424481</v>
      </c>
      <c r="AD1004" s="22">
        <v>38572</v>
      </c>
      <c r="AE1004" t="s">
        <v>4117</v>
      </c>
      <c r="AF1004" t="s">
        <v>4339</v>
      </c>
      <c r="AG1004" t="s">
        <v>5079</v>
      </c>
      <c r="AH1004" t="s">
        <v>3025</v>
      </c>
      <c r="AI1004" t="s">
        <v>3035</v>
      </c>
      <c r="AJ1004" t="s">
        <v>3036</v>
      </c>
      <c r="AK1004" t="s">
        <v>3028</v>
      </c>
      <c r="AL1004" t="s">
        <v>3038</v>
      </c>
      <c r="AM1004" t="s">
        <v>9174</v>
      </c>
      <c r="AN1004" t="s">
        <v>9175</v>
      </c>
    </row>
    <row r="1005" spans="1:40" x14ac:dyDescent="0.25">
      <c r="A1005">
        <v>0</v>
      </c>
      <c r="B1005">
        <v>0</v>
      </c>
      <c r="C1005" t="s">
        <v>44</v>
      </c>
      <c r="D1005">
        <v>0</v>
      </c>
      <c r="E1005" t="s">
        <v>5424</v>
      </c>
      <c r="F1005">
        <v>1004</v>
      </c>
      <c r="G1005" t="s">
        <v>1661</v>
      </c>
      <c r="H1005" t="s">
        <v>1662</v>
      </c>
      <c r="I1005">
        <v>4210112377747</v>
      </c>
      <c r="J1005" t="s">
        <v>38</v>
      </c>
      <c r="K1005" t="s">
        <v>39</v>
      </c>
      <c r="L1005" t="s">
        <v>40</v>
      </c>
      <c r="M1005" s="23" t="s">
        <v>8345</v>
      </c>
      <c r="N1005" s="23" t="s">
        <v>8346</v>
      </c>
      <c r="O1005">
        <v>0</v>
      </c>
      <c r="P1005">
        <v>7</v>
      </c>
      <c r="Q1005" t="s">
        <v>41</v>
      </c>
      <c r="R1005" t="s">
        <v>41</v>
      </c>
      <c r="S1005" t="s">
        <v>1513</v>
      </c>
      <c r="T1005" t="s">
        <v>1514</v>
      </c>
      <c r="U1005" t="s">
        <v>53</v>
      </c>
      <c r="V1005" s="23" t="s">
        <v>9957</v>
      </c>
      <c r="Y1005" t="s">
        <v>41</v>
      </c>
      <c r="Z1005" s="20">
        <v>0</v>
      </c>
      <c r="AA1005" s="20" t="s">
        <v>9203</v>
      </c>
      <c r="AB1005" t="s">
        <v>4759</v>
      </c>
      <c r="AC1005" s="21">
        <v>4210112377747</v>
      </c>
      <c r="AD1005" s="22">
        <v>28147</v>
      </c>
      <c r="AE1005" t="s">
        <v>4117</v>
      </c>
      <c r="AF1005" t="s">
        <v>3090</v>
      </c>
      <c r="AG1005" t="s">
        <v>3167</v>
      </c>
      <c r="AH1005" t="s">
        <v>3025</v>
      </c>
      <c r="AI1005" t="s">
        <v>3035</v>
      </c>
      <c r="AJ1005" t="s">
        <v>3027</v>
      </c>
      <c r="AK1005" t="s">
        <v>3028</v>
      </c>
      <c r="AL1005" t="s">
        <v>3038</v>
      </c>
      <c r="AM1005" t="s">
        <v>9178</v>
      </c>
      <c r="AN1005" t="s">
        <v>9175</v>
      </c>
    </row>
    <row r="1006" spans="1:40" x14ac:dyDescent="0.25">
      <c r="A1006">
        <v>0</v>
      </c>
      <c r="B1006">
        <v>0</v>
      </c>
      <c r="C1006" t="s">
        <v>44</v>
      </c>
      <c r="D1006">
        <v>0</v>
      </c>
      <c r="E1006" t="s">
        <v>5425</v>
      </c>
      <c r="F1006">
        <v>1005</v>
      </c>
      <c r="G1006" t="s">
        <v>2132</v>
      </c>
      <c r="H1006" t="s">
        <v>2133</v>
      </c>
      <c r="I1006">
        <v>4220120958952</v>
      </c>
      <c r="J1006" t="s">
        <v>91</v>
      </c>
      <c r="K1006" t="s">
        <v>92</v>
      </c>
      <c r="L1006" t="s">
        <v>40</v>
      </c>
      <c r="M1006" s="23" t="s">
        <v>8347</v>
      </c>
      <c r="N1006" s="23" t="s">
        <v>8348</v>
      </c>
      <c r="O1006">
        <v>0</v>
      </c>
      <c r="P1006">
        <v>6</v>
      </c>
      <c r="Q1006" t="s">
        <v>41</v>
      </c>
      <c r="R1006" t="s">
        <v>41</v>
      </c>
      <c r="S1006" t="s">
        <v>1510</v>
      </c>
      <c r="T1006" t="s">
        <v>1073</v>
      </c>
      <c r="U1006" t="s">
        <v>53</v>
      </c>
      <c r="V1006" s="23" t="s">
        <v>9958</v>
      </c>
      <c r="Y1006" t="s">
        <v>41</v>
      </c>
      <c r="Z1006" s="20">
        <v>0</v>
      </c>
      <c r="AA1006" s="20" t="s">
        <v>9203</v>
      </c>
      <c r="AB1006" t="s">
        <v>5426</v>
      </c>
      <c r="AC1006" s="21">
        <v>4220120958952</v>
      </c>
      <c r="AD1006" s="22">
        <v>38179</v>
      </c>
      <c r="AE1006" t="s">
        <v>4117</v>
      </c>
      <c r="AF1006" t="s">
        <v>4136</v>
      </c>
      <c r="AG1006" t="s">
        <v>45</v>
      </c>
      <c r="AH1006" t="s">
        <v>3055</v>
      </c>
      <c r="AI1006" t="s">
        <v>3035</v>
      </c>
      <c r="AJ1006" t="s">
        <v>3036</v>
      </c>
      <c r="AK1006" t="s">
        <v>3043</v>
      </c>
      <c r="AL1006" t="s">
        <v>3062</v>
      </c>
      <c r="AM1006" t="s">
        <v>9174</v>
      </c>
      <c r="AN1006" t="s">
        <v>9176</v>
      </c>
    </row>
    <row r="1007" spans="1:40" x14ac:dyDescent="0.25">
      <c r="A1007">
        <v>0</v>
      </c>
      <c r="B1007">
        <v>1</v>
      </c>
      <c r="C1007" t="s">
        <v>44</v>
      </c>
      <c r="D1007">
        <v>0</v>
      </c>
      <c r="E1007" t="s">
        <v>5430</v>
      </c>
      <c r="F1007">
        <v>1006</v>
      </c>
      <c r="G1007" t="s">
        <v>2136</v>
      </c>
      <c r="H1007" t="s">
        <v>2137</v>
      </c>
      <c r="I1007">
        <v>4210133781712</v>
      </c>
      <c r="J1007" t="s">
        <v>99</v>
      </c>
      <c r="K1007" t="s">
        <v>100</v>
      </c>
      <c r="L1007" t="s">
        <v>40</v>
      </c>
      <c r="M1007" s="23" t="s">
        <v>8353</v>
      </c>
      <c r="N1007" s="23" t="s">
        <v>9930</v>
      </c>
      <c r="O1007">
        <v>1</v>
      </c>
      <c r="P1007">
        <v>8</v>
      </c>
      <c r="Q1007" t="s">
        <v>41</v>
      </c>
      <c r="R1007" t="s">
        <v>41</v>
      </c>
      <c r="S1007" t="s">
        <v>1510</v>
      </c>
      <c r="T1007" t="s">
        <v>1073</v>
      </c>
      <c r="U1007" t="s">
        <v>53</v>
      </c>
      <c r="V1007" s="23"/>
      <c r="Y1007" t="s">
        <v>41</v>
      </c>
      <c r="Z1007" s="20">
        <v>0.125</v>
      </c>
      <c r="AA1007" s="20" t="s">
        <v>9197</v>
      </c>
      <c r="AB1007" t="s">
        <v>5431</v>
      </c>
      <c r="AC1007" s="21">
        <v>4210133781712</v>
      </c>
      <c r="AD1007" s="22">
        <v>38423</v>
      </c>
      <c r="AE1007" t="s">
        <v>4117</v>
      </c>
      <c r="AF1007" t="s">
        <v>4136</v>
      </c>
      <c r="AG1007" t="s">
        <v>4627</v>
      </c>
      <c r="AH1007" t="s">
        <v>3055</v>
      </c>
      <c r="AI1007" t="s">
        <v>3035</v>
      </c>
      <c r="AJ1007" t="s">
        <v>3036</v>
      </c>
      <c r="AK1007" t="s">
        <v>3043</v>
      </c>
      <c r="AL1007" t="s">
        <v>3038</v>
      </c>
      <c r="AM1007" t="s">
        <v>9174</v>
      </c>
      <c r="AN1007" t="s">
        <v>9176</v>
      </c>
    </row>
    <row r="1008" spans="1:40" x14ac:dyDescent="0.25">
      <c r="A1008">
        <v>1</v>
      </c>
      <c r="B1008">
        <v>0</v>
      </c>
      <c r="C1008">
        <v>2</v>
      </c>
      <c r="D1008">
        <v>1</v>
      </c>
      <c r="E1008" t="s">
        <v>5432</v>
      </c>
      <c r="F1008">
        <v>1007</v>
      </c>
      <c r="G1008" t="s">
        <v>1726</v>
      </c>
      <c r="H1008" t="s">
        <v>1727</v>
      </c>
      <c r="I1008">
        <v>7140258981876</v>
      </c>
      <c r="J1008" t="s">
        <v>81</v>
      </c>
      <c r="K1008" t="s">
        <v>82</v>
      </c>
      <c r="L1008" t="s">
        <v>40</v>
      </c>
      <c r="M1008" s="23" t="s">
        <v>8354</v>
      </c>
      <c r="N1008" s="23" t="s">
        <v>8355</v>
      </c>
      <c r="O1008">
        <v>1</v>
      </c>
      <c r="P1008">
        <v>5</v>
      </c>
      <c r="Q1008" t="s">
        <v>41</v>
      </c>
      <c r="R1008" t="s">
        <v>41</v>
      </c>
      <c r="S1008" t="s">
        <v>1510</v>
      </c>
      <c r="T1008" t="s">
        <v>1073</v>
      </c>
      <c r="V1008" s="23" t="s">
        <v>9957</v>
      </c>
      <c r="Y1008" t="s">
        <v>41</v>
      </c>
      <c r="Z1008" s="20">
        <v>0.2</v>
      </c>
      <c r="AA1008" s="20" t="s">
        <v>9197</v>
      </c>
      <c r="AB1008" t="s">
        <v>4848</v>
      </c>
      <c r="AC1008" s="21">
        <v>7140258981876</v>
      </c>
      <c r="AD1008" s="22">
        <v>37808</v>
      </c>
      <c r="AE1008" t="s">
        <v>4117</v>
      </c>
      <c r="AF1008" t="s">
        <v>4339</v>
      </c>
      <c r="AG1008" t="s">
        <v>4340</v>
      </c>
      <c r="AH1008" t="s">
        <v>3055</v>
      </c>
      <c r="AI1008" t="s">
        <v>3035</v>
      </c>
      <c r="AJ1008" t="s">
        <v>3036</v>
      </c>
      <c r="AK1008" t="s">
        <v>3037</v>
      </c>
      <c r="AL1008" t="s">
        <v>3038</v>
      </c>
      <c r="AM1008" t="s">
        <v>9174</v>
      </c>
      <c r="AN1008" t="s">
        <v>9175</v>
      </c>
    </row>
    <row r="1009" spans="1:40" x14ac:dyDescent="0.25">
      <c r="A1009">
        <v>1</v>
      </c>
      <c r="B1009">
        <v>0</v>
      </c>
      <c r="C1009">
        <v>1</v>
      </c>
      <c r="D1009">
        <v>1</v>
      </c>
      <c r="E1009" t="s">
        <v>5435</v>
      </c>
      <c r="F1009">
        <v>1008</v>
      </c>
      <c r="G1009" t="s">
        <v>2140</v>
      </c>
      <c r="H1009" t="s">
        <v>2141</v>
      </c>
      <c r="I1009">
        <v>4220160812772</v>
      </c>
      <c r="J1009" t="s">
        <v>38</v>
      </c>
      <c r="K1009" t="s">
        <v>39</v>
      </c>
      <c r="L1009" t="s">
        <v>40</v>
      </c>
      <c r="M1009" s="23" t="s">
        <v>8359</v>
      </c>
      <c r="N1009" s="23" t="s">
        <v>8360</v>
      </c>
      <c r="O1009">
        <v>0</v>
      </c>
      <c r="P1009">
        <v>7</v>
      </c>
      <c r="Q1009" t="s">
        <v>41</v>
      </c>
      <c r="R1009" t="s">
        <v>41</v>
      </c>
      <c r="S1009" t="s">
        <v>1510</v>
      </c>
      <c r="T1009" t="s">
        <v>1073</v>
      </c>
      <c r="U1009" t="s">
        <v>53</v>
      </c>
      <c r="V1009" s="23" t="s">
        <v>9959</v>
      </c>
      <c r="Y1009" t="s">
        <v>41</v>
      </c>
      <c r="Z1009" s="20">
        <v>0</v>
      </c>
      <c r="AA1009" s="20" t="s">
        <v>9203</v>
      </c>
      <c r="AB1009" t="s">
        <v>4164</v>
      </c>
      <c r="AC1009" s="21" t="s">
        <v>4164</v>
      </c>
      <c r="AD1009" s="22" t="s">
        <v>4164</v>
      </c>
      <c r="AE1009" t="s">
        <v>4117</v>
      </c>
      <c r="AF1009" t="s">
        <v>4164</v>
      </c>
      <c r="AG1009" t="s">
        <v>4164</v>
      </c>
      <c r="AH1009" t="s">
        <v>4164</v>
      </c>
      <c r="AI1009" t="s">
        <v>4164</v>
      </c>
      <c r="AJ1009" t="s">
        <v>4164</v>
      </c>
      <c r="AK1009" t="s">
        <v>4164</v>
      </c>
      <c r="AL1009" t="s">
        <v>4164</v>
      </c>
      <c r="AM1009" t="s">
        <v>4164</v>
      </c>
      <c r="AN1009" t="s">
        <v>4164</v>
      </c>
    </row>
    <row r="1010" spans="1:40" x14ac:dyDescent="0.25">
      <c r="A1010">
        <v>1</v>
      </c>
      <c r="B1010">
        <v>0</v>
      </c>
      <c r="C1010">
        <v>1</v>
      </c>
      <c r="D1010">
        <v>1</v>
      </c>
      <c r="E1010" t="s">
        <v>5436</v>
      </c>
      <c r="F1010">
        <v>1009</v>
      </c>
      <c r="G1010" t="s">
        <v>2142</v>
      </c>
      <c r="H1010" t="s">
        <v>2143</v>
      </c>
      <c r="I1010">
        <v>4210159376949</v>
      </c>
      <c r="J1010" t="s">
        <v>49</v>
      </c>
      <c r="K1010" t="s">
        <v>50</v>
      </c>
      <c r="L1010" t="s">
        <v>40</v>
      </c>
      <c r="M1010" s="23" t="s">
        <v>8361</v>
      </c>
      <c r="N1010" s="23" t="s">
        <v>8362</v>
      </c>
      <c r="O1010">
        <v>2</v>
      </c>
      <c r="P1010">
        <v>9</v>
      </c>
      <c r="Q1010" t="s">
        <v>41</v>
      </c>
      <c r="R1010" t="s">
        <v>41</v>
      </c>
      <c r="S1010" t="s">
        <v>1513</v>
      </c>
      <c r="T1010" t="s">
        <v>1514</v>
      </c>
      <c r="U1010" t="s">
        <v>53</v>
      </c>
      <c r="V1010" s="23" t="s">
        <v>9957</v>
      </c>
      <c r="Y1010" t="s">
        <v>41</v>
      </c>
      <c r="Z1010" s="20">
        <v>0.22222222222222221</v>
      </c>
      <c r="AA1010" s="20" t="s">
        <v>9198</v>
      </c>
      <c r="AB1010" t="s">
        <v>5437</v>
      </c>
      <c r="AC1010" s="21">
        <v>4210159376949</v>
      </c>
      <c r="AD1010" s="22">
        <v>36378</v>
      </c>
      <c r="AE1010" t="s">
        <v>4117</v>
      </c>
      <c r="AF1010" t="s">
        <v>3090</v>
      </c>
      <c r="AG1010" t="s">
        <v>3318</v>
      </c>
      <c r="AH1010" t="s">
        <v>3025</v>
      </c>
      <c r="AI1010" t="s">
        <v>3035</v>
      </c>
      <c r="AJ1010" t="s">
        <v>3047</v>
      </c>
      <c r="AK1010" t="s">
        <v>3084</v>
      </c>
      <c r="AL1010" t="s">
        <v>3038</v>
      </c>
      <c r="AM1010" t="s">
        <v>9174</v>
      </c>
      <c r="AN1010" t="s">
        <v>9173</v>
      </c>
    </row>
    <row r="1011" spans="1:40" x14ac:dyDescent="0.25">
      <c r="A1011">
        <v>0</v>
      </c>
      <c r="B1011">
        <v>0</v>
      </c>
      <c r="C1011" t="s">
        <v>44</v>
      </c>
      <c r="D1011">
        <v>0</v>
      </c>
      <c r="E1011" t="s">
        <v>5438</v>
      </c>
      <c r="F1011">
        <v>1010</v>
      </c>
      <c r="G1011" t="s">
        <v>2144</v>
      </c>
      <c r="H1011" t="s">
        <v>2145</v>
      </c>
      <c r="I1011">
        <v>4220139690145</v>
      </c>
      <c r="J1011" t="s">
        <v>49</v>
      </c>
      <c r="K1011" t="s">
        <v>50</v>
      </c>
      <c r="L1011" t="s">
        <v>40</v>
      </c>
      <c r="M1011" s="23" t="s">
        <v>8363</v>
      </c>
      <c r="N1011" s="23" t="s">
        <v>8364</v>
      </c>
      <c r="O1011">
        <v>0</v>
      </c>
      <c r="P1011">
        <v>9</v>
      </c>
      <c r="Q1011" t="s">
        <v>41</v>
      </c>
      <c r="R1011" t="s">
        <v>41</v>
      </c>
      <c r="S1011" t="s">
        <v>1513</v>
      </c>
      <c r="T1011" t="s">
        <v>1514</v>
      </c>
      <c r="V1011" s="23"/>
      <c r="Y1011" t="s">
        <v>41</v>
      </c>
      <c r="Z1011" s="20">
        <v>0</v>
      </c>
      <c r="AA1011" s="20" t="s">
        <v>9203</v>
      </c>
      <c r="AB1011" t="s">
        <v>5439</v>
      </c>
      <c r="AC1011" s="21">
        <v>4220139690145</v>
      </c>
      <c r="AD1011" s="22">
        <v>30767</v>
      </c>
      <c r="AE1011" t="s">
        <v>4117</v>
      </c>
      <c r="AF1011" t="s">
        <v>4136</v>
      </c>
      <c r="AG1011" t="s">
        <v>4619</v>
      </c>
      <c r="AH1011" t="s">
        <v>3025</v>
      </c>
      <c r="AI1011" t="s">
        <v>3026</v>
      </c>
      <c r="AJ1011" t="s">
        <v>3061</v>
      </c>
      <c r="AK1011" t="s">
        <v>3043</v>
      </c>
      <c r="AL1011" t="s">
        <v>3029</v>
      </c>
      <c r="AM1011" t="s">
        <v>9179</v>
      </c>
      <c r="AN1011" t="s">
        <v>9173</v>
      </c>
    </row>
    <row r="1012" spans="1:40" x14ac:dyDescent="0.25">
      <c r="A1012">
        <v>1</v>
      </c>
      <c r="B1012">
        <v>0</v>
      </c>
      <c r="C1012">
        <v>2</v>
      </c>
      <c r="D1012">
        <v>1</v>
      </c>
      <c r="E1012" t="s">
        <v>5440</v>
      </c>
      <c r="F1012">
        <v>1011</v>
      </c>
      <c r="G1012" t="s">
        <v>2027</v>
      </c>
      <c r="H1012" t="s">
        <v>2028</v>
      </c>
      <c r="I1012">
        <v>4210171261775</v>
      </c>
      <c r="J1012" t="s">
        <v>49</v>
      </c>
      <c r="K1012" t="s">
        <v>50</v>
      </c>
      <c r="L1012" t="s">
        <v>40</v>
      </c>
      <c r="M1012" s="23" t="s">
        <v>8370</v>
      </c>
      <c r="N1012" s="23" t="s">
        <v>8371</v>
      </c>
      <c r="O1012">
        <v>0</v>
      </c>
      <c r="P1012">
        <v>9</v>
      </c>
      <c r="Q1012" t="s">
        <v>41</v>
      </c>
      <c r="R1012" t="s">
        <v>41</v>
      </c>
      <c r="S1012" t="s">
        <v>1513</v>
      </c>
      <c r="T1012" t="s">
        <v>1514</v>
      </c>
      <c r="U1012" t="s">
        <v>53</v>
      </c>
      <c r="V1012" s="23" t="s">
        <v>9958</v>
      </c>
      <c r="Y1012" t="s">
        <v>41</v>
      </c>
      <c r="Z1012" s="20">
        <v>0</v>
      </c>
      <c r="AA1012" s="20" t="s">
        <v>9203</v>
      </c>
      <c r="AB1012" t="s">
        <v>5278</v>
      </c>
      <c r="AC1012" s="21">
        <v>4210171261775</v>
      </c>
      <c r="AD1012" s="22">
        <v>36362</v>
      </c>
      <c r="AE1012" t="s">
        <v>4117</v>
      </c>
      <c r="AF1012" t="s">
        <v>4136</v>
      </c>
      <c r="AG1012" t="s">
        <v>4733</v>
      </c>
      <c r="AH1012" t="s">
        <v>3025</v>
      </c>
      <c r="AI1012" t="s">
        <v>3035</v>
      </c>
      <c r="AJ1012" t="s">
        <v>3027</v>
      </c>
      <c r="AK1012" t="s">
        <v>3121</v>
      </c>
      <c r="AL1012" t="s">
        <v>3038</v>
      </c>
      <c r="AM1012" t="s">
        <v>9174</v>
      </c>
      <c r="AN1012" t="s">
        <v>9176</v>
      </c>
    </row>
    <row r="1013" spans="1:40" x14ac:dyDescent="0.25">
      <c r="A1013">
        <v>1</v>
      </c>
      <c r="B1013">
        <v>0</v>
      </c>
      <c r="C1013">
        <v>1</v>
      </c>
      <c r="D1013">
        <v>1</v>
      </c>
      <c r="E1013" t="s">
        <v>5442</v>
      </c>
      <c r="F1013">
        <v>1012</v>
      </c>
      <c r="G1013" t="s">
        <v>2146</v>
      </c>
      <c r="H1013" t="s">
        <v>2147</v>
      </c>
      <c r="I1013">
        <v>4220127523608</v>
      </c>
      <c r="J1013" t="s">
        <v>49</v>
      </c>
      <c r="K1013" t="s">
        <v>50</v>
      </c>
      <c r="L1013" t="s">
        <v>40</v>
      </c>
      <c r="M1013" s="23" t="s">
        <v>8376</v>
      </c>
      <c r="N1013" s="23" t="s">
        <v>9960</v>
      </c>
      <c r="O1013">
        <v>4</v>
      </c>
      <c r="P1013">
        <v>9</v>
      </c>
      <c r="Q1013" t="s">
        <v>41</v>
      </c>
      <c r="R1013" t="s">
        <v>41</v>
      </c>
      <c r="S1013" t="s">
        <v>1510</v>
      </c>
      <c r="T1013" t="s">
        <v>1073</v>
      </c>
      <c r="U1013" t="s">
        <v>53</v>
      </c>
      <c r="V1013" s="23"/>
      <c r="Y1013" t="s">
        <v>41</v>
      </c>
      <c r="Z1013" s="20">
        <v>0.44444444444444442</v>
      </c>
      <c r="AA1013" s="20" t="s">
        <v>9200</v>
      </c>
      <c r="AB1013" t="s">
        <v>5443</v>
      </c>
      <c r="AC1013" s="21">
        <v>4220127523608</v>
      </c>
      <c r="AD1013" s="22">
        <v>37780</v>
      </c>
      <c r="AE1013" t="s">
        <v>4117</v>
      </c>
      <c r="AF1013" t="s">
        <v>4339</v>
      </c>
      <c r="AG1013" t="s">
        <v>5444</v>
      </c>
      <c r="AH1013" t="s">
        <v>3055</v>
      </c>
      <c r="AI1013" t="s">
        <v>3035</v>
      </c>
      <c r="AJ1013" t="s">
        <v>3036</v>
      </c>
      <c r="AK1013" t="s">
        <v>3028</v>
      </c>
      <c r="AL1013" t="s">
        <v>3038</v>
      </c>
      <c r="AM1013" t="s">
        <v>9174</v>
      </c>
      <c r="AN1013" t="s">
        <v>9176</v>
      </c>
    </row>
    <row r="1014" spans="1:40" x14ac:dyDescent="0.25">
      <c r="A1014">
        <v>1</v>
      </c>
      <c r="B1014">
        <v>0</v>
      </c>
      <c r="C1014">
        <v>1</v>
      </c>
      <c r="D1014">
        <v>1</v>
      </c>
      <c r="E1014" t="s">
        <v>4600</v>
      </c>
      <c r="F1014">
        <v>1013</v>
      </c>
      <c r="G1014" t="s">
        <v>1545</v>
      </c>
      <c r="H1014" t="s">
        <v>1546</v>
      </c>
      <c r="I1014">
        <v>4240136240547</v>
      </c>
      <c r="J1014" t="s">
        <v>49</v>
      </c>
      <c r="K1014" t="s">
        <v>50</v>
      </c>
      <c r="L1014" t="s">
        <v>40</v>
      </c>
      <c r="M1014" s="23" t="s">
        <v>8377</v>
      </c>
      <c r="N1014" s="23" t="s">
        <v>9961</v>
      </c>
      <c r="O1014">
        <v>5</v>
      </c>
      <c r="P1014">
        <v>9</v>
      </c>
      <c r="Q1014" t="s">
        <v>41</v>
      </c>
      <c r="R1014" t="s">
        <v>41</v>
      </c>
      <c r="S1014" t="s">
        <v>1513</v>
      </c>
      <c r="T1014" t="s">
        <v>1514</v>
      </c>
      <c r="V1014" s="23" t="s">
        <v>9958</v>
      </c>
      <c r="Y1014" t="s">
        <v>41</v>
      </c>
      <c r="Z1014" s="20">
        <v>0.55555555555555558</v>
      </c>
      <c r="AA1014" s="20" t="s">
        <v>9195</v>
      </c>
      <c r="AB1014" t="s">
        <v>4601</v>
      </c>
      <c r="AC1014" s="21">
        <v>4240136240547</v>
      </c>
      <c r="AD1014" s="22">
        <v>34296</v>
      </c>
      <c r="AE1014" t="s">
        <v>4117</v>
      </c>
      <c r="AF1014" t="s">
        <v>4339</v>
      </c>
      <c r="AG1014" t="s">
        <v>4602</v>
      </c>
      <c r="AH1014" t="s">
        <v>3025</v>
      </c>
      <c r="AI1014" t="s">
        <v>3035</v>
      </c>
      <c r="AJ1014" t="s">
        <v>3047</v>
      </c>
      <c r="AK1014" t="s">
        <v>3037</v>
      </c>
      <c r="AL1014" t="s">
        <v>3062</v>
      </c>
      <c r="AM1014" t="s">
        <v>9172</v>
      </c>
      <c r="AN1014" t="s">
        <v>9175</v>
      </c>
    </row>
    <row r="1015" spans="1:40" x14ac:dyDescent="0.25">
      <c r="A1015">
        <v>0</v>
      </c>
      <c r="B1015">
        <v>5</v>
      </c>
      <c r="C1015" t="s">
        <v>44</v>
      </c>
      <c r="D1015">
        <v>0</v>
      </c>
      <c r="E1015" t="s">
        <v>5445</v>
      </c>
      <c r="F1015">
        <v>1014</v>
      </c>
      <c r="G1015" t="s">
        <v>1683</v>
      </c>
      <c r="H1015" t="s">
        <v>1684</v>
      </c>
      <c r="I1015">
        <v>4130422441968</v>
      </c>
      <c r="J1015" t="s">
        <v>99</v>
      </c>
      <c r="K1015" t="s">
        <v>100</v>
      </c>
      <c r="L1015" t="s">
        <v>40</v>
      </c>
      <c r="M1015" s="23" t="s">
        <v>8378</v>
      </c>
      <c r="N1015" s="23" t="s">
        <v>8379</v>
      </c>
      <c r="O1015">
        <v>4</v>
      </c>
      <c r="P1015">
        <v>8</v>
      </c>
      <c r="Q1015" t="s">
        <v>41</v>
      </c>
      <c r="R1015" t="s">
        <v>41</v>
      </c>
      <c r="S1015" t="s">
        <v>1510</v>
      </c>
      <c r="T1015" t="s">
        <v>1073</v>
      </c>
      <c r="U1015" t="s">
        <v>53</v>
      </c>
      <c r="V1015" s="23"/>
      <c r="Y1015" t="s">
        <v>41</v>
      </c>
      <c r="Z1015" s="20">
        <v>0.5</v>
      </c>
      <c r="AA1015" s="20" t="s">
        <v>9200</v>
      </c>
      <c r="AB1015" t="s">
        <v>4790</v>
      </c>
      <c r="AC1015" s="21">
        <v>4130422441968</v>
      </c>
      <c r="AD1015" s="22">
        <v>30230</v>
      </c>
      <c r="AE1015" t="s">
        <v>4117</v>
      </c>
      <c r="AF1015" t="s">
        <v>4124</v>
      </c>
      <c r="AG1015" t="s">
        <v>4776</v>
      </c>
      <c r="AH1015" t="s">
        <v>3055</v>
      </c>
      <c r="AI1015" t="s">
        <v>3026</v>
      </c>
      <c r="AJ1015" t="s">
        <v>3047</v>
      </c>
      <c r="AK1015" t="s">
        <v>3043</v>
      </c>
      <c r="AL1015" t="s">
        <v>3267</v>
      </c>
      <c r="AM1015" t="s">
        <v>9179</v>
      </c>
      <c r="AN1015" t="s">
        <v>9173</v>
      </c>
    </row>
    <row r="1016" spans="1:40" x14ac:dyDescent="0.25">
      <c r="A1016">
        <v>1</v>
      </c>
      <c r="B1016">
        <v>0</v>
      </c>
      <c r="C1016">
        <v>1</v>
      </c>
      <c r="D1016">
        <v>1</v>
      </c>
      <c r="E1016" t="s">
        <v>5446</v>
      </c>
      <c r="F1016">
        <v>1015</v>
      </c>
      <c r="G1016" t="s">
        <v>2148</v>
      </c>
      <c r="H1016" t="s">
        <v>2149</v>
      </c>
      <c r="I1016">
        <v>4220195752097</v>
      </c>
      <c r="J1016" t="s">
        <v>99</v>
      </c>
      <c r="K1016" t="s">
        <v>100</v>
      </c>
      <c r="L1016" t="s">
        <v>40</v>
      </c>
      <c r="M1016" s="23" t="s">
        <v>8380</v>
      </c>
      <c r="N1016" s="23" t="s">
        <v>9523</v>
      </c>
      <c r="O1016">
        <v>0</v>
      </c>
      <c r="P1016">
        <v>8</v>
      </c>
      <c r="Q1016" t="s">
        <v>41</v>
      </c>
      <c r="R1016" t="s">
        <v>41</v>
      </c>
      <c r="S1016" t="s">
        <v>1513</v>
      </c>
      <c r="T1016" t="s">
        <v>1514</v>
      </c>
      <c r="V1016" s="23"/>
      <c r="Y1016" t="s">
        <v>41</v>
      </c>
      <c r="Z1016" s="20">
        <v>0</v>
      </c>
      <c r="AA1016" s="20" t="s">
        <v>9203</v>
      </c>
      <c r="AB1016" t="s">
        <v>5447</v>
      </c>
      <c r="AC1016" s="21">
        <v>4220195752097</v>
      </c>
      <c r="AD1016" s="22">
        <v>36803</v>
      </c>
      <c r="AE1016" t="s">
        <v>4117</v>
      </c>
      <c r="AF1016" t="s">
        <v>4136</v>
      </c>
      <c r="AG1016" t="s">
        <v>4627</v>
      </c>
      <c r="AH1016" t="s">
        <v>3025</v>
      </c>
      <c r="AI1016" t="s">
        <v>3035</v>
      </c>
      <c r="AJ1016" t="s">
        <v>3047</v>
      </c>
      <c r="AK1016" t="s">
        <v>3037</v>
      </c>
      <c r="AL1016" t="s">
        <v>3038</v>
      </c>
      <c r="AM1016" t="s">
        <v>9174</v>
      </c>
      <c r="AN1016" t="s">
        <v>9175</v>
      </c>
    </row>
    <row r="1017" spans="1:40" x14ac:dyDescent="0.25">
      <c r="A1017">
        <v>1</v>
      </c>
      <c r="B1017">
        <v>0</v>
      </c>
      <c r="C1017">
        <v>1</v>
      </c>
      <c r="D1017">
        <v>1</v>
      </c>
      <c r="E1017" t="s">
        <v>5448</v>
      </c>
      <c r="F1017">
        <v>1016</v>
      </c>
      <c r="G1017" t="s">
        <v>2150</v>
      </c>
      <c r="H1017" t="s">
        <v>2151</v>
      </c>
      <c r="I1017">
        <v>7140285477719</v>
      </c>
      <c r="J1017" t="s">
        <v>149</v>
      </c>
      <c r="K1017" t="s">
        <v>150</v>
      </c>
      <c r="L1017" t="s">
        <v>40</v>
      </c>
      <c r="M1017" s="23" t="s">
        <v>8381</v>
      </c>
      <c r="N1017" s="23"/>
      <c r="O1017">
        <v>0</v>
      </c>
      <c r="P1017">
        <v>4</v>
      </c>
      <c r="Q1017" t="s">
        <v>41</v>
      </c>
      <c r="R1017" t="s">
        <v>41</v>
      </c>
      <c r="S1017" t="s">
        <v>1513</v>
      </c>
      <c r="T1017" t="s">
        <v>1514</v>
      </c>
      <c r="V1017" s="23" t="s">
        <v>9962</v>
      </c>
      <c r="Y1017" t="s">
        <v>41</v>
      </c>
      <c r="Z1017" s="20">
        <v>0</v>
      </c>
      <c r="AA1017" s="20" t="s">
        <v>9203</v>
      </c>
      <c r="AB1017" t="s">
        <v>5449</v>
      </c>
      <c r="AC1017" s="21">
        <v>7140285477719</v>
      </c>
      <c r="AD1017" s="22">
        <v>37539</v>
      </c>
      <c r="AE1017" t="s">
        <v>4117</v>
      </c>
      <c r="AF1017" t="s">
        <v>4128</v>
      </c>
      <c r="AG1017" t="s">
        <v>4133</v>
      </c>
      <c r="AH1017" t="s">
        <v>3025</v>
      </c>
      <c r="AI1017" t="s">
        <v>3035</v>
      </c>
      <c r="AJ1017" t="s">
        <v>3047</v>
      </c>
      <c r="AK1017" t="s">
        <v>3043</v>
      </c>
      <c r="AL1017" t="s">
        <v>3111</v>
      </c>
      <c r="AM1017" t="s">
        <v>9174</v>
      </c>
      <c r="AN1017" t="s">
        <v>9176</v>
      </c>
    </row>
    <row r="1018" spans="1:40" x14ac:dyDescent="0.25">
      <c r="A1018">
        <v>0</v>
      </c>
      <c r="B1018">
        <v>0</v>
      </c>
      <c r="C1018" t="s">
        <v>44</v>
      </c>
      <c r="D1018">
        <v>0</v>
      </c>
      <c r="E1018" t="s">
        <v>5450</v>
      </c>
      <c r="F1018">
        <v>1017</v>
      </c>
      <c r="G1018" t="s">
        <v>1798</v>
      </c>
      <c r="H1018" t="s">
        <v>1799</v>
      </c>
      <c r="I1018">
        <v>7150251398390</v>
      </c>
      <c r="J1018" t="s">
        <v>81</v>
      </c>
      <c r="K1018" t="s">
        <v>82</v>
      </c>
      <c r="L1018" t="s">
        <v>40</v>
      </c>
      <c r="M1018" s="23" t="s">
        <v>8382</v>
      </c>
      <c r="N1018" s="23" t="s">
        <v>8383</v>
      </c>
      <c r="O1018">
        <v>1</v>
      </c>
      <c r="P1018">
        <v>5</v>
      </c>
      <c r="Q1018" t="s">
        <v>41</v>
      </c>
      <c r="R1018" t="s">
        <v>41</v>
      </c>
      <c r="S1018" t="s">
        <v>1510</v>
      </c>
      <c r="T1018" t="s">
        <v>1073</v>
      </c>
      <c r="V1018" s="23"/>
      <c r="Y1018" t="s">
        <v>41</v>
      </c>
      <c r="Z1018" s="20">
        <v>0.2</v>
      </c>
      <c r="AA1018" s="20" t="s">
        <v>9197</v>
      </c>
      <c r="AB1018" t="s">
        <v>4944</v>
      </c>
      <c r="AC1018" s="21">
        <v>7150251398390</v>
      </c>
      <c r="AD1018" s="22">
        <v>37352</v>
      </c>
      <c r="AE1018" t="s">
        <v>4117</v>
      </c>
      <c r="AF1018" t="s">
        <v>4136</v>
      </c>
      <c r="AG1018" t="s">
        <v>4945</v>
      </c>
      <c r="AH1018" t="s">
        <v>3055</v>
      </c>
      <c r="AI1018" t="s">
        <v>3035</v>
      </c>
      <c r="AJ1018" t="s">
        <v>3036</v>
      </c>
      <c r="AK1018" t="s">
        <v>3028</v>
      </c>
      <c r="AL1018" t="s">
        <v>3038</v>
      </c>
      <c r="AM1018" t="s">
        <v>9174</v>
      </c>
      <c r="AN1018" t="s">
        <v>9176</v>
      </c>
    </row>
    <row r="1019" spans="1:40" x14ac:dyDescent="0.25">
      <c r="A1019">
        <v>0</v>
      </c>
      <c r="B1019">
        <v>1</v>
      </c>
      <c r="C1019" t="s">
        <v>44</v>
      </c>
      <c r="D1019">
        <v>0</v>
      </c>
      <c r="E1019" t="s">
        <v>5451</v>
      </c>
      <c r="F1019">
        <v>1018</v>
      </c>
      <c r="G1019" t="s">
        <v>1947</v>
      </c>
      <c r="H1019" t="s">
        <v>1948</v>
      </c>
      <c r="I1019">
        <v>7150272903387</v>
      </c>
      <c r="J1019" t="s">
        <v>49</v>
      </c>
      <c r="K1019" t="s">
        <v>50</v>
      </c>
      <c r="L1019" t="s">
        <v>40</v>
      </c>
      <c r="M1019" s="23" t="s">
        <v>8384</v>
      </c>
      <c r="N1019" s="23" t="s">
        <v>9963</v>
      </c>
      <c r="O1019">
        <v>5</v>
      </c>
      <c r="P1019">
        <v>9</v>
      </c>
      <c r="Q1019" t="s">
        <v>41</v>
      </c>
      <c r="R1019" t="s">
        <v>41</v>
      </c>
      <c r="S1019" t="s">
        <v>1513</v>
      </c>
      <c r="T1019" t="s">
        <v>1514</v>
      </c>
      <c r="V1019" s="23"/>
      <c r="Y1019" t="s">
        <v>41</v>
      </c>
      <c r="Z1019" s="20">
        <v>0.55555555555555558</v>
      </c>
      <c r="AA1019" s="20" t="s">
        <v>9195</v>
      </c>
      <c r="AB1019" t="s">
        <v>5156</v>
      </c>
      <c r="AC1019" s="21">
        <v>7150272903387</v>
      </c>
      <c r="AD1019" s="22">
        <v>36792</v>
      </c>
      <c r="AE1019" t="s">
        <v>4117</v>
      </c>
      <c r="AF1019" t="s">
        <v>4339</v>
      </c>
      <c r="AG1019" t="s">
        <v>4578</v>
      </c>
      <c r="AH1019" t="s">
        <v>3025</v>
      </c>
      <c r="AI1019" t="s">
        <v>3035</v>
      </c>
      <c r="AJ1019" t="s">
        <v>3056</v>
      </c>
      <c r="AK1019" t="s">
        <v>3028</v>
      </c>
      <c r="AL1019" t="s">
        <v>3066</v>
      </c>
      <c r="AM1019" t="s">
        <v>9174</v>
      </c>
      <c r="AN1019" t="s">
        <v>9175</v>
      </c>
    </row>
    <row r="1020" spans="1:40" x14ac:dyDescent="0.25">
      <c r="A1020">
        <v>1</v>
      </c>
      <c r="B1020">
        <v>0</v>
      </c>
      <c r="C1020">
        <v>2</v>
      </c>
      <c r="D1020">
        <v>1</v>
      </c>
      <c r="E1020" t="s">
        <v>5452</v>
      </c>
      <c r="F1020">
        <v>1019</v>
      </c>
      <c r="G1020" t="s">
        <v>2130</v>
      </c>
      <c r="H1020" t="s">
        <v>2131</v>
      </c>
      <c r="I1020">
        <v>1520179046443</v>
      </c>
      <c r="J1020" t="s">
        <v>99</v>
      </c>
      <c r="K1020" t="s">
        <v>100</v>
      </c>
      <c r="L1020" t="s">
        <v>40</v>
      </c>
      <c r="M1020" s="23" t="s">
        <v>8385</v>
      </c>
      <c r="N1020" s="23" t="s">
        <v>8386</v>
      </c>
      <c r="O1020">
        <v>0</v>
      </c>
      <c r="P1020">
        <v>8</v>
      </c>
      <c r="Q1020" t="s">
        <v>41</v>
      </c>
      <c r="R1020" t="s">
        <v>41</v>
      </c>
      <c r="S1020" t="s">
        <v>1513</v>
      </c>
      <c r="T1020" t="s">
        <v>1514</v>
      </c>
      <c r="U1020" t="s">
        <v>53</v>
      </c>
      <c r="V1020" s="23" t="s">
        <v>9958</v>
      </c>
      <c r="Y1020" t="s">
        <v>41</v>
      </c>
      <c r="Z1020" s="20">
        <v>0</v>
      </c>
      <c r="AA1020" s="20" t="s">
        <v>9203</v>
      </c>
      <c r="AB1020" t="s">
        <v>5421</v>
      </c>
      <c r="AC1020" s="21">
        <v>1520179046443</v>
      </c>
      <c r="AD1020" s="22">
        <v>35514</v>
      </c>
      <c r="AE1020" t="s">
        <v>4117</v>
      </c>
      <c r="AF1020" t="s">
        <v>4339</v>
      </c>
      <c r="AG1020" t="s">
        <v>4340</v>
      </c>
      <c r="AH1020" t="s">
        <v>3025</v>
      </c>
      <c r="AI1020" t="s">
        <v>3035</v>
      </c>
      <c r="AJ1020" t="s">
        <v>3047</v>
      </c>
      <c r="AK1020" t="s">
        <v>3043</v>
      </c>
      <c r="AL1020" t="s">
        <v>3038</v>
      </c>
      <c r="AM1020" t="s">
        <v>9172</v>
      </c>
      <c r="AN1020" t="s">
        <v>9175</v>
      </c>
    </row>
    <row r="1021" spans="1:40" x14ac:dyDescent="0.25">
      <c r="A1021">
        <v>1</v>
      </c>
      <c r="B1021">
        <v>0</v>
      </c>
      <c r="C1021">
        <v>1</v>
      </c>
      <c r="D1021">
        <v>1</v>
      </c>
      <c r="E1021" t="s">
        <v>5453</v>
      </c>
      <c r="F1021">
        <v>1020</v>
      </c>
      <c r="G1021" t="s">
        <v>2152</v>
      </c>
      <c r="H1021" t="s">
        <v>2153</v>
      </c>
      <c r="I1021">
        <v>4130342342343</v>
      </c>
      <c r="J1021" t="s">
        <v>91</v>
      </c>
      <c r="K1021" t="s">
        <v>92</v>
      </c>
      <c r="L1021" t="s">
        <v>40</v>
      </c>
      <c r="M1021" s="23" t="s">
        <v>8387</v>
      </c>
      <c r="N1021" s="23" t="s">
        <v>9964</v>
      </c>
      <c r="O1021">
        <v>1</v>
      </c>
      <c r="P1021">
        <v>6</v>
      </c>
      <c r="Q1021" t="s">
        <v>41</v>
      </c>
      <c r="R1021" t="s">
        <v>41</v>
      </c>
      <c r="S1021" t="s">
        <v>1513</v>
      </c>
      <c r="T1021" t="s">
        <v>1514</v>
      </c>
      <c r="V1021" s="23" t="s">
        <v>9958</v>
      </c>
      <c r="Y1021" t="s">
        <v>41</v>
      </c>
      <c r="Z1021" s="20">
        <v>0.16666666666666666</v>
      </c>
      <c r="AA1021" s="20" t="s">
        <v>9197</v>
      </c>
      <c r="AB1021" t="s">
        <v>5454</v>
      </c>
      <c r="AC1021" s="21">
        <v>4130342342343</v>
      </c>
      <c r="AD1021" s="22">
        <v>32945</v>
      </c>
      <c r="AE1021" t="s">
        <v>4117</v>
      </c>
      <c r="AF1021" t="s">
        <v>4124</v>
      </c>
      <c r="AG1021" t="s">
        <v>4581</v>
      </c>
      <c r="AH1021" t="s">
        <v>3025</v>
      </c>
      <c r="AI1021" t="s">
        <v>3035</v>
      </c>
      <c r="AJ1021" t="s">
        <v>3047</v>
      </c>
      <c r="AK1021" t="s">
        <v>3028</v>
      </c>
      <c r="AL1021" t="s">
        <v>3062</v>
      </c>
      <c r="AM1021" t="s">
        <v>9172</v>
      </c>
      <c r="AN1021" t="s">
        <v>9173</v>
      </c>
    </row>
    <row r="1022" spans="1:40" x14ac:dyDescent="0.25">
      <c r="A1022">
        <v>0</v>
      </c>
      <c r="B1022">
        <v>0</v>
      </c>
      <c r="C1022" t="s">
        <v>44</v>
      </c>
      <c r="D1022">
        <v>0</v>
      </c>
      <c r="E1022" t="s">
        <v>5455</v>
      </c>
      <c r="F1022">
        <v>1021</v>
      </c>
      <c r="G1022" t="s">
        <v>1820</v>
      </c>
      <c r="H1022" t="s">
        <v>1821</v>
      </c>
      <c r="I1022">
        <v>1520207675239</v>
      </c>
      <c r="J1022" t="s">
        <v>172</v>
      </c>
      <c r="K1022" t="s">
        <v>173</v>
      </c>
      <c r="L1022" t="s">
        <v>40</v>
      </c>
      <c r="M1022" s="23" t="s">
        <v>8388</v>
      </c>
      <c r="N1022" s="23" t="s">
        <v>9965</v>
      </c>
      <c r="O1022">
        <v>6</v>
      </c>
      <c r="P1022">
        <v>7</v>
      </c>
      <c r="Q1022" t="s">
        <v>41</v>
      </c>
      <c r="R1022" t="s">
        <v>41</v>
      </c>
      <c r="S1022" t="s">
        <v>1513</v>
      </c>
      <c r="T1022" t="s">
        <v>1514</v>
      </c>
      <c r="V1022" s="23" t="s">
        <v>9966</v>
      </c>
      <c r="Y1022" t="s">
        <v>41</v>
      </c>
      <c r="Z1022" s="20">
        <v>0.8571428571428571</v>
      </c>
      <c r="AA1022" s="20" t="s">
        <v>9196</v>
      </c>
      <c r="AB1022" t="s">
        <v>4973</v>
      </c>
      <c r="AC1022" s="21">
        <v>1520207675239</v>
      </c>
      <c r="AD1022" s="22">
        <v>33323</v>
      </c>
      <c r="AE1022" t="s">
        <v>4117</v>
      </c>
      <c r="AF1022" t="s">
        <v>4339</v>
      </c>
      <c r="AG1022" t="s">
        <v>4578</v>
      </c>
      <c r="AH1022" t="s">
        <v>3025</v>
      </c>
      <c r="AI1022" t="s">
        <v>3026</v>
      </c>
      <c r="AJ1022" t="s">
        <v>3047</v>
      </c>
      <c r="AK1022" t="s">
        <v>3121</v>
      </c>
      <c r="AL1022" t="s">
        <v>3111</v>
      </c>
      <c r="AM1022" t="s">
        <v>9172</v>
      </c>
      <c r="AN1022" t="s">
        <v>9173</v>
      </c>
    </row>
    <row r="1023" spans="1:40" x14ac:dyDescent="0.25">
      <c r="A1023">
        <v>0</v>
      </c>
      <c r="B1023">
        <v>0</v>
      </c>
      <c r="C1023" t="s">
        <v>44</v>
      </c>
      <c r="D1023">
        <v>0</v>
      </c>
      <c r="E1023" t="s">
        <v>5456</v>
      </c>
      <c r="F1023">
        <v>1022</v>
      </c>
      <c r="G1023" t="s">
        <v>2154</v>
      </c>
      <c r="H1023" t="s">
        <v>2155</v>
      </c>
      <c r="I1023">
        <v>4210160463996</v>
      </c>
      <c r="J1023" t="s">
        <v>49</v>
      </c>
      <c r="K1023" t="s">
        <v>50</v>
      </c>
      <c r="L1023" t="s">
        <v>40</v>
      </c>
      <c r="M1023" s="23" t="s">
        <v>8389</v>
      </c>
      <c r="N1023" s="23" t="s">
        <v>9967</v>
      </c>
      <c r="O1023">
        <v>5</v>
      </c>
      <c r="P1023">
        <v>9</v>
      </c>
      <c r="Q1023" t="s">
        <v>41</v>
      </c>
      <c r="R1023" t="s">
        <v>41</v>
      </c>
      <c r="S1023" t="s">
        <v>1510</v>
      </c>
      <c r="T1023" t="s">
        <v>1073</v>
      </c>
      <c r="U1023" t="s">
        <v>53</v>
      </c>
      <c r="V1023" s="23"/>
      <c r="Y1023" t="s">
        <v>41</v>
      </c>
      <c r="Z1023" s="20">
        <v>0.55555555555555558</v>
      </c>
      <c r="AA1023" s="20" t="s">
        <v>9195</v>
      </c>
      <c r="AB1023" t="s">
        <v>5457</v>
      </c>
      <c r="AC1023" s="21">
        <v>4210160463996</v>
      </c>
      <c r="AD1023" s="22">
        <v>37370</v>
      </c>
      <c r="AE1023" t="s">
        <v>4117</v>
      </c>
      <c r="AF1023" t="s">
        <v>4339</v>
      </c>
      <c r="AG1023" t="s">
        <v>4340</v>
      </c>
      <c r="AH1023" t="s">
        <v>3055</v>
      </c>
      <c r="AI1023" t="s">
        <v>3035</v>
      </c>
      <c r="AJ1023" t="s">
        <v>3056</v>
      </c>
      <c r="AK1023" t="s">
        <v>3037</v>
      </c>
      <c r="AL1023" t="s">
        <v>3038</v>
      </c>
      <c r="AM1023" t="s">
        <v>9174</v>
      </c>
      <c r="AN1023" t="s">
        <v>9175</v>
      </c>
    </row>
    <row r="1024" spans="1:40" x14ac:dyDescent="0.25">
      <c r="A1024">
        <v>1</v>
      </c>
      <c r="B1024">
        <v>0</v>
      </c>
      <c r="C1024">
        <v>1</v>
      </c>
      <c r="D1024">
        <v>1</v>
      </c>
      <c r="E1024" t="s">
        <v>5458</v>
      </c>
      <c r="F1024">
        <v>1023</v>
      </c>
      <c r="G1024" t="s">
        <v>2156</v>
      </c>
      <c r="H1024" t="s">
        <v>2157</v>
      </c>
      <c r="I1024">
        <v>7150403930208</v>
      </c>
      <c r="J1024" t="s">
        <v>38</v>
      </c>
      <c r="K1024" t="s">
        <v>39</v>
      </c>
      <c r="L1024" t="s">
        <v>40</v>
      </c>
      <c r="M1024" s="23" t="s">
        <v>8390</v>
      </c>
      <c r="N1024" s="23" t="s">
        <v>8391</v>
      </c>
      <c r="O1024">
        <v>0</v>
      </c>
      <c r="P1024">
        <v>7</v>
      </c>
      <c r="Q1024" t="s">
        <v>41</v>
      </c>
      <c r="R1024" t="s">
        <v>41</v>
      </c>
      <c r="S1024" t="s">
        <v>1510</v>
      </c>
      <c r="T1024" t="s">
        <v>1073</v>
      </c>
      <c r="U1024" t="s">
        <v>53</v>
      </c>
      <c r="V1024" s="23"/>
      <c r="Y1024" t="s">
        <v>41</v>
      </c>
      <c r="Z1024" s="20">
        <v>0</v>
      </c>
      <c r="AA1024" s="20" t="s">
        <v>9203</v>
      </c>
      <c r="AB1024" t="s">
        <v>5459</v>
      </c>
      <c r="AC1024" s="21">
        <v>7150403930208</v>
      </c>
      <c r="AD1024" s="22">
        <v>37554</v>
      </c>
      <c r="AE1024" t="s">
        <v>4117</v>
      </c>
      <c r="AF1024" t="s">
        <v>4339</v>
      </c>
      <c r="AG1024" t="s">
        <v>5460</v>
      </c>
      <c r="AH1024" t="s">
        <v>3055</v>
      </c>
      <c r="AI1024" t="s">
        <v>3035</v>
      </c>
      <c r="AJ1024" t="s">
        <v>3036</v>
      </c>
      <c r="AK1024" t="s">
        <v>3076</v>
      </c>
      <c r="AL1024" t="s">
        <v>3062</v>
      </c>
      <c r="AM1024" t="s">
        <v>9174</v>
      </c>
      <c r="AN1024" t="s">
        <v>9175</v>
      </c>
    </row>
    <row r="1025" spans="1:40" x14ac:dyDescent="0.25">
      <c r="A1025">
        <v>0</v>
      </c>
      <c r="B1025">
        <v>0</v>
      </c>
      <c r="C1025" t="s">
        <v>44</v>
      </c>
      <c r="D1025">
        <v>0</v>
      </c>
      <c r="E1025" t="s">
        <v>5461</v>
      </c>
      <c r="F1025">
        <v>1024</v>
      </c>
      <c r="G1025" t="s">
        <v>1820</v>
      </c>
      <c r="H1025" t="s">
        <v>1821</v>
      </c>
      <c r="I1025">
        <v>1520207675239</v>
      </c>
      <c r="J1025" t="s">
        <v>57</v>
      </c>
      <c r="K1025" t="s">
        <v>58</v>
      </c>
      <c r="L1025" t="s">
        <v>40</v>
      </c>
      <c r="M1025" s="23" t="s">
        <v>8392</v>
      </c>
      <c r="N1025" s="23" t="s">
        <v>7883</v>
      </c>
      <c r="O1025">
        <v>1</v>
      </c>
      <c r="P1025">
        <v>9</v>
      </c>
      <c r="Q1025" t="s">
        <v>41</v>
      </c>
      <c r="R1025" t="s">
        <v>41</v>
      </c>
      <c r="S1025" t="s">
        <v>1513</v>
      </c>
      <c r="T1025" t="s">
        <v>1514</v>
      </c>
      <c r="U1025" t="s">
        <v>53</v>
      </c>
      <c r="V1025" s="23" t="s">
        <v>9968</v>
      </c>
      <c r="Y1025" t="s">
        <v>41</v>
      </c>
      <c r="Z1025" s="20">
        <v>0.1111111111111111</v>
      </c>
      <c r="AA1025" s="20" t="s">
        <v>9197</v>
      </c>
      <c r="AB1025" t="s">
        <v>4973</v>
      </c>
      <c r="AC1025" s="21">
        <v>1520207675239</v>
      </c>
      <c r="AD1025" s="22">
        <v>33323</v>
      </c>
      <c r="AE1025" t="s">
        <v>4117</v>
      </c>
      <c r="AF1025" t="s">
        <v>4339</v>
      </c>
      <c r="AG1025" t="s">
        <v>4578</v>
      </c>
      <c r="AH1025" t="s">
        <v>3025</v>
      </c>
      <c r="AI1025" t="s">
        <v>3026</v>
      </c>
      <c r="AJ1025" t="s">
        <v>3047</v>
      </c>
      <c r="AK1025" t="s">
        <v>3121</v>
      </c>
      <c r="AL1025" t="s">
        <v>3111</v>
      </c>
      <c r="AM1025" t="s">
        <v>9172</v>
      </c>
      <c r="AN1025" t="s">
        <v>9173</v>
      </c>
    </row>
    <row r="1026" spans="1:40" x14ac:dyDescent="0.25">
      <c r="A1026">
        <v>1</v>
      </c>
      <c r="B1026">
        <v>0</v>
      </c>
      <c r="C1026">
        <v>1</v>
      </c>
      <c r="D1026">
        <v>1</v>
      </c>
      <c r="E1026" t="s">
        <v>5462</v>
      </c>
      <c r="F1026">
        <v>1025</v>
      </c>
      <c r="G1026" t="s">
        <v>2158</v>
      </c>
      <c r="H1026" t="s">
        <v>2159</v>
      </c>
      <c r="I1026">
        <v>4210155643321</v>
      </c>
      <c r="J1026" t="s">
        <v>57</v>
      </c>
      <c r="K1026" t="s">
        <v>58</v>
      </c>
      <c r="L1026" t="s">
        <v>40</v>
      </c>
      <c r="M1026" s="23" t="s">
        <v>8393</v>
      </c>
      <c r="N1026" s="23" t="s">
        <v>9969</v>
      </c>
      <c r="O1026">
        <v>3</v>
      </c>
      <c r="P1026">
        <v>9</v>
      </c>
      <c r="Q1026" t="s">
        <v>41</v>
      </c>
      <c r="R1026" t="s">
        <v>41</v>
      </c>
      <c r="S1026" t="s">
        <v>1513</v>
      </c>
      <c r="T1026" t="s">
        <v>1514</v>
      </c>
      <c r="U1026" t="s">
        <v>53</v>
      </c>
      <c r="V1026" s="23" t="s">
        <v>9957</v>
      </c>
      <c r="Y1026" t="s">
        <v>41</v>
      </c>
      <c r="Z1026" s="20">
        <v>0.33333333333333331</v>
      </c>
      <c r="AA1026" s="20" t="s">
        <v>9199</v>
      </c>
      <c r="AB1026" t="s">
        <v>5463</v>
      </c>
      <c r="AC1026" s="21">
        <v>4210155643321</v>
      </c>
      <c r="AD1026" s="22">
        <v>38412</v>
      </c>
      <c r="AE1026" t="s">
        <v>4117</v>
      </c>
      <c r="AF1026" t="s">
        <v>4339</v>
      </c>
      <c r="AG1026" t="s">
        <v>4578</v>
      </c>
      <c r="AH1026" t="s">
        <v>3025</v>
      </c>
      <c r="AI1026" t="s">
        <v>3035</v>
      </c>
      <c r="AJ1026" t="s">
        <v>3036</v>
      </c>
      <c r="AK1026" t="s">
        <v>3218</v>
      </c>
      <c r="AL1026" t="s">
        <v>3066</v>
      </c>
      <c r="AM1026" t="s">
        <v>9174</v>
      </c>
      <c r="AN1026" t="s">
        <v>9176</v>
      </c>
    </row>
    <row r="1027" spans="1:40" x14ac:dyDescent="0.25">
      <c r="A1027">
        <v>1</v>
      </c>
      <c r="B1027">
        <v>0</v>
      </c>
      <c r="C1027">
        <v>1</v>
      </c>
      <c r="D1027">
        <v>1</v>
      </c>
      <c r="E1027" t="s">
        <v>5464</v>
      </c>
      <c r="F1027">
        <v>1026</v>
      </c>
      <c r="G1027" t="s">
        <v>2160</v>
      </c>
      <c r="H1027" t="s">
        <v>2161</v>
      </c>
      <c r="I1027">
        <v>4220116471090</v>
      </c>
      <c r="J1027" t="s">
        <v>197</v>
      </c>
      <c r="K1027" t="s">
        <v>198</v>
      </c>
      <c r="L1027" t="s">
        <v>40</v>
      </c>
      <c r="M1027" s="23" t="s">
        <v>8394</v>
      </c>
      <c r="N1027" s="23" t="s">
        <v>9970</v>
      </c>
      <c r="O1027">
        <v>5</v>
      </c>
      <c r="P1027">
        <v>8</v>
      </c>
      <c r="Q1027" t="s">
        <v>41</v>
      </c>
      <c r="R1027" t="s">
        <v>41</v>
      </c>
      <c r="S1027" t="s">
        <v>1510</v>
      </c>
      <c r="T1027" t="s">
        <v>1073</v>
      </c>
      <c r="V1027" s="23"/>
      <c r="Y1027" t="s">
        <v>41</v>
      </c>
      <c r="Z1027" s="20">
        <v>0.625</v>
      </c>
      <c r="AA1027" s="20" t="s">
        <v>9195</v>
      </c>
      <c r="AB1027" t="s">
        <v>5465</v>
      </c>
      <c r="AC1027" s="21">
        <v>4220116471090</v>
      </c>
      <c r="AD1027" s="22">
        <v>37784</v>
      </c>
      <c r="AE1027" t="s">
        <v>4117</v>
      </c>
      <c r="AF1027" t="s">
        <v>4136</v>
      </c>
      <c r="AG1027" t="s">
        <v>4137</v>
      </c>
      <c r="AH1027" t="s">
        <v>3055</v>
      </c>
      <c r="AI1027" t="s">
        <v>3035</v>
      </c>
      <c r="AJ1027" t="s">
        <v>3036</v>
      </c>
      <c r="AK1027" t="s">
        <v>3121</v>
      </c>
      <c r="AL1027" t="s">
        <v>3062</v>
      </c>
      <c r="AM1027" t="s">
        <v>9174</v>
      </c>
      <c r="AN1027" t="s">
        <v>9176</v>
      </c>
    </row>
    <row r="1028" spans="1:40" x14ac:dyDescent="0.25">
      <c r="A1028">
        <v>1</v>
      </c>
      <c r="B1028">
        <v>0</v>
      </c>
      <c r="C1028">
        <v>1</v>
      </c>
      <c r="D1028">
        <v>1</v>
      </c>
      <c r="E1028" t="s">
        <v>5466</v>
      </c>
      <c r="F1028">
        <v>1027</v>
      </c>
      <c r="G1028" t="s">
        <v>2162</v>
      </c>
      <c r="H1028" t="s">
        <v>2163</v>
      </c>
      <c r="I1028">
        <v>4140176562217</v>
      </c>
      <c r="J1028" t="s">
        <v>99</v>
      </c>
      <c r="K1028" t="s">
        <v>100</v>
      </c>
      <c r="L1028" t="s">
        <v>40</v>
      </c>
      <c r="M1028" s="23" t="s">
        <v>8395</v>
      </c>
      <c r="N1028" s="23" t="s">
        <v>8396</v>
      </c>
      <c r="O1028">
        <v>0</v>
      </c>
      <c r="P1028">
        <v>8</v>
      </c>
      <c r="Q1028" t="s">
        <v>41</v>
      </c>
      <c r="R1028" t="s">
        <v>41</v>
      </c>
      <c r="S1028" t="s">
        <v>1513</v>
      </c>
      <c r="T1028" t="s">
        <v>1514</v>
      </c>
      <c r="U1028" t="s">
        <v>53</v>
      </c>
      <c r="V1028" s="23" t="s">
        <v>9966</v>
      </c>
      <c r="Y1028" t="s">
        <v>41</v>
      </c>
      <c r="Z1028" s="20">
        <v>0</v>
      </c>
      <c r="AA1028" s="20" t="s">
        <v>9203</v>
      </c>
      <c r="AB1028" t="s">
        <v>5467</v>
      </c>
      <c r="AC1028" s="21">
        <v>4140176562217</v>
      </c>
      <c r="AD1028" s="22">
        <v>37971</v>
      </c>
      <c r="AE1028" t="s">
        <v>4117</v>
      </c>
      <c r="AF1028" t="s">
        <v>4121</v>
      </c>
      <c r="AG1028" t="s">
        <v>5468</v>
      </c>
      <c r="AH1028" t="s">
        <v>3025</v>
      </c>
      <c r="AI1028" t="s">
        <v>3035</v>
      </c>
      <c r="AJ1028" t="s">
        <v>3036</v>
      </c>
      <c r="AK1028" t="s">
        <v>3218</v>
      </c>
      <c r="AL1028" t="s">
        <v>3038</v>
      </c>
      <c r="AM1028" t="s">
        <v>9174</v>
      </c>
      <c r="AN1028" t="s">
        <v>9175</v>
      </c>
    </row>
    <row r="1029" spans="1:40" x14ac:dyDescent="0.25">
      <c r="A1029">
        <v>0</v>
      </c>
      <c r="B1029">
        <v>1</v>
      </c>
      <c r="C1029" t="s">
        <v>44</v>
      </c>
      <c r="D1029">
        <v>0</v>
      </c>
      <c r="E1029" t="s">
        <v>8540</v>
      </c>
      <c r="F1029">
        <v>1028</v>
      </c>
      <c r="G1029" t="s">
        <v>1995</v>
      </c>
      <c r="H1029" t="s">
        <v>1996</v>
      </c>
      <c r="I1029">
        <v>7150255156016</v>
      </c>
      <c r="J1029" t="s">
        <v>49</v>
      </c>
      <c r="K1029" t="s">
        <v>50</v>
      </c>
      <c r="L1029" t="s">
        <v>40</v>
      </c>
      <c r="M1029" s="23" t="s">
        <v>8541</v>
      </c>
      <c r="N1029" s="23" t="s">
        <v>9971</v>
      </c>
      <c r="O1029">
        <v>0</v>
      </c>
      <c r="P1029">
        <v>9</v>
      </c>
      <c r="Q1029" t="s">
        <v>41</v>
      </c>
      <c r="R1029" t="s">
        <v>41</v>
      </c>
      <c r="S1029" t="s">
        <v>1510</v>
      </c>
      <c r="T1029" t="s">
        <v>1073</v>
      </c>
      <c r="V1029" s="23"/>
      <c r="Y1029" t="s">
        <v>41</v>
      </c>
      <c r="Z1029" s="20">
        <v>0</v>
      </c>
      <c r="AA1029" s="20" t="s">
        <v>9203</v>
      </c>
      <c r="AB1029" t="s">
        <v>5222</v>
      </c>
      <c r="AC1029" s="21">
        <v>7150255156016</v>
      </c>
      <c r="AD1029" s="22">
        <v>36198</v>
      </c>
      <c r="AE1029" t="s">
        <v>4117</v>
      </c>
      <c r="AF1029" t="s">
        <v>4136</v>
      </c>
      <c r="AG1029" t="s">
        <v>5223</v>
      </c>
      <c r="AH1029" t="s">
        <v>3055</v>
      </c>
      <c r="AI1029" t="s">
        <v>3035</v>
      </c>
      <c r="AJ1029" t="s">
        <v>3047</v>
      </c>
      <c r="AK1029" t="s">
        <v>3043</v>
      </c>
      <c r="AL1029" t="s">
        <v>3062</v>
      </c>
      <c r="AM1029" t="s">
        <v>9174</v>
      </c>
      <c r="AN1029" t="s">
        <v>9175</v>
      </c>
    </row>
    <row r="1030" spans="1:40" x14ac:dyDescent="0.25">
      <c r="A1030">
        <v>0</v>
      </c>
      <c r="B1030">
        <v>1</v>
      </c>
      <c r="C1030" t="s">
        <v>44</v>
      </c>
      <c r="D1030">
        <v>0</v>
      </c>
      <c r="E1030" t="s">
        <v>8397</v>
      </c>
      <c r="F1030">
        <v>1029</v>
      </c>
      <c r="G1030" t="s">
        <v>2019</v>
      </c>
      <c r="H1030" t="s">
        <v>2020</v>
      </c>
      <c r="I1030">
        <v>4200079252545</v>
      </c>
      <c r="J1030" t="s">
        <v>149</v>
      </c>
      <c r="K1030" t="s">
        <v>150</v>
      </c>
      <c r="L1030" t="s">
        <v>40</v>
      </c>
      <c r="M1030" s="23" t="s">
        <v>8398</v>
      </c>
      <c r="N1030" s="23" t="s">
        <v>8399</v>
      </c>
      <c r="O1030">
        <v>0</v>
      </c>
      <c r="P1030">
        <v>4</v>
      </c>
      <c r="Q1030" t="s">
        <v>41</v>
      </c>
      <c r="R1030" t="s">
        <v>41</v>
      </c>
      <c r="S1030" t="s">
        <v>1513</v>
      </c>
      <c r="T1030" t="s">
        <v>1514</v>
      </c>
      <c r="U1030" t="s">
        <v>53</v>
      </c>
      <c r="V1030" s="23" t="s">
        <v>9972</v>
      </c>
      <c r="Y1030" t="s">
        <v>41</v>
      </c>
      <c r="Z1030" s="20">
        <v>0</v>
      </c>
      <c r="AA1030" s="20" t="s">
        <v>9203</v>
      </c>
      <c r="AB1030" t="s">
        <v>5263</v>
      </c>
      <c r="AC1030" s="21">
        <v>4200079252545</v>
      </c>
      <c r="AD1030" s="22">
        <v>37687</v>
      </c>
      <c r="AE1030" t="s">
        <v>4117</v>
      </c>
      <c r="AF1030" t="s">
        <v>4128</v>
      </c>
      <c r="AG1030" t="s">
        <v>4133</v>
      </c>
      <c r="AH1030" t="s">
        <v>3025</v>
      </c>
      <c r="AI1030" t="s">
        <v>3035</v>
      </c>
      <c r="AJ1030" t="s">
        <v>3036</v>
      </c>
      <c r="AK1030" t="s">
        <v>3181</v>
      </c>
      <c r="AL1030" t="s">
        <v>3062</v>
      </c>
      <c r="AM1030" t="s">
        <v>9174</v>
      </c>
      <c r="AN1030" t="s">
        <v>9176</v>
      </c>
    </row>
    <row r="1031" spans="1:40" x14ac:dyDescent="0.25">
      <c r="A1031">
        <v>1</v>
      </c>
      <c r="B1031">
        <v>0</v>
      </c>
      <c r="C1031">
        <v>1</v>
      </c>
      <c r="D1031">
        <v>1</v>
      </c>
      <c r="E1031" t="s">
        <v>5469</v>
      </c>
      <c r="F1031">
        <v>1030</v>
      </c>
      <c r="G1031" t="s">
        <v>2164</v>
      </c>
      <c r="H1031" t="s">
        <v>2165</v>
      </c>
      <c r="I1031">
        <v>7140405769036</v>
      </c>
      <c r="J1031" t="s">
        <v>49</v>
      </c>
      <c r="K1031" t="s">
        <v>50</v>
      </c>
      <c r="L1031" t="s">
        <v>40</v>
      </c>
      <c r="M1031" s="23" t="s">
        <v>8400</v>
      </c>
      <c r="N1031" s="23" t="s">
        <v>8401</v>
      </c>
      <c r="O1031">
        <v>0</v>
      </c>
      <c r="P1031">
        <v>9</v>
      </c>
      <c r="Q1031" t="s">
        <v>41</v>
      </c>
      <c r="R1031" t="s">
        <v>41</v>
      </c>
      <c r="S1031" t="s">
        <v>1510</v>
      </c>
      <c r="T1031" t="s">
        <v>1073</v>
      </c>
      <c r="V1031" s="23" t="s">
        <v>9957</v>
      </c>
      <c r="Y1031" t="s">
        <v>41</v>
      </c>
      <c r="Z1031" s="20">
        <v>0</v>
      </c>
      <c r="AA1031" s="20" t="s">
        <v>9203</v>
      </c>
      <c r="AB1031" t="s">
        <v>5470</v>
      </c>
      <c r="AC1031" s="21">
        <v>7140405769036</v>
      </c>
      <c r="AD1031" s="22">
        <v>37356</v>
      </c>
      <c r="AE1031" t="s">
        <v>4117</v>
      </c>
      <c r="AF1031" t="s">
        <v>4339</v>
      </c>
      <c r="AG1031" t="s">
        <v>5471</v>
      </c>
      <c r="AH1031" t="s">
        <v>3055</v>
      </c>
      <c r="AI1031" t="s">
        <v>3026</v>
      </c>
      <c r="AJ1031" t="s">
        <v>3056</v>
      </c>
      <c r="AK1031" t="s">
        <v>3028</v>
      </c>
      <c r="AL1031" t="s">
        <v>3029</v>
      </c>
      <c r="AM1031" t="s">
        <v>9174</v>
      </c>
      <c r="AN1031" t="s">
        <v>9175</v>
      </c>
    </row>
    <row r="1032" spans="1:40" x14ac:dyDescent="0.25">
      <c r="A1032">
        <v>0</v>
      </c>
      <c r="B1032">
        <v>0</v>
      </c>
      <c r="C1032" t="s">
        <v>44</v>
      </c>
      <c r="D1032">
        <v>0</v>
      </c>
      <c r="E1032" t="s">
        <v>5472</v>
      </c>
      <c r="F1032">
        <v>1031</v>
      </c>
      <c r="G1032" t="s">
        <v>2166</v>
      </c>
      <c r="H1032" t="s">
        <v>2167</v>
      </c>
      <c r="I1032">
        <v>4210133952094</v>
      </c>
      <c r="J1032" t="s">
        <v>49</v>
      </c>
      <c r="K1032" t="s">
        <v>50</v>
      </c>
      <c r="L1032" t="s">
        <v>40</v>
      </c>
      <c r="M1032" s="23" t="s">
        <v>8402</v>
      </c>
      <c r="N1032" s="23" t="s">
        <v>9524</v>
      </c>
      <c r="O1032">
        <v>1</v>
      </c>
      <c r="P1032">
        <v>9</v>
      </c>
      <c r="Q1032" t="s">
        <v>41</v>
      </c>
      <c r="R1032" t="s">
        <v>41</v>
      </c>
      <c r="S1032" t="s">
        <v>1510</v>
      </c>
      <c r="T1032" t="s">
        <v>1073</v>
      </c>
      <c r="U1032" t="s">
        <v>53</v>
      </c>
      <c r="V1032" s="23"/>
      <c r="Y1032" t="s">
        <v>41</v>
      </c>
      <c r="Z1032" s="20">
        <v>0.1111111111111111</v>
      </c>
      <c r="AA1032" s="20" t="s">
        <v>9197</v>
      </c>
      <c r="AB1032" t="s">
        <v>5473</v>
      </c>
      <c r="AC1032" s="21">
        <v>4210133952094</v>
      </c>
      <c r="AD1032" s="22">
        <v>34042</v>
      </c>
      <c r="AE1032" t="s">
        <v>4117</v>
      </c>
      <c r="AF1032" t="s">
        <v>4136</v>
      </c>
      <c r="AG1032" t="s">
        <v>4627</v>
      </c>
      <c r="AH1032" t="s">
        <v>3055</v>
      </c>
      <c r="AI1032" t="s">
        <v>3026</v>
      </c>
      <c r="AJ1032" t="s">
        <v>3047</v>
      </c>
      <c r="AK1032" t="s">
        <v>3121</v>
      </c>
      <c r="AL1032" t="s">
        <v>3038</v>
      </c>
      <c r="AM1032" t="s">
        <v>9172</v>
      </c>
      <c r="AN1032" t="s">
        <v>9173</v>
      </c>
    </row>
    <row r="1033" spans="1:40" x14ac:dyDescent="0.25">
      <c r="A1033">
        <v>0</v>
      </c>
      <c r="B1033">
        <v>1</v>
      </c>
      <c r="C1033" t="s">
        <v>44</v>
      </c>
      <c r="D1033">
        <v>0</v>
      </c>
      <c r="E1033" t="s">
        <v>9525</v>
      </c>
      <c r="F1033">
        <v>1032</v>
      </c>
      <c r="G1033" t="s">
        <v>1979</v>
      </c>
      <c r="H1033" t="s">
        <v>1980</v>
      </c>
      <c r="I1033">
        <v>7150245623260</v>
      </c>
      <c r="J1033" t="s">
        <v>38</v>
      </c>
      <c r="K1033" t="s">
        <v>39</v>
      </c>
      <c r="L1033" t="s">
        <v>40</v>
      </c>
      <c r="M1033" s="23" t="s">
        <v>9526</v>
      </c>
      <c r="N1033" s="23" t="s">
        <v>9973</v>
      </c>
      <c r="O1033">
        <v>0</v>
      </c>
      <c r="P1033">
        <v>7</v>
      </c>
      <c r="Q1033" t="s">
        <v>41</v>
      </c>
      <c r="R1033" t="s">
        <v>41</v>
      </c>
      <c r="S1033" t="s">
        <v>1510</v>
      </c>
      <c r="T1033" t="s">
        <v>1073</v>
      </c>
      <c r="U1033" t="s">
        <v>53</v>
      </c>
      <c r="V1033" s="23" t="s">
        <v>9959</v>
      </c>
      <c r="Y1033" t="s">
        <v>41</v>
      </c>
      <c r="Z1033" s="20">
        <v>0</v>
      </c>
      <c r="AA1033" s="20" t="s">
        <v>9203</v>
      </c>
      <c r="AB1033" t="s">
        <v>5201</v>
      </c>
      <c r="AC1033" s="21">
        <v>7150245623260</v>
      </c>
      <c r="AD1033" s="22">
        <v>38656</v>
      </c>
      <c r="AE1033" t="s">
        <v>4117</v>
      </c>
      <c r="AF1033" t="s">
        <v>4339</v>
      </c>
      <c r="AG1033" t="s">
        <v>5202</v>
      </c>
      <c r="AH1033" t="s">
        <v>3055</v>
      </c>
      <c r="AI1033" t="s">
        <v>3035</v>
      </c>
      <c r="AJ1033" t="s">
        <v>3036</v>
      </c>
      <c r="AK1033" t="s">
        <v>3028</v>
      </c>
      <c r="AL1033" t="s">
        <v>3066</v>
      </c>
      <c r="AM1033" t="s">
        <v>9174</v>
      </c>
      <c r="AN1033" t="s">
        <v>9175</v>
      </c>
    </row>
    <row r="1034" spans="1:40" x14ac:dyDescent="0.25">
      <c r="A1034">
        <v>0</v>
      </c>
      <c r="B1034">
        <v>1</v>
      </c>
      <c r="C1034" t="s">
        <v>44</v>
      </c>
      <c r="D1034">
        <v>0</v>
      </c>
      <c r="E1034" t="s">
        <v>9527</v>
      </c>
      <c r="F1034">
        <v>1033</v>
      </c>
      <c r="G1034" t="s">
        <v>1943</v>
      </c>
      <c r="H1034" t="s">
        <v>1944</v>
      </c>
      <c r="I1034">
        <v>4220156143653</v>
      </c>
      <c r="J1034" t="s">
        <v>99</v>
      </c>
      <c r="K1034" t="s">
        <v>100</v>
      </c>
      <c r="L1034" t="s">
        <v>40</v>
      </c>
      <c r="M1034" s="23" t="s">
        <v>9528</v>
      </c>
      <c r="N1034" s="23" t="s">
        <v>9529</v>
      </c>
      <c r="O1034">
        <v>0</v>
      </c>
      <c r="P1034">
        <v>7</v>
      </c>
      <c r="Q1034" t="s">
        <v>41</v>
      </c>
      <c r="R1034" t="s">
        <v>41</v>
      </c>
      <c r="S1034" t="s">
        <v>1513</v>
      </c>
      <c r="T1034" t="s">
        <v>1514</v>
      </c>
      <c r="V1034" s="23" t="s">
        <v>9974</v>
      </c>
      <c r="Y1034" t="s">
        <v>41</v>
      </c>
      <c r="Z1034" s="20">
        <v>0</v>
      </c>
      <c r="AA1034" s="20" t="s">
        <v>9203</v>
      </c>
      <c r="AB1034" t="s">
        <v>5151</v>
      </c>
      <c r="AC1034" s="21">
        <v>4220156143653</v>
      </c>
      <c r="AD1034" s="22">
        <v>33089</v>
      </c>
      <c r="AE1034" t="s">
        <v>4117</v>
      </c>
      <c r="AF1034" t="s">
        <v>4136</v>
      </c>
      <c r="AG1034" t="s">
        <v>4649</v>
      </c>
      <c r="AH1034" t="s">
        <v>3025</v>
      </c>
      <c r="AI1034" t="s">
        <v>3026</v>
      </c>
      <c r="AJ1034" t="s">
        <v>3047</v>
      </c>
      <c r="AK1034" t="s">
        <v>3084</v>
      </c>
      <c r="AL1034" t="s">
        <v>3062</v>
      </c>
      <c r="AM1034" t="s">
        <v>9172</v>
      </c>
      <c r="AN1034" t="s">
        <v>9173</v>
      </c>
    </row>
    <row r="1035" spans="1:40" x14ac:dyDescent="0.25">
      <c r="A1035">
        <v>1</v>
      </c>
      <c r="B1035">
        <v>0</v>
      </c>
      <c r="C1035">
        <v>2</v>
      </c>
      <c r="D1035">
        <v>1</v>
      </c>
      <c r="E1035" t="s">
        <v>5475</v>
      </c>
      <c r="F1035">
        <v>1034</v>
      </c>
      <c r="G1035" t="s">
        <v>1584</v>
      </c>
      <c r="H1035" t="s">
        <v>1585</v>
      </c>
      <c r="I1035">
        <v>7140287501903</v>
      </c>
      <c r="J1035" t="s">
        <v>38</v>
      </c>
      <c r="K1035" t="s">
        <v>39</v>
      </c>
      <c r="L1035" t="s">
        <v>40</v>
      </c>
      <c r="M1035" s="23" t="s">
        <v>8407</v>
      </c>
      <c r="N1035" s="23"/>
      <c r="O1035">
        <v>0</v>
      </c>
      <c r="P1035">
        <v>7</v>
      </c>
      <c r="Q1035" t="s">
        <v>41</v>
      </c>
      <c r="R1035" t="s">
        <v>41</v>
      </c>
      <c r="S1035" t="s">
        <v>1513</v>
      </c>
      <c r="T1035" t="s">
        <v>1514</v>
      </c>
      <c r="U1035" t="s">
        <v>53</v>
      </c>
      <c r="V1035" s="23" t="s">
        <v>9975</v>
      </c>
      <c r="Y1035" t="s">
        <v>41</v>
      </c>
      <c r="Z1035" s="20">
        <v>0</v>
      </c>
      <c r="AA1035" s="20" t="s">
        <v>9203</v>
      </c>
      <c r="AB1035" t="s">
        <v>4657</v>
      </c>
      <c r="AC1035" s="21">
        <v>7140287501903</v>
      </c>
      <c r="AD1035" s="22">
        <v>35864</v>
      </c>
      <c r="AE1035" t="s">
        <v>4117</v>
      </c>
      <c r="AF1035" t="s">
        <v>4339</v>
      </c>
      <c r="AG1035" t="s">
        <v>4658</v>
      </c>
      <c r="AH1035" t="s">
        <v>3025</v>
      </c>
      <c r="AI1035" t="s">
        <v>3035</v>
      </c>
      <c r="AJ1035" t="s">
        <v>3047</v>
      </c>
      <c r="AK1035" t="s">
        <v>3043</v>
      </c>
      <c r="AL1035" t="s">
        <v>3062</v>
      </c>
      <c r="AM1035" t="s">
        <v>9172</v>
      </c>
      <c r="AN1035" t="s">
        <v>9175</v>
      </c>
    </row>
    <row r="1036" spans="1:40" x14ac:dyDescent="0.25">
      <c r="A1036">
        <v>0</v>
      </c>
      <c r="B1036">
        <v>2</v>
      </c>
      <c r="C1036" t="s">
        <v>44</v>
      </c>
      <c r="D1036">
        <v>0</v>
      </c>
      <c r="E1036" t="s">
        <v>5476</v>
      </c>
      <c r="F1036">
        <v>1035</v>
      </c>
      <c r="G1036" t="s">
        <v>1917</v>
      </c>
      <c r="H1036" t="s">
        <v>1918</v>
      </c>
      <c r="I1036">
        <v>7150128927910</v>
      </c>
      <c r="J1036" t="s">
        <v>38</v>
      </c>
      <c r="K1036" t="s">
        <v>39</v>
      </c>
      <c r="L1036" t="s">
        <v>40</v>
      </c>
      <c r="M1036" s="23" t="s">
        <v>8408</v>
      </c>
      <c r="N1036" s="23" t="s">
        <v>9976</v>
      </c>
      <c r="O1036">
        <v>3</v>
      </c>
      <c r="P1036">
        <v>7</v>
      </c>
      <c r="Q1036" t="s">
        <v>41</v>
      </c>
      <c r="R1036" t="s">
        <v>41</v>
      </c>
      <c r="S1036" t="s">
        <v>1510</v>
      </c>
      <c r="T1036" t="s">
        <v>1073</v>
      </c>
      <c r="V1036" s="23" t="s">
        <v>7197</v>
      </c>
      <c r="Y1036" t="s">
        <v>41</v>
      </c>
      <c r="Z1036" s="20">
        <v>0.42857142857142855</v>
      </c>
      <c r="AA1036" s="20" t="s">
        <v>9200</v>
      </c>
      <c r="AB1036" t="s">
        <v>5113</v>
      </c>
      <c r="AC1036" s="21">
        <v>7150128927910</v>
      </c>
      <c r="AD1036" s="22">
        <v>29396</v>
      </c>
      <c r="AE1036" t="s">
        <v>4117</v>
      </c>
      <c r="AF1036" t="s">
        <v>4339</v>
      </c>
      <c r="AG1036" t="s">
        <v>4646</v>
      </c>
      <c r="AH1036" t="s">
        <v>3055</v>
      </c>
      <c r="AI1036" t="s">
        <v>3026</v>
      </c>
      <c r="AJ1036" t="s">
        <v>3061</v>
      </c>
      <c r="AK1036" t="s">
        <v>3076</v>
      </c>
      <c r="AL1036" t="s">
        <v>3029</v>
      </c>
      <c r="AM1036" t="s">
        <v>9179</v>
      </c>
      <c r="AN1036" t="s">
        <v>9173</v>
      </c>
    </row>
    <row r="1037" spans="1:40" x14ac:dyDescent="0.25">
      <c r="A1037">
        <v>1</v>
      </c>
      <c r="B1037">
        <v>0</v>
      </c>
      <c r="C1037">
        <v>1</v>
      </c>
      <c r="D1037">
        <v>1</v>
      </c>
      <c r="E1037" t="s">
        <v>5478</v>
      </c>
      <c r="F1037">
        <v>1036</v>
      </c>
      <c r="G1037" t="s">
        <v>2168</v>
      </c>
      <c r="H1037" t="s">
        <v>2169</v>
      </c>
      <c r="I1037">
        <v>7150169866988</v>
      </c>
      <c r="J1037" t="s">
        <v>38</v>
      </c>
      <c r="K1037" t="s">
        <v>39</v>
      </c>
      <c r="L1037" t="s">
        <v>40</v>
      </c>
      <c r="M1037" s="23" t="s">
        <v>8413</v>
      </c>
      <c r="N1037" s="23" t="s">
        <v>9977</v>
      </c>
      <c r="O1037">
        <v>2</v>
      </c>
      <c r="P1037">
        <v>7</v>
      </c>
      <c r="Q1037" t="s">
        <v>41</v>
      </c>
      <c r="R1037" t="s">
        <v>41</v>
      </c>
      <c r="S1037" t="s">
        <v>1510</v>
      </c>
      <c r="T1037" t="s">
        <v>1073</v>
      </c>
      <c r="V1037" s="23"/>
      <c r="Y1037" t="s">
        <v>41</v>
      </c>
      <c r="Z1037" s="20">
        <v>0.2857142857142857</v>
      </c>
      <c r="AA1037" s="20" t="s">
        <v>9198</v>
      </c>
      <c r="AB1037" t="s">
        <v>5479</v>
      </c>
      <c r="AC1037" s="21">
        <v>7150169866988</v>
      </c>
      <c r="AD1037" s="22">
        <v>36640</v>
      </c>
      <c r="AE1037" t="s">
        <v>4117</v>
      </c>
      <c r="AF1037" t="s">
        <v>4339</v>
      </c>
      <c r="AG1037" t="s">
        <v>4572</v>
      </c>
      <c r="AH1037" t="s">
        <v>3055</v>
      </c>
      <c r="AI1037" t="s">
        <v>3035</v>
      </c>
      <c r="AJ1037" t="s">
        <v>3061</v>
      </c>
      <c r="AK1037" t="s">
        <v>3076</v>
      </c>
      <c r="AL1037" t="s">
        <v>3038</v>
      </c>
      <c r="AM1037" t="s">
        <v>9174</v>
      </c>
      <c r="AN1037" t="s">
        <v>9175</v>
      </c>
    </row>
    <row r="1038" spans="1:40" x14ac:dyDescent="0.25">
      <c r="A1038">
        <v>0</v>
      </c>
      <c r="B1038">
        <v>1</v>
      </c>
      <c r="C1038" t="s">
        <v>44</v>
      </c>
      <c r="D1038">
        <v>0</v>
      </c>
      <c r="E1038" t="s">
        <v>5481</v>
      </c>
      <c r="F1038">
        <v>1037</v>
      </c>
      <c r="G1038" t="s">
        <v>2170</v>
      </c>
      <c r="H1038" t="s">
        <v>2171</v>
      </c>
      <c r="I1038">
        <v>4140117873045</v>
      </c>
      <c r="J1038" t="s">
        <v>99</v>
      </c>
      <c r="K1038" t="s">
        <v>100</v>
      </c>
      <c r="L1038" t="s">
        <v>40</v>
      </c>
      <c r="M1038" s="23" t="s">
        <v>8418</v>
      </c>
      <c r="N1038" s="23" t="s">
        <v>8419</v>
      </c>
      <c r="O1038">
        <v>1</v>
      </c>
      <c r="P1038">
        <v>8</v>
      </c>
      <c r="Q1038" t="s">
        <v>41</v>
      </c>
      <c r="R1038" t="s">
        <v>41</v>
      </c>
      <c r="S1038" t="s">
        <v>1513</v>
      </c>
      <c r="T1038" t="s">
        <v>1514</v>
      </c>
      <c r="V1038" s="23"/>
      <c r="Y1038" t="s">
        <v>41</v>
      </c>
      <c r="Z1038" s="20">
        <v>0.125</v>
      </c>
      <c r="AA1038" s="20" t="s">
        <v>9197</v>
      </c>
      <c r="AB1038" t="s">
        <v>5482</v>
      </c>
      <c r="AC1038" s="21">
        <v>4140117873045</v>
      </c>
      <c r="AD1038" s="22">
        <v>36725</v>
      </c>
      <c r="AE1038" t="s">
        <v>4117</v>
      </c>
      <c r="AF1038" t="s">
        <v>4121</v>
      </c>
      <c r="AG1038" t="s">
        <v>4317</v>
      </c>
      <c r="AH1038" t="s">
        <v>3025</v>
      </c>
      <c r="AI1038" t="s">
        <v>3035</v>
      </c>
      <c r="AJ1038" t="s">
        <v>3047</v>
      </c>
      <c r="AK1038" t="s">
        <v>3037</v>
      </c>
      <c r="AL1038" t="s">
        <v>3038</v>
      </c>
      <c r="AM1038" t="s">
        <v>9174</v>
      </c>
      <c r="AN1038" t="s">
        <v>9175</v>
      </c>
    </row>
    <row r="1039" spans="1:40" x14ac:dyDescent="0.25">
      <c r="A1039">
        <v>1</v>
      </c>
      <c r="B1039">
        <v>0</v>
      </c>
      <c r="C1039">
        <v>1</v>
      </c>
      <c r="D1039">
        <v>1</v>
      </c>
      <c r="E1039" t="s">
        <v>5483</v>
      </c>
      <c r="F1039">
        <v>1038</v>
      </c>
      <c r="G1039" t="s">
        <v>2172</v>
      </c>
      <c r="H1039" t="s">
        <v>2173</v>
      </c>
      <c r="I1039">
        <v>4130394076145</v>
      </c>
      <c r="J1039" t="s">
        <v>197</v>
      </c>
      <c r="K1039" t="s">
        <v>198</v>
      </c>
      <c r="L1039" t="s">
        <v>40</v>
      </c>
      <c r="M1039" s="23" t="s">
        <v>8420</v>
      </c>
      <c r="N1039" s="23" t="s">
        <v>8421</v>
      </c>
      <c r="O1039">
        <v>0</v>
      </c>
      <c r="P1039">
        <v>8</v>
      </c>
      <c r="Q1039" t="s">
        <v>41</v>
      </c>
      <c r="R1039" t="s">
        <v>41</v>
      </c>
      <c r="S1039" t="s">
        <v>1513</v>
      </c>
      <c r="T1039" t="s">
        <v>1514</v>
      </c>
      <c r="V1039" s="23" t="s">
        <v>9957</v>
      </c>
      <c r="Y1039" t="s">
        <v>41</v>
      </c>
      <c r="Z1039" s="20">
        <v>0</v>
      </c>
      <c r="AA1039" s="20" t="s">
        <v>9203</v>
      </c>
      <c r="AB1039" t="s">
        <v>5484</v>
      </c>
      <c r="AC1039" s="21">
        <v>4130394076145</v>
      </c>
      <c r="AD1039" s="22">
        <v>36864</v>
      </c>
      <c r="AE1039" t="s">
        <v>4117</v>
      </c>
      <c r="AF1039" t="s">
        <v>4124</v>
      </c>
      <c r="AG1039" t="s">
        <v>5485</v>
      </c>
      <c r="AH1039" t="s">
        <v>3025</v>
      </c>
      <c r="AI1039" t="s">
        <v>3035</v>
      </c>
      <c r="AJ1039" t="s">
        <v>3036</v>
      </c>
      <c r="AK1039" t="s">
        <v>3028</v>
      </c>
      <c r="AL1039" t="s">
        <v>3038</v>
      </c>
      <c r="AM1039" t="s">
        <v>9174</v>
      </c>
      <c r="AN1039" t="s">
        <v>9175</v>
      </c>
    </row>
    <row r="1040" spans="1:40" x14ac:dyDescent="0.25">
      <c r="A1040">
        <v>1</v>
      </c>
      <c r="B1040">
        <v>0</v>
      </c>
      <c r="C1040">
        <v>1</v>
      </c>
      <c r="D1040">
        <v>1</v>
      </c>
      <c r="E1040" t="s">
        <v>5486</v>
      </c>
      <c r="F1040">
        <v>1039</v>
      </c>
      <c r="G1040" t="s">
        <v>2174</v>
      </c>
      <c r="H1040" t="s">
        <v>2175</v>
      </c>
      <c r="I1040">
        <v>7140305778590</v>
      </c>
      <c r="J1040" t="s">
        <v>57</v>
      </c>
      <c r="K1040" t="s">
        <v>58</v>
      </c>
      <c r="L1040" t="s">
        <v>40</v>
      </c>
      <c r="M1040" s="23" t="s">
        <v>8422</v>
      </c>
      <c r="N1040" s="23" t="s">
        <v>9978</v>
      </c>
      <c r="O1040">
        <v>5</v>
      </c>
      <c r="P1040">
        <v>9</v>
      </c>
      <c r="Q1040" t="s">
        <v>41</v>
      </c>
      <c r="R1040" t="s">
        <v>41</v>
      </c>
      <c r="S1040" t="s">
        <v>1510</v>
      </c>
      <c r="T1040" t="s">
        <v>1073</v>
      </c>
      <c r="V1040" s="23"/>
      <c r="Y1040" t="s">
        <v>41</v>
      </c>
      <c r="Z1040" s="20">
        <v>0.55555555555555558</v>
      </c>
      <c r="AA1040" s="20" t="s">
        <v>9195</v>
      </c>
      <c r="AB1040" t="s">
        <v>5487</v>
      </c>
      <c r="AC1040" s="21">
        <v>7140305778590</v>
      </c>
      <c r="AD1040" s="22">
        <v>37695</v>
      </c>
      <c r="AE1040" t="s">
        <v>4117</v>
      </c>
      <c r="AF1040" t="s">
        <v>4124</v>
      </c>
      <c r="AG1040" t="s">
        <v>5488</v>
      </c>
      <c r="AH1040" t="s">
        <v>3055</v>
      </c>
      <c r="AI1040" t="s">
        <v>3035</v>
      </c>
      <c r="AJ1040" t="s">
        <v>3036</v>
      </c>
      <c r="AK1040" t="s">
        <v>3037</v>
      </c>
      <c r="AL1040" t="s">
        <v>3029</v>
      </c>
      <c r="AM1040" t="s">
        <v>9174</v>
      </c>
      <c r="AN1040" t="s">
        <v>9175</v>
      </c>
    </row>
    <row r="1041" spans="1:40" x14ac:dyDescent="0.25">
      <c r="A1041">
        <v>0</v>
      </c>
      <c r="B1041">
        <v>0</v>
      </c>
      <c r="C1041" t="s">
        <v>44</v>
      </c>
      <c r="D1041">
        <v>0</v>
      </c>
      <c r="E1041" t="s">
        <v>5489</v>
      </c>
      <c r="F1041">
        <v>1040</v>
      </c>
      <c r="G1041" t="s">
        <v>2176</v>
      </c>
      <c r="H1041" t="s">
        <v>2177</v>
      </c>
      <c r="I1041">
        <v>4230171242716</v>
      </c>
      <c r="J1041" t="s">
        <v>38</v>
      </c>
      <c r="K1041" t="s">
        <v>39</v>
      </c>
      <c r="L1041" t="s">
        <v>40</v>
      </c>
      <c r="M1041" s="23" t="s">
        <v>8423</v>
      </c>
      <c r="N1041" s="23" t="s">
        <v>8424</v>
      </c>
      <c r="O1041">
        <v>0</v>
      </c>
      <c r="P1041">
        <v>7</v>
      </c>
      <c r="Q1041" t="s">
        <v>41</v>
      </c>
      <c r="R1041" t="s">
        <v>41</v>
      </c>
      <c r="S1041" t="s">
        <v>1510</v>
      </c>
      <c r="T1041" t="s">
        <v>1073</v>
      </c>
      <c r="U1041" t="s">
        <v>53</v>
      </c>
      <c r="V1041" s="23"/>
      <c r="Y1041" t="s">
        <v>41</v>
      </c>
      <c r="Z1041" s="20">
        <v>0</v>
      </c>
      <c r="AA1041" s="20" t="s">
        <v>9203</v>
      </c>
      <c r="AB1041" t="s">
        <v>5490</v>
      </c>
      <c r="AC1041" s="21">
        <v>4230171242716</v>
      </c>
      <c r="AD1041" s="22">
        <v>36302</v>
      </c>
      <c r="AE1041" t="s">
        <v>4117</v>
      </c>
      <c r="AF1041" t="s">
        <v>4339</v>
      </c>
      <c r="AG1041" t="s">
        <v>4793</v>
      </c>
      <c r="AH1041" t="s">
        <v>3055</v>
      </c>
      <c r="AI1041" t="s">
        <v>3035</v>
      </c>
      <c r="AJ1041" t="s">
        <v>3061</v>
      </c>
      <c r="AK1041" t="s">
        <v>3043</v>
      </c>
      <c r="AL1041" t="s">
        <v>3038</v>
      </c>
      <c r="AM1041" t="s">
        <v>9172</v>
      </c>
      <c r="AN1041" t="s">
        <v>9175</v>
      </c>
    </row>
    <row r="1042" spans="1:40" x14ac:dyDescent="0.25">
      <c r="A1042">
        <v>1</v>
      </c>
      <c r="B1042">
        <v>0</v>
      </c>
      <c r="C1042">
        <v>2</v>
      </c>
      <c r="D1042">
        <v>1</v>
      </c>
      <c r="E1042" t="s">
        <v>5493</v>
      </c>
      <c r="F1042">
        <v>1041</v>
      </c>
      <c r="G1042" t="s">
        <v>1610</v>
      </c>
      <c r="H1042" t="s">
        <v>1611</v>
      </c>
      <c r="I1042">
        <v>4210163852239</v>
      </c>
      <c r="J1042" t="s">
        <v>86</v>
      </c>
      <c r="K1042" t="s">
        <v>87</v>
      </c>
      <c r="L1042" t="s">
        <v>40</v>
      </c>
      <c r="M1042" s="23" t="s">
        <v>8433</v>
      </c>
      <c r="N1042" s="23" t="s">
        <v>9530</v>
      </c>
      <c r="O1042">
        <v>2</v>
      </c>
      <c r="P1042">
        <v>8</v>
      </c>
      <c r="Q1042" t="s">
        <v>41</v>
      </c>
      <c r="R1042" t="s">
        <v>41</v>
      </c>
      <c r="S1042" t="s">
        <v>1513</v>
      </c>
      <c r="T1042" t="s">
        <v>1514</v>
      </c>
      <c r="U1042" t="s">
        <v>53</v>
      </c>
      <c r="V1042" s="23"/>
      <c r="Y1042" t="s">
        <v>41</v>
      </c>
      <c r="Z1042" s="20">
        <v>0.25</v>
      </c>
      <c r="AA1042" s="20" t="s">
        <v>9198</v>
      </c>
      <c r="AB1042" t="s">
        <v>4693</v>
      </c>
      <c r="AC1042" s="21">
        <v>4210163852239</v>
      </c>
      <c r="AD1042" s="22">
        <v>37610</v>
      </c>
      <c r="AE1042" t="s">
        <v>4117</v>
      </c>
      <c r="AF1042" t="s">
        <v>3090</v>
      </c>
      <c r="AG1042" t="s">
        <v>3675</v>
      </c>
      <c r="AH1042" t="s">
        <v>3025</v>
      </c>
      <c r="AI1042" t="s">
        <v>3035</v>
      </c>
      <c r="AJ1042" t="s">
        <v>3047</v>
      </c>
      <c r="AK1042" t="s">
        <v>3121</v>
      </c>
      <c r="AL1042" t="s">
        <v>3038</v>
      </c>
      <c r="AM1042" t="s">
        <v>9174</v>
      </c>
      <c r="AN1042" t="s">
        <v>9175</v>
      </c>
    </row>
    <row r="1043" spans="1:40" x14ac:dyDescent="0.25">
      <c r="A1043">
        <v>0</v>
      </c>
      <c r="B1043">
        <v>0</v>
      </c>
      <c r="C1043" t="s">
        <v>44</v>
      </c>
      <c r="D1043">
        <v>0</v>
      </c>
      <c r="E1043" t="s">
        <v>9531</v>
      </c>
      <c r="F1043">
        <v>1042</v>
      </c>
      <c r="G1043" t="s">
        <v>1900</v>
      </c>
      <c r="H1043" t="s">
        <v>1901</v>
      </c>
      <c r="I1043">
        <v>1520193204830</v>
      </c>
      <c r="J1043" t="s">
        <v>1082</v>
      </c>
      <c r="K1043" t="s">
        <v>1083</v>
      </c>
      <c r="L1043" t="s">
        <v>40</v>
      </c>
      <c r="M1043" s="23" t="s">
        <v>9532</v>
      </c>
      <c r="N1043" s="23"/>
      <c r="O1043">
        <v>0</v>
      </c>
      <c r="P1043">
        <v>7</v>
      </c>
      <c r="Q1043" t="s">
        <v>41</v>
      </c>
      <c r="R1043" t="s">
        <v>41</v>
      </c>
      <c r="S1043" t="s">
        <v>1510</v>
      </c>
      <c r="T1043" t="s">
        <v>1073</v>
      </c>
      <c r="V1043" s="23" t="s">
        <v>9957</v>
      </c>
      <c r="Y1043" t="s">
        <v>41</v>
      </c>
      <c r="Z1043" s="20">
        <v>0</v>
      </c>
      <c r="AA1043" s="20" t="s">
        <v>9203</v>
      </c>
      <c r="AB1043" t="s">
        <v>5087</v>
      </c>
      <c r="AC1043" s="21">
        <v>1520193204830</v>
      </c>
      <c r="AD1043" s="22">
        <v>35237</v>
      </c>
      <c r="AE1043" t="s">
        <v>4117</v>
      </c>
      <c r="AF1043" t="s">
        <v>4339</v>
      </c>
      <c r="AG1043" t="s">
        <v>4340</v>
      </c>
      <c r="AH1043" t="s">
        <v>3055</v>
      </c>
      <c r="AI1043" t="s">
        <v>3026</v>
      </c>
      <c r="AJ1043" t="s">
        <v>3047</v>
      </c>
      <c r="AK1043" t="s">
        <v>3028</v>
      </c>
      <c r="AL1043" t="s">
        <v>3038</v>
      </c>
      <c r="AM1043" t="s">
        <v>9172</v>
      </c>
      <c r="AN1043" t="s">
        <v>9175</v>
      </c>
    </row>
    <row r="1044" spans="1:40" x14ac:dyDescent="0.25">
      <c r="A1044">
        <v>0</v>
      </c>
      <c r="B1044">
        <v>2</v>
      </c>
      <c r="C1044" t="s">
        <v>44</v>
      </c>
      <c r="D1044">
        <v>0</v>
      </c>
      <c r="E1044" t="s">
        <v>5497</v>
      </c>
      <c r="F1044">
        <v>1043</v>
      </c>
      <c r="G1044" t="s">
        <v>2180</v>
      </c>
      <c r="H1044" t="s">
        <v>2181</v>
      </c>
      <c r="I1044">
        <v>4210175791905</v>
      </c>
      <c r="J1044" t="s">
        <v>38</v>
      </c>
      <c r="K1044" t="s">
        <v>39</v>
      </c>
      <c r="L1044" t="s">
        <v>40</v>
      </c>
      <c r="M1044" s="23" t="s">
        <v>8442</v>
      </c>
      <c r="N1044" s="23" t="s">
        <v>9979</v>
      </c>
      <c r="O1044">
        <v>1</v>
      </c>
      <c r="P1044">
        <v>7</v>
      </c>
      <c r="Q1044" t="s">
        <v>41</v>
      </c>
      <c r="R1044" t="s">
        <v>41</v>
      </c>
      <c r="S1044" t="s">
        <v>1513</v>
      </c>
      <c r="T1044" t="s">
        <v>1514</v>
      </c>
      <c r="U1044" t="s">
        <v>53</v>
      </c>
      <c r="V1044" s="23" t="s">
        <v>9975</v>
      </c>
      <c r="Y1044" t="s">
        <v>41</v>
      </c>
      <c r="Z1044" s="20">
        <v>0.14285714285714285</v>
      </c>
      <c r="AA1044" s="20" t="s">
        <v>9197</v>
      </c>
      <c r="AB1044" t="s">
        <v>5498</v>
      </c>
      <c r="AC1044" s="21">
        <v>4210175791905</v>
      </c>
      <c r="AD1044" s="22">
        <v>33484</v>
      </c>
      <c r="AE1044" t="s">
        <v>4117</v>
      </c>
      <c r="AF1044" t="s">
        <v>4136</v>
      </c>
      <c r="AG1044" t="s">
        <v>4590</v>
      </c>
      <c r="AH1044" t="s">
        <v>3025</v>
      </c>
      <c r="AI1044" t="s">
        <v>3026</v>
      </c>
      <c r="AJ1044" t="s">
        <v>3047</v>
      </c>
      <c r="AK1044" t="s">
        <v>3121</v>
      </c>
      <c r="AL1044" t="s">
        <v>3038</v>
      </c>
      <c r="AM1044" t="s">
        <v>9172</v>
      </c>
      <c r="AN1044" t="s">
        <v>9173</v>
      </c>
    </row>
    <row r="1045" spans="1:40" x14ac:dyDescent="0.25">
      <c r="A1045">
        <v>1</v>
      </c>
      <c r="B1045">
        <v>0</v>
      </c>
      <c r="C1045">
        <v>1</v>
      </c>
      <c r="D1045">
        <v>1</v>
      </c>
      <c r="E1045" t="s">
        <v>5499</v>
      </c>
      <c r="F1045">
        <v>1044</v>
      </c>
      <c r="G1045" t="s">
        <v>2182</v>
      </c>
      <c r="H1045" t="s">
        <v>2183</v>
      </c>
      <c r="I1045">
        <v>4110532161145</v>
      </c>
      <c r="J1045" t="s">
        <v>38</v>
      </c>
      <c r="K1045" t="s">
        <v>39</v>
      </c>
      <c r="L1045" t="s">
        <v>40</v>
      </c>
      <c r="M1045" s="23" t="s">
        <v>8443</v>
      </c>
      <c r="N1045" s="23" t="s">
        <v>9980</v>
      </c>
      <c r="O1045">
        <v>1</v>
      </c>
      <c r="P1045">
        <v>7</v>
      </c>
      <c r="Q1045" t="s">
        <v>41</v>
      </c>
      <c r="R1045" t="s">
        <v>41</v>
      </c>
      <c r="S1045" t="s">
        <v>1513</v>
      </c>
      <c r="T1045" t="s">
        <v>1514</v>
      </c>
      <c r="U1045" t="s">
        <v>53</v>
      </c>
      <c r="V1045" s="23" t="s">
        <v>9972</v>
      </c>
      <c r="Y1045" t="s">
        <v>41</v>
      </c>
      <c r="Z1045" s="20">
        <v>0.14285714285714285</v>
      </c>
      <c r="AA1045" s="20" t="s">
        <v>9197</v>
      </c>
      <c r="AB1045" t="s">
        <v>5500</v>
      </c>
      <c r="AC1045" s="21">
        <v>4110532161145</v>
      </c>
      <c r="AD1045" s="22">
        <v>36500</v>
      </c>
      <c r="AE1045" t="s">
        <v>4117</v>
      </c>
      <c r="AF1045" t="s">
        <v>4136</v>
      </c>
      <c r="AG1045" t="s">
        <v>4137</v>
      </c>
      <c r="AH1045" t="s">
        <v>3025</v>
      </c>
      <c r="AI1045" t="s">
        <v>3026</v>
      </c>
      <c r="AJ1045" t="s">
        <v>3047</v>
      </c>
      <c r="AK1045" t="s">
        <v>3037</v>
      </c>
      <c r="AL1045" t="s">
        <v>3038</v>
      </c>
      <c r="AM1045" t="s">
        <v>9174</v>
      </c>
      <c r="AN1045" t="s">
        <v>9175</v>
      </c>
    </row>
    <row r="1046" spans="1:40" x14ac:dyDescent="0.25">
      <c r="A1046">
        <v>0</v>
      </c>
      <c r="B1046">
        <v>1</v>
      </c>
      <c r="C1046" t="s">
        <v>44</v>
      </c>
      <c r="D1046">
        <v>0</v>
      </c>
      <c r="E1046" t="s">
        <v>5505</v>
      </c>
      <c r="F1046">
        <v>1045</v>
      </c>
      <c r="G1046" t="s">
        <v>1691</v>
      </c>
      <c r="H1046" t="s">
        <v>1692</v>
      </c>
      <c r="I1046">
        <v>4130835831060</v>
      </c>
      <c r="J1046" t="s">
        <v>49</v>
      </c>
      <c r="K1046" t="s">
        <v>50</v>
      </c>
      <c r="L1046" t="s">
        <v>40</v>
      </c>
      <c r="M1046" s="23" t="s">
        <v>8456</v>
      </c>
      <c r="N1046" s="23" t="s">
        <v>7806</v>
      </c>
      <c r="O1046">
        <v>1</v>
      </c>
      <c r="P1046">
        <v>9</v>
      </c>
      <c r="Q1046" t="s">
        <v>41</v>
      </c>
      <c r="R1046" t="s">
        <v>41</v>
      </c>
      <c r="S1046" t="s">
        <v>1510</v>
      </c>
      <c r="T1046" t="s">
        <v>1073</v>
      </c>
      <c r="U1046" t="s">
        <v>53</v>
      </c>
      <c r="V1046" s="23"/>
      <c r="Y1046" t="s">
        <v>41</v>
      </c>
      <c r="Z1046" s="20">
        <v>0.1111111111111111</v>
      </c>
      <c r="AA1046" s="20" t="s">
        <v>9197</v>
      </c>
      <c r="AB1046" t="s">
        <v>4801</v>
      </c>
      <c r="AC1046" s="21">
        <v>4130835831060</v>
      </c>
      <c r="AD1046" s="22">
        <v>37943</v>
      </c>
      <c r="AE1046" t="s">
        <v>4117</v>
      </c>
      <c r="AF1046" t="s">
        <v>4124</v>
      </c>
      <c r="AG1046" t="s">
        <v>4802</v>
      </c>
      <c r="AH1046" t="s">
        <v>3055</v>
      </c>
      <c r="AI1046" t="s">
        <v>3035</v>
      </c>
      <c r="AJ1046" t="s">
        <v>3036</v>
      </c>
      <c r="AK1046" t="s">
        <v>3037</v>
      </c>
      <c r="AL1046" t="s">
        <v>3029</v>
      </c>
      <c r="AM1046" t="s">
        <v>9174</v>
      </c>
      <c r="AN1046" t="s">
        <v>9176</v>
      </c>
    </row>
    <row r="1047" spans="1:40" x14ac:dyDescent="0.25">
      <c r="A1047">
        <v>0</v>
      </c>
      <c r="B1047">
        <v>0</v>
      </c>
      <c r="C1047" t="s">
        <v>44</v>
      </c>
      <c r="D1047">
        <v>0</v>
      </c>
      <c r="E1047" t="s">
        <v>5509</v>
      </c>
      <c r="F1047">
        <v>1046</v>
      </c>
      <c r="G1047" t="s">
        <v>2144</v>
      </c>
      <c r="H1047" t="s">
        <v>2145</v>
      </c>
      <c r="I1047">
        <v>4220139690145</v>
      </c>
      <c r="J1047" t="s">
        <v>86</v>
      </c>
      <c r="K1047" t="s">
        <v>87</v>
      </c>
      <c r="L1047" t="s">
        <v>40</v>
      </c>
      <c r="M1047" s="23" t="s">
        <v>8461</v>
      </c>
      <c r="N1047" s="23"/>
      <c r="O1047">
        <v>0</v>
      </c>
      <c r="P1047">
        <v>8</v>
      </c>
      <c r="Q1047" t="s">
        <v>41</v>
      </c>
      <c r="R1047" t="s">
        <v>41</v>
      </c>
      <c r="S1047" t="s">
        <v>1513</v>
      </c>
      <c r="T1047" t="s">
        <v>1514</v>
      </c>
      <c r="V1047" s="23"/>
      <c r="Y1047" t="s">
        <v>41</v>
      </c>
      <c r="Z1047" s="20">
        <v>0</v>
      </c>
      <c r="AA1047" s="20" t="s">
        <v>9203</v>
      </c>
      <c r="AB1047" t="s">
        <v>5439</v>
      </c>
      <c r="AC1047" s="21">
        <v>4220139690145</v>
      </c>
      <c r="AD1047" s="22">
        <v>30767</v>
      </c>
      <c r="AE1047" t="s">
        <v>4117</v>
      </c>
      <c r="AF1047" t="s">
        <v>4136</v>
      </c>
      <c r="AG1047" t="s">
        <v>4619</v>
      </c>
      <c r="AH1047" t="s">
        <v>3025</v>
      </c>
      <c r="AI1047" t="s">
        <v>3026</v>
      </c>
      <c r="AJ1047" t="s">
        <v>3061</v>
      </c>
      <c r="AK1047" t="s">
        <v>3043</v>
      </c>
      <c r="AL1047" t="s">
        <v>3029</v>
      </c>
      <c r="AM1047" t="s">
        <v>9179</v>
      </c>
      <c r="AN1047" t="s">
        <v>9173</v>
      </c>
    </row>
    <row r="1048" spans="1:40" x14ac:dyDescent="0.25">
      <c r="A1048">
        <v>1</v>
      </c>
      <c r="B1048">
        <v>0</v>
      </c>
      <c r="C1048">
        <v>1</v>
      </c>
      <c r="D1048">
        <v>1</v>
      </c>
      <c r="E1048" t="s">
        <v>5510</v>
      </c>
      <c r="F1048">
        <v>1047</v>
      </c>
      <c r="G1048" t="s">
        <v>2188</v>
      </c>
      <c r="H1048" t="s">
        <v>2189</v>
      </c>
      <c r="I1048">
        <v>7140210210437</v>
      </c>
      <c r="J1048" t="s">
        <v>49</v>
      </c>
      <c r="K1048" t="s">
        <v>50</v>
      </c>
      <c r="L1048" t="s">
        <v>40</v>
      </c>
      <c r="M1048" s="23" t="s">
        <v>8462</v>
      </c>
      <c r="N1048" s="23" t="s">
        <v>8463</v>
      </c>
      <c r="O1048">
        <v>0</v>
      </c>
      <c r="P1048">
        <v>9</v>
      </c>
      <c r="Q1048" t="s">
        <v>41</v>
      </c>
      <c r="R1048" t="s">
        <v>41</v>
      </c>
      <c r="S1048" t="s">
        <v>1513</v>
      </c>
      <c r="T1048" t="s">
        <v>1514</v>
      </c>
      <c r="U1048" t="s">
        <v>53</v>
      </c>
      <c r="V1048" s="23"/>
      <c r="Y1048" t="s">
        <v>41</v>
      </c>
      <c r="Z1048" s="20">
        <v>0</v>
      </c>
      <c r="AA1048" s="20" t="s">
        <v>9203</v>
      </c>
      <c r="AB1048" t="s">
        <v>5511</v>
      </c>
      <c r="AC1048" s="21">
        <v>7140210210437</v>
      </c>
      <c r="AD1048" s="22">
        <v>34029</v>
      </c>
      <c r="AE1048" t="s">
        <v>4117</v>
      </c>
      <c r="AF1048" t="s">
        <v>4136</v>
      </c>
      <c r="AG1048" t="s">
        <v>5512</v>
      </c>
      <c r="AH1048" t="s">
        <v>3025</v>
      </c>
      <c r="AI1048" t="s">
        <v>3035</v>
      </c>
      <c r="AJ1048" t="s">
        <v>3047</v>
      </c>
      <c r="AK1048" t="s">
        <v>3043</v>
      </c>
      <c r="AL1048" t="s">
        <v>3029</v>
      </c>
      <c r="AM1048" t="s">
        <v>9172</v>
      </c>
      <c r="AN1048" t="s">
        <v>9175</v>
      </c>
    </row>
    <row r="1049" spans="1:40" x14ac:dyDescent="0.25">
      <c r="A1049">
        <v>1</v>
      </c>
      <c r="B1049">
        <v>0</v>
      </c>
      <c r="C1049">
        <v>1</v>
      </c>
      <c r="D1049">
        <v>1</v>
      </c>
      <c r="E1049" t="s">
        <v>5513</v>
      </c>
      <c r="F1049">
        <v>1048</v>
      </c>
      <c r="G1049" t="s">
        <v>2190</v>
      </c>
      <c r="H1049" t="s">
        <v>2191</v>
      </c>
      <c r="I1049">
        <v>4160106278701</v>
      </c>
      <c r="J1049" t="s">
        <v>91</v>
      </c>
      <c r="K1049" t="s">
        <v>92</v>
      </c>
      <c r="L1049" t="s">
        <v>40</v>
      </c>
      <c r="M1049" s="23" t="s">
        <v>8464</v>
      </c>
      <c r="N1049" s="23" t="s">
        <v>8465</v>
      </c>
      <c r="O1049">
        <v>0</v>
      </c>
      <c r="P1049">
        <v>6</v>
      </c>
      <c r="Q1049" t="s">
        <v>41</v>
      </c>
      <c r="R1049" t="s">
        <v>41</v>
      </c>
      <c r="S1049" t="s">
        <v>1513</v>
      </c>
      <c r="T1049" t="s">
        <v>1514</v>
      </c>
      <c r="V1049" s="23"/>
      <c r="Y1049" t="s">
        <v>41</v>
      </c>
      <c r="Z1049" s="20">
        <v>0</v>
      </c>
      <c r="AA1049" s="20" t="s">
        <v>9203</v>
      </c>
      <c r="AB1049" t="s">
        <v>5514</v>
      </c>
      <c r="AC1049" s="21">
        <v>4160106278701</v>
      </c>
      <c r="AD1049" s="22">
        <v>38789</v>
      </c>
      <c r="AE1049" t="s">
        <v>4117</v>
      </c>
      <c r="AF1049" t="s">
        <v>4136</v>
      </c>
      <c r="AG1049" t="s">
        <v>5515</v>
      </c>
      <c r="AH1049" t="s">
        <v>3025</v>
      </c>
      <c r="AI1049" t="s">
        <v>3035</v>
      </c>
      <c r="AJ1049" t="s">
        <v>3036</v>
      </c>
      <c r="AK1049" t="s">
        <v>3037</v>
      </c>
      <c r="AL1049" t="s">
        <v>3029</v>
      </c>
      <c r="AM1049" t="s">
        <v>9174</v>
      </c>
      <c r="AN1049" t="s">
        <v>9176</v>
      </c>
    </row>
    <row r="1050" spans="1:40" x14ac:dyDescent="0.25">
      <c r="A1050">
        <v>0</v>
      </c>
      <c r="B1050">
        <v>1</v>
      </c>
      <c r="C1050" t="s">
        <v>44</v>
      </c>
      <c r="D1050">
        <v>0</v>
      </c>
      <c r="E1050" t="s">
        <v>5516</v>
      </c>
      <c r="F1050">
        <v>1049</v>
      </c>
      <c r="G1050" t="s">
        <v>1580</v>
      </c>
      <c r="H1050" t="s">
        <v>1581</v>
      </c>
      <c r="I1050">
        <v>4220136885529</v>
      </c>
      <c r="J1050" t="s">
        <v>99</v>
      </c>
      <c r="K1050" t="s">
        <v>100</v>
      </c>
      <c r="L1050" t="s">
        <v>40</v>
      </c>
      <c r="M1050" s="23" t="s">
        <v>8466</v>
      </c>
      <c r="N1050" s="23" t="s">
        <v>9533</v>
      </c>
      <c r="O1050">
        <v>0</v>
      </c>
      <c r="P1050">
        <v>8</v>
      </c>
      <c r="Q1050" t="s">
        <v>41</v>
      </c>
      <c r="R1050" t="s">
        <v>41</v>
      </c>
      <c r="S1050" t="s">
        <v>1513</v>
      </c>
      <c r="T1050" t="s">
        <v>1514</v>
      </c>
      <c r="V1050" s="23" t="s">
        <v>9957</v>
      </c>
      <c r="Y1050" t="s">
        <v>41</v>
      </c>
      <c r="Z1050" s="20">
        <v>0</v>
      </c>
      <c r="AA1050" s="20" t="s">
        <v>9203</v>
      </c>
      <c r="AB1050" t="s">
        <v>4652</v>
      </c>
      <c r="AC1050" s="21">
        <v>4220136885529</v>
      </c>
      <c r="AD1050" s="22">
        <v>32487</v>
      </c>
      <c r="AE1050" t="s">
        <v>4117</v>
      </c>
      <c r="AF1050" t="s">
        <v>4136</v>
      </c>
      <c r="AG1050" t="s">
        <v>4627</v>
      </c>
      <c r="AH1050" t="s">
        <v>3025</v>
      </c>
      <c r="AI1050" t="s">
        <v>3035</v>
      </c>
      <c r="AJ1050" t="s">
        <v>3061</v>
      </c>
      <c r="AK1050" t="s">
        <v>3043</v>
      </c>
      <c r="AL1050" t="s">
        <v>3038</v>
      </c>
      <c r="AM1050" t="s">
        <v>9179</v>
      </c>
      <c r="AN1050" t="s">
        <v>9173</v>
      </c>
    </row>
    <row r="1051" spans="1:40" x14ac:dyDescent="0.25">
      <c r="A1051">
        <v>0</v>
      </c>
      <c r="B1051">
        <v>1</v>
      </c>
      <c r="C1051" t="s">
        <v>44</v>
      </c>
      <c r="D1051">
        <v>0</v>
      </c>
      <c r="E1051" t="s">
        <v>5520</v>
      </c>
      <c r="F1051">
        <v>1050</v>
      </c>
      <c r="G1051" t="s">
        <v>1517</v>
      </c>
      <c r="H1051" t="s">
        <v>1518</v>
      </c>
      <c r="I1051">
        <v>7140135346947</v>
      </c>
      <c r="J1051" t="s">
        <v>49</v>
      </c>
      <c r="K1051" t="s">
        <v>50</v>
      </c>
      <c r="L1051" t="s">
        <v>40</v>
      </c>
      <c r="M1051" s="23" t="s">
        <v>8472</v>
      </c>
      <c r="N1051" s="23" t="s">
        <v>8473</v>
      </c>
      <c r="O1051">
        <v>1</v>
      </c>
      <c r="P1051">
        <v>8</v>
      </c>
      <c r="Q1051" t="s">
        <v>41</v>
      </c>
      <c r="R1051" t="s">
        <v>41</v>
      </c>
      <c r="S1051" t="s">
        <v>1513</v>
      </c>
      <c r="T1051" t="s">
        <v>1514</v>
      </c>
      <c r="U1051" t="s">
        <v>53</v>
      </c>
      <c r="V1051" s="23" t="s">
        <v>9972</v>
      </c>
      <c r="Y1051" t="s">
        <v>41</v>
      </c>
      <c r="Z1051" s="20">
        <v>0.125</v>
      </c>
      <c r="AA1051" s="20" t="s">
        <v>9197</v>
      </c>
      <c r="AB1051" t="s">
        <v>4559</v>
      </c>
      <c r="AC1051" s="21">
        <v>7140135346947</v>
      </c>
      <c r="AD1051" s="22">
        <v>37105</v>
      </c>
      <c r="AE1051" t="s">
        <v>4117</v>
      </c>
      <c r="AF1051" t="s">
        <v>3090</v>
      </c>
      <c r="AG1051" t="s">
        <v>4560</v>
      </c>
      <c r="AH1051" t="s">
        <v>3025</v>
      </c>
      <c r="AI1051" t="s">
        <v>3035</v>
      </c>
      <c r="AJ1051" t="s">
        <v>3036</v>
      </c>
      <c r="AK1051" t="s">
        <v>3218</v>
      </c>
      <c r="AL1051" t="s">
        <v>3038</v>
      </c>
      <c r="AM1051" t="s">
        <v>9174</v>
      </c>
      <c r="AN1051" t="s">
        <v>9175</v>
      </c>
    </row>
    <row r="1052" spans="1:40" x14ac:dyDescent="0.25">
      <c r="A1052">
        <v>1</v>
      </c>
      <c r="B1052">
        <v>0</v>
      </c>
      <c r="C1052">
        <v>2</v>
      </c>
      <c r="D1052">
        <v>1</v>
      </c>
      <c r="E1052" t="s">
        <v>5012</v>
      </c>
      <c r="F1052">
        <v>1051</v>
      </c>
      <c r="G1052" t="s">
        <v>1852</v>
      </c>
      <c r="H1052" t="s">
        <v>1853</v>
      </c>
      <c r="I1052">
        <v>4130230330714</v>
      </c>
      <c r="J1052" t="s">
        <v>91</v>
      </c>
      <c r="K1052" t="s">
        <v>92</v>
      </c>
      <c r="L1052" t="s">
        <v>40</v>
      </c>
      <c r="M1052" s="23" t="s">
        <v>8478</v>
      </c>
      <c r="N1052" s="23" t="s">
        <v>8479</v>
      </c>
      <c r="O1052">
        <v>0</v>
      </c>
      <c r="P1052">
        <v>6</v>
      </c>
      <c r="Q1052" t="s">
        <v>41</v>
      </c>
      <c r="R1052" t="s">
        <v>41</v>
      </c>
      <c r="S1052" t="s">
        <v>1510</v>
      </c>
      <c r="T1052" t="s">
        <v>1073</v>
      </c>
      <c r="V1052" s="23" t="s">
        <v>9981</v>
      </c>
      <c r="Y1052" t="s">
        <v>41</v>
      </c>
      <c r="Z1052" s="20">
        <v>0</v>
      </c>
      <c r="AA1052" s="20" t="s">
        <v>9203</v>
      </c>
      <c r="AB1052" t="s">
        <v>5013</v>
      </c>
      <c r="AC1052" s="21">
        <v>4130230330714</v>
      </c>
      <c r="AD1052" s="22">
        <v>33708</v>
      </c>
      <c r="AE1052" t="s">
        <v>4117</v>
      </c>
      <c r="AF1052" t="s">
        <v>4124</v>
      </c>
      <c r="AG1052" t="s">
        <v>5014</v>
      </c>
      <c r="AH1052" t="s">
        <v>3055</v>
      </c>
      <c r="AI1052" t="s">
        <v>3035</v>
      </c>
      <c r="AJ1052" t="s">
        <v>3061</v>
      </c>
      <c r="AK1052" t="s">
        <v>3218</v>
      </c>
      <c r="AL1052" t="s">
        <v>3038</v>
      </c>
      <c r="AM1052" t="s">
        <v>9172</v>
      </c>
      <c r="AN1052" t="s">
        <v>9175</v>
      </c>
    </row>
    <row r="1053" spans="1:40" x14ac:dyDescent="0.25">
      <c r="A1053">
        <v>1</v>
      </c>
      <c r="B1053">
        <v>0</v>
      </c>
      <c r="C1053">
        <v>1</v>
      </c>
      <c r="D1053">
        <v>1</v>
      </c>
      <c r="E1053" t="s">
        <v>5523</v>
      </c>
      <c r="F1053">
        <v>1052</v>
      </c>
      <c r="G1053" t="s">
        <v>2196</v>
      </c>
      <c r="H1053" t="s">
        <v>2197</v>
      </c>
      <c r="I1053">
        <v>4220160849347</v>
      </c>
      <c r="J1053" t="s">
        <v>49</v>
      </c>
      <c r="K1053" t="s">
        <v>50</v>
      </c>
      <c r="L1053" t="s">
        <v>40</v>
      </c>
      <c r="M1053" s="23" t="s">
        <v>8480</v>
      </c>
      <c r="N1053" s="23" t="s">
        <v>9534</v>
      </c>
      <c r="O1053">
        <v>1</v>
      </c>
      <c r="P1053">
        <v>8</v>
      </c>
      <c r="Q1053" t="s">
        <v>41</v>
      </c>
      <c r="R1053" t="s">
        <v>41</v>
      </c>
      <c r="S1053" t="s">
        <v>1513</v>
      </c>
      <c r="T1053" t="s">
        <v>1514</v>
      </c>
      <c r="U1053" t="s">
        <v>53</v>
      </c>
      <c r="V1053" s="23"/>
      <c r="Y1053" t="s">
        <v>41</v>
      </c>
      <c r="Z1053" s="20">
        <v>0.125</v>
      </c>
      <c r="AA1053" s="20" t="s">
        <v>9197</v>
      </c>
      <c r="AB1053" t="s">
        <v>5524</v>
      </c>
      <c r="AC1053" s="21">
        <v>4220160849347</v>
      </c>
      <c r="AD1053" s="22">
        <v>38299</v>
      </c>
      <c r="AE1053" t="s">
        <v>4117</v>
      </c>
      <c r="AF1053" t="s">
        <v>4136</v>
      </c>
      <c r="AG1053" t="s">
        <v>5026</v>
      </c>
      <c r="AH1053" t="s">
        <v>3025</v>
      </c>
      <c r="AI1053" t="s">
        <v>3035</v>
      </c>
      <c r="AJ1053" t="s">
        <v>3036</v>
      </c>
      <c r="AK1053" t="s">
        <v>3037</v>
      </c>
      <c r="AL1053" t="s">
        <v>3111</v>
      </c>
      <c r="AM1053" t="s">
        <v>9174</v>
      </c>
      <c r="AN1053" t="s">
        <v>9176</v>
      </c>
    </row>
    <row r="1054" spans="1:40" x14ac:dyDescent="0.25">
      <c r="A1054">
        <v>0</v>
      </c>
      <c r="B1054">
        <v>2</v>
      </c>
      <c r="C1054" t="s">
        <v>44</v>
      </c>
      <c r="D1054">
        <v>0</v>
      </c>
      <c r="E1054" t="s">
        <v>9982</v>
      </c>
      <c r="F1054">
        <v>1053</v>
      </c>
      <c r="G1054" t="s">
        <v>1939</v>
      </c>
      <c r="H1054" t="s">
        <v>1940</v>
      </c>
      <c r="I1054">
        <v>4210157493913</v>
      </c>
      <c r="J1054" t="s">
        <v>49</v>
      </c>
      <c r="K1054" t="s">
        <v>50</v>
      </c>
      <c r="L1054" t="s">
        <v>40</v>
      </c>
      <c r="M1054" s="23" t="s">
        <v>9983</v>
      </c>
      <c r="N1054" s="23" t="s">
        <v>9984</v>
      </c>
      <c r="O1054">
        <v>1</v>
      </c>
      <c r="P1054">
        <v>9</v>
      </c>
      <c r="Q1054" t="s">
        <v>41</v>
      </c>
      <c r="R1054" t="s">
        <v>41</v>
      </c>
      <c r="S1054" t="s">
        <v>1513</v>
      </c>
      <c r="T1054" t="s">
        <v>1514</v>
      </c>
      <c r="V1054" s="23" t="s">
        <v>9962</v>
      </c>
      <c r="Y1054" t="s">
        <v>41</v>
      </c>
      <c r="Z1054" s="20">
        <v>0.1111111111111111</v>
      </c>
      <c r="AA1054" s="20" t="s">
        <v>9197</v>
      </c>
      <c r="AB1054" t="s">
        <v>5146</v>
      </c>
      <c r="AC1054" s="21">
        <v>4210157493913</v>
      </c>
      <c r="AD1054" s="22">
        <v>35343</v>
      </c>
      <c r="AE1054" t="s">
        <v>4117</v>
      </c>
      <c r="AF1054" t="s">
        <v>4339</v>
      </c>
      <c r="AG1054" t="s">
        <v>5147</v>
      </c>
      <c r="AH1054" t="s">
        <v>3025</v>
      </c>
      <c r="AI1054" t="s">
        <v>3026</v>
      </c>
      <c r="AJ1054" t="s">
        <v>3047</v>
      </c>
      <c r="AK1054" t="s">
        <v>3084</v>
      </c>
      <c r="AL1054" t="s">
        <v>3038</v>
      </c>
      <c r="AM1054" t="s">
        <v>9172</v>
      </c>
      <c r="AN1054" t="s">
        <v>9175</v>
      </c>
    </row>
    <row r="1055" spans="1:40" x14ac:dyDescent="0.25">
      <c r="A1055">
        <v>1</v>
      </c>
      <c r="B1055">
        <v>0</v>
      </c>
      <c r="C1055">
        <v>1</v>
      </c>
      <c r="D1055">
        <v>1</v>
      </c>
      <c r="E1055" t="s">
        <v>5525</v>
      </c>
      <c r="F1055">
        <v>1054</v>
      </c>
      <c r="G1055" t="s">
        <v>2198</v>
      </c>
      <c r="H1055" t="s">
        <v>2199</v>
      </c>
      <c r="I1055">
        <v>7140231065615</v>
      </c>
      <c r="J1055" t="s">
        <v>81</v>
      </c>
      <c r="K1055" t="s">
        <v>82</v>
      </c>
      <c r="L1055" t="s">
        <v>40</v>
      </c>
      <c r="M1055" s="23" t="s">
        <v>8481</v>
      </c>
      <c r="N1055" s="23" t="s">
        <v>9535</v>
      </c>
      <c r="O1055">
        <v>4</v>
      </c>
      <c r="P1055">
        <v>5</v>
      </c>
      <c r="Q1055" t="s">
        <v>41</v>
      </c>
      <c r="R1055" t="s">
        <v>41</v>
      </c>
      <c r="S1055" t="s">
        <v>1513</v>
      </c>
      <c r="T1055" t="s">
        <v>1514</v>
      </c>
      <c r="V1055" s="23" t="s">
        <v>9962</v>
      </c>
      <c r="Y1055" t="s">
        <v>41</v>
      </c>
      <c r="Z1055" s="20">
        <v>0.8</v>
      </c>
      <c r="AA1055" s="20" t="s">
        <v>9196</v>
      </c>
      <c r="AB1055" t="s">
        <v>5526</v>
      </c>
      <c r="AC1055" s="21">
        <v>7140231065615</v>
      </c>
      <c r="AD1055" s="22">
        <v>38822</v>
      </c>
      <c r="AE1055" t="s">
        <v>4117</v>
      </c>
      <c r="AF1055" t="s">
        <v>4124</v>
      </c>
      <c r="AG1055" t="s">
        <v>5527</v>
      </c>
      <c r="AH1055" t="s">
        <v>3025</v>
      </c>
      <c r="AI1055" t="s">
        <v>3035</v>
      </c>
      <c r="AJ1055" t="s">
        <v>3036</v>
      </c>
      <c r="AK1055" t="s">
        <v>3028</v>
      </c>
      <c r="AL1055" t="s">
        <v>3066</v>
      </c>
      <c r="AM1055" t="s">
        <v>9174</v>
      </c>
      <c r="AN1055" t="s">
        <v>9176</v>
      </c>
    </row>
    <row r="1056" spans="1:40" x14ac:dyDescent="0.25">
      <c r="A1056">
        <v>1</v>
      </c>
      <c r="B1056">
        <v>0</v>
      </c>
      <c r="C1056">
        <v>1</v>
      </c>
      <c r="D1056">
        <v>1</v>
      </c>
      <c r="E1056" t="s">
        <v>5528</v>
      </c>
      <c r="F1056">
        <v>1055</v>
      </c>
      <c r="G1056" t="s">
        <v>2200</v>
      </c>
      <c r="H1056" t="s">
        <v>2201</v>
      </c>
      <c r="I1056">
        <v>4110596560945</v>
      </c>
      <c r="J1056" t="s">
        <v>99</v>
      </c>
      <c r="K1056" t="s">
        <v>100</v>
      </c>
      <c r="L1056" t="s">
        <v>40</v>
      </c>
      <c r="M1056" s="23" t="s">
        <v>8482</v>
      </c>
      <c r="N1056" s="23" t="s">
        <v>9985</v>
      </c>
      <c r="O1056">
        <v>4</v>
      </c>
      <c r="P1056">
        <v>8</v>
      </c>
      <c r="Q1056" t="s">
        <v>41</v>
      </c>
      <c r="R1056" t="s">
        <v>41</v>
      </c>
      <c r="S1056" t="s">
        <v>1513</v>
      </c>
      <c r="T1056" t="s">
        <v>1514</v>
      </c>
      <c r="U1056" t="s">
        <v>53</v>
      </c>
      <c r="V1056" s="23" t="s">
        <v>9972</v>
      </c>
      <c r="Y1056" t="s">
        <v>41</v>
      </c>
      <c r="Z1056" s="20">
        <v>0.5</v>
      </c>
      <c r="AA1056" s="20" t="s">
        <v>9200</v>
      </c>
      <c r="AB1056" t="s">
        <v>5529</v>
      </c>
      <c r="AC1056" s="21">
        <v>4110596560945</v>
      </c>
      <c r="AD1056" s="22">
        <v>32676</v>
      </c>
      <c r="AE1056" t="s">
        <v>4117</v>
      </c>
      <c r="AF1056" t="s">
        <v>4131</v>
      </c>
      <c r="AG1056" t="s">
        <v>5530</v>
      </c>
      <c r="AH1056" t="s">
        <v>3025</v>
      </c>
      <c r="AI1056" t="s">
        <v>3026</v>
      </c>
      <c r="AJ1056" t="s">
        <v>3047</v>
      </c>
      <c r="AK1056" t="s">
        <v>3028</v>
      </c>
      <c r="AL1056" t="s">
        <v>3038</v>
      </c>
      <c r="AM1056" t="s">
        <v>9172</v>
      </c>
      <c r="AN1056" t="s">
        <v>9173</v>
      </c>
    </row>
    <row r="1057" spans="1:40" x14ac:dyDescent="0.25">
      <c r="A1057">
        <v>0</v>
      </c>
      <c r="B1057">
        <v>0</v>
      </c>
      <c r="C1057" t="s">
        <v>44</v>
      </c>
      <c r="D1057">
        <v>0</v>
      </c>
      <c r="E1057" t="s">
        <v>5531</v>
      </c>
      <c r="F1057">
        <v>1056</v>
      </c>
      <c r="G1057" t="s">
        <v>1661</v>
      </c>
      <c r="H1057" t="s">
        <v>1662</v>
      </c>
      <c r="I1057">
        <v>4210112377747</v>
      </c>
      <c r="J1057" t="s">
        <v>99</v>
      </c>
      <c r="K1057" t="s">
        <v>100</v>
      </c>
      <c r="L1057" t="s">
        <v>40</v>
      </c>
      <c r="M1057" s="23" t="s">
        <v>8483</v>
      </c>
      <c r="N1057" s="23" t="s">
        <v>8484</v>
      </c>
      <c r="O1057">
        <v>0</v>
      </c>
      <c r="P1057">
        <v>8</v>
      </c>
      <c r="Q1057" t="s">
        <v>41</v>
      </c>
      <c r="R1057" t="s">
        <v>41</v>
      </c>
      <c r="S1057" t="s">
        <v>1513</v>
      </c>
      <c r="T1057" t="s">
        <v>1514</v>
      </c>
      <c r="V1057" s="23" t="s">
        <v>9972</v>
      </c>
      <c r="Y1057" t="s">
        <v>41</v>
      </c>
      <c r="Z1057" s="20">
        <v>0</v>
      </c>
      <c r="AA1057" s="20" t="s">
        <v>9203</v>
      </c>
      <c r="AB1057" t="s">
        <v>4759</v>
      </c>
      <c r="AC1057" s="21">
        <v>4210112377747</v>
      </c>
      <c r="AD1057" s="22">
        <v>28147</v>
      </c>
      <c r="AE1057" t="s">
        <v>4117</v>
      </c>
      <c r="AF1057" t="s">
        <v>3090</v>
      </c>
      <c r="AG1057" t="s">
        <v>3167</v>
      </c>
      <c r="AH1057" t="s">
        <v>3025</v>
      </c>
      <c r="AI1057" t="s">
        <v>3035</v>
      </c>
      <c r="AJ1057" t="s">
        <v>3027</v>
      </c>
      <c r="AK1057" t="s">
        <v>3028</v>
      </c>
      <c r="AL1057" t="s">
        <v>3038</v>
      </c>
      <c r="AM1057" t="s">
        <v>9178</v>
      </c>
      <c r="AN1057" t="s">
        <v>9175</v>
      </c>
    </row>
    <row r="1058" spans="1:40" x14ac:dyDescent="0.25">
      <c r="A1058">
        <v>0</v>
      </c>
      <c r="B1058">
        <v>0</v>
      </c>
      <c r="C1058" t="s">
        <v>44</v>
      </c>
      <c r="D1058">
        <v>0</v>
      </c>
      <c r="E1058" t="s">
        <v>5534</v>
      </c>
      <c r="F1058">
        <v>1057</v>
      </c>
      <c r="G1058" t="s">
        <v>2202</v>
      </c>
      <c r="H1058" t="s">
        <v>2203</v>
      </c>
      <c r="I1058">
        <v>4130883347693</v>
      </c>
      <c r="J1058" t="s">
        <v>57</v>
      </c>
      <c r="K1058" t="s">
        <v>58</v>
      </c>
      <c r="L1058" t="s">
        <v>40</v>
      </c>
      <c r="M1058" s="23" t="s">
        <v>8493</v>
      </c>
      <c r="N1058" s="23" t="s">
        <v>8494</v>
      </c>
      <c r="O1058">
        <v>0</v>
      </c>
      <c r="P1058">
        <v>9</v>
      </c>
      <c r="Q1058" t="s">
        <v>41</v>
      </c>
      <c r="R1058" t="s">
        <v>41</v>
      </c>
      <c r="S1058" t="s">
        <v>1513</v>
      </c>
      <c r="T1058" t="s">
        <v>1514</v>
      </c>
      <c r="V1058" s="23" t="s">
        <v>9958</v>
      </c>
      <c r="Y1058" t="s">
        <v>41</v>
      </c>
      <c r="Z1058" s="20">
        <v>0</v>
      </c>
      <c r="AA1058" s="20" t="s">
        <v>9203</v>
      </c>
      <c r="AB1058" t="s">
        <v>5535</v>
      </c>
      <c r="AC1058" s="21">
        <v>4130883347693</v>
      </c>
      <c r="AD1058" s="22">
        <v>37109</v>
      </c>
      <c r="AE1058" t="s">
        <v>4117</v>
      </c>
      <c r="AF1058" t="s">
        <v>4131</v>
      </c>
      <c r="AG1058" t="s">
        <v>4132</v>
      </c>
      <c r="AH1058" t="s">
        <v>3025</v>
      </c>
      <c r="AI1058" t="s">
        <v>3035</v>
      </c>
      <c r="AJ1058" t="s">
        <v>3056</v>
      </c>
      <c r="AK1058" t="s">
        <v>3043</v>
      </c>
      <c r="AL1058" t="s">
        <v>3267</v>
      </c>
      <c r="AM1058" t="s">
        <v>9174</v>
      </c>
      <c r="AN1058" t="s">
        <v>9175</v>
      </c>
    </row>
    <row r="1059" spans="1:40" x14ac:dyDescent="0.25">
      <c r="A1059">
        <v>1</v>
      </c>
      <c r="B1059">
        <v>0</v>
      </c>
      <c r="C1059">
        <v>1</v>
      </c>
      <c r="D1059">
        <v>1</v>
      </c>
      <c r="E1059" t="s">
        <v>5536</v>
      </c>
      <c r="F1059">
        <v>1058</v>
      </c>
      <c r="G1059" t="s">
        <v>2204</v>
      </c>
      <c r="H1059" t="s">
        <v>2205</v>
      </c>
      <c r="I1059">
        <v>4240153017799</v>
      </c>
      <c r="J1059" t="s">
        <v>99</v>
      </c>
      <c r="K1059" t="s">
        <v>100</v>
      </c>
      <c r="L1059" t="s">
        <v>40</v>
      </c>
      <c r="M1059" s="23" t="s">
        <v>8495</v>
      </c>
      <c r="N1059" s="23" t="s">
        <v>8496</v>
      </c>
      <c r="O1059">
        <v>1</v>
      </c>
      <c r="P1059">
        <v>8</v>
      </c>
      <c r="Q1059" t="s">
        <v>41</v>
      </c>
      <c r="R1059" t="s">
        <v>41</v>
      </c>
      <c r="S1059" t="s">
        <v>1513</v>
      </c>
      <c r="T1059" t="s">
        <v>1514</v>
      </c>
      <c r="U1059" t="s">
        <v>53</v>
      </c>
      <c r="V1059" s="23" t="s">
        <v>9972</v>
      </c>
      <c r="Y1059" t="s">
        <v>41</v>
      </c>
      <c r="Z1059" s="20">
        <v>0.125</v>
      </c>
      <c r="AA1059" s="20" t="s">
        <v>9197</v>
      </c>
      <c r="AB1059" t="s">
        <v>5537</v>
      </c>
      <c r="AC1059" s="21">
        <v>4240153017799</v>
      </c>
      <c r="AD1059" s="22">
        <v>37126</v>
      </c>
      <c r="AE1059" t="s">
        <v>4117</v>
      </c>
      <c r="AF1059" t="s">
        <v>4136</v>
      </c>
      <c r="AG1059" t="s">
        <v>5538</v>
      </c>
      <c r="AH1059" t="s">
        <v>3025</v>
      </c>
      <c r="AI1059" t="s">
        <v>3035</v>
      </c>
      <c r="AJ1059" t="s">
        <v>3047</v>
      </c>
      <c r="AK1059" t="s">
        <v>3076</v>
      </c>
      <c r="AL1059" t="s">
        <v>3062</v>
      </c>
      <c r="AM1059" t="s">
        <v>9174</v>
      </c>
      <c r="AN1059" t="s">
        <v>9176</v>
      </c>
    </row>
    <row r="1060" spans="1:40" x14ac:dyDescent="0.25">
      <c r="A1060">
        <v>1</v>
      </c>
      <c r="B1060">
        <v>0</v>
      </c>
      <c r="C1060">
        <v>1</v>
      </c>
      <c r="D1060">
        <v>1</v>
      </c>
      <c r="E1060" t="s">
        <v>5539</v>
      </c>
      <c r="F1060">
        <v>1059</v>
      </c>
      <c r="G1060" t="s">
        <v>2206</v>
      </c>
      <c r="H1060" t="s">
        <v>2207</v>
      </c>
      <c r="I1060">
        <v>4220176355648</v>
      </c>
      <c r="J1060" t="s">
        <v>49</v>
      </c>
      <c r="K1060" t="s">
        <v>50</v>
      </c>
      <c r="L1060" t="s">
        <v>40</v>
      </c>
      <c r="M1060" s="23" t="s">
        <v>8497</v>
      </c>
      <c r="N1060" s="23" t="s">
        <v>8498</v>
      </c>
      <c r="O1060">
        <v>1</v>
      </c>
      <c r="P1060">
        <v>9</v>
      </c>
      <c r="Q1060" t="s">
        <v>41</v>
      </c>
      <c r="R1060" t="s">
        <v>41</v>
      </c>
      <c r="S1060" t="s">
        <v>1510</v>
      </c>
      <c r="T1060" t="s">
        <v>1073</v>
      </c>
      <c r="U1060" t="s">
        <v>53</v>
      </c>
      <c r="V1060" s="23" t="s">
        <v>9974</v>
      </c>
      <c r="Y1060" t="s">
        <v>41</v>
      </c>
      <c r="Z1060" s="20">
        <v>0.1111111111111111</v>
      </c>
      <c r="AA1060" s="20" t="s">
        <v>9197</v>
      </c>
      <c r="AB1060" t="s">
        <v>5540</v>
      </c>
      <c r="AC1060" s="21">
        <v>4220176355648</v>
      </c>
      <c r="AD1060" s="22">
        <v>33647</v>
      </c>
      <c r="AE1060" t="s">
        <v>4117</v>
      </c>
      <c r="AF1060" t="s">
        <v>4136</v>
      </c>
      <c r="AG1060" t="s">
        <v>4590</v>
      </c>
      <c r="AH1060" t="s">
        <v>3055</v>
      </c>
      <c r="AI1060" t="s">
        <v>3035</v>
      </c>
      <c r="AJ1060" t="s">
        <v>3047</v>
      </c>
      <c r="AK1060" t="s">
        <v>3121</v>
      </c>
      <c r="AL1060" t="s">
        <v>3111</v>
      </c>
      <c r="AM1060" t="s">
        <v>9172</v>
      </c>
      <c r="AN1060" t="s">
        <v>9173</v>
      </c>
    </row>
    <row r="1061" spans="1:40" x14ac:dyDescent="0.25">
      <c r="A1061">
        <v>1</v>
      </c>
      <c r="B1061">
        <v>0</v>
      </c>
      <c r="C1061">
        <v>2</v>
      </c>
      <c r="D1061">
        <v>1</v>
      </c>
      <c r="E1061" t="s">
        <v>5541</v>
      </c>
      <c r="F1061">
        <v>1060</v>
      </c>
      <c r="G1061" t="s">
        <v>1078</v>
      </c>
      <c r="H1061" t="s">
        <v>1571</v>
      </c>
      <c r="I1061">
        <v>1520106609465</v>
      </c>
      <c r="J1061" t="s">
        <v>99</v>
      </c>
      <c r="K1061" t="s">
        <v>100</v>
      </c>
      <c r="L1061" t="s">
        <v>40</v>
      </c>
      <c r="M1061" s="23" t="s">
        <v>8499</v>
      </c>
      <c r="N1061" s="23"/>
      <c r="O1061">
        <v>0</v>
      </c>
      <c r="P1061">
        <v>8</v>
      </c>
      <c r="Q1061" t="s">
        <v>41</v>
      </c>
      <c r="R1061" t="s">
        <v>41</v>
      </c>
      <c r="S1061" t="s">
        <v>1513</v>
      </c>
      <c r="T1061" t="s">
        <v>1514</v>
      </c>
      <c r="V1061" s="23"/>
      <c r="Y1061" t="s">
        <v>41</v>
      </c>
      <c r="Z1061" s="20">
        <v>0</v>
      </c>
      <c r="AA1061" s="20" t="s">
        <v>9203</v>
      </c>
      <c r="AB1061" t="s">
        <v>4637</v>
      </c>
      <c r="AC1061" s="21">
        <v>1520106609465</v>
      </c>
      <c r="AD1061" s="22">
        <v>37346</v>
      </c>
      <c r="AE1061" t="s">
        <v>4117</v>
      </c>
      <c r="AF1061" t="s">
        <v>3090</v>
      </c>
      <c r="AG1061" t="s">
        <v>4638</v>
      </c>
      <c r="AH1061" t="s">
        <v>3025</v>
      </c>
      <c r="AI1061" t="s">
        <v>3035</v>
      </c>
      <c r="AJ1061" t="s">
        <v>3036</v>
      </c>
      <c r="AK1061" t="s">
        <v>3028</v>
      </c>
      <c r="AL1061" t="s">
        <v>3111</v>
      </c>
      <c r="AM1061" t="s">
        <v>9174</v>
      </c>
      <c r="AN1061" t="s">
        <v>9176</v>
      </c>
    </row>
    <row r="1062" spans="1:40" x14ac:dyDescent="0.25">
      <c r="A1062">
        <v>0</v>
      </c>
      <c r="B1062">
        <v>2</v>
      </c>
      <c r="C1062" t="s">
        <v>44</v>
      </c>
      <c r="D1062">
        <v>0</v>
      </c>
      <c r="E1062" t="s">
        <v>8500</v>
      </c>
      <c r="F1062">
        <v>1061</v>
      </c>
      <c r="G1062" t="s">
        <v>1977</v>
      </c>
      <c r="H1062" t="s">
        <v>1978</v>
      </c>
      <c r="I1062">
        <v>4210116152041</v>
      </c>
      <c r="J1062" t="s">
        <v>91</v>
      </c>
      <c r="K1062" t="s">
        <v>92</v>
      </c>
      <c r="L1062" t="s">
        <v>40</v>
      </c>
      <c r="M1062" s="23" t="s">
        <v>8501</v>
      </c>
      <c r="N1062" s="23" t="s">
        <v>8502</v>
      </c>
      <c r="O1062">
        <v>1</v>
      </c>
      <c r="P1062">
        <v>6</v>
      </c>
      <c r="Q1062" t="s">
        <v>41</v>
      </c>
      <c r="R1062" t="s">
        <v>41</v>
      </c>
      <c r="S1062" t="s">
        <v>1513</v>
      </c>
      <c r="T1062" t="s">
        <v>1514</v>
      </c>
      <c r="V1062" s="23" t="s">
        <v>9962</v>
      </c>
      <c r="Y1062" t="s">
        <v>41</v>
      </c>
      <c r="Z1062" s="20">
        <v>0.16666666666666666</v>
      </c>
      <c r="AA1062" s="20" t="s">
        <v>9197</v>
      </c>
      <c r="AB1062" t="s">
        <v>5199</v>
      </c>
      <c r="AC1062" s="21">
        <v>4210116152041</v>
      </c>
      <c r="AD1062" s="22">
        <v>37837</v>
      </c>
      <c r="AE1062" t="s">
        <v>4117</v>
      </c>
      <c r="AF1062" t="s">
        <v>3090</v>
      </c>
      <c r="AG1062" t="s">
        <v>3167</v>
      </c>
      <c r="AH1062" t="s">
        <v>3025</v>
      </c>
      <c r="AI1062" t="s">
        <v>3035</v>
      </c>
      <c r="AJ1062" t="s">
        <v>3056</v>
      </c>
      <c r="AK1062" t="s">
        <v>3084</v>
      </c>
      <c r="AL1062" t="s">
        <v>3038</v>
      </c>
      <c r="AM1062" t="s">
        <v>9174</v>
      </c>
      <c r="AN1062" t="s">
        <v>9181</v>
      </c>
    </row>
    <row r="1063" spans="1:40" x14ac:dyDescent="0.25">
      <c r="A1063">
        <v>0</v>
      </c>
      <c r="B1063">
        <v>1</v>
      </c>
      <c r="C1063" t="s">
        <v>44</v>
      </c>
      <c r="D1063">
        <v>0</v>
      </c>
      <c r="E1063" t="s">
        <v>9536</v>
      </c>
      <c r="F1063">
        <v>1062</v>
      </c>
      <c r="G1063" t="s">
        <v>2208</v>
      </c>
      <c r="H1063" t="s">
        <v>2209</v>
      </c>
      <c r="I1063">
        <v>4210182108750</v>
      </c>
      <c r="J1063" t="s">
        <v>49</v>
      </c>
      <c r="K1063" t="s">
        <v>50</v>
      </c>
      <c r="L1063" t="s">
        <v>40</v>
      </c>
      <c r="M1063" s="23" t="s">
        <v>8503</v>
      </c>
      <c r="N1063" s="23" t="s">
        <v>8504</v>
      </c>
      <c r="O1063">
        <v>2</v>
      </c>
      <c r="P1063">
        <v>9</v>
      </c>
      <c r="Q1063" t="s">
        <v>41</v>
      </c>
      <c r="R1063" t="s">
        <v>41</v>
      </c>
      <c r="S1063" t="s">
        <v>1510</v>
      </c>
      <c r="T1063" t="s">
        <v>1073</v>
      </c>
      <c r="V1063" s="23"/>
      <c r="Y1063" t="s">
        <v>41</v>
      </c>
      <c r="Z1063" s="20">
        <v>0.22222222222222221</v>
      </c>
      <c r="AA1063" s="20" t="s">
        <v>9198</v>
      </c>
      <c r="AB1063" t="s">
        <v>5542</v>
      </c>
      <c r="AC1063" s="21">
        <v>4210182108750</v>
      </c>
      <c r="AD1063" s="22">
        <v>35687</v>
      </c>
      <c r="AE1063" t="s">
        <v>4117</v>
      </c>
      <c r="AF1063" t="s">
        <v>4339</v>
      </c>
      <c r="AG1063" t="s">
        <v>5543</v>
      </c>
      <c r="AH1063" t="s">
        <v>3055</v>
      </c>
      <c r="AI1063" t="s">
        <v>3035</v>
      </c>
      <c r="AJ1063" t="s">
        <v>3036</v>
      </c>
      <c r="AK1063" t="s">
        <v>3037</v>
      </c>
      <c r="AL1063" t="s">
        <v>3062</v>
      </c>
      <c r="AM1063" t="s">
        <v>9172</v>
      </c>
      <c r="AN1063" t="s">
        <v>9176</v>
      </c>
    </row>
    <row r="1064" spans="1:40" x14ac:dyDescent="0.25">
      <c r="A1064">
        <v>0</v>
      </c>
      <c r="B1064">
        <v>2</v>
      </c>
      <c r="C1064" t="s">
        <v>44</v>
      </c>
      <c r="D1064">
        <v>0</v>
      </c>
      <c r="E1064" t="s">
        <v>9537</v>
      </c>
      <c r="F1064">
        <v>1063</v>
      </c>
      <c r="G1064" t="s">
        <v>1933</v>
      </c>
      <c r="H1064" t="s">
        <v>1934</v>
      </c>
      <c r="I1064">
        <v>4220131440915</v>
      </c>
      <c r="J1064" t="s">
        <v>57</v>
      </c>
      <c r="K1064" t="s">
        <v>58</v>
      </c>
      <c r="L1064" t="s">
        <v>40</v>
      </c>
      <c r="M1064" s="23" t="s">
        <v>8508</v>
      </c>
      <c r="N1064" s="23" t="s">
        <v>8509</v>
      </c>
      <c r="O1064">
        <v>5</v>
      </c>
      <c r="P1064">
        <v>9</v>
      </c>
      <c r="Q1064" t="s">
        <v>41</v>
      </c>
      <c r="R1064" t="s">
        <v>41</v>
      </c>
      <c r="S1064" t="s">
        <v>1513</v>
      </c>
      <c r="T1064" t="s">
        <v>1514</v>
      </c>
      <c r="U1064" t="s">
        <v>53</v>
      </c>
      <c r="V1064" s="23" t="s">
        <v>9981</v>
      </c>
      <c r="Y1064" t="s">
        <v>41</v>
      </c>
      <c r="Z1064" s="20">
        <v>0.55555555555555558</v>
      </c>
      <c r="AA1064" s="20" t="s">
        <v>9195</v>
      </c>
      <c r="AB1064" t="s">
        <v>5138</v>
      </c>
      <c r="AC1064" s="21">
        <v>4220131440915</v>
      </c>
      <c r="AD1064" s="22">
        <v>39408</v>
      </c>
      <c r="AE1064" t="s">
        <v>4117</v>
      </c>
      <c r="AF1064" t="s">
        <v>4339</v>
      </c>
      <c r="AG1064" t="s">
        <v>4572</v>
      </c>
      <c r="AH1064" t="s">
        <v>3025</v>
      </c>
      <c r="AI1064" t="s">
        <v>3035</v>
      </c>
      <c r="AJ1064" t="s">
        <v>3036</v>
      </c>
      <c r="AK1064" t="s">
        <v>3121</v>
      </c>
      <c r="AL1064" t="s">
        <v>3038</v>
      </c>
      <c r="AM1064" t="s">
        <v>9174</v>
      </c>
      <c r="AN1064" t="s">
        <v>9176</v>
      </c>
    </row>
    <row r="1065" spans="1:40" x14ac:dyDescent="0.25">
      <c r="A1065">
        <v>0</v>
      </c>
      <c r="B1065">
        <v>2</v>
      </c>
      <c r="C1065" t="s">
        <v>44</v>
      </c>
      <c r="D1065">
        <v>0</v>
      </c>
      <c r="E1065" t="s">
        <v>9538</v>
      </c>
      <c r="F1065">
        <v>1064</v>
      </c>
      <c r="G1065" t="s">
        <v>2210</v>
      </c>
      <c r="H1065" t="s">
        <v>2211</v>
      </c>
      <c r="I1065">
        <v>1520158552032</v>
      </c>
      <c r="J1065" t="s">
        <v>91</v>
      </c>
      <c r="K1065" t="s">
        <v>92</v>
      </c>
      <c r="L1065" t="s">
        <v>40</v>
      </c>
      <c r="M1065" s="23" t="s">
        <v>8510</v>
      </c>
      <c r="N1065" s="23" t="s">
        <v>9986</v>
      </c>
      <c r="O1065">
        <v>1</v>
      </c>
      <c r="P1065">
        <v>6</v>
      </c>
      <c r="Q1065" t="s">
        <v>41</v>
      </c>
      <c r="R1065" t="s">
        <v>41</v>
      </c>
      <c r="S1065" t="s">
        <v>1510</v>
      </c>
      <c r="T1065" t="s">
        <v>1073</v>
      </c>
      <c r="U1065" t="s">
        <v>53</v>
      </c>
      <c r="V1065" s="23" t="s">
        <v>9974</v>
      </c>
      <c r="Y1065" t="s">
        <v>41</v>
      </c>
      <c r="Z1065" s="20">
        <v>0.16666666666666666</v>
      </c>
      <c r="AA1065" s="20" t="s">
        <v>9197</v>
      </c>
      <c r="AB1065" t="s">
        <v>5544</v>
      </c>
      <c r="AC1065" s="21">
        <v>1520158552032</v>
      </c>
      <c r="AD1065" s="22">
        <v>29534</v>
      </c>
      <c r="AE1065" t="s">
        <v>4117</v>
      </c>
      <c r="AF1065" t="s">
        <v>4136</v>
      </c>
      <c r="AG1065" t="s">
        <v>5545</v>
      </c>
      <c r="AH1065" t="s">
        <v>3055</v>
      </c>
      <c r="AI1065" t="s">
        <v>3026</v>
      </c>
      <c r="AJ1065" t="s">
        <v>3061</v>
      </c>
      <c r="AK1065" t="s">
        <v>3028</v>
      </c>
      <c r="AL1065" t="s">
        <v>3029</v>
      </c>
      <c r="AM1065" t="s">
        <v>9179</v>
      </c>
      <c r="AN1065" t="s">
        <v>9173</v>
      </c>
    </row>
    <row r="1066" spans="1:40" x14ac:dyDescent="0.25">
      <c r="A1066">
        <v>1</v>
      </c>
      <c r="B1066">
        <v>0</v>
      </c>
      <c r="C1066">
        <v>2</v>
      </c>
      <c r="D1066">
        <v>1</v>
      </c>
      <c r="E1066" t="s">
        <v>9539</v>
      </c>
      <c r="F1066">
        <v>1065</v>
      </c>
      <c r="G1066" t="s">
        <v>2108</v>
      </c>
      <c r="H1066" t="s">
        <v>2109</v>
      </c>
      <c r="I1066">
        <v>4230184623868</v>
      </c>
      <c r="J1066" t="s">
        <v>99</v>
      </c>
      <c r="K1066" t="s">
        <v>100</v>
      </c>
      <c r="L1066" t="s">
        <v>40</v>
      </c>
      <c r="M1066" s="23" t="s">
        <v>8511</v>
      </c>
      <c r="N1066" s="23" t="s">
        <v>8512</v>
      </c>
      <c r="O1066">
        <v>0</v>
      </c>
      <c r="P1066">
        <v>8</v>
      </c>
      <c r="Q1066" t="s">
        <v>41</v>
      </c>
      <c r="R1066" t="s">
        <v>41</v>
      </c>
      <c r="S1066" t="s">
        <v>1510</v>
      </c>
      <c r="T1066" t="s">
        <v>1073</v>
      </c>
      <c r="V1066" s="23"/>
      <c r="Y1066" t="s">
        <v>41</v>
      </c>
      <c r="Z1066" s="20">
        <v>0</v>
      </c>
      <c r="AA1066" s="20" t="s">
        <v>9203</v>
      </c>
      <c r="AB1066" t="s">
        <v>5386</v>
      </c>
      <c r="AC1066" s="21">
        <v>4230184623868</v>
      </c>
      <c r="AD1066" s="22">
        <v>38591</v>
      </c>
      <c r="AE1066" t="s">
        <v>4117</v>
      </c>
      <c r="AF1066" t="s">
        <v>4136</v>
      </c>
      <c r="AG1066" t="s">
        <v>5387</v>
      </c>
      <c r="AH1066" t="s">
        <v>3055</v>
      </c>
      <c r="AI1066" t="s">
        <v>3035</v>
      </c>
      <c r="AJ1066" t="s">
        <v>3036</v>
      </c>
      <c r="AK1066" t="s">
        <v>3028</v>
      </c>
      <c r="AL1066" t="s">
        <v>3066</v>
      </c>
      <c r="AM1066" t="s">
        <v>9174</v>
      </c>
      <c r="AN1066" t="s">
        <v>9175</v>
      </c>
    </row>
    <row r="1067" spans="1:40" x14ac:dyDescent="0.25">
      <c r="A1067">
        <v>0</v>
      </c>
      <c r="B1067">
        <v>1</v>
      </c>
      <c r="C1067" t="s">
        <v>44</v>
      </c>
      <c r="D1067">
        <v>0</v>
      </c>
      <c r="E1067" t="s">
        <v>5546</v>
      </c>
      <c r="F1067">
        <v>1066</v>
      </c>
      <c r="G1067" t="s">
        <v>2184</v>
      </c>
      <c r="H1067" t="s">
        <v>2185</v>
      </c>
      <c r="I1067">
        <v>4210134426435</v>
      </c>
      <c r="J1067" t="s">
        <v>86</v>
      </c>
      <c r="K1067" t="s">
        <v>87</v>
      </c>
      <c r="L1067" t="s">
        <v>40</v>
      </c>
      <c r="M1067" s="23" t="s">
        <v>8516</v>
      </c>
      <c r="N1067" s="23" t="s">
        <v>8517</v>
      </c>
      <c r="O1067">
        <v>0</v>
      </c>
      <c r="P1067">
        <v>8</v>
      </c>
      <c r="Q1067" t="s">
        <v>41</v>
      </c>
      <c r="R1067" t="s">
        <v>41</v>
      </c>
      <c r="S1067" t="s">
        <v>1513</v>
      </c>
      <c r="T1067" t="s">
        <v>1514</v>
      </c>
      <c r="U1067" t="s">
        <v>53</v>
      </c>
      <c r="V1067" s="23"/>
      <c r="Y1067" t="s">
        <v>41</v>
      </c>
      <c r="Z1067" s="20">
        <v>0</v>
      </c>
      <c r="AA1067" s="20" t="s">
        <v>9203</v>
      </c>
      <c r="AB1067" t="s">
        <v>5503</v>
      </c>
      <c r="AC1067" s="21">
        <v>4210134426435</v>
      </c>
      <c r="AD1067" s="22">
        <v>37013</v>
      </c>
      <c r="AE1067" t="s">
        <v>4117</v>
      </c>
      <c r="AF1067" t="s">
        <v>3090</v>
      </c>
      <c r="AG1067" t="s">
        <v>4119</v>
      </c>
      <c r="AH1067" t="s">
        <v>3025</v>
      </c>
      <c r="AI1067" t="s">
        <v>3035</v>
      </c>
      <c r="AJ1067" t="s">
        <v>3047</v>
      </c>
      <c r="AK1067" t="s">
        <v>3121</v>
      </c>
      <c r="AL1067" t="s">
        <v>3038</v>
      </c>
      <c r="AM1067" t="s">
        <v>9174</v>
      </c>
      <c r="AN1067" t="s">
        <v>9175</v>
      </c>
    </row>
    <row r="1068" spans="1:40" x14ac:dyDescent="0.25">
      <c r="A1068">
        <v>1</v>
      </c>
      <c r="B1068">
        <v>0</v>
      </c>
      <c r="C1068">
        <v>1</v>
      </c>
      <c r="D1068">
        <v>1</v>
      </c>
      <c r="E1068" t="s">
        <v>5549</v>
      </c>
      <c r="F1068">
        <v>1067</v>
      </c>
      <c r="G1068" t="s">
        <v>2214</v>
      </c>
      <c r="H1068" t="s">
        <v>2215</v>
      </c>
      <c r="I1068">
        <v>4210163827741</v>
      </c>
      <c r="J1068" t="s">
        <v>49</v>
      </c>
      <c r="K1068" t="s">
        <v>50</v>
      </c>
      <c r="L1068" t="s">
        <v>40</v>
      </c>
      <c r="M1068" s="23" t="s">
        <v>8522</v>
      </c>
      <c r="N1068" s="23" t="s">
        <v>9987</v>
      </c>
      <c r="O1068">
        <v>2</v>
      </c>
      <c r="P1068">
        <v>9</v>
      </c>
      <c r="Q1068" t="s">
        <v>41</v>
      </c>
      <c r="R1068" t="s">
        <v>41</v>
      </c>
      <c r="S1068" t="s">
        <v>1513</v>
      </c>
      <c r="T1068" t="s">
        <v>1514</v>
      </c>
      <c r="U1068" t="s">
        <v>53</v>
      </c>
      <c r="V1068" s="23"/>
      <c r="Y1068" t="s">
        <v>41</v>
      </c>
      <c r="Z1068" s="20">
        <v>0.22222222222222221</v>
      </c>
      <c r="AA1068" s="20" t="s">
        <v>9198</v>
      </c>
      <c r="AB1068" t="s">
        <v>5550</v>
      </c>
      <c r="AC1068" s="21">
        <v>4210163827741</v>
      </c>
      <c r="AD1068" s="22">
        <v>35532</v>
      </c>
      <c r="AE1068" t="s">
        <v>4117</v>
      </c>
      <c r="AF1068" t="s">
        <v>3090</v>
      </c>
      <c r="AG1068" t="s">
        <v>4144</v>
      </c>
      <c r="AH1068" t="s">
        <v>3025</v>
      </c>
      <c r="AI1068" t="s">
        <v>3035</v>
      </c>
      <c r="AJ1068" t="s">
        <v>3047</v>
      </c>
      <c r="AK1068" t="s">
        <v>3028</v>
      </c>
      <c r="AL1068" t="s">
        <v>3062</v>
      </c>
      <c r="AM1068" t="s">
        <v>9172</v>
      </c>
      <c r="AN1068" t="s">
        <v>9175</v>
      </c>
    </row>
    <row r="1069" spans="1:40" x14ac:dyDescent="0.25">
      <c r="A1069">
        <v>1</v>
      </c>
      <c r="B1069">
        <v>0</v>
      </c>
      <c r="C1069">
        <v>2</v>
      </c>
      <c r="D1069">
        <v>1</v>
      </c>
      <c r="E1069" t="s">
        <v>5553</v>
      </c>
      <c r="F1069">
        <v>1068</v>
      </c>
      <c r="G1069" t="s">
        <v>1708</v>
      </c>
      <c r="H1069" t="s">
        <v>1709</v>
      </c>
      <c r="I1069">
        <v>4230162440711</v>
      </c>
      <c r="J1069" t="s">
        <v>99</v>
      </c>
      <c r="K1069" t="s">
        <v>100</v>
      </c>
      <c r="L1069" t="s">
        <v>40</v>
      </c>
      <c r="M1069" s="23" t="s">
        <v>8531</v>
      </c>
      <c r="N1069" s="23" t="s">
        <v>9540</v>
      </c>
      <c r="O1069">
        <v>0</v>
      </c>
      <c r="P1069">
        <v>8</v>
      </c>
      <c r="Q1069" t="s">
        <v>41</v>
      </c>
      <c r="R1069" t="s">
        <v>41</v>
      </c>
      <c r="S1069" t="s">
        <v>1513</v>
      </c>
      <c r="T1069" t="s">
        <v>1514</v>
      </c>
      <c r="V1069" s="23" t="s">
        <v>9956</v>
      </c>
      <c r="Y1069" t="s">
        <v>41</v>
      </c>
      <c r="Z1069" s="20">
        <v>0</v>
      </c>
      <c r="AA1069" s="20" t="s">
        <v>9203</v>
      </c>
      <c r="AB1069" t="s">
        <v>4824</v>
      </c>
      <c r="AC1069" s="21">
        <v>4230162440711</v>
      </c>
      <c r="AD1069" s="22">
        <v>33297</v>
      </c>
      <c r="AE1069" t="s">
        <v>4117</v>
      </c>
      <c r="AF1069" t="s">
        <v>4136</v>
      </c>
      <c r="AG1069" t="s">
        <v>4627</v>
      </c>
      <c r="AH1069" t="s">
        <v>3025</v>
      </c>
      <c r="AI1069" t="s">
        <v>3035</v>
      </c>
      <c r="AJ1069" t="s">
        <v>3027</v>
      </c>
      <c r="AK1069" t="s">
        <v>3076</v>
      </c>
      <c r="AL1069" t="s">
        <v>3038</v>
      </c>
      <c r="AM1069" t="s">
        <v>9172</v>
      </c>
      <c r="AN1069" t="s">
        <v>9175</v>
      </c>
    </row>
    <row r="1070" spans="1:40" x14ac:dyDescent="0.25">
      <c r="A1070">
        <v>1</v>
      </c>
      <c r="B1070">
        <v>0</v>
      </c>
      <c r="C1070">
        <v>1</v>
      </c>
      <c r="D1070">
        <v>1</v>
      </c>
      <c r="E1070" t="s">
        <v>5555</v>
      </c>
      <c r="F1070">
        <v>1069</v>
      </c>
      <c r="G1070" t="s">
        <v>2216</v>
      </c>
      <c r="H1070" t="s">
        <v>2217</v>
      </c>
      <c r="I1070">
        <v>7150404000785</v>
      </c>
      <c r="J1070" t="s">
        <v>49</v>
      </c>
      <c r="K1070" t="s">
        <v>50</v>
      </c>
      <c r="L1070" t="s">
        <v>40</v>
      </c>
      <c r="M1070" s="23" t="s">
        <v>8536</v>
      </c>
      <c r="N1070" s="23" t="s">
        <v>8537</v>
      </c>
      <c r="O1070">
        <v>0</v>
      </c>
      <c r="P1070">
        <v>9</v>
      </c>
      <c r="Q1070" t="s">
        <v>41</v>
      </c>
      <c r="R1070" t="s">
        <v>41</v>
      </c>
      <c r="S1070" t="s">
        <v>1513</v>
      </c>
      <c r="T1070" t="s">
        <v>1514</v>
      </c>
      <c r="U1070" t="s">
        <v>53</v>
      </c>
      <c r="V1070" s="23"/>
      <c r="Y1070" t="s">
        <v>41</v>
      </c>
      <c r="Z1070" s="20">
        <v>0</v>
      </c>
      <c r="AA1070" s="20" t="s">
        <v>9203</v>
      </c>
      <c r="AB1070" t="s">
        <v>5556</v>
      </c>
      <c r="AC1070" s="21">
        <v>7150404000785</v>
      </c>
      <c r="AD1070" s="22">
        <v>38817</v>
      </c>
      <c r="AE1070" t="s">
        <v>4117</v>
      </c>
      <c r="AF1070" t="s">
        <v>4124</v>
      </c>
      <c r="AG1070" t="s">
        <v>5557</v>
      </c>
      <c r="AH1070" t="s">
        <v>3025</v>
      </c>
      <c r="AI1070" t="s">
        <v>3035</v>
      </c>
      <c r="AJ1070" t="s">
        <v>3036</v>
      </c>
      <c r="AK1070" t="s">
        <v>3028</v>
      </c>
      <c r="AL1070" t="s">
        <v>3066</v>
      </c>
      <c r="AM1070" t="s">
        <v>9174</v>
      </c>
      <c r="AN1070" t="s">
        <v>9176</v>
      </c>
    </row>
    <row r="1071" spans="1:40" x14ac:dyDescent="0.25">
      <c r="A1071">
        <v>1</v>
      </c>
      <c r="B1071">
        <v>0</v>
      </c>
      <c r="C1071">
        <v>2</v>
      </c>
      <c r="D1071">
        <v>1</v>
      </c>
      <c r="E1071" t="s">
        <v>5558</v>
      </c>
      <c r="F1071">
        <v>1070</v>
      </c>
      <c r="G1071" t="s">
        <v>2060</v>
      </c>
      <c r="H1071" t="s">
        <v>2061</v>
      </c>
      <c r="I1071">
        <v>7150214250975</v>
      </c>
      <c r="J1071" t="s">
        <v>81</v>
      </c>
      <c r="K1071" t="s">
        <v>82</v>
      </c>
      <c r="L1071" t="s">
        <v>40</v>
      </c>
      <c r="M1071" s="23" t="s">
        <v>8538</v>
      </c>
      <c r="N1071" s="23" t="s">
        <v>8539</v>
      </c>
      <c r="O1071">
        <v>0</v>
      </c>
      <c r="P1071">
        <v>5</v>
      </c>
      <c r="Q1071" t="s">
        <v>41</v>
      </c>
      <c r="R1071" t="s">
        <v>41</v>
      </c>
      <c r="S1071" t="s">
        <v>1513</v>
      </c>
      <c r="T1071" t="s">
        <v>1514</v>
      </c>
      <c r="V1071" s="23" t="s">
        <v>9958</v>
      </c>
      <c r="Y1071" t="s">
        <v>41</v>
      </c>
      <c r="Z1071" s="20">
        <v>0</v>
      </c>
      <c r="AA1071" s="20" t="s">
        <v>9203</v>
      </c>
      <c r="AB1071" t="s">
        <v>5323</v>
      </c>
      <c r="AC1071" s="21">
        <v>7150214250975</v>
      </c>
      <c r="AD1071" s="22">
        <v>30051</v>
      </c>
      <c r="AE1071" t="s">
        <v>4117</v>
      </c>
      <c r="AF1071" t="s">
        <v>4339</v>
      </c>
      <c r="AG1071" t="s">
        <v>4566</v>
      </c>
      <c r="AH1071" t="s">
        <v>3025</v>
      </c>
      <c r="AI1071" t="s">
        <v>3026</v>
      </c>
      <c r="AJ1071" t="s">
        <v>3047</v>
      </c>
      <c r="AK1071" t="s">
        <v>3043</v>
      </c>
      <c r="AL1071" t="s">
        <v>3029</v>
      </c>
      <c r="AM1071" t="s">
        <v>9179</v>
      </c>
      <c r="AN1071" t="s">
        <v>9173</v>
      </c>
    </row>
    <row r="1072" spans="1:40" x14ac:dyDescent="0.25">
      <c r="A1072">
        <v>0</v>
      </c>
      <c r="B1072">
        <v>0</v>
      </c>
      <c r="C1072" t="s">
        <v>44</v>
      </c>
      <c r="D1072">
        <v>0</v>
      </c>
      <c r="E1072" t="s">
        <v>5559</v>
      </c>
      <c r="F1072">
        <v>1071</v>
      </c>
      <c r="G1072" t="s">
        <v>1127</v>
      </c>
      <c r="H1072" t="s">
        <v>1660</v>
      </c>
      <c r="I1072">
        <v>7140303484393</v>
      </c>
      <c r="J1072" t="s">
        <v>86</v>
      </c>
      <c r="K1072" t="s">
        <v>87</v>
      </c>
      <c r="L1072" t="s">
        <v>40</v>
      </c>
      <c r="M1072" s="23" t="s">
        <v>8542</v>
      </c>
      <c r="N1072" s="23" t="s">
        <v>8543</v>
      </c>
      <c r="O1072">
        <v>0</v>
      </c>
      <c r="P1072">
        <v>8</v>
      </c>
      <c r="Q1072" t="s">
        <v>41</v>
      </c>
      <c r="R1072" t="s">
        <v>41</v>
      </c>
      <c r="S1072" t="s">
        <v>1513</v>
      </c>
      <c r="T1072" t="s">
        <v>1514</v>
      </c>
      <c r="U1072" t="s">
        <v>53</v>
      </c>
      <c r="V1072" s="23" t="s">
        <v>9956</v>
      </c>
      <c r="Y1072" t="s">
        <v>41</v>
      </c>
      <c r="Z1072" s="20">
        <v>0</v>
      </c>
      <c r="AA1072" s="20" t="s">
        <v>9203</v>
      </c>
      <c r="AB1072" t="s">
        <v>4757</v>
      </c>
      <c r="AC1072" s="21">
        <v>7140303484393</v>
      </c>
      <c r="AD1072" s="22">
        <v>35919</v>
      </c>
      <c r="AE1072" t="s">
        <v>4117</v>
      </c>
      <c r="AF1072" t="s">
        <v>4339</v>
      </c>
      <c r="AG1072" t="s">
        <v>4712</v>
      </c>
      <c r="AH1072" t="s">
        <v>3025</v>
      </c>
      <c r="AI1072" t="s">
        <v>3035</v>
      </c>
      <c r="AJ1072" t="s">
        <v>3036</v>
      </c>
      <c r="AK1072" t="s">
        <v>3121</v>
      </c>
      <c r="AL1072" t="s">
        <v>3038</v>
      </c>
      <c r="AM1072" t="s">
        <v>9172</v>
      </c>
      <c r="AN1072" t="s">
        <v>9173</v>
      </c>
    </row>
    <row r="1073" spans="1:40" x14ac:dyDescent="0.25">
      <c r="A1073">
        <v>0</v>
      </c>
      <c r="B1073">
        <v>1</v>
      </c>
      <c r="C1073" t="s">
        <v>44</v>
      </c>
      <c r="D1073">
        <v>0</v>
      </c>
      <c r="E1073" t="s">
        <v>5560</v>
      </c>
      <c r="F1073">
        <v>1072</v>
      </c>
      <c r="G1073" t="s">
        <v>2120</v>
      </c>
      <c r="H1073" t="s">
        <v>2121</v>
      </c>
      <c r="I1073">
        <v>4210126254303</v>
      </c>
      <c r="J1073" t="s">
        <v>86</v>
      </c>
      <c r="K1073" t="s">
        <v>87</v>
      </c>
      <c r="L1073" t="s">
        <v>40</v>
      </c>
      <c r="M1073" s="23" t="s">
        <v>8544</v>
      </c>
      <c r="N1073" s="23" t="s">
        <v>8545</v>
      </c>
      <c r="O1073">
        <v>2</v>
      </c>
      <c r="P1073">
        <v>8</v>
      </c>
      <c r="Q1073" t="s">
        <v>41</v>
      </c>
      <c r="R1073" t="s">
        <v>41</v>
      </c>
      <c r="S1073" t="s">
        <v>1513</v>
      </c>
      <c r="T1073" t="s">
        <v>1514</v>
      </c>
      <c r="U1073" t="s">
        <v>53</v>
      </c>
      <c r="V1073" s="23" t="s">
        <v>9975</v>
      </c>
      <c r="Y1073" t="s">
        <v>41</v>
      </c>
      <c r="Z1073" s="20">
        <v>0.25</v>
      </c>
      <c r="AA1073" s="20" t="s">
        <v>9198</v>
      </c>
      <c r="AB1073" t="s">
        <v>5406</v>
      </c>
      <c r="AC1073" s="21">
        <v>4210126254303</v>
      </c>
      <c r="AD1073" s="22">
        <v>37273</v>
      </c>
      <c r="AE1073" t="s">
        <v>4117</v>
      </c>
      <c r="AF1073" t="s">
        <v>4339</v>
      </c>
      <c r="AG1073" t="s">
        <v>4834</v>
      </c>
      <c r="AH1073" t="s">
        <v>3025</v>
      </c>
      <c r="AI1073" t="s">
        <v>3035</v>
      </c>
      <c r="AJ1073" t="s">
        <v>3036</v>
      </c>
      <c r="AK1073" t="s">
        <v>3121</v>
      </c>
      <c r="AL1073" t="s">
        <v>3066</v>
      </c>
      <c r="AM1073" t="s">
        <v>9174</v>
      </c>
      <c r="AN1073" t="s">
        <v>9181</v>
      </c>
    </row>
    <row r="1074" spans="1:40" x14ac:dyDescent="0.25">
      <c r="A1074">
        <v>0</v>
      </c>
      <c r="B1074">
        <v>0</v>
      </c>
      <c r="C1074" t="s">
        <v>44</v>
      </c>
      <c r="D1074">
        <v>0</v>
      </c>
      <c r="E1074" t="s">
        <v>5561</v>
      </c>
      <c r="F1074">
        <v>1073</v>
      </c>
      <c r="G1074" t="s">
        <v>1661</v>
      </c>
      <c r="H1074" t="s">
        <v>1662</v>
      </c>
      <c r="I1074">
        <v>4210112377747</v>
      </c>
      <c r="J1074" t="s">
        <v>149</v>
      </c>
      <c r="K1074" t="s">
        <v>150</v>
      </c>
      <c r="L1074" t="s">
        <v>40</v>
      </c>
      <c r="M1074" s="23" t="s">
        <v>8546</v>
      </c>
      <c r="N1074" s="23" t="s">
        <v>9541</v>
      </c>
      <c r="O1074">
        <v>1</v>
      </c>
      <c r="P1074">
        <v>4</v>
      </c>
      <c r="Q1074" t="s">
        <v>41</v>
      </c>
      <c r="R1074" t="s">
        <v>41</v>
      </c>
      <c r="S1074" t="s">
        <v>1513</v>
      </c>
      <c r="T1074" t="s">
        <v>1514</v>
      </c>
      <c r="V1074" s="23" t="s">
        <v>9981</v>
      </c>
      <c r="Y1074" t="s">
        <v>41</v>
      </c>
      <c r="Z1074" s="20">
        <v>0.25</v>
      </c>
      <c r="AA1074" s="20" t="s">
        <v>9198</v>
      </c>
      <c r="AB1074" t="s">
        <v>4759</v>
      </c>
      <c r="AC1074" s="21">
        <v>4210112377747</v>
      </c>
      <c r="AD1074" s="22">
        <v>28147</v>
      </c>
      <c r="AE1074" t="s">
        <v>4117</v>
      </c>
      <c r="AF1074" t="s">
        <v>3090</v>
      </c>
      <c r="AG1074" t="s">
        <v>3167</v>
      </c>
      <c r="AH1074" t="s">
        <v>3025</v>
      </c>
      <c r="AI1074" t="s">
        <v>3035</v>
      </c>
      <c r="AJ1074" t="s">
        <v>3027</v>
      </c>
      <c r="AK1074" t="s">
        <v>3028</v>
      </c>
      <c r="AL1074" t="s">
        <v>3038</v>
      </c>
      <c r="AM1074" t="s">
        <v>9178</v>
      </c>
      <c r="AN1074" t="s">
        <v>9175</v>
      </c>
    </row>
    <row r="1075" spans="1:40" x14ac:dyDescent="0.25">
      <c r="A1075">
        <v>1</v>
      </c>
      <c r="B1075">
        <v>0</v>
      </c>
      <c r="C1075">
        <v>1</v>
      </c>
      <c r="D1075">
        <v>1</v>
      </c>
      <c r="E1075" t="s">
        <v>5562</v>
      </c>
      <c r="F1075">
        <v>1074</v>
      </c>
      <c r="G1075" t="s">
        <v>2218</v>
      </c>
      <c r="H1075" t="s">
        <v>2219</v>
      </c>
      <c r="I1075">
        <v>7140305751818</v>
      </c>
      <c r="J1075" t="s">
        <v>99</v>
      </c>
      <c r="K1075" t="s">
        <v>100</v>
      </c>
      <c r="L1075" t="s">
        <v>40</v>
      </c>
      <c r="M1075" s="23" t="s">
        <v>8547</v>
      </c>
      <c r="N1075" s="23" t="s">
        <v>8548</v>
      </c>
      <c r="O1075">
        <v>0</v>
      </c>
      <c r="P1075">
        <v>8</v>
      </c>
      <c r="Q1075" t="s">
        <v>41</v>
      </c>
      <c r="R1075" t="s">
        <v>41</v>
      </c>
      <c r="S1075" t="s">
        <v>1510</v>
      </c>
      <c r="T1075" t="s">
        <v>1073</v>
      </c>
      <c r="U1075" t="s">
        <v>53</v>
      </c>
      <c r="V1075" s="23"/>
      <c r="Y1075" t="s">
        <v>41</v>
      </c>
      <c r="Z1075" s="20">
        <v>0</v>
      </c>
      <c r="AA1075" s="20" t="s">
        <v>9203</v>
      </c>
      <c r="AB1075" t="s">
        <v>5563</v>
      </c>
      <c r="AC1075" s="21">
        <v>7140305751818</v>
      </c>
      <c r="AD1075" s="22">
        <v>34759</v>
      </c>
      <c r="AE1075" t="s">
        <v>4117</v>
      </c>
      <c r="AF1075" t="s">
        <v>4339</v>
      </c>
      <c r="AG1075" t="s">
        <v>4793</v>
      </c>
      <c r="AH1075" t="s">
        <v>3055</v>
      </c>
      <c r="AI1075" t="s">
        <v>3035</v>
      </c>
      <c r="AJ1075" t="s">
        <v>3047</v>
      </c>
      <c r="AK1075" t="s">
        <v>3037</v>
      </c>
      <c r="AL1075" t="s">
        <v>3111</v>
      </c>
      <c r="AM1075" t="s">
        <v>9172</v>
      </c>
      <c r="AN1075" t="s">
        <v>9173</v>
      </c>
    </row>
    <row r="1076" spans="1:40" x14ac:dyDescent="0.25">
      <c r="A1076">
        <v>0</v>
      </c>
      <c r="B1076">
        <v>2</v>
      </c>
      <c r="C1076" t="s">
        <v>44</v>
      </c>
      <c r="D1076">
        <v>0</v>
      </c>
      <c r="E1076" t="s">
        <v>5564</v>
      </c>
      <c r="F1076">
        <v>1075</v>
      </c>
      <c r="G1076" t="s">
        <v>1712</v>
      </c>
      <c r="H1076" t="s">
        <v>1713</v>
      </c>
      <c r="I1076">
        <v>4110498408915</v>
      </c>
      <c r="J1076" t="s">
        <v>49</v>
      </c>
      <c r="K1076" t="s">
        <v>50</v>
      </c>
      <c r="L1076" t="s">
        <v>40</v>
      </c>
      <c r="M1076" s="23" t="s">
        <v>8549</v>
      </c>
      <c r="N1076" s="23" t="s">
        <v>8468</v>
      </c>
      <c r="O1076">
        <v>1</v>
      </c>
      <c r="P1076">
        <v>9</v>
      </c>
      <c r="Q1076" t="s">
        <v>41</v>
      </c>
      <c r="R1076" t="s">
        <v>41</v>
      </c>
      <c r="S1076" t="s">
        <v>1513</v>
      </c>
      <c r="T1076" t="s">
        <v>1514</v>
      </c>
      <c r="V1076" s="23" t="s">
        <v>9962</v>
      </c>
      <c r="Y1076" t="s">
        <v>41</v>
      </c>
      <c r="Z1076" s="20">
        <v>0.1111111111111111</v>
      </c>
      <c r="AA1076" s="20" t="s">
        <v>9197</v>
      </c>
      <c r="AB1076" t="s">
        <v>4828</v>
      </c>
      <c r="AC1076" s="21">
        <v>4110498408915</v>
      </c>
      <c r="AD1076" s="22">
        <v>38668</v>
      </c>
      <c r="AE1076" t="s">
        <v>4117</v>
      </c>
      <c r="AF1076" t="s">
        <v>4124</v>
      </c>
      <c r="AG1076" t="s">
        <v>4829</v>
      </c>
      <c r="AH1076" t="s">
        <v>3025</v>
      </c>
      <c r="AI1076" t="s">
        <v>3035</v>
      </c>
      <c r="AJ1076" t="s">
        <v>3036</v>
      </c>
      <c r="AK1076" t="s">
        <v>3121</v>
      </c>
      <c r="AL1076" t="s">
        <v>3111</v>
      </c>
      <c r="AM1076" t="s">
        <v>9174</v>
      </c>
      <c r="AN1076" t="s">
        <v>9176</v>
      </c>
    </row>
    <row r="1077" spans="1:40" x14ac:dyDescent="0.25">
      <c r="A1077">
        <v>1</v>
      </c>
      <c r="B1077">
        <v>0</v>
      </c>
      <c r="C1077">
        <v>1</v>
      </c>
      <c r="D1077">
        <v>1</v>
      </c>
      <c r="E1077" t="s">
        <v>5565</v>
      </c>
      <c r="F1077">
        <v>1076</v>
      </c>
      <c r="G1077" t="s">
        <v>2220</v>
      </c>
      <c r="H1077" t="s">
        <v>2221</v>
      </c>
      <c r="I1077">
        <v>4210107070395</v>
      </c>
      <c r="J1077" t="s">
        <v>99</v>
      </c>
      <c r="K1077" t="s">
        <v>100</v>
      </c>
      <c r="L1077" t="s">
        <v>40</v>
      </c>
      <c r="M1077" s="23" t="s">
        <v>8550</v>
      </c>
      <c r="N1077" s="23" t="s">
        <v>9988</v>
      </c>
      <c r="O1077">
        <v>5</v>
      </c>
      <c r="P1077">
        <v>8</v>
      </c>
      <c r="Q1077" t="s">
        <v>41</v>
      </c>
      <c r="R1077" t="s">
        <v>41</v>
      </c>
      <c r="S1077" t="s">
        <v>1513</v>
      </c>
      <c r="T1077" t="s">
        <v>1514</v>
      </c>
      <c r="U1077" t="s">
        <v>53</v>
      </c>
      <c r="V1077" s="23"/>
      <c r="Y1077" t="s">
        <v>41</v>
      </c>
      <c r="Z1077" s="20">
        <v>0.625</v>
      </c>
      <c r="AA1077" s="20" t="s">
        <v>9195</v>
      </c>
      <c r="AB1077" t="s">
        <v>5566</v>
      </c>
      <c r="AC1077" s="21">
        <v>4210107070395</v>
      </c>
      <c r="AD1077" s="22">
        <v>38272</v>
      </c>
      <c r="AE1077" t="s">
        <v>4117</v>
      </c>
      <c r="AF1077" t="s">
        <v>3090</v>
      </c>
      <c r="AG1077" t="s">
        <v>4575</v>
      </c>
      <c r="AH1077" t="s">
        <v>3025</v>
      </c>
      <c r="AI1077" t="s">
        <v>3035</v>
      </c>
      <c r="AJ1077" t="s">
        <v>3036</v>
      </c>
      <c r="AK1077" t="s">
        <v>3028</v>
      </c>
      <c r="AL1077" t="s">
        <v>3062</v>
      </c>
      <c r="AM1077" t="s">
        <v>9174</v>
      </c>
      <c r="AN1077" t="s">
        <v>9175</v>
      </c>
    </row>
    <row r="1078" spans="1:40" x14ac:dyDescent="0.25">
      <c r="A1078">
        <v>0</v>
      </c>
      <c r="B1078">
        <v>1</v>
      </c>
      <c r="C1078" t="s">
        <v>44</v>
      </c>
      <c r="D1078">
        <v>0</v>
      </c>
      <c r="E1078" t="s">
        <v>5567</v>
      </c>
      <c r="F1078">
        <v>1077</v>
      </c>
      <c r="G1078" t="s">
        <v>1722</v>
      </c>
      <c r="H1078" t="s">
        <v>1723</v>
      </c>
      <c r="I1078">
        <v>4210193605227</v>
      </c>
      <c r="J1078" t="s">
        <v>49</v>
      </c>
      <c r="K1078" t="s">
        <v>50</v>
      </c>
      <c r="L1078" t="s">
        <v>40</v>
      </c>
      <c r="M1078" s="23" t="s">
        <v>8551</v>
      </c>
      <c r="N1078" s="23" t="s">
        <v>8552</v>
      </c>
      <c r="O1078">
        <v>0</v>
      </c>
      <c r="P1078">
        <v>9</v>
      </c>
      <c r="Q1078" t="s">
        <v>41</v>
      </c>
      <c r="R1078" t="s">
        <v>41</v>
      </c>
      <c r="S1078" t="s">
        <v>1513</v>
      </c>
      <c r="T1078" t="s">
        <v>1514</v>
      </c>
      <c r="U1078" t="s">
        <v>53</v>
      </c>
      <c r="V1078" s="23" t="s">
        <v>9966</v>
      </c>
      <c r="Y1078" t="s">
        <v>41</v>
      </c>
      <c r="Z1078" s="20">
        <v>0</v>
      </c>
      <c r="AA1078" s="20" t="s">
        <v>9203</v>
      </c>
      <c r="AB1078" t="s">
        <v>4842</v>
      </c>
      <c r="AC1078" s="21">
        <v>4210193605227</v>
      </c>
      <c r="AD1078" s="22">
        <v>40035</v>
      </c>
      <c r="AE1078" t="s">
        <v>4117</v>
      </c>
      <c r="AF1078" t="s">
        <v>3090</v>
      </c>
      <c r="AG1078" t="s">
        <v>4843</v>
      </c>
      <c r="AH1078" t="s">
        <v>3025</v>
      </c>
      <c r="AI1078" t="s">
        <v>3035</v>
      </c>
      <c r="AJ1078" t="s">
        <v>3036</v>
      </c>
      <c r="AK1078" t="s">
        <v>3028</v>
      </c>
      <c r="AL1078" t="s">
        <v>3267</v>
      </c>
      <c r="AM1078" t="s">
        <v>9174</v>
      </c>
      <c r="AN1078" t="s">
        <v>9181</v>
      </c>
    </row>
    <row r="1079" spans="1:40" x14ac:dyDescent="0.25">
      <c r="A1079">
        <v>1</v>
      </c>
      <c r="B1079">
        <v>0</v>
      </c>
      <c r="C1079">
        <v>1</v>
      </c>
      <c r="D1079">
        <v>1</v>
      </c>
      <c r="E1079" t="s">
        <v>5569</v>
      </c>
      <c r="F1079">
        <v>1078</v>
      </c>
      <c r="G1079" t="s">
        <v>2222</v>
      </c>
      <c r="H1079" t="s">
        <v>2223</v>
      </c>
      <c r="I1079">
        <v>4130375181965</v>
      </c>
      <c r="J1079" t="s">
        <v>86</v>
      </c>
      <c r="K1079" t="s">
        <v>87</v>
      </c>
      <c r="L1079" t="s">
        <v>40</v>
      </c>
      <c r="M1079" s="23" t="s">
        <v>8554</v>
      </c>
      <c r="N1079" s="23"/>
      <c r="O1079">
        <v>0</v>
      </c>
      <c r="P1079">
        <v>7</v>
      </c>
      <c r="Q1079" t="s">
        <v>41</v>
      </c>
      <c r="R1079" t="s">
        <v>41</v>
      </c>
      <c r="S1079" t="s">
        <v>1513</v>
      </c>
      <c r="T1079" t="s">
        <v>1514</v>
      </c>
      <c r="U1079" t="s">
        <v>53</v>
      </c>
      <c r="V1079" s="23" t="s">
        <v>9956</v>
      </c>
      <c r="Y1079" t="s">
        <v>41</v>
      </c>
      <c r="Z1079" s="20">
        <v>0</v>
      </c>
      <c r="AA1079" s="20" t="s">
        <v>9203</v>
      </c>
      <c r="AB1079" t="s">
        <v>5570</v>
      </c>
      <c r="AC1079" s="21">
        <v>4130375181965</v>
      </c>
      <c r="AD1079" s="22">
        <v>32363</v>
      </c>
      <c r="AE1079" t="s">
        <v>4117</v>
      </c>
      <c r="AF1079" t="s">
        <v>4128</v>
      </c>
      <c r="AG1079" t="s">
        <v>4133</v>
      </c>
      <c r="AH1079" t="s">
        <v>3025</v>
      </c>
      <c r="AI1079" t="s">
        <v>3035</v>
      </c>
      <c r="AJ1079" t="s">
        <v>3047</v>
      </c>
      <c r="AK1079" t="s">
        <v>3121</v>
      </c>
      <c r="AL1079" t="s">
        <v>3038</v>
      </c>
      <c r="AM1079" t="s">
        <v>9179</v>
      </c>
      <c r="AN1079" t="s">
        <v>9173</v>
      </c>
    </row>
    <row r="1080" spans="1:40" x14ac:dyDescent="0.25">
      <c r="A1080">
        <v>1</v>
      </c>
      <c r="B1080">
        <v>0</v>
      </c>
      <c r="C1080">
        <v>2</v>
      </c>
      <c r="D1080">
        <v>1</v>
      </c>
      <c r="E1080" t="s">
        <v>5571</v>
      </c>
      <c r="F1080">
        <v>1079</v>
      </c>
      <c r="G1080" t="s">
        <v>1999</v>
      </c>
      <c r="H1080" t="s">
        <v>2000</v>
      </c>
      <c r="I1080">
        <v>7170305667402</v>
      </c>
      <c r="J1080" t="s">
        <v>49</v>
      </c>
      <c r="K1080" t="s">
        <v>50</v>
      </c>
      <c r="L1080" t="s">
        <v>40</v>
      </c>
      <c r="M1080" s="23" t="s">
        <v>8555</v>
      </c>
      <c r="N1080" s="23"/>
      <c r="O1080">
        <v>0</v>
      </c>
      <c r="P1080">
        <v>9</v>
      </c>
      <c r="Q1080" t="s">
        <v>41</v>
      </c>
      <c r="R1080" t="s">
        <v>41</v>
      </c>
      <c r="S1080" t="s">
        <v>1510</v>
      </c>
      <c r="T1080" t="s">
        <v>1073</v>
      </c>
      <c r="V1080" s="23"/>
      <c r="Y1080" t="s">
        <v>41</v>
      </c>
      <c r="Z1080" s="20">
        <v>0</v>
      </c>
      <c r="AA1080" s="20" t="s">
        <v>9203</v>
      </c>
      <c r="AB1080" t="s">
        <v>5229</v>
      </c>
      <c r="AC1080" s="21">
        <v>7170305667402</v>
      </c>
      <c r="AD1080" s="22">
        <v>37344</v>
      </c>
      <c r="AE1080" t="s">
        <v>4117</v>
      </c>
      <c r="AF1080" t="s">
        <v>4339</v>
      </c>
      <c r="AG1080" t="s">
        <v>5230</v>
      </c>
      <c r="AH1080" t="s">
        <v>3055</v>
      </c>
      <c r="AI1080" t="s">
        <v>3035</v>
      </c>
      <c r="AJ1080" t="s">
        <v>3036</v>
      </c>
      <c r="AK1080" t="s">
        <v>3043</v>
      </c>
      <c r="AL1080" t="s">
        <v>3062</v>
      </c>
      <c r="AM1080" t="s">
        <v>9174</v>
      </c>
      <c r="AN1080" t="s">
        <v>9175</v>
      </c>
    </row>
    <row r="1081" spans="1:40" x14ac:dyDescent="0.25">
      <c r="A1081">
        <v>0</v>
      </c>
      <c r="B1081">
        <v>0</v>
      </c>
      <c r="C1081" t="s">
        <v>44</v>
      </c>
      <c r="D1081">
        <v>0</v>
      </c>
      <c r="E1081" t="s">
        <v>5575</v>
      </c>
      <c r="F1081">
        <v>1080</v>
      </c>
      <c r="G1081" t="s">
        <v>1925</v>
      </c>
      <c r="H1081" t="s">
        <v>1926</v>
      </c>
      <c r="I1081">
        <v>4200026047063</v>
      </c>
      <c r="J1081" t="s">
        <v>57</v>
      </c>
      <c r="K1081" t="s">
        <v>58</v>
      </c>
      <c r="L1081" t="s">
        <v>40</v>
      </c>
      <c r="M1081" s="23" t="s">
        <v>8564</v>
      </c>
      <c r="N1081" s="23" t="s">
        <v>8565</v>
      </c>
      <c r="O1081">
        <v>0</v>
      </c>
      <c r="P1081">
        <v>9</v>
      </c>
      <c r="Q1081" t="s">
        <v>41</v>
      </c>
      <c r="R1081" t="s">
        <v>41</v>
      </c>
      <c r="S1081" t="s">
        <v>1513</v>
      </c>
      <c r="T1081" t="s">
        <v>1514</v>
      </c>
      <c r="V1081" s="23" t="s">
        <v>9981</v>
      </c>
      <c r="Y1081" t="s">
        <v>41</v>
      </c>
      <c r="Z1081" s="20">
        <v>0</v>
      </c>
      <c r="AA1081" s="20" t="s">
        <v>9203</v>
      </c>
      <c r="AB1081" t="s">
        <v>5126</v>
      </c>
      <c r="AC1081" s="21">
        <v>4200026047063</v>
      </c>
      <c r="AD1081" s="22">
        <v>33205</v>
      </c>
      <c r="AE1081" t="s">
        <v>4117</v>
      </c>
      <c r="AF1081" t="s">
        <v>4128</v>
      </c>
      <c r="AG1081" t="s">
        <v>4139</v>
      </c>
      <c r="AH1081" t="s">
        <v>3025</v>
      </c>
      <c r="AI1081" t="s">
        <v>3035</v>
      </c>
      <c r="AJ1081" t="s">
        <v>3047</v>
      </c>
      <c r="AK1081" t="s">
        <v>3084</v>
      </c>
      <c r="AL1081" t="s">
        <v>3062</v>
      </c>
      <c r="AM1081" t="s">
        <v>9172</v>
      </c>
      <c r="AN1081" t="s">
        <v>9175</v>
      </c>
    </row>
    <row r="1082" spans="1:40" x14ac:dyDescent="0.25">
      <c r="A1082">
        <v>0</v>
      </c>
      <c r="B1082">
        <v>1</v>
      </c>
      <c r="C1082" t="s">
        <v>44</v>
      </c>
      <c r="D1082">
        <v>0</v>
      </c>
      <c r="E1082" t="s">
        <v>5576</v>
      </c>
      <c r="F1082">
        <v>1081</v>
      </c>
      <c r="G1082" t="s">
        <v>1578</v>
      </c>
      <c r="H1082" t="s">
        <v>1579</v>
      </c>
      <c r="I1082">
        <v>4200070825534</v>
      </c>
      <c r="J1082" t="s">
        <v>99</v>
      </c>
      <c r="K1082" t="s">
        <v>100</v>
      </c>
      <c r="L1082" t="s">
        <v>40</v>
      </c>
      <c r="M1082" s="23" t="s">
        <v>8566</v>
      </c>
      <c r="N1082" s="23" t="s">
        <v>9989</v>
      </c>
      <c r="O1082">
        <v>0</v>
      </c>
      <c r="P1082">
        <v>8</v>
      </c>
      <c r="Q1082" t="s">
        <v>41</v>
      </c>
      <c r="R1082" t="s">
        <v>41</v>
      </c>
      <c r="S1082" t="s">
        <v>1510</v>
      </c>
      <c r="T1082" t="s">
        <v>1073</v>
      </c>
      <c r="V1082" s="23" t="s">
        <v>9968</v>
      </c>
      <c r="Y1082" t="s">
        <v>41</v>
      </c>
      <c r="Z1082" s="20">
        <v>0</v>
      </c>
      <c r="AA1082" s="20" t="s">
        <v>9203</v>
      </c>
      <c r="AB1082" t="s">
        <v>4648</v>
      </c>
      <c r="AC1082" s="21">
        <v>4200070825534</v>
      </c>
      <c r="AD1082" s="22">
        <v>31802</v>
      </c>
      <c r="AE1082" t="s">
        <v>4117</v>
      </c>
      <c r="AF1082" t="s">
        <v>4136</v>
      </c>
      <c r="AG1082" t="s">
        <v>4649</v>
      </c>
      <c r="AH1082" t="s">
        <v>3055</v>
      </c>
      <c r="AI1082" t="s">
        <v>3035</v>
      </c>
      <c r="AJ1082" t="s">
        <v>3047</v>
      </c>
      <c r="AK1082" t="s">
        <v>3084</v>
      </c>
      <c r="AL1082" t="s">
        <v>3038</v>
      </c>
      <c r="AM1082" t="s">
        <v>9179</v>
      </c>
      <c r="AN1082" t="s">
        <v>9173</v>
      </c>
    </row>
    <row r="1083" spans="1:40" x14ac:dyDescent="0.25">
      <c r="A1083">
        <v>0</v>
      </c>
      <c r="B1083">
        <v>1</v>
      </c>
      <c r="C1083" t="s">
        <v>44</v>
      </c>
      <c r="D1083">
        <v>0</v>
      </c>
      <c r="E1083" t="s">
        <v>5578</v>
      </c>
      <c r="F1083">
        <v>1082</v>
      </c>
      <c r="G1083" t="s">
        <v>1913</v>
      </c>
      <c r="H1083" t="s">
        <v>1914</v>
      </c>
      <c r="I1083">
        <v>4210115494546</v>
      </c>
      <c r="J1083" t="s">
        <v>149</v>
      </c>
      <c r="K1083" t="s">
        <v>150</v>
      </c>
      <c r="L1083" t="s">
        <v>40</v>
      </c>
      <c r="M1083" s="23" t="s">
        <v>8570</v>
      </c>
      <c r="N1083" s="23" t="s">
        <v>9990</v>
      </c>
      <c r="O1083">
        <v>1</v>
      </c>
      <c r="P1083">
        <v>4</v>
      </c>
      <c r="Q1083" t="s">
        <v>41</v>
      </c>
      <c r="R1083" t="s">
        <v>41</v>
      </c>
      <c r="S1083" t="s">
        <v>1510</v>
      </c>
      <c r="T1083" t="s">
        <v>1073</v>
      </c>
      <c r="V1083" s="23"/>
      <c r="Y1083" t="s">
        <v>41</v>
      </c>
      <c r="Z1083" s="20">
        <v>0.25</v>
      </c>
      <c r="AA1083" s="20" t="s">
        <v>9198</v>
      </c>
      <c r="AB1083" t="s">
        <v>5108</v>
      </c>
      <c r="AC1083" s="21">
        <v>4210115494546</v>
      </c>
      <c r="AD1083" s="22">
        <v>28808</v>
      </c>
      <c r="AE1083" t="s">
        <v>4117</v>
      </c>
      <c r="AF1083" t="s">
        <v>4339</v>
      </c>
      <c r="AG1083" t="s">
        <v>4681</v>
      </c>
      <c r="AH1083" t="s">
        <v>3055</v>
      </c>
      <c r="AI1083" t="s">
        <v>3026</v>
      </c>
      <c r="AJ1083" t="s">
        <v>3047</v>
      </c>
      <c r="AK1083" t="s">
        <v>3181</v>
      </c>
      <c r="AL1083" t="s">
        <v>3111</v>
      </c>
      <c r="AM1083" t="s">
        <v>9179</v>
      </c>
      <c r="AN1083" t="s">
        <v>9173</v>
      </c>
    </row>
    <row r="1084" spans="1:40" x14ac:dyDescent="0.25">
      <c r="A1084">
        <v>0</v>
      </c>
      <c r="B1084">
        <v>1</v>
      </c>
      <c r="C1084" t="s">
        <v>44</v>
      </c>
      <c r="D1084">
        <v>0</v>
      </c>
      <c r="E1084" t="s">
        <v>5579</v>
      </c>
      <c r="F1084">
        <v>1083</v>
      </c>
      <c r="G1084" t="s">
        <v>2021</v>
      </c>
      <c r="H1084" t="s">
        <v>2022</v>
      </c>
      <c r="I1084">
        <v>4220143479113</v>
      </c>
      <c r="J1084" t="s">
        <v>49</v>
      </c>
      <c r="K1084" t="s">
        <v>50</v>
      </c>
      <c r="L1084" t="s">
        <v>40</v>
      </c>
      <c r="M1084" s="23" t="s">
        <v>8571</v>
      </c>
      <c r="N1084" s="23" t="s">
        <v>9991</v>
      </c>
      <c r="O1084">
        <v>4</v>
      </c>
      <c r="P1084">
        <v>9</v>
      </c>
      <c r="Q1084" t="s">
        <v>41</v>
      </c>
      <c r="R1084" t="s">
        <v>41</v>
      </c>
      <c r="S1084" t="s">
        <v>1513</v>
      </c>
      <c r="T1084" t="s">
        <v>1514</v>
      </c>
      <c r="V1084" s="23"/>
      <c r="Y1084" t="s">
        <v>41</v>
      </c>
      <c r="Z1084" s="20">
        <v>0.44444444444444442</v>
      </c>
      <c r="AA1084" s="20" t="s">
        <v>9200</v>
      </c>
      <c r="AB1084" t="s">
        <v>5267</v>
      </c>
      <c r="AC1084" s="21">
        <v>4220143479113</v>
      </c>
      <c r="AD1084" s="22">
        <v>36345</v>
      </c>
      <c r="AE1084" t="s">
        <v>4117</v>
      </c>
      <c r="AF1084" t="s">
        <v>4136</v>
      </c>
      <c r="AG1084" t="s">
        <v>5268</v>
      </c>
      <c r="AH1084" t="s">
        <v>3025</v>
      </c>
      <c r="AI1084" t="s">
        <v>3035</v>
      </c>
      <c r="AJ1084" t="s">
        <v>3047</v>
      </c>
      <c r="AK1084" t="s">
        <v>3037</v>
      </c>
      <c r="AL1084" t="s">
        <v>3062</v>
      </c>
      <c r="AM1084" t="s">
        <v>9172</v>
      </c>
      <c r="AN1084" t="s">
        <v>9173</v>
      </c>
    </row>
    <row r="1085" spans="1:40" x14ac:dyDescent="0.25">
      <c r="A1085">
        <v>0</v>
      </c>
      <c r="B1085">
        <v>0</v>
      </c>
      <c r="C1085" t="s">
        <v>44</v>
      </c>
      <c r="D1085">
        <v>0</v>
      </c>
      <c r="E1085" t="s">
        <v>5580</v>
      </c>
      <c r="F1085">
        <v>1084</v>
      </c>
      <c r="G1085" t="s">
        <v>2226</v>
      </c>
      <c r="H1085" t="s">
        <v>2227</v>
      </c>
      <c r="I1085">
        <v>4230131170382</v>
      </c>
      <c r="J1085" t="s">
        <v>49</v>
      </c>
      <c r="K1085" t="s">
        <v>50</v>
      </c>
      <c r="L1085" t="s">
        <v>40</v>
      </c>
      <c r="M1085" s="23" t="s">
        <v>8572</v>
      </c>
      <c r="N1085" s="23" t="s">
        <v>9992</v>
      </c>
      <c r="O1085">
        <v>4</v>
      </c>
      <c r="P1085">
        <v>9</v>
      </c>
      <c r="Q1085" t="s">
        <v>41</v>
      </c>
      <c r="R1085" t="s">
        <v>41</v>
      </c>
      <c r="S1085" t="s">
        <v>1510</v>
      </c>
      <c r="T1085" t="s">
        <v>1073</v>
      </c>
      <c r="U1085" t="s">
        <v>53</v>
      </c>
      <c r="V1085" s="23"/>
      <c r="Y1085" t="s">
        <v>41</v>
      </c>
      <c r="Z1085" s="20">
        <v>0.44444444444444442</v>
      </c>
      <c r="AA1085" s="20" t="s">
        <v>9200</v>
      </c>
      <c r="AB1085" t="s">
        <v>5581</v>
      </c>
      <c r="AC1085" s="21">
        <v>4230131170382</v>
      </c>
      <c r="AD1085" s="22">
        <v>35847</v>
      </c>
      <c r="AE1085" t="s">
        <v>4117</v>
      </c>
      <c r="AF1085" t="s">
        <v>4136</v>
      </c>
      <c r="AG1085" t="s">
        <v>4590</v>
      </c>
      <c r="AH1085" t="s">
        <v>3055</v>
      </c>
      <c r="AI1085" t="s">
        <v>3026</v>
      </c>
      <c r="AJ1085" t="s">
        <v>3047</v>
      </c>
      <c r="AK1085" t="s">
        <v>3181</v>
      </c>
      <c r="AL1085" t="s">
        <v>3111</v>
      </c>
      <c r="AM1085" t="s">
        <v>9172</v>
      </c>
      <c r="AN1085" t="s">
        <v>9173</v>
      </c>
    </row>
    <row r="1086" spans="1:40" x14ac:dyDescent="0.25">
      <c r="A1086">
        <v>0</v>
      </c>
      <c r="B1086">
        <v>3</v>
      </c>
      <c r="C1086" t="s">
        <v>44</v>
      </c>
      <c r="D1086">
        <v>0</v>
      </c>
      <c r="E1086" t="s">
        <v>5582</v>
      </c>
      <c r="F1086">
        <v>1085</v>
      </c>
      <c r="G1086" t="s">
        <v>2228</v>
      </c>
      <c r="H1086" t="s">
        <v>2229</v>
      </c>
      <c r="I1086">
        <v>4210116600097</v>
      </c>
      <c r="J1086" t="s">
        <v>57</v>
      </c>
      <c r="K1086" t="s">
        <v>58</v>
      </c>
      <c r="L1086" t="s">
        <v>40</v>
      </c>
      <c r="M1086" s="23" t="s">
        <v>8573</v>
      </c>
      <c r="N1086" s="23" t="s">
        <v>8574</v>
      </c>
      <c r="O1086">
        <v>1</v>
      </c>
      <c r="P1086">
        <v>9</v>
      </c>
      <c r="Q1086" t="s">
        <v>41</v>
      </c>
      <c r="R1086" t="s">
        <v>41</v>
      </c>
      <c r="S1086" t="s">
        <v>1513</v>
      </c>
      <c r="T1086" t="s">
        <v>1514</v>
      </c>
      <c r="U1086" t="s">
        <v>53</v>
      </c>
      <c r="V1086" s="23" t="s">
        <v>9974</v>
      </c>
      <c r="Y1086" t="s">
        <v>41</v>
      </c>
      <c r="Z1086" s="20">
        <v>0.1111111111111111</v>
      </c>
      <c r="AA1086" s="20" t="s">
        <v>9197</v>
      </c>
      <c r="AB1086" t="s">
        <v>5583</v>
      </c>
      <c r="AC1086" s="21">
        <v>4210116600097</v>
      </c>
      <c r="AD1086" s="22">
        <v>33261</v>
      </c>
      <c r="AE1086" t="s">
        <v>4117</v>
      </c>
      <c r="AF1086" t="s">
        <v>3090</v>
      </c>
      <c r="AG1086" t="s">
        <v>4144</v>
      </c>
      <c r="AH1086" t="s">
        <v>3025</v>
      </c>
      <c r="AI1086" t="s">
        <v>3026</v>
      </c>
      <c r="AJ1086" t="s">
        <v>3047</v>
      </c>
      <c r="AK1086" t="s">
        <v>3084</v>
      </c>
      <c r="AL1086" t="s">
        <v>5584</v>
      </c>
      <c r="AM1086" t="s">
        <v>9172</v>
      </c>
      <c r="AN1086" t="s">
        <v>9176</v>
      </c>
    </row>
    <row r="1087" spans="1:40" x14ac:dyDescent="0.25">
      <c r="A1087">
        <v>0</v>
      </c>
      <c r="B1087">
        <v>0</v>
      </c>
      <c r="C1087" t="s">
        <v>44</v>
      </c>
      <c r="D1087">
        <v>0</v>
      </c>
      <c r="E1087" t="s">
        <v>5585</v>
      </c>
      <c r="F1087">
        <v>1086</v>
      </c>
      <c r="G1087" t="s">
        <v>1661</v>
      </c>
      <c r="H1087" t="s">
        <v>1662</v>
      </c>
      <c r="I1087">
        <v>4210112377747</v>
      </c>
      <c r="J1087" t="s">
        <v>197</v>
      </c>
      <c r="K1087" t="s">
        <v>198</v>
      </c>
      <c r="L1087" t="s">
        <v>40</v>
      </c>
      <c r="M1087" s="23" t="s">
        <v>8575</v>
      </c>
      <c r="N1087" s="23" t="s">
        <v>9993</v>
      </c>
      <c r="O1087">
        <v>1</v>
      </c>
      <c r="P1087">
        <v>8</v>
      </c>
      <c r="Q1087" t="s">
        <v>41</v>
      </c>
      <c r="R1087" t="s">
        <v>41</v>
      </c>
      <c r="S1087" t="s">
        <v>1513</v>
      </c>
      <c r="T1087" t="s">
        <v>1514</v>
      </c>
      <c r="V1087" s="23"/>
      <c r="Y1087" t="s">
        <v>41</v>
      </c>
      <c r="Z1087" s="20">
        <v>0.125</v>
      </c>
      <c r="AA1087" s="20" t="s">
        <v>9197</v>
      </c>
      <c r="AB1087" t="s">
        <v>4759</v>
      </c>
      <c r="AC1087" s="21">
        <v>4210112377747</v>
      </c>
      <c r="AD1087" s="22">
        <v>28147</v>
      </c>
      <c r="AE1087" t="s">
        <v>4117</v>
      </c>
      <c r="AF1087" t="s">
        <v>3090</v>
      </c>
      <c r="AG1087" t="s">
        <v>3167</v>
      </c>
      <c r="AH1087" t="s">
        <v>3025</v>
      </c>
      <c r="AI1087" t="s">
        <v>3035</v>
      </c>
      <c r="AJ1087" t="s">
        <v>3027</v>
      </c>
      <c r="AK1087" t="s">
        <v>3028</v>
      </c>
      <c r="AL1087" t="s">
        <v>3038</v>
      </c>
      <c r="AM1087" t="s">
        <v>9178</v>
      </c>
      <c r="AN1087" t="s">
        <v>9175</v>
      </c>
    </row>
    <row r="1088" spans="1:40" x14ac:dyDescent="0.25">
      <c r="A1088">
        <v>1</v>
      </c>
      <c r="B1088">
        <v>0</v>
      </c>
      <c r="C1088">
        <v>2</v>
      </c>
      <c r="D1088">
        <v>1</v>
      </c>
      <c r="E1088" t="s">
        <v>5588</v>
      </c>
      <c r="F1088">
        <v>1087</v>
      </c>
      <c r="G1088" t="s">
        <v>2015</v>
      </c>
      <c r="H1088" t="s">
        <v>2016</v>
      </c>
      <c r="I1088">
        <v>4130846749875</v>
      </c>
      <c r="J1088" t="s">
        <v>197</v>
      </c>
      <c r="K1088" t="s">
        <v>198</v>
      </c>
      <c r="L1088" t="s">
        <v>40</v>
      </c>
      <c r="M1088" s="23" t="s">
        <v>8584</v>
      </c>
      <c r="N1088" s="23" t="s">
        <v>8585</v>
      </c>
      <c r="O1088">
        <v>0</v>
      </c>
      <c r="P1088">
        <v>7</v>
      </c>
      <c r="Q1088" t="s">
        <v>41</v>
      </c>
      <c r="R1088" t="s">
        <v>41</v>
      </c>
      <c r="S1088" t="s">
        <v>1513</v>
      </c>
      <c r="T1088" t="s">
        <v>1514</v>
      </c>
      <c r="V1088" s="23"/>
      <c r="Y1088" t="s">
        <v>41</v>
      </c>
      <c r="Z1088" s="20">
        <v>0</v>
      </c>
      <c r="AA1088" s="20" t="s">
        <v>9203</v>
      </c>
      <c r="AB1088" t="s">
        <v>5256</v>
      </c>
      <c r="AC1088" s="21">
        <v>4130846749875</v>
      </c>
      <c r="AD1088" s="22" t="s">
        <v>5257</v>
      </c>
      <c r="AE1088" t="s">
        <v>4117</v>
      </c>
      <c r="AF1088" t="s">
        <v>4131</v>
      </c>
      <c r="AG1088" t="s">
        <v>5258</v>
      </c>
      <c r="AH1088" t="s">
        <v>3025</v>
      </c>
      <c r="AI1088" t="s">
        <v>3035</v>
      </c>
      <c r="AJ1088" t="s">
        <v>3027</v>
      </c>
      <c r="AK1088" t="s">
        <v>3028</v>
      </c>
      <c r="AL1088" t="s">
        <v>3029</v>
      </c>
      <c r="AM1088" t="s">
        <v>9178</v>
      </c>
      <c r="AN1088" t="s">
        <v>9173</v>
      </c>
    </row>
    <row r="1089" spans="1:40" x14ac:dyDescent="0.25">
      <c r="A1089">
        <v>1</v>
      </c>
      <c r="B1089">
        <v>0</v>
      </c>
      <c r="C1089">
        <v>1</v>
      </c>
      <c r="D1089">
        <v>1</v>
      </c>
      <c r="E1089" t="s">
        <v>5589</v>
      </c>
      <c r="F1089">
        <v>1088</v>
      </c>
      <c r="G1089" t="s">
        <v>2230</v>
      </c>
      <c r="H1089" t="s">
        <v>2231</v>
      </c>
      <c r="I1089">
        <v>4230188702333</v>
      </c>
      <c r="J1089" t="s">
        <v>57</v>
      </c>
      <c r="K1089" t="s">
        <v>58</v>
      </c>
      <c r="L1089" t="s">
        <v>40</v>
      </c>
      <c r="M1089" s="23" t="s">
        <v>8586</v>
      </c>
      <c r="N1089" s="23" t="s">
        <v>8587</v>
      </c>
      <c r="O1089">
        <v>0</v>
      </c>
      <c r="P1089">
        <v>9</v>
      </c>
      <c r="Q1089" t="s">
        <v>41</v>
      </c>
      <c r="R1089" t="s">
        <v>41</v>
      </c>
      <c r="S1089" t="s">
        <v>1513</v>
      </c>
      <c r="T1089" t="s">
        <v>1514</v>
      </c>
      <c r="U1089" t="s">
        <v>53</v>
      </c>
      <c r="V1089" s="23"/>
      <c r="Y1089" t="s">
        <v>41</v>
      </c>
      <c r="Z1089" s="20">
        <v>0</v>
      </c>
      <c r="AA1089" s="20" t="s">
        <v>9203</v>
      </c>
      <c r="AB1089" t="s">
        <v>5590</v>
      </c>
      <c r="AC1089" s="21">
        <v>4230188702333</v>
      </c>
      <c r="AD1089" s="22">
        <v>38498</v>
      </c>
      <c r="AE1089" t="s">
        <v>4117</v>
      </c>
      <c r="AF1089" t="s">
        <v>4128</v>
      </c>
      <c r="AG1089" t="s">
        <v>5591</v>
      </c>
      <c r="AH1089" t="s">
        <v>3025</v>
      </c>
      <c r="AI1089" t="s">
        <v>3035</v>
      </c>
      <c r="AJ1089" t="s">
        <v>3036</v>
      </c>
      <c r="AK1089" t="s">
        <v>3076</v>
      </c>
      <c r="AL1089" t="s">
        <v>3062</v>
      </c>
      <c r="AM1089" t="s">
        <v>9174</v>
      </c>
      <c r="AN1089" t="s">
        <v>9175</v>
      </c>
    </row>
    <row r="1090" spans="1:40" x14ac:dyDescent="0.25">
      <c r="A1090">
        <v>1</v>
      </c>
      <c r="B1090">
        <v>0</v>
      </c>
      <c r="C1090">
        <v>1</v>
      </c>
      <c r="D1090">
        <v>1</v>
      </c>
      <c r="E1090" t="s">
        <v>5592</v>
      </c>
      <c r="F1090">
        <v>1089</v>
      </c>
      <c r="G1090" t="s">
        <v>2232</v>
      </c>
      <c r="H1090" t="s">
        <v>2233</v>
      </c>
      <c r="I1090">
        <v>4140684691772</v>
      </c>
      <c r="J1090" t="s">
        <v>38</v>
      </c>
      <c r="K1090" t="s">
        <v>39</v>
      </c>
      <c r="L1090" t="s">
        <v>40</v>
      </c>
      <c r="M1090" s="23" t="s">
        <v>8588</v>
      </c>
      <c r="N1090" s="23" t="s">
        <v>9542</v>
      </c>
      <c r="O1090">
        <v>1</v>
      </c>
      <c r="P1090">
        <v>7</v>
      </c>
      <c r="Q1090" t="s">
        <v>41</v>
      </c>
      <c r="R1090" t="s">
        <v>41</v>
      </c>
      <c r="S1090" t="s">
        <v>1510</v>
      </c>
      <c r="T1090" t="s">
        <v>1073</v>
      </c>
      <c r="V1090" s="23"/>
      <c r="Y1090" t="s">
        <v>41</v>
      </c>
      <c r="Z1090" s="20">
        <v>0.14285714285714285</v>
      </c>
      <c r="AA1090" s="20" t="s">
        <v>9197</v>
      </c>
      <c r="AB1090" t="s">
        <v>5593</v>
      </c>
      <c r="AC1090" s="21" t="s">
        <v>5594</v>
      </c>
      <c r="AD1090" s="22">
        <v>36885</v>
      </c>
      <c r="AE1090" t="s">
        <v>4117</v>
      </c>
      <c r="AF1090" t="s">
        <v>4339</v>
      </c>
      <c r="AG1090" t="s">
        <v>5595</v>
      </c>
      <c r="AH1090" t="s">
        <v>3055</v>
      </c>
      <c r="AI1090" t="s">
        <v>3035</v>
      </c>
      <c r="AJ1090" t="s">
        <v>3036</v>
      </c>
      <c r="AK1090" t="s">
        <v>3028</v>
      </c>
      <c r="AL1090" t="s">
        <v>5596</v>
      </c>
      <c r="AM1090" t="s">
        <v>9174</v>
      </c>
      <c r="AN1090" t="s">
        <v>9175</v>
      </c>
    </row>
    <row r="1091" spans="1:40" x14ac:dyDescent="0.25">
      <c r="A1091">
        <v>1</v>
      </c>
      <c r="B1091">
        <v>0</v>
      </c>
      <c r="C1091">
        <v>4</v>
      </c>
      <c r="D1091">
        <v>1</v>
      </c>
      <c r="E1091" t="s">
        <v>8589</v>
      </c>
      <c r="F1091">
        <v>1090</v>
      </c>
      <c r="G1091" t="s">
        <v>1798</v>
      </c>
      <c r="H1091" t="s">
        <v>1799</v>
      </c>
      <c r="I1091">
        <v>7150251398390</v>
      </c>
      <c r="J1091" t="s">
        <v>86</v>
      </c>
      <c r="K1091" t="s">
        <v>87</v>
      </c>
      <c r="L1091" t="s">
        <v>40</v>
      </c>
      <c r="M1091" s="23" t="s">
        <v>8590</v>
      </c>
      <c r="N1091" s="23" t="s">
        <v>9543</v>
      </c>
      <c r="O1091">
        <v>0</v>
      </c>
      <c r="P1091">
        <v>8</v>
      </c>
      <c r="Q1091" t="s">
        <v>41</v>
      </c>
      <c r="R1091" t="s">
        <v>41</v>
      </c>
      <c r="S1091" t="s">
        <v>1510</v>
      </c>
      <c r="T1091" t="s">
        <v>1073</v>
      </c>
      <c r="V1091" s="23" t="s">
        <v>9962</v>
      </c>
      <c r="Y1091" t="s">
        <v>41</v>
      </c>
      <c r="Z1091" s="20">
        <v>0</v>
      </c>
      <c r="AA1091" s="20" t="s">
        <v>9203</v>
      </c>
      <c r="AB1091" t="s">
        <v>4944</v>
      </c>
      <c r="AC1091" s="21">
        <v>7150251398390</v>
      </c>
      <c r="AD1091" s="22">
        <v>37352</v>
      </c>
      <c r="AE1091" t="s">
        <v>4117</v>
      </c>
      <c r="AF1091" t="s">
        <v>4136</v>
      </c>
      <c r="AG1091" t="s">
        <v>4945</v>
      </c>
      <c r="AH1091" t="s">
        <v>3055</v>
      </c>
      <c r="AI1091" t="s">
        <v>3035</v>
      </c>
      <c r="AJ1091" t="s">
        <v>3036</v>
      </c>
      <c r="AK1091" t="s">
        <v>3028</v>
      </c>
      <c r="AL1091" t="s">
        <v>3038</v>
      </c>
      <c r="AM1091" t="s">
        <v>9174</v>
      </c>
      <c r="AN1091" t="s">
        <v>9176</v>
      </c>
    </row>
    <row r="1092" spans="1:40" x14ac:dyDescent="0.25">
      <c r="A1092">
        <v>1</v>
      </c>
      <c r="B1092">
        <v>0</v>
      </c>
      <c r="C1092">
        <v>1</v>
      </c>
      <c r="D1092">
        <v>1</v>
      </c>
      <c r="E1092" t="s">
        <v>5597</v>
      </c>
      <c r="F1092">
        <v>1091</v>
      </c>
      <c r="G1092" t="s">
        <v>2234</v>
      </c>
      <c r="H1092" t="s">
        <v>2235</v>
      </c>
      <c r="I1092">
        <v>1520299669324</v>
      </c>
      <c r="J1092" t="s">
        <v>81</v>
      </c>
      <c r="K1092" t="s">
        <v>82</v>
      </c>
      <c r="L1092" t="s">
        <v>40</v>
      </c>
      <c r="M1092" s="23" t="s">
        <v>8591</v>
      </c>
      <c r="N1092" s="23" t="s">
        <v>8592</v>
      </c>
      <c r="O1092">
        <v>1</v>
      </c>
      <c r="P1092">
        <v>5</v>
      </c>
      <c r="Q1092" t="s">
        <v>41</v>
      </c>
      <c r="R1092" t="s">
        <v>41</v>
      </c>
      <c r="S1092" t="s">
        <v>1510</v>
      </c>
      <c r="T1092" t="s">
        <v>1073</v>
      </c>
      <c r="U1092" t="s">
        <v>53</v>
      </c>
      <c r="V1092" s="23" t="s">
        <v>9962</v>
      </c>
      <c r="Y1092" t="s">
        <v>41</v>
      </c>
      <c r="Z1092" s="20">
        <v>0.2</v>
      </c>
      <c r="AA1092" s="20" t="s">
        <v>9197</v>
      </c>
      <c r="AB1092" t="s">
        <v>5598</v>
      </c>
      <c r="AC1092" s="21">
        <v>1520299669324</v>
      </c>
      <c r="AD1092" s="22">
        <v>38135</v>
      </c>
      <c r="AE1092" t="s">
        <v>4117</v>
      </c>
      <c r="AF1092" t="s">
        <v>3090</v>
      </c>
      <c r="AG1092" t="s">
        <v>3167</v>
      </c>
      <c r="AH1092" t="s">
        <v>3055</v>
      </c>
      <c r="AI1092" t="s">
        <v>3035</v>
      </c>
      <c r="AJ1092" t="s">
        <v>3036</v>
      </c>
      <c r="AK1092" t="s">
        <v>3028</v>
      </c>
      <c r="AL1092" t="s">
        <v>3038</v>
      </c>
      <c r="AM1092" t="s">
        <v>9174</v>
      </c>
      <c r="AN1092" t="s">
        <v>9175</v>
      </c>
    </row>
    <row r="1093" spans="1:40" x14ac:dyDescent="0.25">
      <c r="A1093">
        <v>0</v>
      </c>
      <c r="B1093">
        <v>1</v>
      </c>
      <c r="C1093" t="s">
        <v>44</v>
      </c>
      <c r="D1093">
        <v>0</v>
      </c>
      <c r="E1093" t="s">
        <v>5599</v>
      </c>
      <c r="F1093">
        <v>1092</v>
      </c>
      <c r="G1093" t="s">
        <v>2236</v>
      </c>
      <c r="H1093" t="s">
        <v>2237</v>
      </c>
      <c r="I1093">
        <v>4210176868221</v>
      </c>
      <c r="J1093" t="s">
        <v>86</v>
      </c>
      <c r="K1093" t="s">
        <v>87</v>
      </c>
      <c r="L1093" t="s">
        <v>40</v>
      </c>
      <c r="M1093" s="23" t="s">
        <v>8593</v>
      </c>
      <c r="N1093" s="23" t="s">
        <v>9544</v>
      </c>
      <c r="O1093">
        <v>2</v>
      </c>
      <c r="P1093">
        <v>8</v>
      </c>
      <c r="Q1093" t="s">
        <v>41</v>
      </c>
      <c r="R1093" t="s">
        <v>41</v>
      </c>
      <c r="S1093" t="s">
        <v>1513</v>
      </c>
      <c r="T1093" t="s">
        <v>1514</v>
      </c>
      <c r="U1093" t="s">
        <v>53</v>
      </c>
      <c r="V1093" s="23" t="s">
        <v>9981</v>
      </c>
      <c r="Y1093" t="s">
        <v>41</v>
      </c>
      <c r="Z1093" s="20">
        <v>0.25</v>
      </c>
      <c r="AA1093" s="20" t="s">
        <v>9198</v>
      </c>
      <c r="AB1093" t="s">
        <v>5600</v>
      </c>
      <c r="AC1093" s="21">
        <v>4210176868221</v>
      </c>
      <c r="AD1093" s="22">
        <v>36568</v>
      </c>
      <c r="AE1093" t="s">
        <v>4117</v>
      </c>
      <c r="AF1093" t="s">
        <v>3090</v>
      </c>
      <c r="AG1093" t="s">
        <v>3318</v>
      </c>
      <c r="AH1093" t="s">
        <v>3025</v>
      </c>
      <c r="AI1093" t="s">
        <v>3035</v>
      </c>
      <c r="AJ1093" t="s">
        <v>3047</v>
      </c>
      <c r="AK1093" t="s">
        <v>3121</v>
      </c>
      <c r="AL1093" t="s">
        <v>3038</v>
      </c>
      <c r="AM1093" t="s">
        <v>9174</v>
      </c>
      <c r="AN1093" t="s">
        <v>9175</v>
      </c>
    </row>
    <row r="1094" spans="1:40" x14ac:dyDescent="0.25">
      <c r="A1094">
        <v>0</v>
      </c>
      <c r="B1094">
        <v>0</v>
      </c>
      <c r="C1094" t="s">
        <v>44</v>
      </c>
      <c r="D1094">
        <v>0</v>
      </c>
      <c r="E1094" t="s">
        <v>5601</v>
      </c>
      <c r="F1094">
        <v>1093</v>
      </c>
      <c r="G1094" t="s">
        <v>2238</v>
      </c>
      <c r="H1094" t="s">
        <v>2239</v>
      </c>
      <c r="I1094">
        <v>4220104693745</v>
      </c>
      <c r="J1094" t="s">
        <v>172</v>
      </c>
      <c r="K1094" t="s">
        <v>173</v>
      </c>
      <c r="L1094" t="s">
        <v>40</v>
      </c>
      <c r="M1094" s="23" t="s">
        <v>8594</v>
      </c>
      <c r="N1094" s="23" t="s">
        <v>8595</v>
      </c>
      <c r="O1094">
        <v>0</v>
      </c>
      <c r="P1094">
        <v>7</v>
      </c>
      <c r="Q1094" t="s">
        <v>41</v>
      </c>
      <c r="R1094" t="s">
        <v>41</v>
      </c>
      <c r="S1094" t="s">
        <v>1513</v>
      </c>
      <c r="T1094" t="s">
        <v>1514</v>
      </c>
      <c r="U1094" t="s">
        <v>53</v>
      </c>
      <c r="V1094" s="23" t="s">
        <v>9956</v>
      </c>
      <c r="Y1094" t="s">
        <v>41</v>
      </c>
      <c r="Z1094" s="20">
        <v>0</v>
      </c>
      <c r="AA1094" s="20" t="s">
        <v>9203</v>
      </c>
      <c r="AB1094" t="s">
        <v>5602</v>
      </c>
      <c r="AC1094" s="21">
        <v>4220104693745</v>
      </c>
      <c r="AD1094" s="22">
        <v>29212</v>
      </c>
      <c r="AE1094" t="s">
        <v>4117</v>
      </c>
      <c r="AF1094" t="s">
        <v>3090</v>
      </c>
      <c r="AG1094" t="s">
        <v>4144</v>
      </c>
      <c r="AH1094" t="s">
        <v>3025</v>
      </c>
      <c r="AI1094" t="s">
        <v>3026</v>
      </c>
      <c r="AJ1094" t="s">
        <v>3061</v>
      </c>
      <c r="AK1094" t="s">
        <v>3028</v>
      </c>
      <c r="AL1094" t="s">
        <v>3029</v>
      </c>
      <c r="AM1094" t="s">
        <v>9179</v>
      </c>
      <c r="AN1094" t="s">
        <v>9176</v>
      </c>
    </row>
    <row r="1095" spans="1:40" x14ac:dyDescent="0.25">
      <c r="A1095">
        <v>1</v>
      </c>
      <c r="B1095">
        <v>0</v>
      </c>
      <c r="C1095">
        <v>1</v>
      </c>
      <c r="D1095">
        <v>1</v>
      </c>
      <c r="E1095" t="s">
        <v>5604</v>
      </c>
      <c r="F1095">
        <v>1094</v>
      </c>
      <c r="G1095" t="s">
        <v>2240</v>
      </c>
      <c r="H1095" t="s">
        <v>2241</v>
      </c>
      <c r="I1095">
        <v>4140282816959</v>
      </c>
      <c r="J1095" t="s">
        <v>38</v>
      </c>
      <c r="K1095" t="s">
        <v>39</v>
      </c>
      <c r="L1095" t="s">
        <v>40</v>
      </c>
      <c r="M1095" s="23" t="s">
        <v>8600</v>
      </c>
      <c r="N1095" s="23" t="s">
        <v>8601</v>
      </c>
      <c r="O1095">
        <v>2</v>
      </c>
      <c r="P1095">
        <v>7</v>
      </c>
      <c r="Q1095" t="s">
        <v>41</v>
      </c>
      <c r="R1095" t="s">
        <v>41</v>
      </c>
      <c r="S1095" t="s">
        <v>1513</v>
      </c>
      <c r="T1095" t="s">
        <v>1514</v>
      </c>
      <c r="V1095" s="23" t="s">
        <v>9972</v>
      </c>
      <c r="Y1095" t="s">
        <v>41</v>
      </c>
      <c r="Z1095" s="20">
        <v>0.2857142857142857</v>
      </c>
      <c r="AA1095" s="20" t="s">
        <v>9198</v>
      </c>
      <c r="AB1095" t="s">
        <v>5605</v>
      </c>
      <c r="AC1095" s="21">
        <v>4140282816959</v>
      </c>
      <c r="AD1095" s="22">
        <v>34645</v>
      </c>
      <c r="AE1095" t="s">
        <v>4117</v>
      </c>
      <c r="AF1095" t="s">
        <v>4121</v>
      </c>
      <c r="AG1095" t="s">
        <v>5606</v>
      </c>
      <c r="AH1095" t="s">
        <v>3025</v>
      </c>
      <c r="AI1095" t="s">
        <v>3026</v>
      </c>
      <c r="AJ1095" t="s">
        <v>3047</v>
      </c>
      <c r="AK1095" t="s">
        <v>3121</v>
      </c>
      <c r="AL1095" t="s">
        <v>3062</v>
      </c>
      <c r="AM1095" t="s">
        <v>9172</v>
      </c>
      <c r="AN1095" t="s">
        <v>9175</v>
      </c>
    </row>
    <row r="1096" spans="1:40" x14ac:dyDescent="0.25">
      <c r="A1096">
        <v>1</v>
      </c>
      <c r="B1096">
        <v>0</v>
      </c>
      <c r="C1096">
        <v>3</v>
      </c>
      <c r="D1096">
        <v>1</v>
      </c>
      <c r="E1096" t="s">
        <v>5612</v>
      </c>
      <c r="F1096">
        <v>1095</v>
      </c>
      <c r="G1096" t="s">
        <v>1894</v>
      </c>
      <c r="H1096" t="s">
        <v>1895</v>
      </c>
      <c r="I1096">
        <v>7170303424481</v>
      </c>
      <c r="J1096" t="s">
        <v>81</v>
      </c>
      <c r="K1096" t="s">
        <v>82</v>
      </c>
      <c r="L1096" t="s">
        <v>40</v>
      </c>
      <c r="M1096" s="23" t="s">
        <v>8614</v>
      </c>
      <c r="N1096" s="23" t="s">
        <v>8615</v>
      </c>
      <c r="O1096">
        <v>2</v>
      </c>
      <c r="P1096">
        <v>5</v>
      </c>
      <c r="Q1096" t="s">
        <v>41</v>
      </c>
      <c r="R1096" t="s">
        <v>41</v>
      </c>
      <c r="S1096" t="s">
        <v>1513</v>
      </c>
      <c r="T1096" t="s">
        <v>1514</v>
      </c>
      <c r="U1096" t="s">
        <v>53</v>
      </c>
      <c r="V1096" s="23" t="s">
        <v>9975</v>
      </c>
      <c r="Y1096" t="s">
        <v>41</v>
      </c>
      <c r="Z1096" s="20">
        <v>0.4</v>
      </c>
      <c r="AA1096" s="20" t="s">
        <v>9199</v>
      </c>
      <c r="AB1096" t="s">
        <v>5078</v>
      </c>
      <c r="AC1096" s="21">
        <v>7170303424481</v>
      </c>
      <c r="AD1096" s="22">
        <v>38572</v>
      </c>
      <c r="AE1096" t="s">
        <v>4117</v>
      </c>
      <c r="AF1096" t="s">
        <v>4339</v>
      </c>
      <c r="AG1096" t="s">
        <v>5079</v>
      </c>
      <c r="AH1096" t="s">
        <v>3025</v>
      </c>
      <c r="AI1096" t="s">
        <v>3035</v>
      </c>
      <c r="AJ1096" t="s">
        <v>3036</v>
      </c>
      <c r="AK1096" t="s">
        <v>3028</v>
      </c>
      <c r="AL1096" t="s">
        <v>3038</v>
      </c>
      <c r="AM1096" t="s">
        <v>9174</v>
      </c>
      <c r="AN1096" t="s">
        <v>9175</v>
      </c>
    </row>
    <row r="1097" spans="1:40" x14ac:dyDescent="0.25">
      <c r="A1097">
        <v>0</v>
      </c>
      <c r="B1097">
        <v>2</v>
      </c>
      <c r="C1097" t="s">
        <v>44</v>
      </c>
      <c r="D1097">
        <v>0</v>
      </c>
      <c r="E1097" t="s">
        <v>5615</v>
      </c>
      <c r="F1097">
        <v>1096</v>
      </c>
      <c r="G1097" t="s">
        <v>1732</v>
      </c>
      <c r="H1097" t="s">
        <v>1733</v>
      </c>
      <c r="I1097">
        <v>4130307425997</v>
      </c>
      <c r="J1097" t="s">
        <v>38</v>
      </c>
      <c r="K1097" t="s">
        <v>39</v>
      </c>
      <c r="L1097" t="s">
        <v>40</v>
      </c>
      <c r="M1097" s="23" t="s">
        <v>8624</v>
      </c>
      <c r="N1097" s="23" t="s">
        <v>9994</v>
      </c>
      <c r="O1097">
        <v>5</v>
      </c>
      <c r="P1097">
        <v>7</v>
      </c>
      <c r="Q1097" t="s">
        <v>41</v>
      </c>
      <c r="R1097" t="s">
        <v>41</v>
      </c>
      <c r="S1097" t="s">
        <v>1513</v>
      </c>
      <c r="T1097" t="s">
        <v>1514</v>
      </c>
      <c r="U1097" t="s">
        <v>53</v>
      </c>
      <c r="V1097" s="23" t="s">
        <v>9968</v>
      </c>
      <c r="Y1097" t="s">
        <v>41</v>
      </c>
      <c r="Z1097" s="20">
        <v>0.7142857142857143</v>
      </c>
      <c r="AA1097" s="20" t="s">
        <v>9195</v>
      </c>
      <c r="AB1097" t="s">
        <v>4857</v>
      </c>
      <c r="AC1097" s="21">
        <v>4130307425997</v>
      </c>
      <c r="AD1097" s="22">
        <v>36674</v>
      </c>
      <c r="AE1097" t="s">
        <v>4117</v>
      </c>
      <c r="AF1097" t="s">
        <v>3090</v>
      </c>
      <c r="AG1097" t="s">
        <v>4119</v>
      </c>
      <c r="AH1097" t="s">
        <v>3025</v>
      </c>
      <c r="AI1097" t="s">
        <v>3035</v>
      </c>
      <c r="AJ1097" t="s">
        <v>3047</v>
      </c>
      <c r="AK1097" t="s">
        <v>3181</v>
      </c>
      <c r="AL1097" t="s">
        <v>3038</v>
      </c>
      <c r="AM1097" t="s">
        <v>9174</v>
      </c>
      <c r="AN1097" t="s">
        <v>9175</v>
      </c>
    </row>
    <row r="1098" spans="1:40" x14ac:dyDescent="0.25">
      <c r="A1098">
        <v>0</v>
      </c>
      <c r="B1098">
        <v>1</v>
      </c>
      <c r="C1098" t="s">
        <v>44</v>
      </c>
      <c r="D1098">
        <v>0</v>
      </c>
      <c r="E1098" t="s">
        <v>5619</v>
      </c>
      <c r="F1098">
        <v>1097</v>
      </c>
      <c r="G1098" t="s">
        <v>1620</v>
      </c>
      <c r="H1098" t="s">
        <v>1621</v>
      </c>
      <c r="I1098">
        <v>4220158898979</v>
      </c>
      <c r="J1098" t="s">
        <v>49</v>
      </c>
      <c r="K1098" t="s">
        <v>50</v>
      </c>
      <c r="L1098" t="s">
        <v>40</v>
      </c>
      <c r="M1098" s="23" t="s">
        <v>8637</v>
      </c>
      <c r="N1098" s="23"/>
      <c r="O1098">
        <v>0</v>
      </c>
      <c r="P1098">
        <v>9</v>
      </c>
      <c r="Q1098" t="s">
        <v>41</v>
      </c>
      <c r="R1098" t="s">
        <v>41</v>
      </c>
      <c r="S1098" t="s">
        <v>1513</v>
      </c>
      <c r="T1098" t="s">
        <v>1514</v>
      </c>
      <c r="U1098" t="s">
        <v>53</v>
      </c>
      <c r="V1098" s="23"/>
      <c r="Y1098" t="s">
        <v>41</v>
      </c>
      <c r="Z1098" s="20">
        <v>0</v>
      </c>
      <c r="AA1098" s="20" t="s">
        <v>9203</v>
      </c>
      <c r="AB1098" t="s">
        <v>4706</v>
      </c>
      <c r="AC1098" s="21">
        <v>4220158898979</v>
      </c>
      <c r="AD1098" s="22">
        <v>37294</v>
      </c>
      <c r="AE1098" t="s">
        <v>4117</v>
      </c>
      <c r="AF1098" t="s">
        <v>4136</v>
      </c>
      <c r="AG1098" t="s">
        <v>4707</v>
      </c>
      <c r="AH1098" t="s">
        <v>3025</v>
      </c>
      <c r="AI1098" t="s">
        <v>3035</v>
      </c>
      <c r="AJ1098" t="s">
        <v>3036</v>
      </c>
      <c r="AK1098" t="s">
        <v>3043</v>
      </c>
      <c r="AL1098" t="s">
        <v>3062</v>
      </c>
      <c r="AM1098" t="s">
        <v>9174</v>
      </c>
      <c r="AN1098" t="s">
        <v>9181</v>
      </c>
    </row>
    <row r="1099" spans="1:40" x14ac:dyDescent="0.25">
      <c r="A1099">
        <v>1</v>
      </c>
      <c r="B1099">
        <v>0</v>
      </c>
      <c r="C1099">
        <v>1</v>
      </c>
      <c r="D1099">
        <v>1</v>
      </c>
      <c r="E1099" t="s">
        <v>5620</v>
      </c>
      <c r="F1099">
        <v>1098</v>
      </c>
      <c r="G1099" t="s">
        <v>2244</v>
      </c>
      <c r="H1099" t="s">
        <v>2245</v>
      </c>
      <c r="I1099">
        <v>4110418684973</v>
      </c>
      <c r="J1099" t="s">
        <v>99</v>
      </c>
      <c r="K1099" t="s">
        <v>100</v>
      </c>
      <c r="L1099" t="s">
        <v>40</v>
      </c>
      <c r="M1099" s="23" t="s">
        <v>8638</v>
      </c>
      <c r="N1099" s="23" t="s">
        <v>8639</v>
      </c>
      <c r="O1099">
        <v>0</v>
      </c>
      <c r="P1099">
        <v>8</v>
      </c>
      <c r="Q1099" t="s">
        <v>41</v>
      </c>
      <c r="R1099" t="s">
        <v>41</v>
      </c>
      <c r="S1099" t="s">
        <v>1513</v>
      </c>
      <c r="T1099" t="s">
        <v>1514</v>
      </c>
      <c r="U1099" t="s">
        <v>53</v>
      </c>
      <c r="V1099" s="23" t="s">
        <v>9972</v>
      </c>
      <c r="Y1099" t="s">
        <v>41</v>
      </c>
      <c r="Z1099" s="20">
        <v>0</v>
      </c>
      <c r="AA1099" s="20" t="s">
        <v>9203</v>
      </c>
      <c r="AB1099" t="s">
        <v>5621</v>
      </c>
      <c r="AC1099" s="21">
        <v>4110418684973</v>
      </c>
      <c r="AD1099" s="22">
        <v>35302</v>
      </c>
      <c r="AE1099" t="s">
        <v>4117</v>
      </c>
      <c r="AF1099" t="s">
        <v>4131</v>
      </c>
      <c r="AG1099" t="s">
        <v>5622</v>
      </c>
      <c r="AH1099" t="s">
        <v>3025</v>
      </c>
      <c r="AI1099" t="s">
        <v>3035</v>
      </c>
      <c r="AJ1099" t="s">
        <v>3047</v>
      </c>
      <c r="AK1099" t="s">
        <v>3076</v>
      </c>
      <c r="AL1099" t="s">
        <v>3038</v>
      </c>
      <c r="AM1099" t="s">
        <v>9172</v>
      </c>
      <c r="AN1099" t="s">
        <v>9175</v>
      </c>
    </row>
    <row r="1100" spans="1:40" x14ac:dyDescent="0.25">
      <c r="A1100">
        <v>1</v>
      </c>
      <c r="B1100">
        <v>0</v>
      </c>
      <c r="C1100">
        <v>2</v>
      </c>
      <c r="D1100">
        <v>1</v>
      </c>
      <c r="E1100" t="s">
        <v>5623</v>
      </c>
      <c r="F1100">
        <v>1099</v>
      </c>
      <c r="G1100" t="s">
        <v>2246</v>
      </c>
      <c r="H1100" t="s">
        <v>2247</v>
      </c>
      <c r="I1100">
        <v>7150172856837</v>
      </c>
      <c r="J1100" t="s">
        <v>49</v>
      </c>
      <c r="K1100" t="s">
        <v>50</v>
      </c>
      <c r="L1100" t="s">
        <v>40</v>
      </c>
      <c r="M1100" s="23" t="s">
        <v>8640</v>
      </c>
      <c r="N1100" s="23" t="s">
        <v>9545</v>
      </c>
      <c r="O1100">
        <v>6</v>
      </c>
      <c r="P1100">
        <v>9</v>
      </c>
      <c r="Q1100" t="s">
        <v>41</v>
      </c>
      <c r="R1100" t="s">
        <v>41</v>
      </c>
      <c r="S1100" t="s">
        <v>1513</v>
      </c>
      <c r="T1100" t="s">
        <v>1514</v>
      </c>
      <c r="U1100" t="s">
        <v>53</v>
      </c>
      <c r="V1100" s="23" t="s">
        <v>9958</v>
      </c>
      <c r="Y1100" t="s">
        <v>41</v>
      </c>
      <c r="Z1100" s="20">
        <v>0.66666666666666663</v>
      </c>
      <c r="AA1100" s="20" t="s">
        <v>9195</v>
      </c>
      <c r="AB1100" t="s">
        <v>5624</v>
      </c>
      <c r="AC1100" s="21">
        <v>7150172856837</v>
      </c>
      <c r="AD1100" s="22">
        <v>34357</v>
      </c>
      <c r="AE1100" t="s">
        <v>4117</v>
      </c>
      <c r="AF1100" t="s">
        <v>4339</v>
      </c>
      <c r="AG1100" t="s">
        <v>5625</v>
      </c>
      <c r="AH1100" t="s">
        <v>3025</v>
      </c>
      <c r="AI1100" t="s">
        <v>3026</v>
      </c>
      <c r="AJ1100" t="s">
        <v>3027</v>
      </c>
      <c r="AK1100" t="s">
        <v>3076</v>
      </c>
      <c r="AL1100" t="s">
        <v>3038</v>
      </c>
      <c r="AM1100" t="s">
        <v>9172</v>
      </c>
      <c r="AN1100" t="s">
        <v>9175</v>
      </c>
    </row>
    <row r="1101" spans="1:40" x14ac:dyDescent="0.25">
      <c r="A1101">
        <v>1</v>
      </c>
      <c r="B1101">
        <v>0</v>
      </c>
      <c r="C1101">
        <v>4</v>
      </c>
      <c r="D1101">
        <v>1</v>
      </c>
      <c r="E1101" t="s">
        <v>5626</v>
      </c>
      <c r="F1101">
        <v>1100</v>
      </c>
      <c r="G1101" t="s">
        <v>1127</v>
      </c>
      <c r="H1101" t="s">
        <v>1660</v>
      </c>
      <c r="I1101">
        <v>7140303484393</v>
      </c>
      <c r="J1101" t="s">
        <v>49</v>
      </c>
      <c r="K1101" t="s">
        <v>50</v>
      </c>
      <c r="L1101" t="s">
        <v>40</v>
      </c>
      <c r="M1101" s="23" t="s">
        <v>8641</v>
      </c>
      <c r="N1101" s="23" t="s">
        <v>8642</v>
      </c>
      <c r="O1101">
        <v>1</v>
      </c>
      <c r="P1101">
        <v>9</v>
      </c>
      <c r="Q1101" t="s">
        <v>41</v>
      </c>
      <c r="R1101" t="s">
        <v>41</v>
      </c>
      <c r="S1101" t="s">
        <v>1513</v>
      </c>
      <c r="T1101" t="s">
        <v>1514</v>
      </c>
      <c r="U1101" t="s">
        <v>53</v>
      </c>
      <c r="V1101" s="23" t="s">
        <v>9958</v>
      </c>
      <c r="Y1101" t="s">
        <v>41</v>
      </c>
      <c r="Z1101" s="20">
        <v>0.1111111111111111</v>
      </c>
      <c r="AA1101" s="20" t="s">
        <v>9197</v>
      </c>
      <c r="AB1101" t="s">
        <v>4757</v>
      </c>
      <c r="AC1101" s="21">
        <v>7140303484393</v>
      </c>
      <c r="AD1101" s="22">
        <v>35919</v>
      </c>
      <c r="AE1101" t="s">
        <v>4117</v>
      </c>
      <c r="AF1101" t="s">
        <v>4339</v>
      </c>
      <c r="AG1101" t="s">
        <v>4712</v>
      </c>
      <c r="AH1101" t="s">
        <v>3025</v>
      </c>
      <c r="AI1101" t="s">
        <v>3035</v>
      </c>
      <c r="AJ1101" t="s">
        <v>3036</v>
      </c>
      <c r="AK1101" t="s">
        <v>3121</v>
      </c>
      <c r="AL1101" t="s">
        <v>3038</v>
      </c>
      <c r="AM1101" t="s">
        <v>9172</v>
      </c>
      <c r="AN1101" t="s">
        <v>9173</v>
      </c>
    </row>
    <row r="1102" spans="1:40" x14ac:dyDescent="0.25">
      <c r="A1102">
        <v>1</v>
      </c>
      <c r="B1102">
        <v>0</v>
      </c>
      <c r="C1102">
        <v>2</v>
      </c>
      <c r="D1102">
        <v>1</v>
      </c>
      <c r="E1102" t="s">
        <v>5627</v>
      </c>
      <c r="F1102">
        <v>1101</v>
      </c>
      <c r="G1102" t="s">
        <v>1746</v>
      </c>
      <c r="H1102" t="s">
        <v>1747</v>
      </c>
      <c r="I1102">
        <v>4220196996108</v>
      </c>
      <c r="J1102" t="s">
        <v>81</v>
      </c>
      <c r="K1102" t="s">
        <v>82</v>
      </c>
      <c r="L1102" t="s">
        <v>40</v>
      </c>
      <c r="M1102" s="23" t="s">
        <v>8643</v>
      </c>
      <c r="N1102" s="23"/>
      <c r="O1102">
        <v>0</v>
      </c>
      <c r="P1102">
        <v>5</v>
      </c>
      <c r="Q1102" t="s">
        <v>41</v>
      </c>
      <c r="R1102" t="s">
        <v>41</v>
      </c>
      <c r="S1102" t="s">
        <v>1510</v>
      </c>
      <c r="T1102" t="s">
        <v>1073</v>
      </c>
      <c r="U1102" t="s">
        <v>53</v>
      </c>
      <c r="V1102" s="23"/>
      <c r="Y1102" t="s">
        <v>41</v>
      </c>
      <c r="Z1102" s="20">
        <v>0</v>
      </c>
      <c r="AA1102" s="20" t="s">
        <v>9203</v>
      </c>
      <c r="AB1102" t="s">
        <v>4877</v>
      </c>
      <c r="AC1102" s="21">
        <v>4220196996108</v>
      </c>
      <c r="AD1102" s="22">
        <v>38322</v>
      </c>
      <c r="AE1102" t="s">
        <v>4117</v>
      </c>
      <c r="AF1102" t="s">
        <v>4339</v>
      </c>
      <c r="AG1102" t="s">
        <v>4572</v>
      </c>
      <c r="AH1102" t="s">
        <v>3055</v>
      </c>
      <c r="AI1102" t="s">
        <v>3035</v>
      </c>
      <c r="AJ1102" t="s">
        <v>3036</v>
      </c>
      <c r="AK1102" t="s">
        <v>3084</v>
      </c>
      <c r="AL1102" t="s">
        <v>3066</v>
      </c>
      <c r="AM1102" t="s">
        <v>9174</v>
      </c>
      <c r="AN1102" t="s">
        <v>9176</v>
      </c>
    </row>
    <row r="1103" spans="1:40" x14ac:dyDescent="0.25">
      <c r="A1103">
        <v>1</v>
      </c>
      <c r="B1103">
        <v>0</v>
      </c>
      <c r="C1103">
        <v>4</v>
      </c>
      <c r="D1103">
        <v>1</v>
      </c>
      <c r="E1103" t="s">
        <v>5628</v>
      </c>
      <c r="F1103">
        <v>1102</v>
      </c>
      <c r="G1103" t="s">
        <v>1925</v>
      </c>
      <c r="H1103" t="s">
        <v>1926</v>
      </c>
      <c r="I1103">
        <v>4200026047063</v>
      </c>
      <c r="J1103" t="s">
        <v>38</v>
      </c>
      <c r="K1103" t="s">
        <v>39</v>
      </c>
      <c r="L1103" t="s">
        <v>40</v>
      </c>
      <c r="M1103" s="23" t="s">
        <v>8644</v>
      </c>
      <c r="N1103" s="23"/>
      <c r="O1103">
        <v>0</v>
      </c>
      <c r="P1103">
        <v>7</v>
      </c>
      <c r="Q1103" t="s">
        <v>41</v>
      </c>
      <c r="R1103" t="s">
        <v>41</v>
      </c>
      <c r="S1103" t="s">
        <v>1513</v>
      </c>
      <c r="T1103" t="s">
        <v>1514</v>
      </c>
      <c r="V1103" s="23"/>
      <c r="Y1103" t="s">
        <v>41</v>
      </c>
      <c r="Z1103" s="20">
        <v>0</v>
      </c>
      <c r="AA1103" s="20" t="s">
        <v>9203</v>
      </c>
      <c r="AB1103" t="s">
        <v>5126</v>
      </c>
      <c r="AC1103" s="21">
        <v>4200026047063</v>
      </c>
      <c r="AD1103" s="22">
        <v>33205</v>
      </c>
      <c r="AE1103" t="s">
        <v>4117</v>
      </c>
      <c r="AF1103" t="s">
        <v>4128</v>
      </c>
      <c r="AG1103" t="s">
        <v>4139</v>
      </c>
      <c r="AH1103" t="s">
        <v>3025</v>
      </c>
      <c r="AI1103" t="s">
        <v>3035</v>
      </c>
      <c r="AJ1103" t="s">
        <v>3047</v>
      </c>
      <c r="AK1103" t="s">
        <v>3084</v>
      </c>
      <c r="AL1103" t="s">
        <v>3062</v>
      </c>
      <c r="AM1103" t="s">
        <v>9172</v>
      </c>
      <c r="AN1103" t="s">
        <v>9175</v>
      </c>
    </row>
    <row r="1104" spans="1:40" x14ac:dyDescent="0.25">
      <c r="A1104">
        <v>1</v>
      </c>
      <c r="B1104">
        <v>0</v>
      </c>
      <c r="C1104">
        <v>2</v>
      </c>
      <c r="D1104">
        <v>1</v>
      </c>
      <c r="E1104" t="s">
        <v>5630</v>
      </c>
      <c r="F1104">
        <v>1103</v>
      </c>
      <c r="G1104" t="s">
        <v>1673</v>
      </c>
      <c r="H1104" t="s">
        <v>1674</v>
      </c>
      <c r="I1104">
        <v>4130360625853</v>
      </c>
      <c r="J1104" t="s">
        <v>149</v>
      </c>
      <c r="K1104" t="s">
        <v>150</v>
      </c>
      <c r="L1104" t="s">
        <v>40</v>
      </c>
      <c r="M1104" s="23" t="s">
        <v>8649</v>
      </c>
      <c r="N1104" s="23" t="s">
        <v>8650</v>
      </c>
      <c r="O1104">
        <v>0</v>
      </c>
      <c r="P1104">
        <v>4</v>
      </c>
      <c r="Q1104" t="s">
        <v>41</v>
      </c>
      <c r="R1104" t="s">
        <v>41</v>
      </c>
      <c r="S1104" t="s">
        <v>1513</v>
      </c>
      <c r="T1104" t="s">
        <v>1514</v>
      </c>
      <c r="U1104" t="s">
        <v>53</v>
      </c>
      <c r="V1104" s="23" t="s">
        <v>9958</v>
      </c>
      <c r="Y1104" t="s">
        <v>41</v>
      </c>
      <c r="Z1104" s="20">
        <v>0</v>
      </c>
      <c r="AA1104" s="20" t="s">
        <v>9203</v>
      </c>
      <c r="AB1104" t="s">
        <v>4775</v>
      </c>
      <c r="AC1104" s="21">
        <v>4130360625853</v>
      </c>
      <c r="AD1104" s="22">
        <v>38100</v>
      </c>
      <c r="AE1104" t="s">
        <v>4117</v>
      </c>
      <c r="AF1104" t="s">
        <v>4124</v>
      </c>
      <c r="AG1104" t="s">
        <v>4776</v>
      </c>
      <c r="AH1104" t="s">
        <v>3025</v>
      </c>
      <c r="AI1104" t="s">
        <v>3035</v>
      </c>
      <c r="AJ1104" t="s">
        <v>3036</v>
      </c>
      <c r="AK1104" t="s">
        <v>3043</v>
      </c>
      <c r="AL1104" t="s">
        <v>3038</v>
      </c>
      <c r="AM1104" t="s">
        <v>9174</v>
      </c>
      <c r="AN1104" t="s">
        <v>9176</v>
      </c>
    </row>
    <row r="1105" spans="1:40" x14ac:dyDescent="0.25">
      <c r="A1105">
        <v>0</v>
      </c>
      <c r="B1105">
        <v>0</v>
      </c>
      <c r="C1105" t="s">
        <v>44</v>
      </c>
      <c r="D1105">
        <v>0</v>
      </c>
      <c r="E1105" t="s">
        <v>5631</v>
      </c>
      <c r="F1105">
        <v>1104</v>
      </c>
      <c r="G1105" t="s">
        <v>2248</v>
      </c>
      <c r="H1105" t="s">
        <v>2249</v>
      </c>
      <c r="I1105">
        <v>7150504044586</v>
      </c>
      <c r="J1105" t="s">
        <v>81</v>
      </c>
      <c r="K1105" t="s">
        <v>82</v>
      </c>
      <c r="L1105" t="s">
        <v>40</v>
      </c>
      <c r="M1105" s="23" t="s">
        <v>8651</v>
      </c>
      <c r="N1105" s="23" t="s">
        <v>8652</v>
      </c>
      <c r="O1105">
        <v>0</v>
      </c>
      <c r="P1105">
        <v>5</v>
      </c>
      <c r="Q1105" t="s">
        <v>41</v>
      </c>
      <c r="R1105" t="s">
        <v>41</v>
      </c>
      <c r="S1105" t="s">
        <v>1510</v>
      </c>
      <c r="T1105" t="s">
        <v>1073</v>
      </c>
      <c r="U1105" t="s">
        <v>53</v>
      </c>
      <c r="V1105" s="23" t="s">
        <v>9957</v>
      </c>
      <c r="Y1105" t="s">
        <v>41</v>
      </c>
      <c r="Z1105" s="20">
        <v>0</v>
      </c>
      <c r="AA1105" s="20" t="s">
        <v>9203</v>
      </c>
      <c r="AB1105" t="s">
        <v>5632</v>
      </c>
      <c r="AC1105" s="21">
        <v>7150504044586</v>
      </c>
      <c r="AD1105" s="22">
        <v>34882</v>
      </c>
      <c r="AE1105" t="s">
        <v>4117</v>
      </c>
      <c r="AF1105" t="s">
        <v>4339</v>
      </c>
      <c r="AG1105" t="s">
        <v>4869</v>
      </c>
      <c r="AH1105" t="s">
        <v>3055</v>
      </c>
      <c r="AI1105" t="s">
        <v>3035</v>
      </c>
      <c r="AJ1105" t="s">
        <v>3047</v>
      </c>
      <c r="AK1105" t="s">
        <v>3043</v>
      </c>
      <c r="AL1105" t="s">
        <v>3038</v>
      </c>
      <c r="AM1105" t="s">
        <v>9172</v>
      </c>
      <c r="AN1105" t="s">
        <v>9173</v>
      </c>
    </row>
    <row r="1106" spans="1:40" x14ac:dyDescent="0.25">
      <c r="A1106">
        <v>1</v>
      </c>
      <c r="B1106">
        <v>0</v>
      </c>
      <c r="C1106">
        <v>1</v>
      </c>
      <c r="D1106">
        <v>1</v>
      </c>
      <c r="E1106" t="s">
        <v>5633</v>
      </c>
      <c r="F1106">
        <v>1105</v>
      </c>
      <c r="G1106" t="s">
        <v>2250</v>
      </c>
      <c r="H1106" t="s">
        <v>2251</v>
      </c>
      <c r="I1106">
        <v>4220149599795</v>
      </c>
      <c r="J1106" t="s">
        <v>192</v>
      </c>
      <c r="K1106" t="s">
        <v>193</v>
      </c>
      <c r="L1106" t="s">
        <v>40</v>
      </c>
      <c r="M1106" s="23" t="s">
        <v>8653</v>
      </c>
      <c r="N1106" s="23" t="s">
        <v>8654</v>
      </c>
      <c r="O1106">
        <v>0</v>
      </c>
      <c r="P1106">
        <v>4</v>
      </c>
      <c r="Q1106" t="s">
        <v>41</v>
      </c>
      <c r="R1106" t="s">
        <v>41</v>
      </c>
      <c r="S1106" t="s">
        <v>1513</v>
      </c>
      <c r="T1106" t="s">
        <v>1514</v>
      </c>
      <c r="V1106" s="23"/>
      <c r="Y1106" t="s">
        <v>41</v>
      </c>
      <c r="Z1106" s="20">
        <v>0</v>
      </c>
      <c r="AA1106" s="20" t="s">
        <v>9203</v>
      </c>
      <c r="AB1106" t="s">
        <v>5634</v>
      </c>
      <c r="AC1106" s="21">
        <v>4220149599795</v>
      </c>
      <c r="AD1106" s="22">
        <v>34645</v>
      </c>
      <c r="AE1106" t="s">
        <v>4117</v>
      </c>
      <c r="AF1106" t="s">
        <v>4128</v>
      </c>
      <c r="AG1106" t="s">
        <v>4139</v>
      </c>
      <c r="AH1106" t="s">
        <v>3025</v>
      </c>
      <c r="AI1106" t="s">
        <v>3035</v>
      </c>
      <c r="AJ1106" t="s">
        <v>3047</v>
      </c>
      <c r="AK1106" t="s">
        <v>3084</v>
      </c>
      <c r="AL1106" t="s">
        <v>3038</v>
      </c>
      <c r="AM1106" t="s">
        <v>9172</v>
      </c>
      <c r="AN1106" t="s">
        <v>9175</v>
      </c>
    </row>
    <row r="1107" spans="1:40" x14ac:dyDescent="0.25">
      <c r="A1107">
        <v>0</v>
      </c>
      <c r="B1107">
        <v>1</v>
      </c>
      <c r="C1107" t="s">
        <v>44</v>
      </c>
      <c r="D1107">
        <v>0</v>
      </c>
      <c r="E1107" t="s">
        <v>8655</v>
      </c>
      <c r="F1107">
        <v>1106</v>
      </c>
      <c r="G1107" t="s">
        <v>2194</v>
      </c>
      <c r="H1107" t="s">
        <v>2195</v>
      </c>
      <c r="I1107">
        <v>4200033814599</v>
      </c>
      <c r="J1107" t="s">
        <v>38</v>
      </c>
      <c r="K1107" t="s">
        <v>39</v>
      </c>
      <c r="L1107" t="s">
        <v>40</v>
      </c>
      <c r="M1107" s="23" t="s">
        <v>8656</v>
      </c>
      <c r="N1107" s="23"/>
      <c r="O1107">
        <v>0</v>
      </c>
      <c r="P1107">
        <v>7</v>
      </c>
      <c r="Q1107" t="s">
        <v>41</v>
      </c>
      <c r="R1107" t="s">
        <v>41</v>
      </c>
      <c r="S1107" t="s">
        <v>1513</v>
      </c>
      <c r="T1107" t="s">
        <v>1514</v>
      </c>
      <c r="V1107" s="23" t="s">
        <v>9958</v>
      </c>
      <c r="Y1107" t="s">
        <v>41</v>
      </c>
      <c r="Z1107" s="20">
        <v>0</v>
      </c>
      <c r="AA1107" s="20" t="s">
        <v>9203</v>
      </c>
      <c r="AB1107" t="s">
        <v>5522</v>
      </c>
      <c r="AC1107" s="21">
        <v>4200033814599</v>
      </c>
      <c r="AD1107" s="22">
        <v>37347</v>
      </c>
      <c r="AE1107" t="s">
        <v>4117</v>
      </c>
      <c r="AF1107" t="s">
        <v>4339</v>
      </c>
      <c r="AG1107" t="s">
        <v>4681</v>
      </c>
      <c r="AH1107" t="s">
        <v>3025</v>
      </c>
      <c r="AI1107" t="s">
        <v>3035</v>
      </c>
      <c r="AJ1107" t="s">
        <v>3036</v>
      </c>
      <c r="AK1107" t="s">
        <v>3043</v>
      </c>
      <c r="AL1107" t="s">
        <v>3029</v>
      </c>
      <c r="AM1107" t="s">
        <v>9174</v>
      </c>
      <c r="AN1107" t="s">
        <v>9176</v>
      </c>
    </row>
    <row r="1108" spans="1:40" x14ac:dyDescent="0.25">
      <c r="A1108">
        <v>1</v>
      </c>
      <c r="B1108">
        <v>0</v>
      </c>
      <c r="C1108">
        <v>1</v>
      </c>
      <c r="D1108">
        <v>1</v>
      </c>
      <c r="E1108" t="s">
        <v>5635</v>
      </c>
      <c r="F1108">
        <v>1107</v>
      </c>
      <c r="G1108" t="s">
        <v>2252</v>
      </c>
      <c r="H1108" t="s">
        <v>2253</v>
      </c>
      <c r="I1108">
        <v>4130713072551</v>
      </c>
      <c r="J1108" t="s">
        <v>99</v>
      </c>
      <c r="K1108" t="s">
        <v>100</v>
      </c>
      <c r="L1108" t="s">
        <v>40</v>
      </c>
      <c r="M1108" s="23" t="s">
        <v>8657</v>
      </c>
      <c r="N1108" s="23" t="s">
        <v>9995</v>
      </c>
      <c r="O1108">
        <v>1</v>
      </c>
      <c r="P1108">
        <v>8</v>
      </c>
      <c r="Q1108" t="s">
        <v>41</v>
      </c>
      <c r="R1108" t="s">
        <v>41</v>
      </c>
      <c r="S1108" t="s">
        <v>1513</v>
      </c>
      <c r="T1108" t="s">
        <v>1514</v>
      </c>
      <c r="V1108" s="23"/>
      <c r="Y1108" t="s">
        <v>41</v>
      </c>
      <c r="Z1108" s="20">
        <v>0.125</v>
      </c>
      <c r="AA1108" s="20" t="s">
        <v>9197</v>
      </c>
      <c r="AB1108" t="s">
        <v>5636</v>
      </c>
      <c r="AC1108" s="21">
        <v>4130713072551</v>
      </c>
      <c r="AD1108" s="22">
        <v>38398</v>
      </c>
      <c r="AE1108" t="s">
        <v>4117</v>
      </c>
      <c r="AF1108" t="s">
        <v>4124</v>
      </c>
      <c r="AG1108" t="s">
        <v>4141</v>
      </c>
      <c r="AH1108" t="s">
        <v>3025</v>
      </c>
      <c r="AI1108" t="s">
        <v>3035</v>
      </c>
      <c r="AJ1108" t="s">
        <v>3036</v>
      </c>
      <c r="AK1108" t="s">
        <v>3043</v>
      </c>
      <c r="AL1108" t="s">
        <v>3038</v>
      </c>
      <c r="AM1108" t="s">
        <v>9174</v>
      </c>
      <c r="AN1108" t="s">
        <v>9176</v>
      </c>
    </row>
    <row r="1109" spans="1:40" x14ac:dyDescent="0.25">
      <c r="A1109">
        <v>0</v>
      </c>
      <c r="B1109">
        <v>0</v>
      </c>
      <c r="C1109" t="s">
        <v>44</v>
      </c>
      <c r="D1109">
        <v>0</v>
      </c>
      <c r="E1109" t="s">
        <v>5640</v>
      </c>
      <c r="F1109">
        <v>1108</v>
      </c>
      <c r="G1109" t="s">
        <v>2256</v>
      </c>
      <c r="H1109" t="s">
        <v>2257</v>
      </c>
      <c r="I1109">
        <v>4240111179182</v>
      </c>
      <c r="J1109" t="s">
        <v>99</v>
      </c>
      <c r="K1109" t="s">
        <v>100</v>
      </c>
      <c r="L1109" t="s">
        <v>40</v>
      </c>
      <c r="M1109" s="23" t="s">
        <v>8666</v>
      </c>
      <c r="N1109" s="23" t="s">
        <v>9996</v>
      </c>
      <c r="O1109">
        <v>3</v>
      </c>
      <c r="P1109">
        <v>8</v>
      </c>
      <c r="Q1109" t="s">
        <v>41</v>
      </c>
      <c r="R1109" t="s">
        <v>41</v>
      </c>
      <c r="S1109" t="s">
        <v>1510</v>
      </c>
      <c r="T1109" t="s">
        <v>1073</v>
      </c>
      <c r="V1109" s="23" t="s">
        <v>9957</v>
      </c>
      <c r="Y1109" t="s">
        <v>41</v>
      </c>
      <c r="Z1109" s="20">
        <v>0.375</v>
      </c>
      <c r="AA1109" s="20" t="s">
        <v>9199</v>
      </c>
      <c r="AB1109" t="s">
        <v>5641</v>
      </c>
      <c r="AC1109" s="21">
        <v>4240111179182</v>
      </c>
      <c r="AD1109" s="22">
        <v>33099</v>
      </c>
      <c r="AE1109" t="s">
        <v>4117</v>
      </c>
      <c r="AF1109" t="s">
        <v>4339</v>
      </c>
      <c r="AG1109" t="s">
        <v>4793</v>
      </c>
      <c r="AH1109" t="s">
        <v>3055</v>
      </c>
      <c r="AI1109" t="s">
        <v>3026</v>
      </c>
      <c r="AJ1109" t="s">
        <v>3638</v>
      </c>
      <c r="AK1109" t="s">
        <v>3037</v>
      </c>
      <c r="AL1109" t="s">
        <v>3111</v>
      </c>
      <c r="AM1109" t="s">
        <v>9172</v>
      </c>
      <c r="AN1109" t="s">
        <v>9173</v>
      </c>
    </row>
    <row r="1110" spans="1:40" x14ac:dyDescent="0.25">
      <c r="A1110">
        <v>1</v>
      </c>
      <c r="B1110">
        <v>0</v>
      </c>
      <c r="C1110">
        <v>2</v>
      </c>
      <c r="D1110">
        <v>1</v>
      </c>
      <c r="E1110" t="s">
        <v>5643</v>
      </c>
      <c r="F1110">
        <v>1109</v>
      </c>
      <c r="G1110" t="s">
        <v>1949</v>
      </c>
      <c r="H1110" t="s">
        <v>1950</v>
      </c>
      <c r="I1110">
        <v>4210195798287</v>
      </c>
      <c r="J1110" t="s">
        <v>81</v>
      </c>
      <c r="K1110" t="s">
        <v>82</v>
      </c>
      <c r="L1110" t="s">
        <v>40</v>
      </c>
      <c r="M1110" s="23" t="s">
        <v>8671</v>
      </c>
      <c r="N1110" s="23" t="s">
        <v>8672</v>
      </c>
      <c r="O1110">
        <v>0</v>
      </c>
      <c r="P1110">
        <v>5</v>
      </c>
      <c r="Q1110" t="s">
        <v>41</v>
      </c>
      <c r="R1110" t="s">
        <v>41</v>
      </c>
      <c r="S1110" t="s">
        <v>1513</v>
      </c>
      <c r="T1110" t="s">
        <v>1514</v>
      </c>
      <c r="U1110" t="s">
        <v>53</v>
      </c>
      <c r="V1110" s="23"/>
      <c r="Y1110" t="s">
        <v>41</v>
      </c>
      <c r="Z1110" s="20">
        <v>0</v>
      </c>
      <c r="AA1110" s="20" t="s">
        <v>9203</v>
      </c>
      <c r="AB1110" t="s">
        <v>5158</v>
      </c>
      <c r="AC1110" s="21">
        <v>4210195798287</v>
      </c>
      <c r="AD1110" s="22">
        <v>34920</v>
      </c>
      <c r="AE1110" t="s">
        <v>4117</v>
      </c>
      <c r="AF1110" t="s">
        <v>3090</v>
      </c>
      <c r="AG1110" t="s">
        <v>5159</v>
      </c>
      <c r="AH1110" t="s">
        <v>3025</v>
      </c>
      <c r="AI1110" t="s">
        <v>3035</v>
      </c>
      <c r="AJ1110" t="s">
        <v>3061</v>
      </c>
      <c r="AK1110" t="s">
        <v>3076</v>
      </c>
      <c r="AL1110" t="s">
        <v>3029</v>
      </c>
      <c r="AM1110" t="s">
        <v>9172</v>
      </c>
      <c r="AN1110" t="s">
        <v>9175</v>
      </c>
    </row>
    <row r="1111" spans="1:40" x14ac:dyDescent="0.25">
      <c r="A1111">
        <v>1</v>
      </c>
      <c r="B1111">
        <v>0</v>
      </c>
      <c r="C1111">
        <v>5</v>
      </c>
      <c r="D1111">
        <v>1</v>
      </c>
      <c r="E1111" t="s">
        <v>5644</v>
      </c>
      <c r="F1111">
        <v>1110</v>
      </c>
      <c r="G1111" t="s">
        <v>1820</v>
      </c>
      <c r="H1111" t="s">
        <v>1821</v>
      </c>
      <c r="I1111">
        <v>1520207675239</v>
      </c>
      <c r="J1111" t="s">
        <v>99</v>
      </c>
      <c r="K1111" t="s">
        <v>100</v>
      </c>
      <c r="L1111" t="s">
        <v>40</v>
      </c>
      <c r="M1111" s="23" t="s">
        <v>8673</v>
      </c>
      <c r="N1111" s="23" t="s">
        <v>7883</v>
      </c>
      <c r="O1111">
        <v>1</v>
      </c>
      <c r="P1111">
        <v>8</v>
      </c>
      <c r="Q1111" t="s">
        <v>41</v>
      </c>
      <c r="R1111" t="s">
        <v>41</v>
      </c>
      <c r="S1111" t="s">
        <v>1513</v>
      </c>
      <c r="T1111" t="s">
        <v>1514</v>
      </c>
      <c r="U1111" t="s">
        <v>53</v>
      </c>
      <c r="V1111" s="23" t="s">
        <v>9962</v>
      </c>
      <c r="Y1111" t="s">
        <v>41</v>
      </c>
      <c r="Z1111" s="20">
        <v>0.125</v>
      </c>
      <c r="AA1111" s="20" t="s">
        <v>9197</v>
      </c>
      <c r="AB1111" t="s">
        <v>4973</v>
      </c>
      <c r="AC1111" s="21">
        <v>1520207675239</v>
      </c>
      <c r="AD1111" s="22">
        <v>33323</v>
      </c>
      <c r="AE1111" t="s">
        <v>4117</v>
      </c>
      <c r="AF1111" t="s">
        <v>4339</v>
      </c>
      <c r="AG1111" t="s">
        <v>4578</v>
      </c>
      <c r="AH1111" t="s">
        <v>3025</v>
      </c>
      <c r="AI1111" t="s">
        <v>3026</v>
      </c>
      <c r="AJ1111" t="s">
        <v>3047</v>
      </c>
      <c r="AK1111" t="s">
        <v>3121</v>
      </c>
      <c r="AL1111" t="s">
        <v>3111</v>
      </c>
      <c r="AM1111" t="s">
        <v>9172</v>
      </c>
      <c r="AN1111" t="s">
        <v>9173</v>
      </c>
    </row>
    <row r="1112" spans="1:40" x14ac:dyDescent="0.25">
      <c r="A1112">
        <v>1</v>
      </c>
      <c r="B1112">
        <v>0</v>
      </c>
      <c r="C1112">
        <v>2</v>
      </c>
      <c r="D1112">
        <v>1</v>
      </c>
      <c r="E1112" t="s">
        <v>5645</v>
      </c>
      <c r="F1112">
        <v>1111</v>
      </c>
      <c r="G1112" t="s">
        <v>2132</v>
      </c>
      <c r="H1112" t="s">
        <v>2133</v>
      </c>
      <c r="I1112">
        <v>4220120958952</v>
      </c>
      <c r="J1112" t="s">
        <v>149</v>
      </c>
      <c r="K1112" t="s">
        <v>150</v>
      </c>
      <c r="L1112" t="s">
        <v>40</v>
      </c>
      <c r="M1112" s="23" t="s">
        <v>8674</v>
      </c>
      <c r="N1112" s="23" t="s">
        <v>8675</v>
      </c>
      <c r="O1112">
        <v>2</v>
      </c>
      <c r="P1112">
        <v>4</v>
      </c>
      <c r="Q1112" t="s">
        <v>41</v>
      </c>
      <c r="R1112" t="s">
        <v>41</v>
      </c>
      <c r="S1112" t="s">
        <v>1510</v>
      </c>
      <c r="T1112" t="s">
        <v>1073</v>
      </c>
      <c r="V1112" s="23"/>
      <c r="Y1112" t="s">
        <v>41</v>
      </c>
      <c r="Z1112" s="20">
        <v>0.5</v>
      </c>
      <c r="AA1112" s="20" t="s">
        <v>9200</v>
      </c>
      <c r="AB1112" t="s">
        <v>5426</v>
      </c>
      <c r="AC1112" s="21">
        <v>4220120958952</v>
      </c>
      <c r="AD1112" s="22">
        <v>38179</v>
      </c>
      <c r="AE1112" t="s">
        <v>4117</v>
      </c>
      <c r="AF1112" t="s">
        <v>4136</v>
      </c>
      <c r="AG1112" t="s">
        <v>45</v>
      </c>
      <c r="AH1112" t="s">
        <v>3055</v>
      </c>
      <c r="AI1112" t="s">
        <v>3035</v>
      </c>
      <c r="AJ1112" t="s">
        <v>3036</v>
      </c>
      <c r="AK1112" t="s">
        <v>3043</v>
      </c>
      <c r="AL1112" t="s">
        <v>3062</v>
      </c>
      <c r="AM1112" t="s">
        <v>9174</v>
      </c>
      <c r="AN1112" t="s">
        <v>9176</v>
      </c>
    </row>
    <row r="1113" spans="1:40" x14ac:dyDescent="0.25">
      <c r="A1113">
        <v>1</v>
      </c>
      <c r="B1113">
        <v>0</v>
      </c>
      <c r="C1113">
        <v>1</v>
      </c>
      <c r="D1113">
        <v>1</v>
      </c>
      <c r="E1113" t="s">
        <v>5646</v>
      </c>
      <c r="F1113">
        <v>1112</v>
      </c>
      <c r="G1113" t="s">
        <v>2258</v>
      </c>
      <c r="H1113" t="s">
        <v>2259</v>
      </c>
      <c r="I1113">
        <v>7150403873826</v>
      </c>
      <c r="J1113" t="s">
        <v>86</v>
      </c>
      <c r="K1113" t="s">
        <v>87</v>
      </c>
      <c r="L1113" t="s">
        <v>40</v>
      </c>
      <c r="M1113" s="23" t="s">
        <v>8676</v>
      </c>
      <c r="N1113" s="23" t="s">
        <v>8677</v>
      </c>
      <c r="O1113">
        <v>0</v>
      </c>
      <c r="P1113">
        <v>7</v>
      </c>
      <c r="Q1113" t="s">
        <v>41</v>
      </c>
      <c r="R1113" t="s">
        <v>41</v>
      </c>
      <c r="S1113" t="s">
        <v>1510</v>
      </c>
      <c r="T1113" t="s">
        <v>1073</v>
      </c>
      <c r="V1113" s="23"/>
      <c r="Y1113" t="s">
        <v>41</v>
      </c>
      <c r="Z1113" s="20">
        <v>0</v>
      </c>
      <c r="AA1113" s="20" t="s">
        <v>9203</v>
      </c>
      <c r="AB1113" t="s">
        <v>5647</v>
      </c>
      <c r="AC1113" s="21">
        <v>7150403873826</v>
      </c>
      <c r="AD1113" s="22">
        <v>36672</v>
      </c>
      <c r="AE1113" t="s">
        <v>4117</v>
      </c>
      <c r="AF1113" t="s">
        <v>4339</v>
      </c>
      <c r="AG1113" t="s">
        <v>4725</v>
      </c>
      <c r="AH1113" t="s">
        <v>3055</v>
      </c>
      <c r="AI1113" t="s">
        <v>3035</v>
      </c>
      <c r="AJ1113" t="s">
        <v>3061</v>
      </c>
      <c r="AK1113" t="s">
        <v>3076</v>
      </c>
      <c r="AL1113" t="s">
        <v>3038</v>
      </c>
      <c r="AM1113" t="s">
        <v>9174</v>
      </c>
      <c r="AN1113" t="s">
        <v>9175</v>
      </c>
    </row>
    <row r="1114" spans="1:40" x14ac:dyDescent="0.25">
      <c r="A1114">
        <v>1</v>
      </c>
      <c r="B1114">
        <v>0</v>
      </c>
      <c r="C1114">
        <v>2</v>
      </c>
      <c r="D1114">
        <v>1</v>
      </c>
      <c r="E1114" t="s">
        <v>5650</v>
      </c>
      <c r="F1114">
        <v>1113</v>
      </c>
      <c r="G1114" t="s">
        <v>2176</v>
      </c>
      <c r="H1114" t="s">
        <v>2177</v>
      </c>
      <c r="I1114">
        <v>4230171242716</v>
      </c>
      <c r="J1114" t="s">
        <v>49</v>
      </c>
      <c r="K1114" t="s">
        <v>50</v>
      </c>
      <c r="L1114" t="s">
        <v>40</v>
      </c>
      <c r="M1114" s="23" t="s">
        <v>8686</v>
      </c>
      <c r="N1114" s="23" t="s">
        <v>8687</v>
      </c>
      <c r="O1114">
        <v>0</v>
      </c>
      <c r="P1114">
        <v>8</v>
      </c>
      <c r="Q1114" t="s">
        <v>41</v>
      </c>
      <c r="R1114" t="s">
        <v>41</v>
      </c>
      <c r="S1114" t="s">
        <v>1510</v>
      </c>
      <c r="T1114" t="s">
        <v>1073</v>
      </c>
      <c r="U1114" t="s">
        <v>53</v>
      </c>
      <c r="V1114" s="23"/>
      <c r="Y1114" t="s">
        <v>41</v>
      </c>
      <c r="Z1114" s="20">
        <v>0</v>
      </c>
      <c r="AA1114" s="20" t="s">
        <v>9203</v>
      </c>
      <c r="AB1114" t="s">
        <v>5490</v>
      </c>
      <c r="AC1114" s="21">
        <v>4230171242716</v>
      </c>
      <c r="AD1114" s="22">
        <v>36302</v>
      </c>
      <c r="AE1114" t="s">
        <v>4117</v>
      </c>
      <c r="AF1114" t="s">
        <v>4339</v>
      </c>
      <c r="AG1114" t="s">
        <v>4793</v>
      </c>
      <c r="AH1114" t="s">
        <v>3055</v>
      </c>
      <c r="AI1114" t="s">
        <v>3035</v>
      </c>
      <c r="AJ1114" t="s">
        <v>3061</v>
      </c>
      <c r="AK1114" t="s">
        <v>3043</v>
      </c>
      <c r="AL1114" t="s">
        <v>3038</v>
      </c>
      <c r="AM1114" t="s">
        <v>9172</v>
      </c>
      <c r="AN1114" t="s">
        <v>9175</v>
      </c>
    </row>
    <row r="1115" spans="1:40" x14ac:dyDescent="0.25">
      <c r="A1115">
        <v>0</v>
      </c>
      <c r="B1115">
        <v>5</v>
      </c>
      <c r="C1115" t="s">
        <v>44</v>
      </c>
      <c r="D1115">
        <v>0</v>
      </c>
      <c r="E1115" t="s">
        <v>5651</v>
      </c>
      <c r="F1115">
        <v>1114</v>
      </c>
      <c r="G1115" t="s">
        <v>1683</v>
      </c>
      <c r="H1115" t="s">
        <v>1684</v>
      </c>
      <c r="I1115">
        <v>4130422441968</v>
      </c>
      <c r="J1115" t="s">
        <v>197</v>
      </c>
      <c r="K1115" t="s">
        <v>198</v>
      </c>
      <c r="L1115" t="s">
        <v>40</v>
      </c>
      <c r="M1115" s="23" t="s">
        <v>8688</v>
      </c>
      <c r="N1115" s="23" t="s">
        <v>7838</v>
      </c>
      <c r="O1115">
        <v>1</v>
      </c>
      <c r="P1115">
        <v>8</v>
      </c>
      <c r="Q1115" t="s">
        <v>41</v>
      </c>
      <c r="R1115" t="s">
        <v>41</v>
      </c>
      <c r="S1115" t="s">
        <v>1510</v>
      </c>
      <c r="T1115" t="s">
        <v>1073</v>
      </c>
      <c r="U1115" t="s">
        <v>53</v>
      </c>
      <c r="V1115" s="23" t="s">
        <v>9962</v>
      </c>
      <c r="Y1115" t="s">
        <v>41</v>
      </c>
      <c r="Z1115" s="20">
        <v>0.125</v>
      </c>
      <c r="AA1115" s="20" t="s">
        <v>9197</v>
      </c>
      <c r="AB1115" t="s">
        <v>4790</v>
      </c>
      <c r="AC1115" s="21">
        <v>4130422441968</v>
      </c>
      <c r="AD1115" s="22">
        <v>30230</v>
      </c>
      <c r="AE1115" t="s">
        <v>4117</v>
      </c>
      <c r="AF1115" t="s">
        <v>4124</v>
      </c>
      <c r="AG1115" t="s">
        <v>4776</v>
      </c>
      <c r="AH1115" t="s">
        <v>3055</v>
      </c>
      <c r="AI1115" t="s">
        <v>3026</v>
      </c>
      <c r="AJ1115" t="s">
        <v>3047</v>
      </c>
      <c r="AK1115" t="s">
        <v>3043</v>
      </c>
      <c r="AL1115" t="s">
        <v>3267</v>
      </c>
      <c r="AM1115" t="s">
        <v>9179</v>
      </c>
      <c r="AN1115" t="s">
        <v>9173</v>
      </c>
    </row>
    <row r="1116" spans="1:40" x14ac:dyDescent="0.25">
      <c r="A1116">
        <v>0</v>
      </c>
      <c r="B1116">
        <v>0</v>
      </c>
      <c r="C1116" t="s">
        <v>44</v>
      </c>
      <c r="D1116">
        <v>0</v>
      </c>
      <c r="E1116" t="s">
        <v>5653</v>
      </c>
      <c r="F1116">
        <v>1115</v>
      </c>
      <c r="G1116" t="s">
        <v>2144</v>
      </c>
      <c r="H1116" t="s">
        <v>2145</v>
      </c>
      <c r="I1116">
        <v>4220139690145</v>
      </c>
      <c r="J1116" t="s">
        <v>81</v>
      </c>
      <c r="K1116" t="s">
        <v>82</v>
      </c>
      <c r="L1116" t="s">
        <v>40</v>
      </c>
      <c r="M1116" s="23" t="s">
        <v>8693</v>
      </c>
      <c r="N1116" s="23"/>
      <c r="O1116">
        <v>0</v>
      </c>
      <c r="P1116">
        <v>5</v>
      </c>
      <c r="Q1116" t="s">
        <v>41</v>
      </c>
      <c r="R1116" t="s">
        <v>41</v>
      </c>
      <c r="S1116" t="s">
        <v>1513</v>
      </c>
      <c r="T1116" t="s">
        <v>1514</v>
      </c>
      <c r="V1116" s="23"/>
      <c r="Y1116" t="s">
        <v>41</v>
      </c>
      <c r="Z1116" s="20">
        <v>0</v>
      </c>
      <c r="AA1116" s="20" t="s">
        <v>9203</v>
      </c>
      <c r="AB1116" t="s">
        <v>5439</v>
      </c>
      <c r="AC1116" s="21">
        <v>4220139690145</v>
      </c>
      <c r="AD1116" s="22">
        <v>30767</v>
      </c>
      <c r="AE1116" t="s">
        <v>4117</v>
      </c>
      <c r="AF1116" t="s">
        <v>4136</v>
      </c>
      <c r="AG1116" t="s">
        <v>4619</v>
      </c>
      <c r="AH1116" t="s">
        <v>3025</v>
      </c>
      <c r="AI1116" t="s">
        <v>3026</v>
      </c>
      <c r="AJ1116" t="s">
        <v>3061</v>
      </c>
      <c r="AK1116" t="s">
        <v>3043</v>
      </c>
      <c r="AL1116" t="s">
        <v>3029</v>
      </c>
      <c r="AM1116" t="s">
        <v>9179</v>
      </c>
      <c r="AN1116" t="s">
        <v>9173</v>
      </c>
    </row>
    <row r="1117" spans="1:40" x14ac:dyDescent="0.25">
      <c r="A1117">
        <v>1</v>
      </c>
      <c r="B1117">
        <v>0</v>
      </c>
      <c r="C1117">
        <v>2</v>
      </c>
      <c r="D1117">
        <v>1</v>
      </c>
      <c r="E1117" t="s">
        <v>5654</v>
      </c>
      <c r="F1117">
        <v>1116</v>
      </c>
      <c r="G1117" t="s">
        <v>1961</v>
      </c>
      <c r="H1117" t="s">
        <v>1962</v>
      </c>
      <c r="I1117">
        <v>4200077126996</v>
      </c>
      <c r="J1117" t="s">
        <v>49</v>
      </c>
      <c r="K1117" t="s">
        <v>50</v>
      </c>
      <c r="L1117" t="s">
        <v>40</v>
      </c>
      <c r="M1117" s="23" t="s">
        <v>8694</v>
      </c>
      <c r="N1117" s="23" t="s">
        <v>9997</v>
      </c>
      <c r="O1117">
        <v>0</v>
      </c>
      <c r="P1117">
        <v>9</v>
      </c>
      <c r="Q1117" t="s">
        <v>41</v>
      </c>
      <c r="R1117" t="s">
        <v>41</v>
      </c>
      <c r="S1117" t="s">
        <v>1510</v>
      </c>
      <c r="T1117" t="s">
        <v>1073</v>
      </c>
      <c r="U1117" t="s">
        <v>53</v>
      </c>
      <c r="V1117" s="23"/>
      <c r="Y1117" t="s">
        <v>41</v>
      </c>
      <c r="Z1117" s="20">
        <v>0</v>
      </c>
      <c r="AA1117" s="20" t="s">
        <v>9203</v>
      </c>
      <c r="AB1117" t="s">
        <v>5175</v>
      </c>
      <c r="AC1117" s="21">
        <v>4200077126996</v>
      </c>
      <c r="AD1117" s="22">
        <v>38183</v>
      </c>
      <c r="AE1117" t="s">
        <v>4117</v>
      </c>
      <c r="AF1117" t="s">
        <v>4339</v>
      </c>
      <c r="AG1117" t="s">
        <v>5176</v>
      </c>
      <c r="AH1117" t="s">
        <v>3055</v>
      </c>
      <c r="AI1117" t="s">
        <v>3035</v>
      </c>
      <c r="AJ1117" t="s">
        <v>3061</v>
      </c>
      <c r="AK1117" t="s">
        <v>3043</v>
      </c>
      <c r="AL1117" t="s">
        <v>3066</v>
      </c>
      <c r="AM1117" t="s">
        <v>9174</v>
      </c>
      <c r="AN1117" t="s">
        <v>9176</v>
      </c>
    </row>
    <row r="1118" spans="1:40" x14ac:dyDescent="0.25">
      <c r="A1118">
        <v>0</v>
      </c>
      <c r="B1118">
        <v>1</v>
      </c>
      <c r="C1118" t="s">
        <v>44</v>
      </c>
      <c r="D1118">
        <v>0</v>
      </c>
      <c r="E1118" t="s">
        <v>5655</v>
      </c>
      <c r="F1118">
        <v>1117</v>
      </c>
      <c r="G1118" t="s">
        <v>2106</v>
      </c>
      <c r="H1118" t="s">
        <v>2107</v>
      </c>
      <c r="I1118">
        <v>4210158999322</v>
      </c>
      <c r="J1118" t="s">
        <v>49</v>
      </c>
      <c r="K1118" t="s">
        <v>50</v>
      </c>
      <c r="L1118" t="s">
        <v>40</v>
      </c>
      <c r="M1118" s="23" t="s">
        <v>8695</v>
      </c>
      <c r="N1118" s="23" t="s">
        <v>8696</v>
      </c>
      <c r="O1118">
        <v>2</v>
      </c>
      <c r="P1118">
        <v>9</v>
      </c>
      <c r="Q1118" t="s">
        <v>41</v>
      </c>
      <c r="R1118" t="s">
        <v>41</v>
      </c>
      <c r="S1118" t="s">
        <v>1510</v>
      </c>
      <c r="T1118" t="s">
        <v>1073</v>
      </c>
      <c r="V1118" s="23" t="s">
        <v>9974</v>
      </c>
      <c r="Y1118" t="s">
        <v>41</v>
      </c>
      <c r="Z1118" s="20">
        <v>0.22222222222222221</v>
      </c>
      <c r="AA1118" s="20" t="s">
        <v>9198</v>
      </c>
      <c r="AB1118" t="s">
        <v>5384</v>
      </c>
      <c r="AC1118" s="21">
        <v>4210158999322</v>
      </c>
      <c r="AD1118" s="22">
        <v>36077</v>
      </c>
      <c r="AE1118" t="s">
        <v>4117</v>
      </c>
      <c r="AF1118" t="s">
        <v>4136</v>
      </c>
      <c r="AG1118" t="s">
        <v>5004</v>
      </c>
      <c r="AH1118" t="s">
        <v>3055</v>
      </c>
      <c r="AI1118" t="s">
        <v>3364</v>
      </c>
      <c r="AJ1118" t="s">
        <v>3036</v>
      </c>
      <c r="AK1118" t="s">
        <v>3028</v>
      </c>
      <c r="AL1118" t="s">
        <v>3038</v>
      </c>
      <c r="AM1118" t="s">
        <v>9172</v>
      </c>
      <c r="AN1118" t="s">
        <v>9176</v>
      </c>
    </row>
    <row r="1119" spans="1:40" x14ac:dyDescent="0.25">
      <c r="A1119">
        <v>1</v>
      </c>
      <c r="B1119">
        <v>0</v>
      </c>
      <c r="C1119">
        <v>2</v>
      </c>
      <c r="D1119">
        <v>1</v>
      </c>
      <c r="E1119" t="s">
        <v>5657</v>
      </c>
      <c r="F1119">
        <v>1118</v>
      </c>
      <c r="G1119" t="s">
        <v>2126</v>
      </c>
      <c r="H1119" t="s">
        <v>2127</v>
      </c>
      <c r="I1119">
        <v>4210104584058</v>
      </c>
      <c r="J1119" t="s">
        <v>99</v>
      </c>
      <c r="K1119" t="s">
        <v>100</v>
      </c>
      <c r="L1119" t="s">
        <v>40</v>
      </c>
      <c r="M1119" s="23" t="s">
        <v>8701</v>
      </c>
      <c r="N1119" s="23" t="s">
        <v>9998</v>
      </c>
      <c r="O1119">
        <v>0</v>
      </c>
      <c r="P1119">
        <v>8</v>
      </c>
      <c r="Q1119" t="s">
        <v>41</v>
      </c>
      <c r="R1119" t="s">
        <v>41</v>
      </c>
      <c r="S1119" t="s">
        <v>1510</v>
      </c>
      <c r="T1119" t="s">
        <v>1073</v>
      </c>
      <c r="U1119" t="s">
        <v>53</v>
      </c>
      <c r="V1119" s="23" t="s">
        <v>9972</v>
      </c>
      <c r="Y1119" t="s">
        <v>41</v>
      </c>
      <c r="Z1119" s="20">
        <v>0</v>
      </c>
      <c r="AA1119" s="20" t="s">
        <v>9203</v>
      </c>
      <c r="AB1119" t="s">
        <v>5416</v>
      </c>
      <c r="AC1119" s="21">
        <v>4210104584058</v>
      </c>
      <c r="AD1119" s="22">
        <v>32264</v>
      </c>
      <c r="AE1119" t="s">
        <v>4117</v>
      </c>
      <c r="AF1119" t="s">
        <v>4136</v>
      </c>
      <c r="AG1119" t="s">
        <v>4130</v>
      </c>
      <c r="AH1119" t="s">
        <v>3055</v>
      </c>
      <c r="AI1119" t="s">
        <v>3026</v>
      </c>
      <c r="AJ1119" t="s">
        <v>3047</v>
      </c>
      <c r="AK1119" t="s">
        <v>3121</v>
      </c>
      <c r="AL1119" t="s">
        <v>3111</v>
      </c>
      <c r="AM1119" t="s">
        <v>9179</v>
      </c>
      <c r="AN1119" t="s">
        <v>9173</v>
      </c>
    </row>
    <row r="1120" spans="1:40" x14ac:dyDescent="0.25">
      <c r="A1120">
        <v>1</v>
      </c>
      <c r="B1120">
        <v>0</v>
      </c>
      <c r="C1120">
        <v>2</v>
      </c>
      <c r="D1120">
        <v>1</v>
      </c>
      <c r="E1120" t="s">
        <v>5658</v>
      </c>
      <c r="F1120">
        <v>1119</v>
      </c>
      <c r="G1120" t="s">
        <v>2154</v>
      </c>
      <c r="H1120" t="s">
        <v>2155</v>
      </c>
      <c r="I1120">
        <v>4210160463996</v>
      </c>
      <c r="J1120" t="s">
        <v>149</v>
      </c>
      <c r="K1120" t="s">
        <v>150</v>
      </c>
      <c r="L1120" t="s">
        <v>40</v>
      </c>
      <c r="M1120" s="23" t="s">
        <v>8702</v>
      </c>
      <c r="N1120" s="23" t="s">
        <v>8703</v>
      </c>
      <c r="O1120">
        <v>0</v>
      </c>
      <c r="P1120">
        <v>4</v>
      </c>
      <c r="Q1120" t="s">
        <v>41</v>
      </c>
      <c r="R1120" t="s">
        <v>41</v>
      </c>
      <c r="S1120" t="s">
        <v>1510</v>
      </c>
      <c r="T1120" t="s">
        <v>1073</v>
      </c>
      <c r="V1120" s="23"/>
      <c r="Y1120" t="s">
        <v>41</v>
      </c>
      <c r="Z1120" s="20">
        <v>0</v>
      </c>
      <c r="AA1120" s="20" t="s">
        <v>9203</v>
      </c>
      <c r="AB1120" t="s">
        <v>5457</v>
      </c>
      <c r="AC1120" s="21">
        <v>4210160463996</v>
      </c>
      <c r="AD1120" s="22">
        <v>37370</v>
      </c>
      <c r="AE1120" t="s">
        <v>4117</v>
      </c>
      <c r="AF1120" t="s">
        <v>4339</v>
      </c>
      <c r="AG1120" t="s">
        <v>4340</v>
      </c>
      <c r="AH1120" t="s">
        <v>3055</v>
      </c>
      <c r="AI1120" t="s">
        <v>3035</v>
      </c>
      <c r="AJ1120" t="s">
        <v>3056</v>
      </c>
      <c r="AK1120" t="s">
        <v>3037</v>
      </c>
      <c r="AL1120" t="s">
        <v>3038</v>
      </c>
      <c r="AM1120" t="s">
        <v>9174</v>
      </c>
      <c r="AN1120" t="s">
        <v>9175</v>
      </c>
    </row>
    <row r="1121" spans="1:40" x14ac:dyDescent="0.25">
      <c r="A1121">
        <v>0</v>
      </c>
      <c r="B1121">
        <v>2</v>
      </c>
      <c r="C1121" t="s">
        <v>44</v>
      </c>
      <c r="D1121">
        <v>0</v>
      </c>
      <c r="E1121" t="s">
        <v>5659</v>
      </c>
      <c r="F1121">
        <v>1120</v>
      </c>
      <c r="G1121" t="s">
        <v>1582</v>
      </c>
      <c r="H1121" t="s">
        <v>1583</v>
      </c>
      <c r="I1121">
        <v>4220164958912</v>
      </c>
      <c r="J1121" t="s">
        <v>99</v>
      </c>
      <c r="K1121" t="s">
        <v>100</v>
      </c>
      <c r="L1121" t="s">
        <v>40</v>
      </c>
      <c r="M1121" s="23" t="s">
        <v>8704</v>
      </c>
      <c r="N1121" s="23" t="s">
        <v>8705</v>
      </c>
      <c r="O1121">
        <v>0</v>
      </c>
      <c r="P1121">
        <v>8</v>
      </c>
      <c r="Q1121" t="s">
        <v>41</v>
      </c>
      <c r="R1121" t="s">
        <v>41</v>
      </c>
      <c r="S1121" t="s">
        <v>1510</v>
      </c>
      <c r="T1121" t="s">
        <v>1073</v>
      </c>
      <c r="V1121" s="23"/>
      <c r="Y1121" t="s">
        <v>41</v>
      </c>
      <c r="Z1121" s="20">
        <v>0</v>
      </c>
      <c r="AA1121" s="20" t="s">
        <v>9203</v>
      </c>
      <c r="AB1121" t="s">
        <v>4654</v>
      </c>
      <c r="AC1121" s="21">
        <v>4220164958912</v>
      </c>
      <c r="AD1121" s="22">
        <v>35031</v>
      </c>
      <c r="AE1121" t="s">
        <v>4117</v>
      </c>
      <c r="AF1121" t="s">
        <v>4136</v>
      </c>
      <c r="AG1121" t="s">
        <v>4655</v>
      </c>
      <c r="AH1121" t="s">
        <v>3055</v>
      </c>
      <c r="AI1121" t="s">
        <v>3035</v>
      </c>
      <c r="AJ1121" t="s">
        <v>3036</v>
      </c>
      <c r="AK1121" t="s">
        <v>3028</v>
      </c>
      <c r="AL1121" t="s">
        <v>3062</v>
      </c>
      <c r="AM1121" t="s">
        <v>9172</v>
      </c>
      <c r="AN1121" t="s">
        <v>9173</v>
      </c>
    </row>
    <row r="1122" spans="1:40" x14ac:dyDescent="0.25">
      <c r="A1122">
        <v>1</v>
      </c>
      <c r="B1122">
        <v>0</v>
      </c>
      <c r="C1122">
        <v>1</v>
      </c>
      <c r="D1122">
        <v>1</v>
      </c>
      <c r="E1122" t="s">
        <v>5660</v>
      </c>
      <c r="F1122">
        <v>1121</v>
      </c>
      <c r="G1122" t="s">
        <v>2260</v>
      </c>
      <c r="H1122" t="s">
        <v>2261</v>
      </c>
      <c r="I1122">
        <v>4210157548256</v>
      </c>
      <c r="J1122" t="s">
        <v>49</v>
      </c>
      <c r="K1122" t="s">
        <v>50</v>
      </c>
      <c r="L1122" t="s">
        <v>40</v>
      </c>
      <c r="M1122" s="23" t="s">
        <v>8706</v>
      </c>
      <c r="N1122" s="23" t="s">
        <v>9999</v>
      </c>
      <c r="O1122">
        <v>2</v>
      </c>
      <c r="P1122">
        <v>9</v>
      </c>
      <c r="Q1122" t="s">
        <v>41</v>
      </c>
      <c r="R1122" t="s">
        <v>41</v>
      </c>
      <c r="S1122" t="s">
        <v>1510</v>
      </c>
      <c r="T1122" t="s">
        <v>1073</v>
      </c>
      <c r="U1122" t="s">
        <v>53</v>
      </c>
      <c r="V1122" s="23" t="s">
        <v>9974</v>
      </c>
      <c r="Y1122" t="s">
        <v>41</v>
      </c>
      <c r="Z1122" s="20">
        <v>0.22222222222222221</v>
      </c>
      <c r="AA1122" s="20" t="s">
        <v>9198</v>
      </c>
      <c r="AB1122" t="s">
        <v>5661</v>
      </c>
      <c r="AC1122" s="21">
        <v>4210157548256</v>
      </c>
      <c r="AD1122" s="22">
        <v>36844</v>
      </c>
      <c r="AE1122" t="s">
        <v>4117</v>
      </c>
      <c r="AF1122" t="s">
        <v>3090</v>
      </c>
      <c r="AG1122" t="s">
        <v>4397</v>
      </c>
      <c r="AH1122" t="s">
        <v>3055</v>
      </c>
      <c r="AI1122" t="s">
        <v>3035</v>
      </c>
      <c r="AJ1122" t="s">
        <v>3047</v>
      </c>
      <c r="AK1122" t="s">
        <v>3076</v>
      </c>
      <c r="AL1122" t="s">
        <v>3038</v>
      </c>
      <c r="AM1122" t="s">
        <v>9174</v>
      </c>
      <c r="AN1122" t="s">
        <v>9175</v>
      </c>
    </row>
    <row r="1123" spans="1:40" x14ac:dyDescent="0.25">
      <c r="A1123">
        <v>0</v>
      </c>
      <c r="B1123">
        <v>1</v>
      </c>
      <c r="C1123" t="s">
        <v>44</v>
      </c>
      <c r="D1123">
        <v>0</v>
      </c>
      <c r="E1123" t="s">
        <v>10000</v>
      </c>
      <c r="F1123">
        <v>1122</v>
      </c>
      <c r="G1123" t="s">
        <v>1689</v>
      </c>
      <c r="H1123" t="s">
        <v>1690</v>
      </c>
      <c r="I1123">
        <v>1520121272549</v>
      </c>
      <c r="J1123" t="s">
        <v>192</v>
      </c>
      <c r="K1123" t="s">
        <v>193</v>
      </c>
      <c r="L1123" t="s">
        <v>40</v>
      </c>
      <c r="M1123" s="23" t="s">
        <v>10001</v>
      </c>
      <c r="N1123" s="23" t="s">
        <v>10002</v>
      </c>
      <c r="O1123">
        <v>1</v>
      </c>
      <c r="P1123">
        <v>4</v>
      </c>
      <c r="Q1123" t="s">
        <v>41</v>
      </c>
      <c r="R1123" t="s">
        <v>41</v>
      </c>
      <c r="S1123" t="s">
        <v>1513</v>
      </c>
      <c r="T1123" t="s">
        <v>1514</v>
      </c>
      <c r="U1123" t="s">
        <v>53</v>
      </c>
      <c r="V1123" s="23"/>
      <c r="Y1123" t="s">
        <v>41</v>
      </c>
      <c r="Z1123" s="20">
        <v>0.25</v>
      </c>
      <c r="AA1123" s="20" t="s">
        <v>9198</v>
      </c>
      <c r="AB1123" t="s">
        <v>4799</v>
      </c>
      <c r="AC1123" s="21">
        <v>1520121272549</v>
      </c>
      <c r="AD1123" s="22">
        <v>38387</v>
      </c>
      <c r="AE1123" t="s">
        <v>4117</v>
      </c>
      <c r="AF1123" t="s">
        <v>4339</v>
      </c>
      <c r="AG1123" t="s">
        <v>4602</v>
      </c>
      <c r="AH1123" t="s">
        <v>3025</v>
      </c>
      <c r="AI1123" t="s">
        <v>3035</v>
      </c>
      <c r="AJ1123" t="s">
        <v>3061</v>
      </c>
      <c r="AK1123" t="s">
        <v>3037</v>
      </c>
      <c r="AL1123" t="s">
        <v>3066</v>
      </c>
      <c r="AM1123" t="s">
        <v>9174</v>
      </c>
      <c r="AN1123" t="s">
        <v>9176</v>
      </c>
    </row>
    <row r="1124" spans="1:40" x14ac:dyDescent="0.25">
      <c r="A1124">
        <v>1</v>
      </c>
      <c r="B1124">
        <v>0</v>
      </c>
      <c r="C1124">
        <v>1</v>
      </c>
      <c r="D1124">
        <v>1</v>
      </c>
      <c r="E1124" t="s">
        <v>5662</v>
      </c>
      <c r="F1124">
        <v>1123</v>
      </c>
      <c r="G1124" t="s">
        <v>2262</v>
      </c>
      <c r="H1124" t="s">
        <v>2263</v>
      </c>
      <c r="I1124">
        <v>4220130794047</v>
      </c>
      <c r="J1124" t="s">
        <v>192</v>
      </c>
      <c r="K1124" t="s">
        <v>193</v>
      </c>
      <c r="L1124" t="s">
        <v>40</v>
      </c>
      <c r="M1124" s="23" t="s">
        <v>8707</v>
      </c>
      <c r="N1124" s="23" t="s">
        <v>8708</v>
      </c>
      <c r="O1124">
        <v>1</v>
      </c>
      <c r="P1124">
        <v>4</v>
      </c>
      <c r="Q1124" t="s">
        <v>41</v>
      </c>
      <c r="R1124" t="s">
        <v>41</v>
      </c>
      <c r="S1124" t="s">
        <v>1513</v>
      </c>
      <c r="T1124" t="s">
        <v>1514</v>
      </c>
      <c r="V1124" s="23" t="s">
        <v>9966</v>
      </c>
      <c r="Y1124" t="s">
        <v>41</v>
      </c>
      <c r="Z1124" s="20">
        <v>0.25</v>
      </c>
      <c r="AA1124" s="20" t="s">
        <v>9198</v>
      </c>
      <c r="AB1124" t="s">
        <v>5663</v>
      </c>
      <c r="AC1124" s="21">
        <v>4220130794047</v>
      </c>
      <c r="AD1124" s="22">
        <v>37292</v>
      </c>
      <c r="AE1124" t="s">
        <v>4117</v>
      </c>
      <c r="AF1124" t="s">
        <v>4136</v>
      </c>
      <c r="AG1124" t="s">
        <v>4627</v>
      </c>
      <c r="AH1124" t="s">
        <v>3025</v>
      </c>
      <c r="AI1124" t="s">
        <v>3035</v>
      </c>
      <c r="AJ1124" t="s">
        <v>3047</v>
      </c>
      <c r="AK1124" t="s">
        <v>3121</v>
      </c>
      <c r="AL1124" t="s">
        <v>3038</v>
      </c>
      <c r="AM1124" t="s">
        <v>9174</v>
      </c>
      <c r="AN1124" t="s">
        <v>9175</v>
      </c>
    </row>
    <row r="1125" spans="1:40" x14ac:dyDescent="0.25">
      <c r="A1125">
        <v>1</v>
      </c>
      <c r="B1125">
        <v>0</v>
      </c>
      <c r="C1125">
        <v>1</v>
      </c>
      <c r="D1125">
        <v>1</v>
      </c>
      <c r="E1125" t="s">
        <v>5664</v>
      </c>
      <c r="F1125">
        <v>1124</v>
      </c>
      <c r="G1125" t="s">
        <v>2264</v>
      </c>
      <c r="H1125" t="s">
        <v>2265</v>
      </c>
      <c r="I1125">
        <v>4210174157831</v>
      </c>
      <c r="J1125" t="s">
        <v>86</v>
      </c>
      <c r="K1125" t="s">
        <v>87</v>
      </c>
      <c r="L1125" t="s">
        <v>40</v>
      </c>
      <c r="M1125" s="23" t="s">
        <v>8709</v>
      </c>
      <c r="N1125" s="23" t="s">
        <v>8710</v>
      </c>
      <c r="O1125">
        <v>0</v>
      </c>
      <c r="P1125">
        <v>8</v>
      </c>
      <c r="Q1125" t="s">
        <v>41</v>
      </c>
      <c r="R1125" t="s">
        <v>41</v>
      </c>
      <c r="S1125" t="s">
        <v>1513</v>
      </c>
      <c r="T1125" t="s">
        <v>1514</v>
      </c>
      <c r="V1125" s="23" t="s">
        <v>9981</v>
      </c>
      <c r="Y1125" t="s">
        <v>41</v>
      </c>
      <c r="Z1125" s="20">
        <v>0</v>
      </c>
      <c r="AA1125" s="20" t="s">
        <v>9203</v>
      </c>
      <c r="AB1125" t="s">
        <v>5665</v>
      </c>
      <c r="AC1125" s="21">
        <v>4210174157831</v>
      </c>
      <c r="AD1125" s="22">
        <v>38966</v>
      </c>
      <c r="AE1125" t="s">
        <v>4117</v>
      </c>
      <c r="AF1125" t="s">
        <v>3090</v>
      </c>
      <c r="AG1125" t="s">
        <v>4575</v>
      </c>
      <c r="AH1125" t="s">
        <v>3025</v>
      </c>
      <c r="AI1125" t="s">
        <v>3035</v>
      </c>
      <c r="AJ1125" t="s">
        <v>3036</v>
      </c>
      <c r="AK1125" t="s">
        <v>3076</v>
      </c>
      <c r="AL1125" t="s">
        <v>3062</v>
      </c>
      <c r="AM1125" t="s">
        <v>9174</v>
      </c>
      <c r="AN1125" t="s">
        <v>9176</v>
      </c>
    </row>
    <row r="1126" spans="1:40" x14ac:dyDescent="0.25">
      <c r="A1126">
        <v>0</v>
      </c>
      <c r="B1126">
        <v>5</v>
      </c>
      <c r="C1126" t="s">
        <v>44</v>
      </c>
      <c r="D1126">
        <v>0</v>
      </c>
      <c r="E1126" t="s">
        <v>5666</v>
      </c>
      <c r="F1126">
        <v>1125</v>
      </c>
      <c r="G1126" t="s">
        <v>1683</v>
      </c>
      <c r="H1126" t="s">
        <v>1684</v>
      </c>
      <c r="I1126">
        <v>4130422441968</v>
      </c>
      <c r="J1126" t="s">
        <v>57</v>
      </c>
      <c r="K1126" t="s">
        <v>58</v>
      </c>
      <c r="L1126" t="s">
        <v>40</v>
      </c>
      <c r="M1126" s="23" t="s">
        <v>8711</v>
      </c>
      <c r="N1126" s="23" t="s">
        <v>7838</v>
      </c>
      <c r="O1126">
        <v>1</v>
      </c>
      <c r="P1126">
        <v>9</v>
      </c>
      <c r="Q1126" t="s">
        <v>41</v>
      </c>
      <c r="R1126" t="s">
        <v>41</v>
      </c>
      <c r="S1126" t="s">
        <v>1510</v>
      </c>
      <c r="T1126" t="s">
        <v>1073</v>
      </c>
      <c r="U1126" t="s">
        <v>53</v>
      </c>
      <c r="V1126" s="23" t="s">
        <v>9972</v>
      </c>
      <c r="Y1126" t="s">
        <v>41</v>
      </c>
      <c r="Z1126" s="20">
        <v>0.1111111111111111</v>
      </c>
      <c r="AA1126" s="20" t="s">
        <v>9197</v>
      </c>
      <c r="AB1126" t="s">
        <v>4790</v>
      </c>
      <c r="AC1126" s="21">
        <v>4130422441968</v>
      </c>
      <c r="AD1126" s="22">
        <v>30230</v>
      </c>
      <c r="AE1126" t="s">
        <v>4117</v>
      </c>
      <c r="AF1126" t="s">
        <v>4124</v>
      </c>
      <c r="AG1126" t="s">
        <v>4776</v>
      </c>
      <c r="AH1126" t="s">
        <v>3055</v>
      </c>
      <c r="AI1126" t="s">
        <v>3026</v>
      </c>
      <c r="AJ1126" t="s">
        <v>3047</v>
      </c>
      <c r="AK1126" t="s">
        <v>3043</v>
      </c>
      <c r="AL1126" t="s">
        <v>3267</v>
      </c>
      <c r="AM1126" t="s">
        <v>9179</v>
      </c>
      <c r="AN1126" t="s">
        <v>9173</v>
      </c>
    </row>
    <row r="1127" spans="1:40" x14ac:dyDescent="0.25">
      <c r="A1127">
        <v>1</v>
      </c>
      <c r="B1127">
        <v>0</v>
      </c>
      <c r="C1127">
        <v>1</v>
      </c>
      <c r="D1127">
        <v>1</v>
      </c>
      <c r="E1127" t="s">
        <v>8716</v>
      </c>
      <c r="F1127">
        <v>1126</v>
      </c>
      <c r="G1127" t="s">
        <v>2266</v>
      </c>
      <c r="H1127" t="s">
        <v>2267</v>
      </c>
      <c r="I1127">
        <v>4220192511319</v>
      </c>
      <c r="J1127" t="s">
        <v>38</v>
      </c>
      <c r="K1127" t="s">
        <v>39</v>
      </c>
      <c r="L1127" t="s">
        <v>40</v>
      </c>
      <c r="M1127" s="23" t="s">
        <v>8717</v>
      </c>
      <c r="N1127" s="23" t="s">
        <v>9548</v>
      </c>
      <c r="O1127">
        <v>3</v>
      </c>
      <c r="P1127">
        <v>7</v>
      </c>
      <c r="Q1127" t="s">
        <v>41</v>
      </c>
      <c r="R1127" t="s">
        <v>41</v>
      </c>
      <c r="S1127" t="s">
        <v>1513</v>
      </c>
      <c r="T1127" t="s">
        <v>1514</v>
      </c>
      <c r="U1127" t="s">
        <v>53</v>
      </c>
      <c r="V1127" s="23" t="s">
        <v>9962</v>
      </c>
      <c r="Y1127" t="s">
        <v>41</v>
      </c>
      <c r="Z1127" s="20">
        <v>0.42857142857142855</v>
      </c>
      <c r="AA1127" s="20" t="s">
        <v>9200</v>
      </c>
      <c r="AB1127" t="s">
        <v>5668</v>
      </c>
      <c r="AC1127" s="21">
        <v>4220192511319</v>
      </c>
      <c r="AD1127" s="22">
        <v>25427</v>
      </c>
      <c r="AE1127" t="s">
        <v>4117</v>
      </c>
      <c r="AF1127" t="s">
        <v>4339</v>
      </c>
      <c r="AG1127" t="s">
        <v>4572</v>
      </c>
      <c r="AH1127" t="s">
        <v>3025</v>
      </c>
      <c r="AI1127" t="s">
        <v>3026</v>
      </c>
      <c r="AJ1127" t="s">
        <v>3027</v>
      </c>
      <c r="AK1127" t="s">
        <v>3121</v>
      </c>
      <c r="AL1127" t="s">
        <v>3038</v>
      </c>
      <c r="AM1127" t="s">
        <v>9178</v>
      </c>
      <c r="AN1127" t="s">
        <v>9173</v>
      </c>
    </row>
    <row r="1128" spans="1:40" x14ac:dyDescent="0.25">
      <c r="A1128">
        <v>1</v>
      </c>
      <c r="B1128">
        <v>0</v>
      </c>
      <c r="C1128">
        <v>2</v>
      </c>
      <c r="D1128">
        <v>1</v>
      </c>
      <c r="E1128" t="s">
        <v>8723</v>
      </c>
      <c r="F1128">
        <v>1127</v>
      </c>
      <c r="G1128" t="s">
        <v>2076</v>
      </c>
      <c r="H1128" t="s">
        <v>2077</v>
      </c>
      <c r="I1128">
        <v>4210116636787</v>
      </c>
      <c r="J1128" t="s">
        <v>49</v>
      </c>
      <c r="K1128" t="s">
        <v>50</v>
      </c>
      <c r="L1128" t="s">
        <v>40</v>
      </c>
      <c r="M1128" s="23" t="s">
        <v>8724</v>
      </c>
      <c r="N1128" s="23" t="s">
        <v>10003</v>
      </c>
      <c r="O1128">
        <v>4</v>
      </c>
      <c r="P1128">
        <v>9</v>
      </c>
      <c r="Q1128" t="s">
        <v>41</v>
      </c>
      <c r="R1128" t="s">
        <v>41</v>
      </c>
      <c r="S1128" t="s">
        <v>1513</v>
      </c>
      <c r="T1128" t="s">
        <v>1514</v>
      </c>
      <c r="U1128" t="s">
        <v>53</v>
      </c>
      <c r="V1128" s="23"/>
      <c r="Y1128" t="s">
        <v>41</v>
      </c>
      <c r="Z1128" s="20">
        <v>0.44444444444444442</v>
      </c>
      <c r="AA1128" s="20" t="s">
        <v>9200</v>
      </c>
      <c r="AB1128" t="s">
        <v>5341</v>
      </c>
      <c r="AC1128" s="21">
        <v>4210116636787</v>
      </c>
      <c r="AD1128" s="22">
        <v>26260</v>
      </c>
      <c r="AE1128" t="s">
        <v>4117</v>
      </c>
      <c r="AF1128" t="s">
        <v>4339</v>
      </c>
      <c r="AG1128" t="s">
        <v>4681</v>
      </c>
      <c r="AH1128" t="s">
        <v>3025</v>
      </c>
      <c r="AI1128" t="s">
        <v>3026</v>
      </c>
      <c r="AJ1128" t="s">
        <v>3047</v>
      </c>
      <c r="AK1128" t="s">
        <v>3181</v>
      </c>
      <c r="AL1128" t="s">
        <v>3111</v>
      </c>
      <c r="AM1128" t="s">
        <v>9178</v>
      </c>
      <c r="AN1128" t="s">
        <v>9173</v>
      </c>
    </row>
    <row r="1129" spans="1:40" x14ac:dyDescent="0.25">
      <c r="A1129">
        <v>1</v>
      </c>
      <c r="B1129">
        <v>0</v>
      </c>
      <c r="C1129">
        <v>4</v>
      </c>
      <c r="D1129">
        <v>1</v>
      </c>
      <c r="E1129" t="s">
        <v>8725</v>
      </c>
      <c r="F1129">
        <v>1128</v>
      </c>
      <c r="G1129" t="s">
        <v>1535</v>
      </c>
      <c r="H1129" t="s">
        <v>1536</v>
      </c>
      <c r="I1129">
        <v>4210164665892</v>
      </c>
      <c r="J1129" t="s">
        <v>91</v>
      </c>
      <c r="K1129" t="s">
        <v>92</v>
      </c>
      <c r="L1129" t="s">
        <v>40</v>
      </c>
      <c r="M1129" s="23" t="s">
        <v>8726</v>
      </c>
      <c r="N1129" s="23" t="s">
        <v>8727</v>
      </c>
      <c r="O1129">
        <v>0</v>
      </c>
      <c r="P1129">
        <v>6</v>
      </c>
      <c r="Q1129" t="s">
        <v>41</v>
      </c>
      <c r="R1129" t="s">
        <v>41</v>
      </c>
      <c r="S1129" t="s">
        <v>1510</v>
      </c>
      <c r="T1129" t="s">
        <v>1073</v>
      </c>
      <c r="V1129" s="23"/>
      <c r="Y1129" t="s">
        <v>41</v>
      </c>
      <c r="Z1129" s="20">
        <v>0</v>
      </c>
      <c r="AA1129" s="20" t="s">
        <v>9203</v>
      </c>
      <c r="AB1129" t="s">
        <v>4586</v>
      </c>
      <c r="AC1129" s="21">
        <v>4210164665892</v>
      </c>
      <c r="AD1129" s="22">
        <v>38094</v>
      </c>
      <c r="AE1129" t="s">
        <v>4117</v>
      </c>
      <c r="AF1129" t="s">
        <v>4339</v>
      </c>
      <c r="AG1129" t="s">
        <v>4587</v>
      </c>
      <c r="AH1129" t="s">
        <v>3055</v>
      </c>
      <c r="AI1129" t="s">
        <v>3035</v>
      </c>
      <c r="AJ1129" t="s">
        <v>3061</v>
      </c>
      <c r="AK1129" t="s">
        <v>3028</v>
      </c>
      <c r="AL1129" t="s">
        <v>3029</v>
      </c>
      <c r="AM1129" t="s">
        <v>9174</v>
      </c>
      <c r="AN1129" t="s">
        <v>9176</v>
      </c>
    </row>
    <row r="1130" spans="1:40" x14ac:dyDescent="0.25">
      <c r="A1130">
        <v>1</v>
      </c>
      <c r="B1130">
        <v>0</v>
      </c>
      <c r="C1130">
        <v>2</v>
      </c>
      <c r="D1130">
        <v>1</v>
      </c>
      <c r="E1130" t="s">
        <v>8728</v>
      </c>
      <c r="F1130">
        <v>1129</v>
      </c>
      <c r="G1130" t="s">
        <v>2248</v>
      </c>
      <c r="H1130" t="s">
        <v>2249</v>
      </c>
      <c r="I1130">
        <v>7150504044586</v>
      </c>
      <c r="J1130" t="s">
        <v>149</v>
      </c>
      <c r="K1130" t="s">
        <v>150</v>
      </c>
      <c r="L1130" t="s">
        <v>40</v>
      </c>
      <c r="M1130" s="23" t="s">
        <v>8729</v>
      </c>
      <c r="N1130" s="23"/>
      <c r="O1130">
        <v>0</v>
      </c>
      <c r="P1130">
        <v>4</v>
      </c>
      <c r="Q1130" t="s">
        <v>41</v>
      </c>
      <c r="R1130" t="s">
        <v>41</v>
      </c>
      <c r="S1130" t="s">
        <v>1510</v>
      </c>
      <c r="T1130" t="s">
        <v>1073</v>
      </c>
      <c r="V1130" s="23"/>
      <c r="Y1130" t="s">
        <v>41</v>
      </c>
      <c r="Z1130" s="20">
        <v>0</v>
      </c>
      <c r="AA1130" s="20" t="s">
        <v>9203</v>
      </c>
      <c r="AB1130" t="s">
        <v>5632</v>
      </c>
      <c r="AC1130" s="21">
        <v>7150504044586</v>
      </c>
      <c r="AD1130" s="22">
        <v>34882</v>
      </c>
      <c r="AE1130" t="s">
        <v>4117</v>
      </c>
      <c r="AF1130" t="s">
        <v>4339</v>
      </c>
      <c r="AG1130" t="s">
        <v>4869</v>
      </c>
      <c r="AH1130" t="s">
        <v>3055</v>
      </c>
      <c r="AI1130" t="s">
        <v>3035</v>
      </c>
      <c r="AJ1130" t="s">
        <v>3047</v>
      </c>
      <c r="AK1130" t="s">
        <v>3043</v>
      </c>
      <c r="AL1130" t="s">
        <v>3038</v>
      </c>
      <c r="AM1130" t="s">
        <v>9172</v>
      </c>
      <c r="AN1130" t="s">
        <v>9173</v>
      </c>
    </row>
    <row r="1131" spans="1:40" x14ac:dyDescent="0.25">
      <c r="A1131">
        <v>0</v>
      </c>
      <c r="B1131">
        <v>1</v>
      </c>
      <c r="C1131" t="s">
        <v>44</v>
      </c>
      <c r="D1131">
        <v>0</v>
      </c>
      <c r="E1131" t="s">
        <v>8730</v>
      </c>
      <c r="F1131">
        <v>1130</v>
      </c>
      <c r="G1131" t="s">
        <v>1565</v>
      </c>
      <c r="H1131" t="s">
        <v>1566</v>
      </c>
      <c r="I1131">
        <v>4220105796474</v>
      </c>
      <c r="J1131" t="s">
        <v>172</v>
      </c>
      <c r="K1131" t="s">
        <v>173</v>
      </c>
      <c r="L1131" t="s">
        <v>40</v>
      </c>
      <c r="M1131" s="23" t="s">
        <v>8731</v>
      </c>
      <c r="N1131" s="23" t="s">
        <v>9549</v>
      </c>
      <c r="O1131">
        <v>0</v>
      </c>
      <c r="P1131">
        <v>7</v>
      </c>
      <c r="Q1131" t="s">
        <v>41</v>
      </c>
      <c r="R1131" t="s">
        <v>41</v>
      </c>
      <c r="S1131" t="s">
        <v>1510</v>
      </c>
      <c r="T1131" t="s">
        <v>1073</v>
      </c>
      <c r="U1131" t="s">
        <v>53</v>
      </c>
      <c r="V1131" s="23" t="s">
        <v>9962</v>
      </c>
      <c r="Y1131" t="s">
        <v>41</v>
      </c>
      <c r="Z1131" s="20">
        <v>0</v>
      </c>
      <c r="AA1131" s="20" t="s">
        <v>9203</v>
      </c>
      <c r="AB1131" t="s">
        <v>4629</v>
      </c>
      <c r="AC1131" s="21">
        <v>4220105796474</v>
      </c>
      <c r="AD1131" s="22">
        <v>38736</v>
      </c>
      <c r="AE1131" t="s">
        <v>4117</v>
      </c>
      <c r="AF1131" t="s">
        <v>4136</v>
      </c>
      <c r="AG1131" t="s">
        <v>4630</v>
      </c>
      <c r="AH1131" t="s">
        <v>3055</v>
      </c>
      <c r="AI1131" t="s">
        <v>3035</v>
      </c>
      <c r="AJ1131" t="s">
        <v>3036</v>
      </c>
      <c r="AK1131" t="s">
        <v>3084</v>
      </c>
      <c r="AL1131" t="s">
        <v>3038</v>
      </c>
      <c r="AM1131" t="s">
        <v>9174</v>
      </c>
      <c r="AN1131" t="s">
        <v>9176</v>
      </c>
    </row>
    <row r="1132" spans="1:40" x14ac:dyDescent="0.25">
      <c r="A1132">
        <v>0</v>
      </c>
      <c r="B1132">
        <v>1</v>
      </c>
      <c r="C1132" t="s">
        <v>44</v>
      </c>
      <c r="D1132">
        <v>0</v>
      </c>
      <c r="E1132" t="s">
        <v>8732</v>
      </c>
      <c r="F1132">
        <v>1131</v>
      </c>
      <c r="G1132" t="s">
        <v>2212</v>
      </c>
      <c r="H1132" t="s">
        <v>2213</v>
      </c>
      <c r="I1132">
        <v>7170203465163</v>
      </c>
      <c r="J1132" t="s">
        <v>99</v>
      </c>
      <c r="K1132" t="s">
        <v>100</v>
      </c>
      <c r="L1132" t="s">
        <v>40</v>
      </c>
      <c r="M1132" s="23" t="s">
        <v>8733</v>
      </c>
      <c r="N1132" s="23" t="s">
        <v>8734</v>
      </c>
      <c r="O1132">
        <v>0</v>
      </c>
      <c r="P1132">
        <v>8</v>
      </c>
      <c r="Q1132" t="s">
        <v>41</v>
      </c>
      <c r="R1132" t="s">
        <v>41</v>
      </c>
      <c r="S1132" t="s">
        <v>1513</v>
      </c>
      <c r="T1132" t="s">
        <v>1514</v>
      </c>
      <c r="U1132" t="s">
        <v>53</v>
      </c>
      <c r="V1132" s="23" t="s">
        <v>9972</v>
      </c>
      <c r="Y1132" t="s">
        <v>41</v>
      </c>
      <c r="Z1132" s="20">
        <v>0</v>
      </c>
      <c r="AA1132" s="20" t="s">
        <v>9203</v>
      </c>
      <c r="AB1132" t="s">
        <v>5548</v>
      </c>
      <c r="AC1132" s="21">
        <v>7170203465163</v>
      </c>
      <c r="AD1132" s="22">
        <v>35623</v>
      </c>
      <c r="AE1132" t="s">
        <v>4117</v>
      </c>
      <c r="AF1132" t="s">
        <v>4339</v>
      </c>
      <c r="AG1132" t="s">
        <v>5121</v>
      </c>
      <c r="AH1132" t="s">
        <v>3025</v>
      </c>
      <c r="AI1132" t="s">
        <v>3035</v>
      </c>
      <c r="AJ1132" t="s">
        <v>3061</v>
      </c>
      <c r="AK1132" t="s">
        <v>3043</v>
      </c>
      <c r="AL1132" t="s">
        <v>3111</v>
      </c>
      <c r="AM1132" t="s">
        <v>9172</v>
      </c>
      <c r="AN1132" t="s">
        <v>9175</v>
      </c>
    </row>
    <row r="1133" spans="1:40" x14ac:dyDescent="0.25">
      <c r="A1133">
        <v>0</v>
      </c>
      <c r="B1133">
        <v>1</v>
      </c>
      <c r="C1133" t="s">
        <v>44</v>
      </c>
      <c r="D1133">
        <v>0</v>
      </c>
      <c r="E1133" t="s">
        <v>5669</v>
      </c>
      <c r="F1133">
        <v>1132</v>
      </c>
      <c r="G1133" t="s">
        <v>2242</v>
      </c>
      <c r="H1133" t="s">
        <v>2243</v>
      </c>
      <c r="I1133">
        <v>4140158669259</v>
      </c>
      <c r="J1133" t="s">
        <v>57</v>
      </c>
      <c r="K1133" t="s">
        <v>58</v>
      </c>
      <c r="L1133" t="s">
        <v>40</v>
      </c>
      <c r="M1133" s="23" t="s">
        <v>8735</v>
      </c>
      <c r="N1133" s="23" t="s">
        <v>8736</v>
      </c>
      <c r="O1133">
        <v>2</v>
      </c>
      <c r="P1133">
        <v>9</v>
      </c>
      <c r="Q1133" t="s">
        <v>41</v>
      </c>
      <c r="R1133" t="s">
        <v>41</v>
      </c>
      <c r="S1133" t="s">
        <v>1513</v>
      </c>
      <c r="T1133" t="s">
        <v>1514</v>
      </c>
      <c r="V1133" s="23" t="s">
        <v>9962</v>
      </c>
      <c r="Y1133" t="s">
        <v>41</v>
      </c>
      <c r="Z1133" s="20">
        <v>0.22222222222222221</v>
      </c>
      <c r="AA1133" s="20" t="s">
        <v>9198</v>
      </c>
      <c r="AB1133" t="s">
        <v>5610</v>
      </c>
      <c r="AC1133" s="21">
        <v>4140158669259</v>
      </c>
      <c r="AD1133" s="22">
        <v>38442</v>
      </c>
      <c r="AE1133" t="s">
        <v>4117</v>
      </c>
      <c r="AF1133" t="s">
        <v>4121</v>
      </c>
      <c r="AG1133" t="s">
        <v>5611</v>
      </c>
      <c r="AH1133" t="s">
        <v>3025</v>
      </c>
      <c r="AI1133" t="s">
        <v>3035</v>
      </c>
      <c r="AJ1133" t="s">
        <v>3036</v>
      </c>
      <c r="AK1133" t="s">
        <v>3121</v>
      </c>
      <c r="AL1133" t="s">
        <v>3267</v>
      </c>
      <c r="AM1133" t="s">
        <v>9174</v>
      </c>
      <c r="AN1133" t="s">
        <v>9176</v>
      </c>
    </row>
    <row r="1134" spans="1:40" x14ac:dyDescent="0.25">
      <c r="A1134">
        <v>1</v>
      </c>
      <c r="B1134">
        <v>0</v>
      </c>
      <c r="C1134">
        <v>1</v>
      </c>
      <c r="D1134">
        <v>1</v>
      </c>
      <c r="E1134" t="s">
        <v>5675</v>
      </c>
      <c r="F1134">
        <v>1133</v>
      </c>
      <c r="G1134" t="s">
        <v>2270</v>
      </c>
      <c r="H1134" t="s">
        <v>2271</v>
      </c>
      <c r="I1134">
        <v>1520146877667</v>
      </c>
      <c r="J1134" t="s">
        <v>49</v>
      </c>
      <c r="K1134" t="s">
        <v>50</v>
      </c>
      <c r="L1134" t="s">
        <v>40</v>
      </c>
      <c r="M1134" s="23" t="s">
        <v>8749</v>
      </c>
      <c r="N1134" s="23" t="s">
        <v>8750</v>
      </c>
      <c r="O1134">
        <v>0</v>
      </c>
      <c r="P1134">
        <v>9</v>
      </c>
      <c r="Q1134" t="s">
        <v>41</v>
      </c>
      <c r="R1134" t="s">
        <v>41</v>
      </c>
      <c r="S1134" t="s">
        <v>1513</v>
      </c>
      <c r="T1134" t="s">
        <v>1514</v>
      </c>
      <c r="U1134" t="s">
        <v>53</v>
      </c>
      <c r="V1134" s="23" t="s">
        <v>9962</v>
      </c>
      <c r="Y1134" t="s">
        <v>41</v>
      </c>
      <c r="Z1134" s="20">
        <v>0</v>
      </c>
      <c r="AA1134" s="20" t="s">
        <v>9203</v>
      </c>
      <c r="AB1134" t="s">
        <v>5676</v>
      </c>
      <c r="AC1134" s="21">
        <v>1520146877667</v>
      </c>
      <c r="AD1134" s="22">
        <v>37361</v>
      </c>
      <c r="AE1134" t="s">
        <v>4117</v>
      </c>
      <c r="AF1134" t="s">
        <v>4339</v>
      </c>
      <c r="AG1134" t="s">
        <v>5677</v>
      </c>
      <c r="AH1134" t="s">
        <v>3025</v>
      </c>
      <c r="AI1134" t="s">
        <v>3035</v>
      </c>
      <c r="AJ1134" t="s">
        <v>3061</v>
      </c>
      <c r="AK1134" t="s">
        <v>3043</v>
      </c>
      <c r="AL1134" t="s">
        <v>3062</v>
      </c>
      <c r="AM1134" t="s">
        <v>9174</v>
      </c>
      <c r="AN1134" t="s">
        <v>9175</v>
      </c>
    </row>
    <row r="1135" spans="1:40" x14ac:dyDescent="0.25">
      <c r="A1135">
        <v>1</v>
      </c>
      <c r="B1135">
        <v>0</v>
      </c>
      <c r="C1135">
        <v>1</v>
      </c>
      <c r="D1135">
        <v>1</v>
      </c>
      <c r="E1135" t="s">
        <v>5678</v>
      </c>
      <c r="F1135">
        <v>1134</v>
      </c>
      <c r="G1135" t="s">
        <v>2272</v>
      </c>
      <c r="H1135" t="s">
        <v>2273</v>
      </c>
      <c r="I1135">
        <v>1520172200493</v>
      </c>
      <c r="J1135" t="s">
        <v>99</v>
      </c>
      <c r="K1135" t="s">
        <v>100</v>
      </c>
      <c r="L1135" t="s">
        <v>40</v>
      </c>
      <c r="M1135" s="23" t="s">
        <v>8751</v>
      </c>
      <c r="N1135" s="23" t="s">
        <v>10004</v>
      </c>
      <c r="O1135">
        <v>1</v>
      </c>
      <c r="P1135">
        <v>8</v>
      </c>
      <c r="Q1135" t="s">
        <v>41</v>
      </c>
      <c r="R1135" t="s">
        <v>41</v>
      </c>
      <c r="S1135" t="s">
        <v>1513</v>
      </c>
      <c r="T1135" t="s">
        <v>1514</v>
      </c>
      <c r="U1135" t="s">
        <v>53</v>
      </c>
      <c r="V1135" s="23"/>
      <c r="Y1135" t="s">
        <v>41</v>
      </c>
      <c r="Z1135" s="20">
        <v>0.125</v>
      </c>
      <c r="AA1135" s="20" t="s">
        <v>9197</v>
      </c>
      <c r="AB1135" t="s">
        <v>5679</v>
      </c>
      <c r="AC1135" s="21">
        <v>1520172200493</v>
      </c>
      <c r="AD1135" s="22">
        <v>36506</v>
      </c>
      <c r="AE1135" t="s">
        <v>4117</v>
      </c>
      <c r="AF1135" t="s">
        <v>4128</v>
      </c>
      <c r="AG1135" t="s">
        <v>5680</v>
      </c>
      <c r="AH1135" t="s">
        <v>3025</v>
      </c>
      <c r="AI1135" t="s">
        <v>3035</v>
      </c>
      <c r="AJ1135" t="s">
        <v>3047</v>
      </c>
      <c r="AK1135" t="s">
        <v>3028</v>
      </c>
      <c r="AL1135" t="s">
        <v>3029</v>
      </c>
      <c r="AM1135" t="s">
        <v>9172</v>
      </c>
      <c r="AN1135" t="s">
        <v>9176</v>
      </c>
    </row>
    <row r="1136" spans="1:40" x14ac:dyDescent="0.25">
      <c r="A1136">
        <v>1</v>
      </c>
      <c r="B1136">
        <v>0</v>
      </c>
      <c r="C1136">
        <v>2</v>
      </c>
      <c r="D1136">
        <v>1</v>
      </c>
      <c r="E1136" t="s">
        <v>5681</v>
      </c>
      <c r="F1136">
        <v>1135</v>
      </c>
      <c r="G1136" t="s">
        <v>2166</v>
      </c>
      <c r="H1136" t="s">
        <v>2167</v>
      </c>
      <c r="I1136">
        <v>4210133952094</v>
      </c>
      <c r="J1136" t="s">
        <v>38</v>
      </c>
      <c r="K1136" t="s">
        <v>39</v>
      </c>
      <c r="L1136" t="s">
        <v>40</v>
      </c>
      <c r="M1136" s="23" t="s">
        <v>8752</v>
      </c>
      <c r="N1136" s="23" t="s">
        <v>8753</v>
      </c>
      <c r="O1136">
        <v>3</v>
      </c>
      <c r="P1136">
        <v>7</v>
      </c>
      <c r="Q1136" t="s">
        <v>41</v>
      </c>
      <c r="R1136" t="s">
        <v>41</v>
      </c>
      <c r="S1136" t="s">
        <v>1510</v>
      </c>
      <c r="T1136" t="s">
        <v>1073</v>
      </c>
      <c r="V1136" s="23"/>
      <c r="Y1136" t="s">
        <v>41</v>
      </c>
      <c r="Z1136" s="20">
        <v>0.42857142857142855</v>
      </c>
      <c r="AA1136" s="20" t="s">
        <v>9200</v>
      </c>
      <c r="AB1136" t="s">
        <v>5473</v>
      </c>
      <c r="AC1136" s="21">
        <v>4210133952094</v>
      </c>
      <c r="AD1136" s="22">
        <v>34042</v>
      </c>
      <c r="AE1136" t="s">
        <v>4117</v>
      </c>
      <c r="AF1136" t="s">
        <v>4136</v>
      </c>
      <c r="AG1136" t="s">
        <v>4627</v>
      </c>
      <c r="AH1136" t="s">
        <v>3055</v>
      </c>
      <c r="AI1136" t="s">
        <v>3026</v>
      </c>
      <c r="AJ1136" t="s">
        <v>3047</v>
      </c>
      <c r="AK1136" t="s">
        <v>3121</v>
      </c>
      <c r="AL1136" t="s">
        <v>3038</v>
      </c>
      <c r="AM1136" t="s">
        <v>9172</v>
      </c>
      <c r="AN1136" t="s">
        <v>9173</v>
      </c>
    </row>
    <row r="1137" spans="1:40" x14ac:dyDescent="0.25">
      <c r="A1137">
        <v>1</v>
      </c>
      <c r="B1137">
        <v>0</v>
      </c>
      <c r="C1137">
        <v>1</v>
      </c>
      <c r="D1137">
        <v>1</v>
      </c>
      <c r="E1137" t="s">
        <v>5683</v>
      </c>
      <c r="F1137">
        <v>1136</v>
      </c>
      <c r="G1137" t="s">
        <v>2274</v>
      </c>
      <c r="H1137" t="s">
        <v>2275</v>
      </c>
      <c r="I1137">
        <v>4220163668457</v>
      </c>
      <c r="J1137" t="s">
        <v>192</v>
      </c>
      <c r="K1137" t="s">
        <v>193</v>
      </c>
      <c r="L1137" t="s">
        <v>40</v>
      </c>
      <c r="M1137" s="23" t="s">
        <v>8755</v>
      </c>
      <c r="N1137" s="23" t="s">
        <v>9550</v>
      </c>
      <c r="O1137">
        <v>0</v>
      </c>
      <c r="P1137">
        <v>4</v>
      </c>
      <c r="Q1137" t="s">
        <v>41</v>
      </c>
      <c r="R1137" t="s">
        <v>41</v>
      </c>
      <c r="S1137" t="s">
        <v>1513</v>
      </c>
      <c r="T1137" t="s">
        <v>1514</v>
      </c>
      <c r="U1137" t="s">
        <v>53</v>
      </c>
      <c r="V1137" s="23" t="s">
        <v>9975</v>
      </c>
      <c r="Y1137" t="s">
        <v>41</v>
      </c>
      <c r="Z1137" s="20">
        <v>0</v>
      </c>
      <c r="AA1137" s="20" t="s">
        <v>9203</v>
      </c>
      <c r="AB1137" t="s">
        <v>5684</v>
      </c>
      <c r="AC1137" s="21">
        <v>4220163668457</v>
      </c>
      <c r="AD1137" s="22">
        <v>36147</v>
      </c>
      <c r="AE1137" t="s">
        <v>4117</v>
      </c>
      <c r="AF1137" t="s">
        <v>4136</v>
      </c>
      <c r="AG1137" t="s">
        <v>5685</v>
      </c>
      <c r="AH1137" t="s">
        <v>3025</v>
      </c>
      <c r="AI1137" t="s">
        <v>3035</v>
      </c>
      <c r="AJ1137" t="s">
        <v>3036</v>
      </c>
      <c r="AK1137" t="s">
        <v>3121</v>
      </c>
      <c r="AL1137" t="s">
        <v>3062</v>
      </c>
      <c r="AM1137" t="s">
        <v>9172</v>
      </c>
      <c r="AN1137" t="s">
        <v>9175</v>
      </c>
    </row>
    <row r="1138" spans="1:40" x14ac:dyDescent="0.25">
      <c r="A1138">
        <v>1</v>
      </c>
      <c r="B1138">
        <v>0</v>
      </c>
      <c r="C1138">
        <v>1</v>
      </c>
      <c r="D1138">
        <v>1</v>
      </c>
      <c r="E1138" t="s">
        <v>5686</v>
      </c>
      <c r="F1138">
        <v>1137</v>
      </c>
      <c r="G1138" t="s">
        <v>1555</v>
      </c>
      <c r="H1138" t="s">
        <v>2276</v>
      </c>
      <c r="I1138">
        <v>4220151398543</v>
      </c>
      <c r="J1138" t="s">
        <v>86</v>
      </c>
      <c r="K1138" t="s">
        <v>87</v>
      </c>
      <c r="L1138" t="s">
        <v>40</v>
      </c>
      <c r="M1138" s="23" t="s">
        <v>8756</v>
      </c>
      <c r="N1138" s="23" t="s">
        <v>8757</v>
      </c>
      <c r="O1138">
        <v>0</v>
      </c>
      <c r="P1138">
        <v>8</v>
      </c>
      <c r="Q1138" t="s">
        <v>41</v>
      </c>
      <c r="R1138" t="s">
        <v>41</v>
      </c>
      <c r="S1138" t="s">
        <v>1513</v>
      </c>
      <c r="T1138" t="s">
        <v>1514</v>
      </c>
      <c r="U1138" t="s">
        <v>53</v>
      </c>
      <c r="V1138" s="23" t="s">
        <v>9958</v>
      </c>
      <c r="Y1138" t="s">
        <v>41</v>
      </c>
      <c r="Z1138" s="20">
        <v>0</v>
      </c>
      <c r="AA1138" s="20" t="s">
        <v>9203</v>
      </c>
      <c r="AB1138" t="s">
        <v>5687</v>
      </c>
      <c r="AC1138" s="21">
        <v>4220151398543</v>
      </c>
      <c r="AD1138" s="22">
        <v>36908</v>
      </c>
      <c r="AE1138" t="s">
        <v>4117</v>
      </c>
      <c r="AF1138" t="s">
        <v>4136</v>
      </c>
      <c r="AG1138" t="s">
        <v>4137</v>
      </c>
      <c r="AH1138" t="s">
        <v>3025</v>
      </c>
      <c r="AI1138" t="s">
        <v>3035</v>
      </c>
      <c r="AJ1138" t="s">
        <v>3036</v>
      </c>
      <c r="AK1138" t="s">
        <v>3121</v>
      </c>
      <c r="AL1138" t="s">
        <v>3038</v>
      </c>
      <c r="AM1138" t="s">
        <v>9174</v>
      </c>
      <c r="AN1138" t="s">
        <v>9175</v>
      </c>
    </row>
    <row r="1139" spans="1:40" x14ac:dyDescent="0.25">
      <c r="A1139">
        <v>1</v>
      </c>
      <c r="B1139">
        <v>0</v>
      </c>
      <c r="C1139">
        <v>1</v>
      </c>
      <c r="D1139">
        <v>1</v>
      </c>
      <c r="E1139" t="s">
        <v>5688</v>
      </c>
      <c r="F1139">
        <v>1138</v>
      </c>
      <c r="G1139" t="s">
        <v>2277</v>
      </c>
      <c r="H1139" t="s">
        <v>2278</v>
      </c>
      <c r="I1139">
        <v>1520294271136</v>
      </c>
      <c r="J1139" t="s">
        <v>38</v>
      </c>
      <c r="K1139" t="s">
        <v>39</v>
      </c>
      <c r="L1139" t="s">
        <v>40</v>
      </c>
      <c r="M1139" s="23" t="s">
        <v>8758</v>
      </c>
      <c r="N1139" s="23" t="s">
        <v>10005</v>
      </c>
      <c r="O1139">
        <v>1</v>
      </c>
      <c r="P1139">
        <v>7</v>
      </c>
      <c r="Q1139" t="s">
        <v>41</v>
      </c>
      <c r="R1139" t="s">
        <v>41</v>
      </c>
      <c r="S1139" t="s">
        <v>1510</v>
      </c>
      <c r="T1139" t="s">
        <v>1073</v>
      </c>
      <c r="U1139" t="s">
        <v>53</v>
      </c>
      <c r="V1139" s="23"/>
      <c r="Y1139" t="s">
        <v>41</v>
      </c>
      <c r="Z1139" s="20">
        <v>0.14285714285714285</v>
      </c>
      <c r="AA1139" s="20" t="s">
        <v>9197</v>
      </c>
      <c r="AB1139" t="s">
        <v>5689</v>
      </c>
      <c r="AC1139" s="21">
        <v>1520294271136</v>
      </c>
      <c r="AD1139" s="22">
        <v>35097</v>
      </c>
      <c r="AE1139" t="s">
        <v>4117</v>
      </c>
      <c r="AF1139" t="s">
        <v>4128</v>
      </c>
      <c r="AG1139" t="s">
        <v>5690</v>
      </c>
      <c r="AH1139" t="s">
        <v>3055</v>
      </c>
      <c r="AI1139" t="s">
        <v>3026</v>
      </c>
      <c r="AJ1139" t="s">
        <v>3047</v>
      </c>
      <c r="AK1139" t="s">
        <v>3084</v>
      </c>
      <c r="AL1139" t="s">
        <v>3062</v>
      </c>
      <c r="AM1139" t="s">
        <v>9172</v>
      </c>
      <c r="AN1139" t="s">
        <v>9173</v>
      </c>
    </row>
    <row r="1140" spans="1:40" x14ac:dyDescent="0.25">
      <c r="A1140">
        <v>0</v>
      </c>
      <c r="B1140">
        <v>0</v>
      </c>
      <c r="C1140" t="s">
        <v>44</v>
      </c>
      <c r="D1140">
        <v>0</v>
      </c>
      <c r="E1140" t="s">
        <v>5691</v>
      </c>
      <c r="F1140">
        <v>1139</v>
      </c>
      <c r="G1140" t="s">
        <v>1661</v>
      </c>
      <c r="H1140" t="s">
        <v>1662</v>
      </c>
      <c r="I1140">
        <v>4210112377747</v>
      </c>
      <c r="J1140" t="s">
        <v>57</v>
      </c>
      <c r="K1140" t="s">
        <v>58</v>
      </c>
      <c r="L1140" t="s">
        <v>40</v>
      </c>
      <c r="M1140" s="23" t="s">
        <v>8759</v>
      </c>
      <c r="N1140" s="23" t="s">
        <v>9551</v>
      </c>
      <c r="O1140">
        <v>1</v>
      </c>
      <c r="P1140">
        <v>9</v>
      </c>
      <c r="Q1140" t="s">
        <v>41</v>
      </c>
      <c r="R1140" t="s">
        <v>41</v>
      </c>
      <c r="S1140" t="s">
        <v>1513</v>
      </c>
      <c r="T1140" t="s">
        <v>1514</v>
      </c>
      <c r="U1140" t="s">
        <v>53</v>
      </c>
      <c r="V1140" s="23" t="s">
        <v>9957</v>
      </c>
      <c r="Y1140" t="s">
        <v>41</v>
      </c>
      <c r="Z1140" s="20">
        <v>0.1111111111111111</v>
      </c>
      <c r="AA1140" s="20" t="s">
        <v>9197</v>
      </c>
      <c r="AB1140" t="s">
        <v>4759</v>
      </c>
      <c r="AC1140" s="21">
        <v>4210112377747</v>
      </c>
      <c r="AD1140" s="22">
        <v>28147</v>
      </c>
      <c r="AE1140" t="s">
        <v>4117</v>
      </c>
      <c r="AF1140" t="s">
        <v>3090</v>
      </c>
      <c r="AG1140" t="s">
        <v>3167</v>
      </c>
      <c r="AH1140" t="s">
        <v>3025</v>
      </c>
      <c r="AI1140" t="s">
        <v>3035</v>
      </c>
      <c r="AJ1140" t="s">
        <v>3027</v>
      </c>
      <c r="AK1140" t="s">
        <v>3028</v>
      </c>
      <c r="AL1140" t="s">
        <v>3038</v>
      </c>
      <c r="AM1140" t="s">
        <v>9178</v>
      </c>
      <c r="AN1140" t="s">
        <v>9175</v>
      </c>
    </row>
    <row r="1141" spans="1:40" x14ac:dyDescent="0.25">
      <c r="A1141">
        <v>0</v>
      </c>
      <c r="B1141">
        <v>5</v>
      </c>
      <c r="C1141" t="s">
        <v>44</v>
      </c>
      <c r="D1141">
        <v>0</v>
      </c>
      <c r="E1141" t="s">
        <v>10006</v>
      </c>
      <c r="F1141">
        <v>1140</v>
      </c>
      <c r="G1141" t="s">
        <v>2134</v>
      </c>
      <c r="H1141" t="s">
        <v>2135</v>
      </c>
      <c r="I1141">
        <v>4210172251528</v>
      </c>
      <c r="J1141" t="s">
        <v>192</v>
      </c>
      <c r="K1141" t="s">
        <v>193</v>
      </c>
      <c r="L1141" t="s">
        <v>40</v>
      </c>
      <c r="M1141" s="23" t="s">
        <v>10007</v>
      </c>
      <c r="N1141" s="23" t="s">
        <v>10008</v>
      </c>
      <c r="O1141">
        <v>1</v>
      </c>
      <c r="P1141">
        <v>4</v>
      </c>
      <c r="Q1141" t="s">
        <v>41</v>
      </c>
      <c r="R1141" t="s">
        <v>41</v>
      </c>
      <c r="S1141" t="s">
        <v>1510</v>
      </c>
      <c r="T1141" t="s">
        <v>1073</v>
      </c>
      <c r="U1141" t="s">
        <v>53</v>
      </c>
      <c r="V1141" s="23" t="s">
        <v>9981</v>
      </c>
      <c r="Y1141" t="s">
        <v>41</v>
      </c>
      <c r="Z1141" s="20">
        <v>0.25</v>
      </c>
      <c r="AA1141" s="20" t="s">
        <v>9198</v>
      </c>
      <c r="AB1141" t="s">
        <v>5428</v>
      </c>
      <c r="AC1141" s="21">
        <v>4210172251528</v>
      </c>
      <c r="AD1141" s="22">
        <v>38821</v>
      </c>
      <c r="AE1141" t="s">
        <v>4117</v>
      </c>
      <c r="AF1141" t="s">
        <v>3090</v>
      </c>
      <c r="AG1141" t="s">
        <v>5429</v>
      </c>
      <c r="AH1141" t="s">
        <v>3055</v>
      </c>
      <c r="AI1141" t="s">
        <v>3035</v>
      </c>
      <c r="AJ1141" t="s">
        <v>3036</v>
      </c>
      <c r="AK1141" t="s">
        <v>3043</v>
      </c>
      <c r="AL1141" t="s">
        <v>3111</v>
      </c>
      <c r="AM1141" t="s">
        <v>9174</v>
      </c>
      <c r="AN1141" t="s">
        <v>9176</v>
      </c>
    </row>
    <row r="1142" spans="1:40" x14ac:dyDescent="0.25">
      <c r="A1142">
        <v>1</v>
      </c>
      <c r="B1142">
        <v>0</v>
      </c>
      <c r="C1142">
        <v>1</v>
      </c>
      <c r="D1142">
        <v>1</v>
      </c>
      <c r="E1142" t="s">
        <v>5694</v>
      </c>
      <c r="F1142">
        <v>1141</v>
      </c>
      <c r="G1142" t="s">
        <v>2279</v>
      </c>
      <c r="H1142" t="s">
        <v>2280</v>
      </c>
      <c r="I1142">
        <v>4220163896845</v>
      </c>
      <c r="J1142" t="s">
        <v>99</v>
      </c>
      <c r="K1142" t="s">
        <v>100</v>
      </c>
      <c r="L1142" t="s">
        <v>40</v>
      </c>
      <c r="M1142" s="23" t="s">
        <v>8762</v>
      </c>
      <c r="N1142" s="23" t="s">
        <v>8763</v>
      </c>
      <c r="O1142">
        <v>0</v>
      </c>
      <c r="P1142">
        <v>8</v>
      </c>
      <c r="Q1142" t="s">
        <v>41</v>
      </c>
      <c r="R1142" t="s">
        <v>41</v>
      </c>
      <c r="S1142" t="s">
        <v>1513</v>
      </c>
      <c r="T1142" t="s">
        <v>1514</v>
      </c>
      <c r="V1142" s="23" t="s">
        <v>9975</v>
      </c>
      <c r="Y1142" t="s">
        <v>41</v>
      </c>
      <c r="Z1142" s="20">
        <v>0</v>
      </c>
      <c r="AA1142" s="20" t="s">
        <v>9203</v>
      </c>
      <c r="AB1142" t="s">
        <v>5695</v>
      </c>
      <c r="AC1142" s="21">
        <v>4220163896845</v>
      </c>
      <c r="AD1142" s="22">
        <v>31731</v>
      </c>
      <c r="AE1142" t="s">
        <v>4117</v>
      </c>
      <c r="AF1142" t="s">
        <v>4339</v>
      </c>
      <c r="AG1142" t="s">
        <v>4646</v>
      </c>
      <c r="AH1142" t="s">
        <v>3025</v>
      </c>
      <c r="AI1142" t="s">
        <v>3026</v>
      </c>
      <c r="AJ1142" t="s">
        <v>3047</v>
      </c>
      <c r="AK1142" t="s">
        <v>3076</v>
      </c>
      <c r="AL1142" t="s">
        <v>3111</v>
      </c>
      <c r="AM1142" t="s">
        <v>9179</v>
      </c>
      <c r="AN1142" t="s">
        <v>9173</v>
      </c>
    </row>
    <row r="1143" spans="1:40" x14ac:dyDescent="0.25">
      <c r="A1143">
        <v>1</v>
      </c>
      <c r="B1143">
        <v>0</v>
      </c>
      <c r="C1143">
        <v>1</v>
      </c>
      <c r="D1143">
        <v>1</v>
      </c>
      <c r="E1143" t="s">
        <v>5696</v>
      </c>
      <c r="F1143">
        <v>1142</v>
      </c>
      <c r="G1143" t="s">
        <v>2281</v>
      </c>
      <c r="H1143" t="s">
        <v>2282</v>
      </c>
      <c r="I1143">
        <v>4210154178315</v>
      </c>
      <c r="J1143" t="s">
        <v>197</v>
      </c>
      <c r="K1143" t="s">
        <v>198</v>
      </c>
      <c r="L1143" t="s">
        <v>40</v>
      </c>
      <c r="M1143" s="23" t="s">
        <v>8764</v>
      </c>
      <c r="N1143" s="23" t="s">
        <v>8765</v>
      </c>
      <c r="O1143">
        <v>0</v>
      </c>
      <c r="P1143">
        <v>7</v>
      </c>
      <c r="Q1143" t="s">
        <v>41</v>
      </c>
      <c r="R1143" t="s">
        <v>41</v>
      </c>
      <c r="S1143" t="s">
        <v>1513</v>
      </c>
      <c r="T1143" t="s">
        <v>1514</v>
      </c>
      <c r="V1143" s="23" t="s">
        <v>9957</v>
      </c>
      <c r="Y1143" t="s">
        <v>41</v>
      </c>
      <c r="Z1143" s="20">
        <v>0</v>
      </c>
      <c r="AA1143" s="20" t="s">
        <v>9203</v>
      </c>
      <c r="AB1143" t="s">
        <v>5697</v>
      </c>
      <c r="AC1143" s="21">
        <v>4210154178315</v>
      </c>
      <c r="AD1143" s="22">
        <v>39022</v>
      </c>
      <c r="AE1143" t="s">
        <v>4117</v>
      </c>
      <c r="AF1143" t="s">
        <v>3090</v>
      </c>
      <c r="AG1143" t="s">
        <v>4134</v>
      </c>
      <c r="AH1143" t="s">
        <v>3025</v>
      </c>
      <c r="AI1143" t="s">
        <v>3035</v>
      </c>
      <c r="AJ1143" t="s">
        <v>3036</v>
      </c>
      <c r="AK1143" t="s">
        <v>3084</v>
      </c>
      <c r="AL1143" t="s">
        <v>3066</v>
      </c>
      <c r="AM1143" t="s">
        <v>9174</v>
      </c>
      <c r="AN1143" t="s">
        <v>9176</v>
      </c>
    </row>
    <row r="1144" spans="1:40" x14ac:dyDescent="0.25">
      <c r="A1144">
        <v>1</v>
      </c>
      <c r="B1144">
        <v>0</v>
      </c>
      <c r="C1144">
        <v>2</v>
      </c>
      <c r="D1144">
        <v>1</v>
      </c>
      <c r="E1144" t="s">
        <v>9552</v>
      </c>
      <c r="F1144">
        <v>1143</v>
      </c>
      <c r="G1144" t="s">
        <v>1650</v>
      </c>
      <c r="H1144" t="s">
        <v>1651</v>
      </c>
      <c r="I1144">
        <v>4130372258879</v>
      </c>
      <c r="J1144" t="s">
        <v>57</v>
      </c>
      <c r="K1144" t="s">
        <v>58</v>
      </c>
      <c r="L1144" t="s">
        <v>40</v>
      </c>
      <c r="M1144" s="23" t="s">
        <v>9553</v>
      </c>
      <c r="N1144" s="23" t="s">
        <v>9554</v>
      </c>
      <c r="O1144">
        <v>0</v>
      </c>
      <c r="P1144">
        <v>9</v>
      </c>
      <c r="Q1144" t="s">
        <v>41</v>
      </c>
      <c r="R1144" t="s">
        <v>41</v>
      </c>
      <c r="S1144" t="s">
        <v>1513</v>
      </c>
      <c r="T1144" t="s">
        <v>1514</v>
      </c>
      <c r="U1144" t="s">
        <v>53</v>
      </c>
      <c r="V1144" s="23" t="s">
        <v>9968</v>
      </c>
      <c r="Y1144" t="s">
        <v>41</v>
      </c>
      <c r="Z1144" s="20">
        <v>0</v>
      </c>
      <c r="AA1144" s="20" t="s">
        <v>9203</v>
      </c>
      <c r="AB1144" t="s">
        <v>4744</v>
      </c>
      <c r="AC1144" s="21">
        <v>4130372258879</v>
      </c>
      <c r="AD1144" s="22">
        <v>37468</v>
      </c>
      <c r="AE1144" t="s">
        <v>4117</v>
      </c>
      <c r="AF1144" t="s">
        <v>4124</v>
      </c>
      <c r="AG1144" t="s">
        <v>4745</v>
      </c>
      <c r="AH1144" t="s">
        <v>3025</v>
      </c>
      <c r="AI1144" t="s">
        <v>3035</v>
      </c>
      <c r="AJ1144" t="s">
        <v>3047</v>
      </c>
      <c r="AK1144" t="s">
        <v>3121</v>
      </c>
      <c r="AL1144" t="s">
        <v>3038</v>
      </c>
      <c r="AM1144" t="s">
        <v>9174</v>
      </c>
      <c r="AN1144" t="s">
        <v>9175</v>
      </c>
    </row>
    <row r="1145" spans="1:40" x14ac:dyDescent="0.25">
      <c r="A1145">
        <v>1</v>
      </c>
      <c r="B1145">
        <v>0</v>
      </c>
      <c r="C1145">
        <v>2</v>
      </c>
      <c r="D1145">
        <v>1</v>
      </c>
      <c r="E1145" t="s">
        <v>5700</v>
      </c>
      <c r="F1145">
        <v>1144</v>
      </c>
      <c r="G1145" t="s">
        <v>1563</v>
      </c>
      <c r="H1145" t="s">
        <v>1564</v>
      </c>
      <c r="I1145">
        <v>4220143730502</v>
      </c>
      <c r="J1145" t="s">
        <v>99</v>
      </c>
      <c r="K1145" t="s">
        <v>100</v>
      </c>
      <c r="L1145" t="s">
        <v>40</v>
      </c>
      <c r="M1145" s="23" t="s">
        <v>8774</v>
      </c>
      <c r="N1145" s="23" t="s">
        <v>8775</v>
      </c>
      <c r="O1145">
        <v>0</v>
      </c>
      <c r="P1145">
        <v>8</v>
      </c>
      <c r="Q1145" t="s">
        <v>41</v>
      </c>
      <c r="R1145" t="s">
        <v>41</v>
      </c>
      <c r="S1145" t="s">
        <v>1510</v>
      </c>
      <c r="T1145" t="s">
        <v>1073</v>
      </c>
      <c r="U1145" t="s">
        <v>53</v>
      </c>
      <c r="V1145" s="23" t="s">
        <v>9959</v>
      </c>
      <c r="Y1145" t="s">
        <v>41</v>
      </c>
      <c r="Z1145" s="20">
        <v>0</v>
      </c>
      <c r="AA1145" s="20" t="s">
        <v>9203</v>
      </c>
      <c r="AB1145" t="s">
        <v>4626</v>
      </c>
      <c r="AC1145" s="21">
        <v>4220143730502</v>
      </c>
      <c r="AD1145" s="22">
        <v>37110</v>
      </c>
      <c r="AE1145" t="s">
        <v>4117</v>
      </c>
      <c r="AF1145" t="s">
        <v>4136</v>
      </c>
      <c r="AG1145" t="s">
        <v>4627</v>
      </c>
      <c r="AH1145" t="s">
        <v>3055</v>
      </c>
      <c r="AI1145" t="s">
        <v>3035</v>
      </c>
      <c r="AJ1145" t="s">
        <v>3047</v>
      </c>
      <c r="AK1145" t="s">
        <v>3043</v>
      </c>
      <c r="AL1145" t="s">
        <v>3038</v>
      </c>
      <c r="AM1145" t="s">
        <v>9174</v>
      </c>
      <c r="AN1145" t="s">
        <v>9175</v>
      </c>
    </row>
    <row r="1146" spans="1:40" x14ac:dyDescent="0.25">
      <c r="A1146">
        <v>1</v>
      </c>
      <c r="B1146">
        <v>0</v>
      </c>
      <c r="C1146">
        <v>1</v>
      </c>
      <c r="D1146">
        <v>1</v>
      </c>
      <c r="E1146" t="s">
        <v>5701</v>
      </c>
      <c r="F1146">
        <v>1145</v>
      </c>
      <c r="G1146" t="s">
        <v>2283</v>
      </c>
      <c r="H1146" t="s">
        <v>2284</v>
      </c>
      <c r="I1146">
        <v>4140210547371</v>
      </c>
      <c r="J1146" t="s">
        <v>99</v>
      </c>
      <c r="K1146" t="s">
        <v>100</v>
      </c>
      <c r="L1146" t="s">
        <v>40</v>
      </c>
      <c r="M1146" s="23" t="s">
        <v>8776</v>
      </c>
      <c r="N1146" s="23" t="s">
        <v>10009</v>
      </c>
      <c r="O1146">
        <v>2</v>
      </c>
      <c r="P1146">
        <v>8</v>
      </c>
      <c r="Q1146" t="s">
        <v>41</v>
      </c>
      <c r="R1146" t="s">
        <v>41</v>
      </c>
      <c r="S1146" t="s">
        <v>1513</v>
      </c>
      <c r="T1146" t="s">
        <v>1514</v>
      </c>
      <c r="U1146" t="s">
        <v>53</v>
      </c>
      <c r="V1146" s="23"/>
      <c r="Y1146" t="s">
        <v>41</v>
      </c>
      <c r="Z1146" s="20">
        <v>0.25</v>
      </c>
      <c r="AA1146" s="20" t="s">
        <v>9198</v>
      </c>
      <c r="AB1146" t="s">
        <v>5702</v>
      </c>
      <c r="AC1146" s="21">
        <v>4140210547371</v>
      </c>
      <c r="AD1146" s="22">
        <v>35652</v>
      </c>
      <c r="AE1146" t="s">
        <v>4117</v>
      </c>
      <c r="AF1146" t="s">
        <v>4121</v>
      </c>
      <c r="AG1146" t="s">
        <v>5606</v>
      </c>
      <c r="AH1146" t="s">
        <v>3025</v>
      </c>
      <c r="AI1146" t="s">
        <v>3035</v>
      </c>
      <c r="AJ1146" t="s">
        <v>3027</v>
      </c>
      <c r="AK1146" t="s">
        <v>3037</v>
      </c>
      <c r="AL1146" t="s">
        <v>3038</v>
      </c>
      <c r="AM1146" t="s">
        <v>9172</v>
      </c>
      <c r="AN1146" t="s">
        <v>9175</v>
      </c>
    </row>
    <row r="1147" spans="1:40" x14ac:dyDescent="0.25">
      <c r="A1147">
        <v>1</v>
      </c>
      <c r="B1147">
        <v>0</v>
      </c>
      <c r="C1147">
        <v>1</v>
      </c>
      <c r="D1147">
        <v>1</v>
      </c>
      <c r="E1147" t="s">
        <v>5703</v>
      </c>
      <c r="F1147">
        <v>1146</v>
      </c>
      <c r="G1147" t="s">
        <v>2285</v>
      </c>
      <c r="H1147" t="s">
        <v>2286</v>
      </c>
      <c r="I1147">
        <v>4210179652583</v>
      </c>
      <c r="J1147" t="s">
        <v>197</v>
      </c>
      <c r="K1147" t="s">
        <v>198</v>
      </c>
      <c r="L1147" t="s">
        <v>40</v>
      </c>
      <c r="M1147" s="23" t="s">
        <v>8777</v>
      </c>
      <c r="N1147" s="23" t="s">
        <v>8778</v>
      </c>
      <c r="O1147">
        <v>0</v>
      </c>
      <c r="P1147">
        <v>8</v>
      </c>
      <c r="Q1147" t="s">
        <v>41</v>
      </c>
      <c r="R1147" t="s">
        <v>41</v>
      </c>
      <c r="S1147" t="s">
        <v>1513</v>
      </c>
      <c r="T1147" t="s">
        <v>1514</v>
      </c>
      <c r="V1147" s="23"/>
      <c r="Y1147" t="s">
        <v>41</v>
      </c>
      <c r="Z1147" s="20">
        <v>0</v>
      </c>
      <c r="AA1147" s="20" t="s">
        <v>9203</v>
      </c>
      <c r="AB1147" t="s">
        <v>5704</v>
      </c>
      <c r="AC1147" s="21">
        <v>4210179652583</v>
      </c>
      <c r="AD1147" s="22">
        <v>38306</v>
      </c>
      <c r="AE1147" t="s">
        <v>4117</v>
      </c>
      <c r="AF1147" t="s">
        <v>4339</v>
      </c>
      <c r="AG1147" t="s">
        <v>4572</v>
      </c>
      <c r="AH1147" t="s">
        <v>3025</v>
      </c>
      <c r="AI1147" t="s">
        <v>3035</v>
      </c>
      <c r="AJ1147" t="s">
        <v>3036</v>
      </c>
      <c r="AK1147" t="s">
        <v>3084</v>
      </c>
      <c r="AL1147" t="s">
        <v>3029</v>
      </c>
      <c r="AM1147" t="s">
        <v>9174</v>
      </c>
      <c r="AN1147" t="s">
        <v>9176</v>
      </c>
    </row>
    <row r="1148" spans="1:40" x14ac:dyDescent="0.25">
      <c r="A1148">
        <v>1</v>
      </c>
      <c r="B1148">
        <v>0</v>
      </c>
      <c r="C1148">
        <v>2</v>
      </c>
      <c r="D1148">
        <v>1</v>
      </c>
      <c r="E1148" t="s">
        <v>5706</v>
      </c>
      <c r="F1148">
        <v>1147</v>
      </c>
      <c r="G1148" t="s">
        <v>1756</v>
      </c>
      <c r="H1148" t="s">
        <v>1757</v>
      </c>
      <c r="I1148">
        <v>4130314328817</v>
      </c>
      <c r="J1148" t="s">
        <v>81</v>
      </c>
      <c r="K1148" t="s">
        <v>82</v>
      </c>
      <c r="L1148" t="s">
        <v>40</v>
      </c>
      <c r="M1148" s="23" t="s">
        <v>8783</v>
      </c>
      <c r="N1148" s="23" t="s">
        <v>8784</v>
      </c>
      <c r="O1148">
        <v>0</v>
      </c>
      <c r="P1148">
        <v>5</v>
      </c>
      <c r="Q1148" t="s">
        <v>41</v>
      </c>
      <c r="R1148" t="s">
        <v>41</v>
      </c>
      <c r="S1148" t="s">
        <v>1513</v>
      </c>
      <c r="T1148" t="s">
        <v>1514</v>
      </c>
      <c r="V1148" s="23"/>
      <c r="Y1148" t="s">
        <v>41</v>
      </c>
      <c r="Z1148" s="20">
        <v>0</v>
      </c>
      <c r="AA1148" s="20" t="s">
        <v>9203</v>
      </c>
      <c r="AB1148" t="s">
        <v>4888</v>
      </c>
      <c r="AC1148" s="21">
        <v>4130314328817</v>
      </c>
      <c r="AD1148" s="22">
        <v>37457</v>
      </c>
      <c r="AE1148" t="s">
        <v>4117</v>
      </c>
      <c r="AF1148" t="s">
        <v>4124</v>
      </c>
      <c r="AG1148" t="s">
        <v>4889</v>
      </c>
      <c r="AH1148" t="s">
        <v>3025</v>
      </c>
      <c r="AI1148" t="s">
        <v>3035</v>
      </c>
      <c r="AJ1148" t="s">
        <v>3036</v>
      </c>
      <c r="AK1148" t="s">
        <v>3028</v>
      </c>
      <c r="AL1148" t="s">
        <v>3038</v>
      </c>
      <c r="AM1148" t="s">
        <v>9174</v>
      </c>
      <c r="AN1148" t="s">
        <v>9176</v>
      </c>
    </row>
    <row r="1149" spans="1:40" x14ac:dyDescent="0.25">
      <c r="A1149">
        <v>0</v>
      </c>
      <c r="B1149">
        <v>1</v>
      </c>
      <c r="C1149" t="s">
        <v>44</v>
      </c>
      <c r="D1149">
        <v>0</v>
      </c>
      <c r="E1149" t="s">
        <v>8785</v>
      </c>
      <c r="F1149">
        <v>1148</v>
      </c>
      <c r="G1149" t="s">
        <v>2194</v>
      </c>
      <c r="H1149" t="s">
        <v>2195</v>
      </c>
      <c r="I1149">
        <v>4200033814599</v>
      </c>
      <c r="J1149" t="s">
        <v>49</v>
      </c>
      <c r="K1149" t="s">
        <v>50</v>
      </c>
      <c r="L1149" t="s">
        <v>40</v>
      </c>
      <c r="M1149" s="23" t="s">
        <v>8786</v>
      </c>
      <c r="N1149" s="23" t="s">
        <v>9555</v>
      </c>
      <c r="O1149">
        <v>0</v>
      </c>
      <c r="P1149">
        <v>9</v>
      </c>
      <c r="Q1149" t="s">
        <v>41</v>
      </c>
      <c r="R1149" t="s">
        <v>41</v>
      </c>
      <c r="S1149" t="s">
        <v>1513</v>
      </c>
      <c r="T1149" t="s">
        <v>1514</v>
      </c>
      <c r="V1149" s="23" t="s">
        <v>9959</v>
      </c>
      <c r="Y1149" t="s">
        <v>41</v>
      </c>
      <c r="Z1149" s="20">
        <v>0</v>
      </c>
      <c r="AA1149" s="20" t="s">
        <v>9203</v>
      </c>
      <c r="AB1149" t="s">
        <v>5522</v>
      </c>
      <c r="AC1149" s="21">
        <v>4200033814599</v>
      </c>
      <c r="AD1149" s="22">
        <v>37347</v>
      </c>
      <c r="AE1149" t="s">
        <v>4117</v>
      </c>
      <c r="AF1149" t="s">
        <v>4339</v>
      </c>
      <c r="AG1149" t="s">
        <v>4681</v>
      </c>
      <c r="AH1149" t="s">
        <v>3025</v>
      </c>
      <c r="AI1149" t="s">
        <v>3035</v>
      </c>
      <c r="AJ1149" t="s">
        <v>3036</v>
      </c>
      <c r="AK1149" t="s">
        <v>3043</v>
      </c>
      <c r="AL1149" t="s">
        <v>3029</v>
      </c>
      <c r="AM1149" t="s">
        <v>9174</v>
      </c>
      <c r="AN1149" t="s">
        <v>9176</v>
      </c>
    </row>
    <row r="1150" spans="1:40" x14ac:dyDescent="0.25">
      <c r="A1150">
        <v>1</v>
      </c>
      <c r="B1150">
        <v>0</v>
      </c>
      <c r="C1150">
        <v>3</v>
      </c>
      <c r="D1150">
        <v>1</v>
      </c>
      <c r="E1150" t="s">
        <v>5707</v>
      </c>
      <c r="F1150">
        <v>1149</v>
      </c>
      <c r="G1150" t="s">
        <v>1861</v>
      </c>
      <c r="H1150" t="s">
        <v>1862</v>
      </c>
      <c r="I1150">
        <v>7140305811766</v>
      </c>
      <c r="J1150" t="s">
        <v>49</v>
      </c>
      <c r="K1150" t="s">
        <v>50</v>
      </c>
      <c r="L1150" t="s">
        <v>40</v>
      </c>
      <c r="M1150" s="23" t="s">
        <v>8787</v>
      </c>
      <c r="N1150" s="23" t="s">
        <v>10010</v>
      </c>
      <c r="O1150">
        <v>2</v>
      </c>
      <c r="P1150">
        <v>9</v>
      </c>
      <c r="Q1150" t="s">
        <v>41</v>
      </c>
      <c r="R1150" t="s">
        <v>41</v>
      </c>
      <c r="S1150" t="s">
        <v>1510</v>
      </c>
      <c r="T1150" t="s">
        <v>1073</v>
      </c>
      <c r="U1150" t="s">
        <v>53</v>
      </c>
      <c r="V1150" s="23" t="s">
        <v>9974</v>
      </c>
      <c r="Y1150" t="s">
        <v>41</v>
      </c>
      <c r="Z1150" s="20">
        <v>0.22222222222222221</v>
      </c>
      <c r="AA1150" s="20" t="s">
        <v>9198</v>
      </c>
      <c r="AB1150" t="s">
        <v>5028</v>
      </c>
      <c r="AC1150" s="21">
        <v>7140305811766</v>
      </c>
      <c r="AD1150" s="22">
        <v>38326</v>
      </c>
      <c r="AE1150" t="s">
        <v>4117</v>
      </c>
      <c r="AF1150" t="s">
        <v>4339</v>
      </c>
      <c r="AG1150" t="s">
        <v>5029</v>
      </c>
      <c r="AH1150" t="s">
        <v>3055</v>
      </c>
      <c r="AI1150" t="s">
        <v>3035</v>
      </c>
      <c r="AJ1150" t="s">
        <v>3036</v>
      </c>
      <c r="AK1150" t="s">
        <v>3028</v>
      </c>
      <c r="AL1150" t="s">
        <v>3038</v>
      </c>
      <c r="AM1150" t="s">
        <v>9174</v>
      </c>
      <c r="AN1150" t="s">
        <v>9176</v>
      </c>
    </row>
    <row r="1151" spans="1:40" x14ac:dyDescent="0.25">
      <c r="A1151">
        <v>1</v>
      </c>
      <c r="B1151">
        <v>0</v>
      </c>
      <c r="C1151">
        <v>2</v>
      </c>
      <c r="D1151">
        <v>1</v>
      </c>
      <c r="E1151" t="s">
        <v>5708</v>
      </c>
      <c r="F1151">
        <v>1150</v>
      </c>
      <c r="G1151" t="s">
        <v>2226</v>
      </c>
      <c r="H1151" t="s">
        <v>2227</v>
      </c>
      <c r="I1151">
        <v>4230131170382</v>
      </c>
      <c r="J1151" t="s">
        <v>86</v>
      </c>
      <c r="K1151" t="s">
        <v>87</v>
      </c>
      <c r="L1151" t="s">
        <v>40</v>
      </c>
      <c r="M1151" s="23" t="s">
        <v>8788</v>
      </c>
      <c r="N1151" s="23"/>
      <c r="O1151">
        <v>0</v>
      </c>
      <c r="P1151">
        <v>8</v>
      </c>
      <c r="Q1151" t="s">
        <v>41</v>
      </c>
      <c r="R1151" t="s">
        <v>41</v>
      </c>
      <c r="S1151" t="s">
        <v>1510</v>
      </c>
      <c r="T1151" t="s">
        <v>1073</v>
      </c>
      <c r="U1151" t="s">
        <v>53</v>
      </c>
      <c r="V1151" s="23"/>
      <c r="Y1151" t="s">
        <v>41</v>
      </c>
      <c r="Z1151" s="20">
        <v>0</v>
      </c>
      <c r="AA1151" s="20" t="s">
        <v>9203</v>
      </c>
      <c r="AB1151" t="s">
        <v>5581</v>
      </c>
      <c r="AC1151" s="21">
        <v>4230131170382</v>
      </c>
      <c r="AD1151" s="22">
        <v>35847</v>
      </c>
      <c r="AE1151" t="s">
        <v>4117</v>
      </c>
      <c r="AF1151" t="s">
        <v>4136</v>
      </c>
      <c r="AG1151" t="s">
        <v>4590</v>
      </c>
      <c r="AH1151" t="s">
        <v>3055</v>
      </c>
      <c r="AI1151" t="s">
        <v>3026</v>
      </c>
      <c r="AJ1151" t="s">
        <v>3047</v>
      </c>
      <c r="AK1151" t="s">
        <v>3181</v>
      </c>
      <c r="AL1151" t="s">
        <v>3111</v>
      </c>
      <c r="AM1151" t="s">
        <v>9172</v>
      </c>
      <c r="AN1151" t="s">
        <v>9173</v>
      </c>
    </row>
    <row r="1152" spans="1:40" x14ac:dyDescent="0.25">
      <c r="A1152">
        <v>1</v>
      </c>
      <c r="B1152">
        <v>0</v>
      </c>
      <c r="C1152">
        <v>8</v>
      </c>
      <c r="D1152">
        <v>1</v>
      </c>
      <c r="E1152" t="s">
        <v>5709</v>
      </c>
      <c r="F1152">
        <v>1151</v>
      </c>
      <c r="G1152" t="s">
        <v>1661</v>
      </c>
      <c r="H1152" t="s">
        <v>1662</v>
      </c>
      <c r="I1152">
        <v>4210112377747</v>
      </c>
      <c r="J1152" t="s">
        <v>91</v>
      </c>
      <c r="K1152" t="s">
        <v>92</v>
      </c>
      <c r="L1152" t="s">
        <v>40</v>
      </c>
      <c r="M1152" s="23" t="s">
        <v>8789</v>
      </c>
      <c r="N1152" s="23" t="s">
        <v>9556</v>
      </c>
      <c r="O1152">
        <v>2</v>
      </c>
      <c r="P1152">
        <v>6</v>
      </c>
      <c r="Q1152" t="s">
        <v>41</v>
      </c>
      <c r="R1152" t="s">
        <v>41</v>
      </c>
      <c r="S1152" t="s">
        <v>1513</v>
      </c>
      <c r="T1152" t="s">
        <v>1514</v>
      </c>
      <c r="U1152" t="s">
        <v>53</v>
      </c>
      <c r="V1152" s="23"/>
      <c r="Y1152" t="s">
        <v>41</v>
      </c>
      <c r="Z1152" s="20">
        <v>0.33333333333333331</v>
      </c>
      <c r="AA1152" s="20" t="s">
        <v>9199</v>
      </c>
      <c r="AB1152" t="s">
        <v>4759</v>
      </c>
      <c r="AC1152" s="21">
        <v>4210112377747</v>
      </c>
      <c r="AD1152" s="22">
        <v>28147</v>
      </c>
      <c r="AE1152" t="s">
        <v>4117</v>
      </c>
      <c r="AF1152" t="s">
        <v>3090</v>
      </c>
      <c r="AG1152" t="s">
        <v>3167</v>
      </c>
      <c r="AH1152" t="s">
        <v>3025</v>
      </c>
      <c r="AI1152" t="s">
        <v>3035</v>
      </c>
      <c r="AJ1152" t="s">
        <v>3027</v>
      </c>
      <c r="AK1152" t="s">
        <v>3028</v>
      </c>
      <c r="AL1152" t="s">
        <v>3038</v>
      </c>
      <c r="AM1152" t="s">
        <v>9178</v>
      </c>
      <c r="AN1152" t="s">
        <v>9175</v>
      </c>
    </row>
    <row r="1153" spans="1:40" x14ac:dyDescent="0.25">
      <c r="A1153">
        <v>1</v>
      </c>
      <c r="B1153">
        <v>0</v>
      </c>
      <c r="C1153">
        <v>1</v>
      </c>
      <c r="D1153">
        <v>1</v>
      </c>
      <c r="E1153" t="s">
        <v>5710</v>
      </c>
      <c r="F1153">
        <v>1152</v>
      </c>
      <c r="G1153" t="s">
        <v>2287</v>
      </c>
      <c r="H1153" t="s">
        <v>2288</v>
      </c>
      <c r="I1153">
        <v>4210138042666</v>
      </c>
      <c r="J1153" t="s">
        <v>81</v>
      </c>
      <c r="K1153" t="s">
        <v>82</v>
      </c>
      <c r="L1153" t="s">
        <v>40</v>
      </c>
      <c r="M1153" s="23" t="s">
        <v>8790</v>
      </c>
      <c r="N1153" s="23" t="s">
        <v>8791</v>
      </c>
      <c r="O1153">
        <v>0</v>
      </c>
      <c r="P1153">
        <v>5</v>
      </c>
      <c r="Q1153" t="s">
        <v>41</v>
      </c>
      <c r="R1153" t="s">
        <v>41</v>
      </c>
      <c r="S1153" t="s">
        <v>1510</v>
      </c>
      <c r="T1153" t="s">
        <v>1073</v>
      </c>
      <c r="U1153" t="s">
        <v>53</v>
      </c>
      <c r="V1153" s="23" t="s">
        <v>9962</v>
      </c>
      <c r="Y1153" t="s">
        <v>41</v>
      </c>
      <c r="Z1153" s="20">
        <v>0</v>
      </c>
      <c r="AA1153" s="20" t="s">
        <v>9203</v>
      </c>
      <c r="AB1153" t="s">
        <v>5711</v>
      </c>
      <c r="AC1153" s="21">
        <v>4210138042666</v>
      </c>
      <c r="AD1153" s="22">
        <v>38664</v>
      </c>
      <c r="AE1153" t="s">
        <v>4117</v>
      </c>
      <c r="AF1153" t="s">
        <v>3090</v>
      </c>
      <c r="AG1153" t="s">
        <v>5712</v>
      </c>
      <c r="AH1153" t="s">
        <v>3055</v>
      </c>
      <c r="AI1153" t="s">
        <v>3035</v>
      </c>
      <c r="AJ1153" t="s">
        <v>3036</v>
      </c>
      <c r="AK1153" t="s">
        <v>3084</v>
      </c>
      <c r="AL1153" t="s">
        <v>3066</v>
      </c>
      <c r="AM1153" t="s">
        <v>9174</v>
      </c>
      <c r="AN1153" t="s">
        <v>9176</v>
      </c>
    </row>
    <row r="1154" spans="1:40" x14ac:dyDescent="0.25">
      <c r="A1154">
        <v>0</v>
      </c>
      <c r="B1154">
        <v>2</v>
      </c>
      <c r="C1154" t="s">
        <v>44</v>
      </c>
      <c r="D1154">
        <v>0</v>
      </c>
      <c r="E1154" t="s">
        <v>5714</v>
      </c>
      <c r="F1154">
        <v>1153</v>
      </c>
      <c r="G1154" t="s">
        <v>2178</v>
      </c>
      <c r="H1154" t="s">
        <v>2179</v>
      </c>
      <c r="I1154">
        <v>4240119907763</v>
      </c>
      <c r="J1154" t="s">
        <v>49</v>
      </c>
      <c r="K1154" t="s">
        <v>50</v>
      </c>
      <c r="L1154" t="s">
        <v>40</v>
      </c>
      <c r="M1154" s="23" t="s">
        <v>8796</v>
      </c>
      <c r="N1154" s="23" t="s">
        <v>10011</v>
      </c>
      <c r="O1154">
        <v>6</v>
      </c>
      <c r="P1154">
        <v>9</v>
      </c>
      <c r="Q1154" t="s">
        <v>41</v>
      </c>
      <c r="R1154" t="s">
        <v>41</v>
      </c>
      <c r="S1154" t="s">
        <v>1513</v>
      </c>
      <c r="T1154" t="s">
        <v>1514</v>
      </c>
      <c r="U1154" t="s">
        <v>53</v>
      </c>
      <c r="V1154" s="23" t="s">
        <v>9981</v>
      </c>
      <c r="Y1154" t="s">
        <v>41</v>
      </c>
      <c r="Z1154" s="20">
        <v>0.66666666666666663</v>
      </c>
      <c r="AA1154" s="20" t="s">
        <v>9195</v>
      </c>
      <c r="AB1154" t="s">
        <v>5495</v>
      </c>
      <c r="AC1154" s="21">
        <v>4240119907763</v>
      </c>
      <c r="AD1154" s="22">
        <v>30137</v>
      </c>
      <c r="AE1154" t="s">
        <v>4117</v>
      </c>
      <c r="AF1154" t="s">
        <v>4339</v>
      </c>
      <c r="AG1154" t="s">
        <v>5147</v>
      </c>
      <c r="AH1154" t="s">
        <v>3025</v>
      </c>
      <c r="AI1154" t="s">
        <v>3026</v>
      </c>
      <c r="AJ1154" t="s">
        <v>3047</v>
      </c>
      <c r="AK1154" t="s">
        <v>3121</v>
      </c>
      <c r="AL1154" t="s">
        <v>3038</v>
      </c>
      <c r="AM1154" t="s">
        <v>9179</v>
      </c>
      <c r="AN1154" t="s">
        <v>9173</v>
      </c>
    </row>
    <row r="1155" spans="1:40" x14ac:dyDescent="0.25">
      <c r="A1155">
        <v>1</v>
      </c>
      <c r="B1155">
        <v>0</v>
      </c>
      <c r="C1155">
        <v>2</v>
      </c>
      <c r="D1155">
        <v>1</v>
      </c>
      <c r="E1155" t="s">
        <v>5715</v>
      </c>
      <c r="F1155">
        <v>1154</v>
      </c>
      <c r="G1155" t="s">
        <v>2289</v>
      </c>
      <c r="H1155" t="s">
        <v>2290</v>
      </c>
      <c r="I1155">
        <v>5210144493130</v>
      </c>
      <c r="J1155" t="s">
        <v>49</v>
      </c>
      <c r="K1155" t="s">
        <v>50</v>
      </c>
      <c r="L1155" t="s">
        <v>40</v>
      </c>
      <c r="M1155" s="23" t="s">
        <v>8797</v>
      </c>
      <c r="N1155" s="23" t="s">
        <v>10012</v>
      </c>
      <c r="O1155">
        <v>6</v>
      </c>
      <c r="P1155">
        <v>9</v>
      </c>
      <c r="Q1155" t="s">
        <v>41</v>
      </c>
      <c r="R1155" t="s">
        <v>41</v>
      </c>
      <c r="S1155" t="s">
        <v>1513</v>
      </c>
      <c r="T1155" t="s">
        <v>1514</v>
      </c>
      <c r="U1155" t="s">
        <v>53</v>
      </c>
      <c r="V1155" s="23"/>
      <c r="Y1155" t="s">
        <v>41</v>
      </c>
      <c r="Z1155" s="20">
        <v>0.66666666666666663</v>
      </c>
      <c r="AA1155" s="20" t="s">
        <v>9195</v>
      </c>
      <c r="AB1155" t="s">
        <v>5716</v>
      </c>
      <c r="AC1155" s="21">
        <v>5210144493130</v>
      </c>
      <c r="AD1155" s="22">
        <v>38265</v>
      </c>
      <c r="AE1155" t="s">
        <v>4117</v>
      </c>
      <c r="AF1155" t="s">
        <v>3090</v>
      </c>
      <c r="AG1155" t="s">
        <v>4666</v>
      </c>
      <c r="AH1155" t="s">
        <v>3025</v>
      </c>
      <c r="AI1155" t="s">
        <v>3035</v>
      </c>
      <c r="AJ1155" t="s">
        <v>3036</v>
      </c>
      <c r="AK1155" t="s">
        <v>3043</v>
      </c>
      <c r="AL1155" t="s">
        <v>3038</v>
      </c>
      <c r="AM1155" t="s">
        <v>9174</v>
      </c>
      <c r="AN1155" t="s">
        <v>9176</v>
      </c>
    </row>
    <row r="1156" spans="1:40" x14ac:dyDescent="0.25">
      <c r="A1156">
        <v>1</v>
      </c>
      <c r="B1156">
        <v>0</v>
      </c>
      <c r="C1156">
        <v>2</v>
      </c>
      <c r="D1156">
        <v>1</v>
      </c>
      <c r="E1156" t="s">
        <v>9557</v>
      </c>
      <c r="F1156">
        <v>1155</v>
      </c>
      <c r="G1156" t="s">
        <v>1600</v>
      </c>
      <c r="H1156" t="s">
        <v>1601</v>
      </c>
      <c r="I1156">
        <v>7140234040877</v>
      </c>
      <c r="J1156" t="s">
        <v>49</v>
      </c>
      <c r="K1156" t="s">
        <v>50</v>
      </c>
      <c r="L1156" t="s">
        <v>40</v>
      </c>
      <c r="M1156" s="23" t="s">
        <v>9558</v>
      </c>
      <c r="N1156" s="23" t="s">
        <v>10013</v>
      </c>
      <c r="O1156">
        <v>1</v>
      </c>
      <c r="P1156">
        <v>9</v>
      </c>
      <c r="Q1156" t="s">
        <v>41</v>
      </c>
      <c r="R1156" t="s">
        <v>41</v>
      </c>
      <c r="S1156" t="s">
        <v>1510</v>
      </c>
      <c r="T1156" t="s">
        <v>1073</v>
      </c>
      <c r="U1156" t="s">
        <v>53</v>
      </c>
      <c r="V1156" s="23" t="s">
        <v>9974</v>
      </c>
      <c r="Y1156" t="s">
        <v>41</v>
      </c>
      <c r="Z1156" s="20">
        <v>0.1111111111111111</v>
      </c>
      <c r="AA1156" s="20" t="s">
        <v>9197</v>
      </c>
      <c r="AB1156" t="s">
        <v>4680</v>
      </c>
      <c r="AC1156" s="21">
        <v>7140234040877</v>
      </c>
      <c r="AD1156" s="22">
        <v>36197</v>
      </c>
      <c r="AE1156" t="s">
        <v>4117</v>
      </c>
      <c r="AF1156" t="s">
        <v>4339</v>
      </c>
      <c r="AG1156" t="s">
        <v>4681</v>
      </c>
      <c r="AH1156" t="s">
        <v>3055</v>
      </c>
      <c r="AI1156" t="s">
        <v>3035</v>
      </c>
      <c r="AJ1156" t="s">
        <v>3056</v>
      </c>
      <c r="AK1156" t="s">
        <v>3028</v>
      </c>
      <c r="AL1156" t="s">
        <v>3038</v>
      </c>
      <c r="AM1156" t="s">
        <v>9172</v>
      </c>
      <c r="AN1156" t="s">
        <v>9175</v>
      </c>
    </row>
    <row r="1157" spans="1:40" x14ac:dyDescent="0.25">
      <c r="A1157">
        <v>0</v>
      </c>
      <c r="B1157">
        <v>1</v>
      </c>
      <c r="C1157" t="s">
        <v>44</v>
      </c>
      <c r="D1157">
        <v>0</v>
      </c>
      <c r="E1157" t="s">
        <v>8798</v>
      </c>
      <c r="F1157">
        <v>1156</v>
      </c>
      <c r="G1157" t="s">
        <v>2019</v>
      </c>
      <c r="H1157" t="s">
        <v>2020</v>
      </c>
      <c r="I1157">
        <v>4200079252545</v>
      </c>
      <c r="J1157" t="s">
        <v>81</v>
      </c>
      <c r="K1157" t="s">
        <v>82</v>
      </c>
      <c r="L1157" t="s">
        <v>40</v>
      </c>
      <c r="M1157" s="23" t="s">
        <v>8799</v>
      </c>
      <c r="N1157" s="23" t="s">
        <v>9559</v>
      </c>
      <c r="O1157">
        <v>1</v>
      </c>
      <c r="P1157">
        <v>5</v>
      </c>
      <c r="Q1157" t="s">
        <v>41</v>
      </c>
      <c r="R1157" t="s">
        <v>41</v>
      </c>
      <c r="S1157" t="s">
        <v>1513</v>
      </c>
      <c r="T1157" t="s">
        <v>1514</v>
      </c>
      <c r="U1157" t="s">
        <v>53</v>
      </c>
      <c r="V1157" s="23"/>
      <c r="Y1157" t="s">
        <v>41</v>
      </c>
      <c r="Z1157" s="20">
        <v>0.2</v>
      </c>
      <c r="AA1157" s="20" t="s">
        <v>9197</v>
      </c>
      <c r="AB1157" t="s">
        <v>5263</v>
      </c>
      <c r="AC1157" s="21">
        <v>4200079252545</v>
      </c>
      <c r="AD1157" s="22">
        <v>37687</v>
      </c>
      <c r="AE1157" t="s">
        <v>4117</v>
      </c>
      <c r="AF1157" t="s">
        <v>4128</v>
      </c>
      <c r="AG1157" t="s">
        <v>4133</v>
      </c>
      <c r="AH1157" t="s">
        <v>3025</v>
      </c>
      <c r="AI1157" t="s">
        <v>3035</v>
      </c>
      <c r="AJ1157" t="s">
        <v>3036</v>
      </c>
      <c r="AK1157" t="s">
        <v>3181</v>
      </c>
      <c r="AL1157" t="s">
        <v>3062</v>
      </c>
      <c r="AM1157" t="s">
        <v>9174</v>
      </c>
      <c r="AN1157" t="s">
        <v>9176</v>
      </c>
    </row>
    <row r="1158" spans="1:40" x14ac:dyDescent="0.25">
      <c r="A1158">
        <v>1</v>
      </c>
      <c r="B1158">
        <v>0</v>
      </c>
      <c r="C1158">
        <v>2</v>
      </c>
      <c r="D1158">
        <v>1</v>
      </c>
      <c r="E1158" t="s">
        <v>5717</v>
      </c>
      <c r="F1158">
        <v>1157</v>
      </c>
      <c r="G1158" t="s">
        <v>2291</v>
      </c>
      <c r="H1158" t="s">
        <v>2292</v>
      </c>
      <c r="I1158">
        <v>4240152650975</v>
      </c>
      <c r="J1158" t="s">
        <v>49</v>
      </c>
      <c r="K1158" t="s">
        <v>50</v>
      </c>
      <c r="L1158" t="s">
        <v>40</v>
      </c>
      <c r="M1158" s="23" t="s">
        <v>8800</v>
      </c>
      <c r="N1158" s="23" t="s">
        <v>10014</v>
      </c>
      <c r="O1158">
        <v>5</v>
      </c>
      <c r="P1158">
        <v>9</v>
      </c>
      <c r="Q1158" t="s">
        <v>41</v>
      </c>
      <c r="R1158" t="s">
        <v>41</v>
      </c>
      <c r="S1158" t="s">
        <v>1513</v>
      </c>
      <c r="T1158" t="s">
        <v>1514</v>
      </c>
      <c r="U1158" t="s">
        <v>53</v>
      </c>
      <c r="V1158" s="23"/>
      <c r="Y1158" t="s">
        <v>41</v>
      </c>
      <c r="Z1158" s="20">
        <v>0.55555555555555558</v>
      </c>
      <c r="AA1158" s="20" t="s">
        <v>9195</v>
      </c>
      <c r="AB1158" t="s">
        <v>5718</v>
      </c>
      <c r="AC1158" s="21">
        <v>4240152650975</v>
      </c>
      <c r="AD1158" s="22">
        <v>33683</v>
      </c>
      <c r="AE1158" t="s">
        <v>4117</v>
      </c>
      <c r="AF1158" t="s">
        <v>4128</v>
      </c>
      <c r="AG1158" t="s">
        <v>4133</v>
      </c>
      <c r="AH1158" t="s">
        <v>3025</v>
      </c>
      <c r="AI1158" t="s">
        <v>3026</v>
      </c>
      <c r="AJ1158" t="s">
        <v>3638</v>
      </c>
      <c r="AK1158" t="s">
        <v>3121</v>
      </c>
      <c r="AL1158" t="s">
        <v>3111</v>
      </c>
      <c r="AM1158" t="s">
        <v>9172</v>
      </c>
      <c r="AN1158" t="s">
        <v>9175</v>
      </c>
    </row>
    <row r="1159" spans="1:40" x14ac:dyDescent="0.25">
      <c r="A1159">
        <v>0</v>
      </c>
      <c r="B1159">
        <v>2</v>
      </c>
      <c r="C1159" t="s">
        <v>44</v>
      </c>
      <c r="D1159">
        <v>0</v>
      </c>
      <c r="E1159" t="s">
        <v>5719</v>
      </c>
      <c r="F1159">
        <v>1158</v>
      </c>
      <c r="G1159" t="s">
        <v>1810</v>
      </c>
      <c r="H1159" t="s">
        <v>1811</v>
      </c>
      <c r="I1159">
        <v>7140149494393</v>
      </c>
      <c r="J1159" t="s">
        <v>49</v>
      </c>
      <c r="K1159" t="s">
        <v>50</v>
      </c>
      <c r="L1159" t="s">
        <v>40</v>
      </c>
      <c r="M1159" s="23" t="s">
        <v>8801</v>
      </c>
      <c r="N1159" s="23" t="s">
        <v>8802</v>
      </c>
      <c r="O1159">
        <v>0</v>
      </c>
      <c r="P1159">
        <v>9</v>
      </c>
      <c r="Q1159" t="s">
        <v>41</v>
      </c>
      <c r="R1159" t="s">
        <v>41</v>
      </c>
      <c r="S1159" t="s">
        <v>1513</v>
      </c>
      <c r="T1159" t="s">
        <v>1514</v>
      </c>
      <c r="V1159" s="23" t="s">
        <v>9959</v>
      </c>
      <c r="Y1159" t="s">
        <v>41</v>
      </c>
      <c r="Z1159" s="20">
        <v>0</v>
      </c>
      <c r="AA1159" s="20" t="s">
        <v>9203</v>
      </c>
      <c r="AB1159" t="s">
        <v>4960</v>
      </c>
      <c r="AC1159" s="21">
        <v>7140149494393</v>
      </c>
      <c r="AD1159" s="22">
        <v>32136</v>
      </c>
      <c r="AE1159" t="s">
        <v>4117</v>
      </c>
      <c r="AF1159" t="s">
        <v>4339</v>
      </c>
      <c r="AG1159" t="s">
        <v>4740</v>
      </c>
      <c r="AH1159" t="s">
        <v>3025</v>
      </c>
      <c r="AI1159" t="s">
        <v>3026</v>
      </c>
      <c r="AJ1159" t="s">
        <v>3047</v>
      </c>
      <c r="AK1159" t="s">
        <v>3028</v>
      </c>
      <c r="AL1159" t="s">
        <v>3038</v>
      </c>
      <c r="AM1159" t="s">
        <v>9179</v>
      </c>
      <c r="AN1159" t="s">
        <v>9175</v>
      </c>
    </row>
    <row r="1160" spans="1:40" x14ac:dyDescent="0.25">
      <c r="A1160">
        <v>1</v>
      </c>
      <c r="B1160">
        <v>0</v>
      </c>
      <c r="C1160">
        <v>1</v>
      </c>
      <c r="D1160">
        <v>1</v>
      </c>
      <c r="E1160" t="s">
        <v>5720</v>
      </c>
      <c r="F1160">
        <v>1159</v>
      </c>
      <c r="G1160" t="s">
        <v>2293</v>
      </c>
      <c r="H1160" t="s">
        <v>2294</v>
      </c>
      <c r="I1160">
        <v>4130367744128</v>
      </c>
      <c r="J1160" t="s">
        <v>99</v>
      </c>
      <c r="K1160" t="s">
        <v>100</v>
      </c>
      <c r="L1160" t="s">
        <v>40</v>
      </c>
      <c r="M1160" s="23" t="s">
        <v>8803</v>
      </c>
      <c r="N1160" s="23" t="s">
        <v>10015</v>
      </c>
      <c r="O1160">
        <v>2</v>
      </c>
      <c r="P1160">
        <v>8</v>
      </c>
      <c r="Q1160" t="s">
        <v>41</v>
      </c>
      <c r="R1160" t="s">
        <v>41</v>
      </c>
      <c r="S1160" t="s">
        <v>1510</v>
      </c>
      <c r="T1160" t="s">
        <v>1073</v>
      </c>
      <c r="U1160" t="s">
        <v>53</v>
      </c>
      <c r="V1160" s="23" t="s">
        <v>9956</v>
      </c>
      <c r="Y1160" t="s">
        <v>41</v>
      </c>
      <c r="Z1160" s="20">
        <v>0.25</v>
      </c>
      <c r="AA1160" s="20" t="s">
        <v>9198</v>
      </c>
      <c r="AB1160" t="s">
        <v>5721</v>
      </c>
      <c r="AC1160" s="21">
        <v>4130367744128</v>
      </c>
      <c r="AD1160" s="22">
        <v>32281</v>
      </c>
      <c r="AE1160" t="s">
        <v>4117</v>
      </c>
      <c r="AF1160" t="s">
        <v>4124</v>
      </c>
      <c r="AG1160" t="s">
        <v>4829</v>
      </c>
      <c r="AH1160" t="s">
        <v>3055</v>
      </c>
      <c r="AI1160" t="s">
        <v>3026</v>
      </c>
      <c r="AJ1160" t="s">
        <v>3047</v>
      </c>
      <c r="AK1160" t="s">
        <v>3076</v>
      </c>
      <c r="AL1160" t="s">
        <v>3038</v>
      </c>
      <c r="AM1160" t="s">
        <v>9179</v>
      </c>
      <c r="AN1160" t="s">
        <v>9173</v>
      </c>
    </row>
    <row r="1161" spans="1:40" x14ac:dyDescent="0.25">
      <c r="A1161">
        <v>1</v>
      </c>
      <c r="B1161">
        <v>0</v>
      </c>
      <c r="C1161">
        <v>4</v>
      </c>
      <c r="D1161">
        <v>1</v>
      </c>
      <c r="E1161" t="s">
        <v>5722</v>
      </c>
      <c r="F1161">
        <v>1160</v>
      </c>
      <c r="G1161" t="s">
        <v>2144</v>
      </c>
      <c r="H1161" t="s">
        <v>2145</v>
      </c>
      <c r="I1161">
        <v>4220139690145</v>
      </c>
      <c r="J1161" t="s">
        <v>149</v>
      </c>
      <c r="K1161" t="s">
        <v>150</v>
      </c>
      <c r="L1161" t="s">
        <v>40</v>
      </c>
      <c r="M1161" s="23" t="s">
        <v>8804</v>
      </c>
      <c r="N1161" s="23"/>
      <c r="O1161">
        <v>0</v>
      </c>
      <c r="P1161">
        <v>4</v>
      </c>
      <c r="Q1161" t="s">
        <v>41</v>
      </c>
      <c r="R1161" t="s">
        <v>41</v>
      </c>
      <c r="S1161" t="s">
        <v>1513</v>
      </c>
      <c r="T1161" t="s">
        <v>1514</v>
      </c>
      <c r="V1161" s="23"/>
      <c r="Y1161" t="s">
        <v>41</v>
      </c>
      <c r="Z1161" s="20">
        <v>0</v>
      </c>
      <c r="AA1161" s="20" t="s">
        <v>9203</v>
      </c>
      <c r="AB1161" t="s">
        <v>5439</v>
      </c>
      <c r="AC1161" s="21">
        <v>4220139690145</v>
      </c>
      <c r="AD1161" s="22">
        <v>30767</v>
      </c>
      <c r="AE1161" t="s">
        <v>4117</v>
      </c>
      <c r="AF1161" t="s">
        <v>4136</v>
      </c>
      <c r="AG1161" t="s">
        <v>4619</v>
      </c>
      <c r="AH1161" t="s">
        <v>3025</v>
      </c>
      <c r="AI1161" t="s">
        <v>3026</v>
      </c>
      <c r="AJ1161" t="s">
        <v>3061</v>
      </c>
      <c r="AK1161" t="s">
        <v>3043</v>
      </c>
      <c r="AL1161" t="s">
        <v>3029</v>
      </c>
      <c r="AM1161" t="s">
        <v>9179</v>
      </c>
      <c r="AN1161" t="s">
        <v>9173</v>
      </c>
    </row>
    <row r="1162" spans="1:40" x14ac:dyDescent="0.25">
      <c r="A1162">
        <v>1</v>
      </c>
      <c r="B1162">
        <v>0</v>
      </c>
      <c r="C1162">
        <v>1</v>
      </c>
      <c r="D1162">
        <v>1</v>
      </c>
      <c r="E1162" t="s">
        <v>5727</v>
      </c>
      <c r="F1162">
        <v>1161</v>
      </c>
      <c r="G1162" t="s">
        <v>2295</v>
      </c>
      <c r="H1162" t="s">
        <v>2296</v>
      </c>
      <c r="I1162">
        <v>4210103302508</v>
      </c>
      <c r="J1162" t="s">
        <v>99</v>
      </c>
      <c r="K1162" t="s">
        <v>100</v>
      </c>
      <c r="L1162" t="s">
        <v>40</v>
      </c>
      <c r="M1162" s="23" t="s">
        <v>8821</v>
      </c>
      <c r="N1162" s="23" t="s">
        <v>10016</v>
      </c>
      <c r="O1162">
        <v>2</v>
      </c>
      <c r="P1162">
        <v>7</v>
      </c>
      <c r="Q1162" t="s">
        <v>41</v>
      </c>
      <c r="R1162" t="s">
        <v>41</v>
      </c>
      <c r="S1162" t="s">
        <v>1510</v>
      </c>
      <c r="T1162" t="s">
        <v>1073</v>
      </c>
      <c r="V1162" s="23"/>
      <c r="Y1162" t="s">
        <v>41</v>
      </c>
      <c r="Z1162" s="20">
        <v>0.2857142857142857</v>
      </c>
      <c r="AA1162" s="20" t="s">
        <v>9198</v>
      </c>
      <c r="AB1162" t="s">
        <v>5728</v>
      </c>
      <c r="AC1162" s="21">
        <v>4210103302508</v>
      </c>
      <c r="AD1162" s="22">
        <v>35318</v>
      </c>
      <c r="AE1162" t="s">
        <v>4117</v>
      </c>
      <c r="AF1162" t="s">
        <v>4339</v>
      </c>
      <c r="AG1162" t="s">
        <v>5729</v>
      </c>
      <c r="AH1162" t="s">
        <v>3055</v>
      </c>
      <c r="AI1162" t="s">
        <v>3026</v>
      </c>
      <c r="AJ1162" t="s">
        <v>3047</v>
      </c>
      <c r="AK1162" t="s">
        <v>3076</v>
      </c>
      <c r="AL1162" t="s">
        <v>3038</v>
      </c>
      <c r="AM1162" t="s">
        <v>9172</v>
      </c>
      <c r="AN1162" t="s">
        <v>9175</v>
      </c>
    </row>
    <row r="1163" spans="1:40" x14ac:dyDescent="0.25">
      <c r="A1163">
        <v>1</v>
      </c>
      <c r="B1163">
        <v>0</v>
      </c>
      <c r="C1163">
        <v>1</v>
      </c>
      <c r="D1163">
        <v>1</v>
      </c>
      <c r="E1163" t="s">
        <v>5730</v>
      </c>
      <c r="F1163">
        <v>1162</v>
      </c>
      <c r="G1163" t="s">
        <v>2297</v>
      </c>
      <c r="H1163" t="s">
        <v>2298</v>
      </c>
      <c r="I1163">
        <v>4210117351219</v>
      </c>
      <c r="J1163" t="s">
        <v>99</v>
      </c>
      <c r="K1163" t="s">
        <v>100</v>
      </c>
      <c r="L1163" t="s">
        <v>40</v>
      </c>
      <c r="M1163" s="23" t="s">
        <v>8822</v>
      </c>
      <c r="N1163" s="23" t="s">
        <v>10017</v>
      </c>
      <c r="O1163">
        <v>0</v>
      </c>
      <c r="P1163">
        <v>8</v>
      </c>
      <c r="Q1163" t="s">
        <v>41</v>
      </c>
      <c r="R1163" t="s">
        <v>41</v>
      </c>
      <c r="S1163" t="s">
        <v>1513</v>
      </c>
      <c r="T1163" t="s">
        <v>1514</v>
      </c>
      <c r="U1163" t="s">
        <v>53</v>
      </c>
      <c r="V1163" s="23" t="s">
        <v>9981</v>
      </c>
      <c r="Y1163" t="s">
        <v>41</v>
      </c>
      <c r="Z1163" s="20">
        <v>0</v>
      </c>
      <c r="AA1163" s="20" t="s">
        <v>9203</v>
      </c>
      <c r="AB1163" t="s">
        <v>5731</v>
      </c>
      <c r="AC1163" s="21">
        <v>4210117351219</v>
      </c>
      <c r="AD1163" s="22">
        <v>29171</v>
      </c>
      <c r="AE1163" t="s">
        <v>4117</v>
      </c>
      <c r="AF1163" t="s">
        <v>3090</v>
      </c>
      <c r="AG1163" t="s">
        <v>4119</v>
      </c>
      <c r="AH1163" t="s">
        <v>3025</v>
      </c>
      <c r="AI1163" t="s">
        <v>3026</v>
      </c>
      <c r="AJ1163" t="s">
        <v>3047</v>
      </c>
      <c r="AK1163" t="s">
        <v>3043</v>
      </c>
      <c r="AL1163" t="s">
        <v>3111</v>
      </c>
      <c r="AM1163" t="s">
        <v>9179</v>
      </c>
      <c r="AN1163" t="s">
        <v>9173</v>
      </c>
    </row>
    <row r="1164" spans="1:40" x14ac:dyDescent="0.25">
      <c r="A1164">
        <v>1</v>
      </c>
      <c r="B1164">
        <v>0</v>
      </c>
      <c r="C1164">
        <v>1</v>
      </c>
      <c r="D1164">
        <v>1</v>
      </c>
      <c r="E1164" t="s">
        <v>5732</v>
      </c>
      <c r="F1164">
        <v>1163</v>
      </c>
      <c r="G1164" t="s">
        <v>2299</v>
      </c>
      <c r="H1164" t="s">
        <v>2300</v>
      </c>
      <c r="I1164">
        <v>4220188557202</v>
      </c>
      <c r="J1164" t="s">
        <v>49</v>
      </c>
      <c r="K1164" t="s">
        <v>50</v>
      </c>
      <c r="L1164" t="s">
        <v>40</v>
      </c>
      <c r="M1164" s="23" t="s">
        <v>8823</v>
      </c>
      <c r="N1164" s="23" t="s">
        <v>8824</v>
      </c>
      <c r="O1164">
        <v>0</v>
      </c>
      <c r="P1164">
        <v>9</v>
      </c>
      <c r="Q1164" t="s">
        <v>41</v>
      </c>
      <c r="R1164" t="s">
        <v>41</v>
      </c>
      <c r="S1164" t="s">
        <v>1510</v>
      </c>
      <c r="T1164" t="s">
        <v>1073</v>
      </c>
      <c r="U1164" t="s">
        <v>53</v>
      </c>
      <c r="V1164" s="23" t="s">
        <v>9981</v>
      </c>
      <c r="Y1164" t="s">
        <v>41</v>
      </c>
      <c r="Z1164" s="20">
        <v>0</v>
      </c>
      <c r="AA1164" s="20" t="s">
        <v>9203</v>
      </c>
      <c r="AB1164" t="s">
        <v>5733</v>
      </c>
      <c r="AC1164" s="21">
        <v>4220188557202</v>
      </c>
      <c r="AD1164" s="22">
        <v>37505</v>
      </c>
      <c r="AE1164" t="s">
        <v>4117</v>
      </c>
      <c r="AF1164" t="s">
        <v>4136</v>
      </c>
      <c r="AG1164" t="s">
        <v>4317</v>
      </c>
      <c r="AH1164" t="s">
        <v>3055</v>
      </c>
      <c r="AI1164" t="s">
        <v>3035</v>
      </c>
      <c r="AJ1164" t="s">
        <v>3047</v>
      </c>
      <c r="AK1164" t="s">
        <v>3076</v>
      </c>
      <c r="AL1164" t="s">
        <v>3038</v>
      </c>
      <c r="AM1164" t="s">
        <v>9174</v>
      </c>
      <c r="AN1164" t="s">
        <v>9175</v>
      </c>
    </row>
    <row r="1165" spans="1:40" x14ac:dyDescent="0.25">
      <c r="A1165">
        <v>1</v>
      </c>
      <c r="B1165">
        <v>0</v>
      </c>
      <c r="C1165">
        <v>1</v>
      </c>
      <c r="D1165">
        <v>1</v>
      </c>
      <c r="E1165" t="s">
        <v>5735</v>
      </c>
      <c r="F1165">
        <v>1164</v>
      </c>
      <c r="G1165" t="s">
        <v>2301</v>
      </c>
      <c r="H1165" t="s">
        <v>2302</v>
      </c>
      <c r="I1165">
        <v>4140127426920</v>
      </c>
      <c r="J1165" t="s">
        <v>99</v>
      </c>
      <c r="K1165" t="s">
        <v>100</v>
      </c>
      <c r="L1165" t="s">
        <v>40</v>
      </c>
      <c r="M1165" s="23" t="s">
        <v>8829</v>
      </c>
      <c r="N1165" s="23" t="s">
        <v>8830</v>
      </c>
      <c r="O1165">
        <v>0</v>
      </c>
      <c r="P1165">
        <v>8</v>
      </c>
      <c r="Q1165" t="s">
        <v>41</v>
      </c>
      <c r="R1165" t="s">
        <v>41</v>
      </c>
      <c r="S1165" t="s">
        <v>1510</v>
      </c>
      <c r="T1165" t="s">
        <v>1073</v>
      </c>
      <c r="U1165" t="s">
        <v>53</v>
      </c>
      <c r="V1165" s="23" t="s">
        <v>9962</v>
      </c>
      <c r="Y1165" t="s">
        <v>41</v>
      </c>
      <c r="Z1165" s="20">
        <v>0</v>
      </c>
      <c r="AA1165" s="20" t="s">
        <v>9203</v>
      </c>
      <c r="AB1165" t="s">
        <v>5736</v>
      </c>
      <c r="AC1165" s="21">
        <v>4140127426920</v>
      </c>
      <c r="AD1165" s="22">
        <v>38546</v>
      </c>
      <c r="AE1165" t="s">
        <v>4117</v>
      </c>
      <c r="AF1165" t="s">
        <v>4121</v>
      </c>
      <c r="AG1165" t="s">
        <v>5361</v>
      </c>
      <c r="AH1165" t="s">
        <v>3055</v>
      </c>
      <c r="AI1165" t="s">
        <v>3035</v>
      </c>
      <c r="AJ1165" t="s">
        <v>3036</v>
      </c>
      <c r="AK1165" t="s">
        <v>3028</v>
      </c>
      <c r="AL1165" t="s">
        <v>3062</v>
      </c>
      <c r="AM1165" t="s">
        <v>9174</v>
      </c>
      <c r="AN1165" t="s">
        <v>9175</v>
      </c>
    </row>
    <row r="1166" spans="1:40" x14ac:dyDescent="0.25">
      <c r="A1166">
        <v>1</v>
      </c>
      <c r="B1166">
        <v>0</v>
      </c>
      <c r="C1166">
        <v>2</v>
      </c>
      <c r="D1166">
        <v>1</v>
      </c>
      <c r="E1166" t="s">
        <v>5737</v>
      </c>
      <c r="F1166">
        <v>1165</v>
      </c>
      <c r="G1166" t="s">
        <v>1816</v>
      </c>
      <c r="H1166" t="s">
        <v>1817</v>
      </c>
      <c r="I1166">
        <v>4210118747125</v>
      </c>
      <c r="J1166" t="s">
        <v>49</v>
      </c>
      <c r="K1166" t="s">
        <v>50</v>
      </c>
      <c r="L1166" t="s">
        <v>40</v>
      </c>
      <c r="M1166" s="23" t="s">
        <v>8831</v>
      </c>
      <c r="N1166" s="23" t="s">
        <v>8832</v>
      </c>
      <c r="O1166">
        <v>0</v>
      </c>
      <c r="P1166">
        <v>8</v>
      </c>
      <c r="Q1166" t="s">
        <v>41</v>
      </c>
      <c r="R1166" t="s">
        <v>41</v>
      </c>
      <c r="S1166" t="s">
        <v>1513</v>
      </c>
      <c r="T1166" t="s">
        <v>1514</v>
      </c>
      <c r="U1166" t="s">
        <v>53</v>
      </c>
      <c r="V1166" s="23" t="s">
        <v>9957</v>
      </c>
      <c r="Y1166" t="s">
        <v>41</v>
      </c>
      <c r="Z1166" s="20">
        <v>0</v>
      </c>
      <c r="AA1166" s="20" t="s">
        <v>9203</v>
      </c>
      <c r="AB1166" t="s">
        <v>4969</v>
      </c>
      <c r="AC1166" s="21">
        <v>4210118747125</v>
      </c>
      <c r="AD1166" s="22">
        <v>36334</v>
      </c>
      <c r="AE1166" t="s">
        <v>4117</v>
      </c>
      <c r="AF1166" t="s">
        <v>3090</v>
      </c>
      <c r="AG1166" t="s">
        <v>3318</v>
      </c>
      <c r="AH1166" t="s">
        <v>3025</v>
      </c>
      <c r="AI1166" t="s">
        <v>3035</v>
      </c>
      <c r="AJ1166" t="s">
        <v>3047</v>
      </c>
      <c r="AK1166" t="s">
        <v>3181</v>
      </c>
      <c r="AL1166" t="s">
        <v>3038</v>
      </c>
      <c r="AM1166" t="s">
        <v>9174</v>
      </c>
      <c r="AN1166" t="s">
        <v>9175</v>
      </c>
    </row>
    <row r="1167" spans="1:40" x14ac:dyDescent="0.25">
      <c r="A1167">
        <v>1</v>
      </c>
      <c r="B1167">
        <v>0</v>
      </c>
      <c r="C1167">
        <v>1</v>
      </c>
      <c r="D1167">
        <v>1</v>
      </c>
      <c r="E1167" t="s">
        <v>5738</v>
      </c>
      <c r="F1167">
        <v>1166</v>
      </c>
      <c r="G1167" t="s">
        <v>2303</v>
      </c>
      <c r="H1167" t="s">
        <v>2304</v>
      </c>
      <c r="I1167">
        <v>4250124642851</v>
      </c>
      <c r="J1167" t="s">
        <v>38</v>
      </c>
      <c r="K1167" t="s">
        <v>39</v>
      </c>
      <c r="L1167" t="s">
        <v>40</v>
      </c>
      <c r="M1167" s="23" t="s">
        <v>8833</v>
      </c>
      <c r="N1167" s="23" t="s">
        <v>8834</v>
      </c>
      <c r="O1167">
        <v>2</v>
      </c>
      <c r="P1167">
        <v>7</v>
      </c>
      <c r="Q1167" t="s">
        <v>41</v>
      </c>
      <c r="R1167" t="s">
        <v>41</v>
      </c>
      <c r="S1167" t="s">
        <v>1513</v>
      </c>
      <c r="T1167" t="s">
        <v>1514</v>
      </c>
      <c r="U1167" t="s">
        <v>53</v>
      </c>
      <c r="V1167" s="23"/>
      <c r="Y1167" t="s">
        <v>41</v>
      </c>
      <c r="Z1167" s="20">
        <v>0.2857142857142857</v>
      </c>
      <c r="AA1167" s="20" t="s">
        <v>9198</v>
      </c>
      <c r="AB1167" t="s">
        <v>5739</v>
      </c>
      <c r="AC1167" s="21">
        <v>4250124642851</v>
      </c>
      <c r="AD1167" s="22">
        <v>37272</v>
      </c>
      <c r="AE1167" t="s">
        <v>4117</v>
      </c>
      <c r="AF1167" t="s">
        <v>4339</v>
      </c>
      <c r="AG1167" t="s">
        <v>5740</v>
      </c>
      <c r="AH1167" t="s">
        <v>3025</v>
      </c>
      <c r="AI1167" t="s">
        <v>3035</v>
      </c>
      <c r="AJ1167" t="s">
        <v>3036</v>
      </c>
      <c r="AK1167" t="s">
        <v>3037</v>
      </c>
      <c r="AL1167" t="s">
        <v>3062</v>
      </c>
      <c r="AM1167" t="s">
        <v>9174</v>
      </c>
      <c r="AN1167" t="s">
        <v>9175</v>
      </c>
    </row>
    <row r="1168" spans="1:40" x14ac:dyDescent="0.25">
      <c r="A1168">
        <v>1</v>
      </c>
      <c r="B1168">
        <v>0</v>
      </c>
      <c r="C1168">
        <v>2</v>
      </c>
      <c r="D1168">
        <v>1</v>
      </c>
      <c r="E1168" t="s">
        <v>5741</v>
      </c>
      <c r="F1168">
        <v>1167</v>
      </c>
      <c r="G1168" t="s">
        <v>1758</v>
      </c>
      <c r="H1168" t="s">
        <v>1759</v>
      </c>
      <c r="I1168">
        <v>4130347422642</v>
      </c>
      <c r="J1168" t="s">
        <v>99</v>
      </c>
      <c r="K1168" t="s">
        <v>100</v>
      </c>
      <c r="L1168" t="s">
        <v>40</v>
      </c>
      <c r="M1168" s="23" t="s">
        <v>8835</v>
      </c>
      <c r="N1168" s="23"/>
      <c r="O1168">
        <v>0</v>
      </c>
      <c r="P1168">
        <v>8</v>
      </c>
      <c r="Q1168" t="s">
        <v>41</v>
      </c>
      <c r="R1168" t="s">
        <v>41</v>
      </c>
      <c r="S1168" t="s">
        <v>1510</v>
      </c>
      <c r="T1168" t="s">
        <v>1073</v>
      </c>
      <c r="U1168" t="s">
        <v>53</v>
      </c>
      <c r="V1168" s="23"/>
      <c r="Y1168" t="s">
        <v>41</v>
      </c>
      <c r="Z1168" s="20">
        <v>0</v>
      </c>
      <c r="AA1168" s="20" t="s">
        <v>9203</v>
      </c>
      <c r="AB1168" t="s">
        <v>4891</v>
      </c>
      <c r="AC1168" s="21">
        <v>4130347422642</v>
      </c>
      <c r="AD1168" s="22">
        <v>34745</v>
      </c>
      <c r="AE1168" t="s">
        <v>4117</v>
      </c>
      <c r="AF1168" t="s">
        <v>4124</v>
      </c>
      <c r="AG1168" t="s">
        <v>4581</v>
      </c>
      <c r="AH1168" t="s">
        <v>3055</v>
      </c>
      <c r="AI1168" t="s">
        <v>3035</v>
      </c>
      <c r="AJ1168" t="s">
        <v>3027</v>
      </c>
      <c r="AK1168" t="s">
        <v>3043</v>
      </c>
      <c r="AL1168" t="s">
        <v>3111</v>
      </c>
      <c r="AM1168" t="s">
        <v>9172</v>
      </c>
      <c r="AN1168" t="s">
        <v>9173</v>
      </c>
    </row>
    <row r="1169" spans="1:40" x14ac:dyDescent="0.25">
      <c r="A1169">
        <v>0</v>
      </c>
      <c r="B1169">
        <v>1</v>
      </c>
      <c r="C1169" t="s">
        <v>44</v>
      </c>
      <c r="D1169">
        <v>0</v>
      </c>
      <c r="E1169" t="s">
        <v>5742</v>
      </c>
      <c r="F1169">
        <v>1168</v>
      </c>
      <c r="G1169" t="s">
        <v>2224</v>
      </c>
      <c r="H1169" t="s">
        <v>2225</v>
      </c>
      <c r="I1169">
        <v>4200031561210</v>
      </c>
      <c r="J1169" t="s">
        <v>57</v>
      </c>
      <c r="K1169" t="s">
        <v>58</v>
      </c>
      <c r="L1169" t="s">
        <v>40</v>
      </c>
      <c r="M1169" s="23" t="s">
        <v>8836</v>
      </c>
      <c r="N1169" s="23"/>
      <c r="O1169">
        <v>0</v>
      </c>
      <c r="P1169">
        <v>9</v>
      </c>
      <c r="Q1169" t="s">
        <v>41</v>
      </c>
      <c r="R1169" t="s">
        <v>41</v>
      </c>
      <c r="S1169" t="s">
        <v>1510</v>
      </c>
      <c r="T1169" t="s">
        <v>1073</v>
      </c>
      <c r="U1169" t="s">
        <v>53</v>
      </c>
      <c r="V1169" s="23" t="s">
        <v>9962</v>
      </c>
      <c r="Y1169" t="s">
        <v>41</v>
      </c>
      <c r="Z1169" s="20">
        <v>0</v>
      </c>
      <c r="AA1169" s="20" t="s">
        <v>9203</v>
      </c>
      <c r="AB1169" t="s">
        <v>5573</v>
      </c>
      <c r="AC1169" s="21">
        <v>4200031561210</v>
      </c>
      <c r="AD1169" s="22">
        <v>27952</v>
      </c>
      <c r="AE1169" t="s">
        <v>4117</v>
      </c>
      <c r="AF1169" t="s">
        <v>4136</v>
      </c>
      <c r="AG1169" t="s">
        <v>4649</v>
      </c>
      <c r="AH1169" t="s">
        <v>3055</v>
      </c>
      <c r="AI1169" t="s">
        <v>3026</v>
      </c>
      <c r="AJ1169" t="s">
        <v>3061</v>
      </c>
      <c r="AK1169" t="s">
        <v>3076</v>
      </c>
      <c r="AL1169" t="s">
        <v>3038</v>
      </c>
      <c r="AM1169" t="s">
        <v>9178</v>
      </c>
      <c r="AN1169" t="s">
        <v>9175</v>
      </c>
    </row>
    <row r="1170" spans="1:40" x14ac:dyDescent="0.25">
      <c r="A1170">
        <v>1</v>
      </c>
      <c r="B1170">
        <v>0</v>
      </c>
      <c r="C1170">
        <v>1</v>
      </c>
      <c r="D1170">
        <v>1</v>
      </c>
      <c r="E1170" t="s">
        <v>5743</v>
      </c>
      <c r="F1170">
        <v>1169</v>
      </c>
      <c r="G1170" t="s">
        <v>2305</v>
      </c>
      <c r="H1170" t="s">
        <v>2306</v>
      </c>
      <c r="I1170">
        <v>3520295830612</v>
      </c>
      <c r="J1170" t="s">
        <v>81</v>
      </c>
      <c r="K1170" t="s">
        <v>82</v>
      </c>
      <c r="L1170" t="s">
        <v>40</v>
      </c>
      <c r="M1170" s="23" t="s">
        <v>8837</v>
      </c>
      <c r="N1170" s="23" t="s">
        <v>8838</v>
      </c>
      <c r="O1170">
        <v>1</v>
      </c>
      <c r="P1170">
        <v>5</v>
      </c>
      <c r="Q1170" t="s">
        <v>41</v>
      </c>
      <c r="R1170" t="s">
        <v>41</v>
      </c>
      <c r="S1170" t="s">
        <v>1510</v>
      </c>
      <c r="T1170" t="s">
        <v>1073</v>
      </c>
      <c r="V1170" s="23" t="s">
        <v>9968</v>
      </c>
      <c r="Y1170" t="s">
        <v>41</v>
      </c>
      <c r="Z1170" s="20">
        <v>0.2</v>
      </c>
      <c r="AA1170" s="20" t="s">
        <v>9197</v>
      </c>
      <c r="AB1170" t="s">
        <v>5744</v>
      </c>
      <c r="AC1170" s="21">
        <v>3520295830612</v>
      </c>
      <c r="AD1170" s="22">
        <v>33319</v>
      </c>
      <c r="AE1170" t="s">
        <v>4117</v>
      </c>
      <c r="AF1170" t="s">
        <v>4124</v>
      </c>
      <c r="AG1170" t="s">
        <v>5745</v>
      </c>
      <c r="AH1170" t="s">
        <v>3055</v>
      </c>
      <c r="AI1170" t="s">
        <v>3026</v>
      </c>
      <c r="AJ1170" t="s">
        <v>3027</v>
      </c>
      <c r="AK1170" t="s">
        <v>3121</v>
      </c>
      <c r="AL1170" t="s">
        <v>3038</v>
      </c>
      <c r="AM1170" t="s">
        <v>9172</v>
      </c>
      <c r="AN1170" t="s">
        <v>9173</v>
      </c>
    </row>
    <row r="1171" spans="1:40" x14ac:dyDescent="0.25">
      <c r="A1171">
        <v>1</v>
      </c>
      <c r="B1171">
        <v>0</v>
      </c>
      <c r="C1171">
        <v>1</v>
      </c>
      <c r="D1171">
        <v>1</v>
      </c>
      <c r="E1171" t="s">
        <v>5747</v>
      </c>
      <c r="F1171">
        <v>1170</v>
      </c>
      <c r="G1171" t="s">
        <v>1555</v>
      </c>
      <c r="H1171" t="s">
        <v>2307</v>
      </c>
      <c r="I1171">
        <v>4230177353455</v>
      </c>
      <c r="J1171" t="s">
        <v>49</v>
      </c>
      <c r="K1171" t="s">
        <v>50</v>
      </c>
      <c r="L1171" t="s">
        <v>40</v>
      </c>
      <c r="M1171" s="23" t="s">
        <v>8843</v>
      </c>
      <c r="N1171" s="23" t="s">
        <v>8844</v>
      </c>
      <c r="O1171">
        <v>0</v>
      </c>
      <c r="P1171">
        <v>9</v>
      </c>
      <c r="Q1171" t="s">
        <v>41</v>
      </c>
      <c r="R1171" t="s">
        <v>41</v>
      </c>
      <c r="S1171" t="s">
        <v>1513</v>
      </c>
      <c r="T1171" t="s">
        <v>1514</v>
      </c>
      <c r="U1171" t="s">
        <v>53</v>
      </c>
      <c r="V1171" s="23" t="s">
        <v>9981</v>
      </c>
      <c r="Y1171" t="s">
        <v>41</v>
      </c>
      <c r="Z1171" s="20">
        <v>0</v>
      </c>
      <c r="AA1171" s="20" t="s">
        <v>9203</v>
      </c>
      <c r="AB1171" t="s">
        <v>5748</v>
      </c>
      <c r="AC1171" s="21">
        <v>4230177353455</v>
      </c>
      <c r="AD1171" s="22">
        <v>37086</v>
      </c>
      <c r="AE1171" t="s">
        <v>4117</v>
      </c>
      <c r="AF1171" t="s">
        <v>4128</v>
      </c>
      <c r="AG1171" t="s">
        <v>4145</v>
      </c>
      <c r="AH1171" t="s">
        <v>3025</v>
      </c>
      <c r="AI1171" t="s">
        <v>3035</v>
      </c>
      <c r="AJ1171" t="s">
        <v>3047</v>
      </c>
      <c r="AK1171" t="s">
        <v>3037</v>
      </c>
      <c r="AL1171" t="s">
        <v>3062</v>
      </c>
      <c r="AM1171" t="s">
        <v>9174</v>
      </c>
      <c r="AN1171" t="s">
        <v>9175</v>
      </c>
    </row>
    <row r="1172" spans="1:40" x14ac:dyDescent="0.25">
      <c r="A1172">
        <v>1</v>
      </c>
      <c r="B1172">
        <v>0</v>
      </c>
      <c r="C1172">
        <v>1</v>
      </c>
      <c r="D1172">
        <v>1</v>
      </c>
      <c r="E1172" t="s">
        <v>5749</v>
      </c>
      <c r="F1172">
        <v>1171</v>
      </c>
      <c r="G1172" t="s">
        <v>2308</v>
      </c>
      <c r="H1172" t="s">
        <v>2309</v>
      </c>
      <c r="I1172">
        <v>4140640635329</v>
      </c>
      <c r="J1172" t="s">
        <v>99</v>
      </c>
      <c r="K1172" t="s">
        <v>100</v>
      </c>
      <c r="L1172" t="s">
        <v>40</v>
      </c>
      <c r="M1172" s="23" t="s">
        <v>8845</v>
      </c>
      <c r="N1172" s="23" t="s">
        <v>10018</v>
      </c>
      <c r="O1172">
        <v>6</v>
      </c>
      <c r="P1172">
        <v>8</v>
      </c>
      <c r="Q1172" t="s">
        <v>41</v>
      </c>
      <c r="R1172" t="s">
        <v>41</v>
      </c>
      <c r="S1172" t="s">
        <v>1513</v>
      </c>
      <c r="T1172" t="s">
        <v>1514</v>
      </c>
      <c r="V1172" s="23" t="s">
        <v>9957</v>
      </c>
      <c r="Y1172" t="s">
        <v>41</v>
      </c>
      <c r="Z1172" s="20">
        <v>0.75</v>
      </c>
      <c r="AA1172" s="20" t="s">
        <v>9195</v>
      </c>
      <c r="AB1172" t="s">
        <v>5750</v>
      </c>
      <c r="AC1172" s="21">
        <v>4140640635329</v>
      </c>
      <c r="AD1172" s="22">
        <v>35946</v>
      </c>
      <c r="AE1172" t="s">
        <v>4117</v>
      </c>
      <c r="AF1172" t="s">
        <v>4121</v>
      </c>
      <c r="AG1172" t="s">
        <v>5751</v>
      </c>
      <c r="AH1172" t="s">
        <v>3025</v>
      </c>
      <c r="AI1172" t="s">
        <v>3026</v>
      </c>
      <c r="AJ1172" t="s">
        <v>3061</v>
      </c>
      <c r="AK1172" t="s">
        <v>3043</v>
      </c>
      <c r="AL1172" t="s">
        <v>3029</v>
      </c>
      <c r="AM1172" t="s">
        <v>9172</v>
      </c>
      <c r="AN1172" t="s">
        <v>9175</v>
      </c>
    </row>
    <row r="1173" spans="1:40" x14ac:dyDescent="0.25">
      <c r="A1173">
        <v>1</v>
      </c>
      <c r="B1173">
        <v>0</v>
      </c>
      <c r="C1173">
        <v>2</v>
      </c>
      <c r="D1173">
        <v>1</v>
      </c>
      <c r="E1173" t="s">
        <v>5752</v>
      </c>
      <c r="F1173">
        <v>1172</v>
      </c>
      <c r="G1173" t="s">
        <v>1941</v>
      </c>
      <c r="H1173" t="s">
        <v>1942</v>
      </c>
      <c r="I1173">
        <v>4140287160760</v>
      </c>
      <c r="J1173" t="s">
        <v>99</v>
      </c>
      <c r="K1173" t="s">
        <v>100</v>
      </c>
      <c r="L1173" t="s">
        <v>40</v>
      </c>
      <c r="M1173" s="23" t="s">
        <v>8846</v>
      </c>
      <c r="N1173" s="23" t="s">
        <v>8847</v>
      </c>
      <c r="O1173">
        <v>4</v>
      </c>
      <c r="P1173">
        <v>8</v>
      </c>
      <c r="Q1173" t="s">
        <v>41</v>
      </c>
      <c r="R1173" t="s">
        <v>41</v>
      </c>
      <c r="S1173" t="s">
        <v>1510</v>
      </c>
      <c r="T1173" t="s">
        <v>1073</v>
      </c>
      <c r="U1173" t="s">
        <v>53</v>
      </c>
      <c r="V1173" s="23" t="s">
        <v>9958</v>
      </c>
      <c r="Y1173" t="s">
        <v>41</v>
      </c>
      <c r="Z1173" s="20">
        <v>0.5</v>
      </c>
      <c r="AA1173" s="20" t="s">
        <v>9200</v>
      </c>
      <c r="AB1173" t="s">
        <v>5149</v>
      </c>
      <c r="AC1173" s="21">
        <v>4140287160760</v>
      </c>
      <c r="AD1173" s="22">
        <v>38533</v>
      </c>
      <c r="AE1173" t="s">
        <v>4117</v>
      </c>
      <c r="AF1173" t="s">
        <v>4136</v>
      </c>
      <c r="AG1173" t="s">
        <v>4317</v>
      </c>
      <c r="AH1173" t="s">
        <v>3055</v>
      </c>
      <c r="AI1173" t="s">
        <v>3035</v>
      </c>
      <c r="AJ1173" t="s">
        <v>3036</v>
      </c>
      <c r="AK1173" t="s">
        <v>3043</v>
      </c>
      <c r="AL1173" t="s">
        <v>3066</v>
      </c>
      <c r="AM1173" t="s">
        <v>9174</v>
      </c>
      <c r="AN1173" t="s">
        <v>9175</v>
      </c>
    </row>
    <row r="1174" spans="1:40" x14ac:dyDescent="0.25">
      <c r="A1174">
        <v>1</v>
      </c>
      <c r="B1174">
        <v>0</v>
      </c>
      <c r="C1174">
        <v>2</v>
      </c>
      <c r="D1174">
        <v>1</v>
      </c>
      <c r="E1174" t="s">
        <v>5753</v>
      </c>
      <c r="F1174">
        <v>1173</v>
      </c>
      <c r="G1174" t="s">
        <v>1555</v>
      </c>
      <c r="H1174" t="s">
        <v>1693</v>
      </c>
      <c r="I1174">
        <v>4130306582993</v>
      </c>
      <c r="J1174" t="s">
        <v>49</v>
      </c>
      <c r="K1174" t="s">
        <v>50</v>
      </c>
      <c r="L1174" t="s">
        <v>40</v>
      </c>
      <c r="M1174" s="23" t="s">
        <v>8848</v>
      </c>
      <c r="N1174" s="23"/>
      <c r="O1174">
        <v>0</v>
      </c>
      <c r="P1174">
        <v>9</v>
      </c>
      <c r="Q1174" t="s">
        <v>41</v>
      </c>
      <c r="R1174" t="s">
        <v>41</v>
      </c>
      <c r="S1174" t="s">
        <v>1513</v>
      </c>
      <c r="T1174" t="s">
        <v>1514</v>
      </c>
      <c r="U1174" t="s">
        <v>53</v>
      </c>
      <c r="V1174" s="23" t="s">
        <v>9968</v>
      </c>
      <c r="Y1174" t="s">
        <v>41</v>
      </c>
      <c r="Z1174" s="20">
        <v>0</v>
      </c>
      <c r="AA1174" s="20" t="s">
        <v>9203</v>
      </c>
      <c r="AB1174" t="s">
        <v>4804</v>
      </c>
      <c r="AC1174" s="21">
        <v>4130306582993</v>
      </c>
      <c r="AD1174" s="22">
        <v>37762</v>
      </c>
      <c r="AE1174" t="s">
        <v>4117</v>
      </c>
      <c r="AF1174" t="s">
        <v>4124</v>
      </c>
      <c r="AG1174" t="s">
        <v>4805</v>
      </c>
      <c r="AH1174" t="s">
        <v>3025</v>
      </c>
      <c r="AI1174" t="s">
        <v>3035</v>
      </c>
      <c r="AJ1174" t="s">
        <v>3036</v>
      </c>
      <c r="AK1174" t="s">
        <v>3028</v>
      </c>
      <c r="AL1174" t="s">
        <v>3062</v>
      </c>
      <c r="AM1174" t="s">
        <v>9174</v>
      </c>
      <c r="AN1174" t="s">
        <v>9175</v>
      </c>
    </row>
    <row r="1175" spans="1:40" x14ac:dyDescent="0.25">
      <c r="A1175">
        <v>0</v>
      </c>
      <c r="B1175">
        <v>2</v>
      </c>
      <c r="C1175" t="s">
        <v>44</v>
      </c>
      <c r="D1175">
        <v>0</v>
      </c>
      <c r="E1175" t="s">
        <v>5754</v>
      </c>
      <c r="F1175">
        <v>1174</v>
      </c>
      <c r="G1175" t="s">
        <v>1706</v>
      </c>
      <c r="H1175" t="s">
        <v>1707</v>
      </c>
      <c r="I1175">
        <v>4210113096135</v>
      </c>
      <c r="J1175" t="s">
        <v>49</v>
      </c>
      <c r="K1175" t="s">
        <v>50</v>
      </c>
      <c r="L1175" t="s">
        <v>40</v>
      </c>
      <c r="M1175" s="23" t="s">
        <v>8849</v>
      </c>
      <c r="N1175" s="23" t="s">
        <v>8850</v>
      </c>
      <c r="O1175">
        <v>3</v>
      </c>
      <c r="P1175">
        <v>9</v>
      </c>
      <c r="Q1175" t="s">
        <v>41</v>
      </c>
      <c r="R1175" t="s">
        <v>41</v>
      </c>
      <c r="S1175" t="s">
        <v>1513</v>
      </c>
      <c r="T1175" t="s">
        <v>1514</v>
      </c>
      <c r="U1175" t="s">
        <v>53</v>
      </c>
      <c r="V1175" s="23"/>
      <c r="Y1175" t="s">
        <v>41</v>
      </c>
      <c r="Z1175" s="20">
        <v>0.33333333333333331</v>
      </c>
      <c r="AA1175" s="20" t="s">
        <v>9199</v>
      </c>
      <c r="AB1175" t="s">
        <v>4821</v>
      </c>
      <c r="AC1175" s="21">
        <v>4210113096135</v>
      </c>
      <c r="AD1175" s="22">
        <v>38734</v>
      </c>
      <c r="AE1175" t="s">
        <v>4117</v>
      </c>
      <c r="AF1175" t="s">
        <v>3090</v>
      </c>
      <c r="AG1175" t="s">
        <v>4822</v>
      </c>
      <c r="AH1175" t="s">
        <v>3025</v>
      </c>
      <c r="AI1175" t="s">
        <v>3035</v>
      </c>
      <c r="AJ1175" t="s">
        <v>3036</v>
      </c>
      <c r="AK1175" t="s">
        <v>3043</v>
      </c>
      <c r="AL1175" t="s">
        <v>3066</v>
      </c>
      <c r="AM1175" t="s">
        <v>9174</v>
      </c>
      <c r="AN1175" t="s">
        <v>9176</v>
      </c>
    </row>
    <row r="1176" spans="1:40" x14ac:dyDescent="0.25">
      <c r="A1176">
        <v>0</v>
      </c>
      <c r="B1176">
        <v>10</v>
      </c>
      <c r="C1176" t="s">
        <v>44</v>
      </c>
      <c r="D1176">
        <v>0</v>
      </c>
      <c r="E1176" t="s">
        <v>5755</v>
      </c>
      <c r="F1176">
        <v>1175</v>
      </c>
      <c r="G1176" t="s">
        <v>1628</v>
      </c>
      <c r="H1176" t="s">
        <v>1629</v>
      </c>
      <c r="I1176">
        <v>4210135940087</v>
      </c>
      <c r="J1176" t="s">
        <v>172</v>
      </c>
      <c r="K1176" t="s">
        <v>173</v>
      </c>
      <c r="L1176" t="s">
        <v>40</v>
      </c>
      <c r="M1176" s="23" t="s">
        <v>8851</v>
      </c>
      <c r="N1176" s="23" t="s">
        <v>8852</v>
      </c>
      <c r="O1176">
        <v>6</v>
      </c>
      <c r="P1176">
        <v>7</v>
      </c>
      <c r="Q1176" t="s">
        <v>41</v>
      </c>
      <c r="R1176" t="s">
        <v>41</v>
      </c>
      <c r="S1176" t="s">
        <v>1513</v>
      </c>
      <c r="T1176" t="s">
        <v>1514</v>
      </c>
      <c r="V1176" s="23" t="s">
        <v>9959</v>
      </c>
      <c r="Y1176" t="s">
        <v>41</v>
      </c>
      <c r="Z1176" s="20">
        <v>0.8571428571428571</v>
      </c>
      <c r="AA1176" s="20" t="s">
        <v>9196</v>
      </c>
      <c r="AB1176" t="s">
        <v>4717</v>
      </c>
      <c r="AC1176" s="21">
        <v>4210135940087</v>
      </c>
      <c r="AD1176" s="22">
        <v>34812</v>
      </c>
      <c r="AE1176" t="s">
        <v>4117</v>
      </c>
      <c r="AF1176" t="s">
        <v>4339</v>
      </c>
      <c r="AG1176" t="s">
        <v>4572</v>
      </c>
      <c r="AH1176" t="s">
        <v>3025</v>
      </c>
      <c r="AI1176" t="s">
        <v>3035</v>
      </c>
      <c r="AJ1176" t="s">
        <v>3638</v>
      </c>
      <c r="AK1176" t="s">
        <v>3121</v>
      </c>
      <c r="AL1176" t="s">
        <v>3111</v>
      </c>
      <c r="AM1176" t="s">
        <v>9172</v>
      </c>
      <c r="AN1176" t="s">
        <v>9173</v>
      </c>
    </row>
    <row r="1177" spans="1:40" x14ac:dyDescent="0.25">
      <c r="A1177">
        <v>1</v>
      </c>
      <c r="B1177">
        <v>0</v>
      </c>
      <c r="C1177">
        <v>1</v>
      </c>
      <c r="D1177">
        <v>1</v>
      </c>
      <c r="E1177" t="s">
        <v>5756</v>
      </c>
      <c r="F1177">
        <v>1176</v>
      </c>
      <c r="G1177" t="s">
        <v>2310</v>
      </c>
      <c r="H1177" t="s">
        <v>2311</v>
      </c>
      <c r="I1177">
        <v>4140110853339</v>
      </c>
      <c r="J1177" t="s">
        <v>99</v>
      </c>
      <c r="K1177" t="s">
        <v>100</v>
      </c>
      <c r="L1177" t="s">
        <v>40</v>
      </c>
      <c r="M1177" s="23" t="s">
        <v>8853</v>
      </c>
      <c r="N1177" s="23" t="s">
        <v>10019</v>
      </c>
      <c r="O1177">
        <v>2</v>
      </c>
      <c r="P1177">
        <v>7</v>
      </c>
      <c r="Q1177" t="s">
        <v>41</v>
      </c>
      <c r="R1177" t="s">
        <v>41</v>
      </c>
      <c r="S1177" t="s">
        <v>1513</v>
      </c>
      <c r="T1177" t="s">
        <v>1514</v>
      </c>
      <c r="V1177" s="23" t="s">
        <v>9972</v>
      </c>
      <c r="Y1177" t="s">
        <v>41</v>
      </c>
      <c r="Z1177" s="20">
        <v>0.2857142857142857</v>
      </c>
      <c r="AA1177" s="20" t="s">
        <v>9198</v>
      </c>
      <c r="AB1177" t="s">
        <v>5757</v>
      </c>
      <c r="AC1177" s="21">
        <v>4140110853339</v>
      </c>
      <c r="AD1177" s="22">
        <v>38258</v>
      </c>
      <c r="AE1177" t="s">
        <v>4117</v>
      </c>
      <c r="AF1177" t="s">
        <v>4121</v>
      </c>
      <c r="AG1177" t="s">
        <v>5758</v>
      </c>
      <c r="AH1177" t="s">
        <v>3025</v>
      </c>
      <c r="AI1177" t="s">
        <v>3035</v>
      </c>
      <c r="AJ1177" t="s">
        <v>3036</v>
      </c>
      <c r="AK1177" t="s">
        <v>3043</v>
      </c>
      <c r="AL1177" t="s">
        <v>3066</v>
      </c>
      <c r="AM1177" t="s">
        <v>9174</v>
      </c>
      <c r="AN1177" t="s">
        <v>9176</v>
      </c>
    </row>
    <row r="1178" spans="1:40" x14ac:dyDescent="0.25">
      <c r="A1178">
        <v>1</v>
      </c>
      <c r="B1178">
        <v>0</v>
      </c>
      <c r="C1178">
        <v>1</v>
      </c>
      <c r="D1178">
        <v>1</v>
      </c>
      <c r="E1178" t="s">
        <v>5759</v>
      </c>
      <c r="F1178">
        <v>1177</v>
      </c>
      <c r="G1178" t="s">
        <v>2312</v>
      </c>
      <c r="H1178" t="s">
        <v>2313</v>
      </c>
      <c r="I1178">
        <v>1520165213103</v>
      </c>
      <c r="J1178" t="s">
        <v>57</v>
      </c>
      <c r="K1178" t="s">
        <v>58</v>
      </c>
      <c r="L1178" t="s">
        <v>40</v>
      </c>
      <c r="M1178" s="23" t="s">
        <v>8854</v>
      </c>
      <c r="N1178" s="23" t="s">
        <v>8855</v>
      </c>
      <c r="O1178">
        <v>0</v>
      </c>
      <c r="P1178">
        <v>9</v>
      </c>
      <c r="Q1178" t="s">
        <v>41</v>
      </c>
      <c r="R1178" t="s">
        <v>41</v>
      </c>
      <c r="S1178" t="s">
        <v>1513</v>
      </c>
      <c r="T1178" t="s">
        <v>1514</v>
      </c>
      <c r="V1178" s="23" t="s">
        <v>9962</v>
      </c>
      <c r="Y1178" t="s">
        <v>41</v>
      </c>
      <c r="Z1178" s="20">
        <v>0</v>
      </c>
      <c r="AA1178" s="20" t="s">
        <v>9203</v>
      </c>
      <c r="AB1178" t="s">
        <v>5760</v>
      </c>
      <c r="AC1178" s="21">
        <v>1520165213103</v>
      </c>
      <c r="AD1178" s="22">
        <v>34912</v>
      </c>
      <c r="AE1178" t="s">
        <v>4117</v>
      </c>
      <c r="AF1178" t="s">
        <v>4136</v>
      </c>
      <c r="AG1178" t="s">
        <v>5761</v>
      </c>
      <c r="AH1178" t="s">
        <v>3025</v>
      </c>
      <c r="AI1178" t="s">
        <v>3035</v>
      </c>
      <c r="AJ1178" t="s">
        <v>3036</v>
      </c>
      <c r="AK1178" t="s">
        <v>3043</v>
      </c>
      <c r="AL1178" t="s">
        <v>3111</v>
      </c>
      <c r="AM1178" t="s">
        <v>9172</v>
      </c>
      <c r="AN1178" t="s">
        <v>9176</v>
      </c>
    </row>
    <row r="1179" spans="1:40" x14ac:dyDescent="0.25">
      <c r="A1179">
        <v>1</v>
      </c>
      <c r="B1179">
        <v>0</v>
      </c>
      <c r="C1179">
        <v>2</v>
      </c>
      <c r="D1179">
        <v>1</v>
      </c>
      <c r="E1179" t="s">
        <v>5762</v>
      </c>
      <c r="F1179">
        <v>1178</v>
      </c>
      <c r="G1179" t="s">
        <v>1778</v>
      </c>
      <c r="H1179" t="s">
        <v>1779</v>
      </c>
      <c r="I1179">
        <v>4130370306603</v>
      </c>
      <c r="J1179" t="s">
        <v>49</v>
      </c>
      <c r="K1179" t="s">
        <v>50</v>
      </c>
      <c r="L1179" t="s">
        <v>40</v>
      </c>
      <c r="M1179" s="23" t="s">
        <v>8856</v>
      </c>
      <c r="N1179" s="23" t="s">
        <v>8857</v>
      </c>
      <c r="O1179">
        <v>1</v>
      </c>
      <c r="P1179">
        <v>9</v>
      </c>
      <c r="Q1179" t="s">
        <v>41</v>
      </c>
      <c r="R1179" t="s">
        <v>41</v>
      </c>
      <c r="S1179" t="s">
        <v>1513</v>
      </c>
      <c r="T1179" t="s">
        <v>1514</v>
      </c>
      <c r="U1179" t="s">
        <v>53</v>
      </c>
      <c r="V1179" s="23" t="s">
        <v>9981</v>
      </c>
      <c r="Y1179" t="s">
        <v>41</v>
      </c>
      <c r="Z1179" s="20">
        <v>0.1111111111111111</v>
      </c>
      <c r="AA1179" s="20" t="s">
        <v>9197</v>
      </c>
      <c r="AB1179" t="s">
        <v>4916</v>
      </c>
      <c r="AC1179" s="21">
        <v>4130370306603</v>
      </c>
      <c r="AD1179" s="22">
        <v>37912</v>
      </c>
      <c r="AE1179" t="s">
        <v>4117</v>
      </c>
      <c r="AF1179" t="s">
        <v>4124</v>
      </c>
      <c r="AG1179" t="s">
        <v>4581</v>
      </c>
      <c r="AH1179" t="s">
        <v>3025</v>
      </c>
      <c r="AI1179" t="s">
        <v>3035</v>
      </c>
      <c r="AJ1179" t="s">
        <v>3036</v>
      </c>
      <c r="AK1179" t="s">
        <v>3028</v>
      </c>
      <c r="AL1179" t="s">
        <v>3066</v>
      </c>
      <c r="AM1179" t="s">
        <v>9174</v>
      </c>
      <c r="AN1179" t="s">
        <v>9176</v>
      </c>
    </row>
    <row r="1180" spans="1:40" x14ac:dyDescent="0.25">
      <c r="A1180">
        <v>0</v>
      </c>
      <c r="B1180">
        <v>1</v>
      </c>
      <c r="C1180" t="s">
        <v>44</v>
      </c>
      <c r="D1180">
        <v>0</v>
      </c>
      <c r="E1180" t="s">
        <v>5763</v>
      </c>
      <c r="F1180">
        <v>1179</v>
      </c>
      <c r="G1180" t="s">
        <v>1907</v>
      </c>
      <c r="H1180" t="s">
        <v>1908</v>
      </c>
      <c r="I1180">
        <v>4140213471755</v>
      </c>
      <c r="J1180" t="s">
        <v>149</v>
      </c>
      <c r="K1180" t="s">
        <v>150</v>
      </c>
      <c r="L1180" t="s">
        <v>40</v>
      </c>
      <c r="M1180" s="23" t="s">
        <v>8858</v>
      </c>
      <c r="N1180" s="23" t="s">
        <v>8859</v>
      </c>
      <c r="O1180">
        <v>1</v>
      </c>
      <c r="P1180">
        <v>4</v>
      </c>
      <c r="Q1180" t="s">
        <v>41</v>
      </c>
      <c r="R1180" t="s">
        <v>41</v>
      </c>
      <c r="S1180" t="s">
        <v>1513</v>
      </c>
      <c r="T1180" t="s">
        <v>1514</v>
      </c>
      <c r="V1180" s="23" t="s">
        <v>9974</v>
      </c>
      <c r="Y1180" t="s">
        <v>41</v>
      </c>
      <c r="Z1180" s="20">
        <v>0.25</v>
      </c>
      <c r="AA1180" s="20" t="s">
        <v>9198</v>
      </c>
      <c r="AB1180" t="s">
        <v>5097</v>
      </c>
      <c r="AC1180" s="21">
        <v>4140213471755</v>
      </c>
      <c r="AD1180" s="22">
        <v>34999</v>
      </c>
      <c r="AE1180" t="s">
        <v>4117</v>
      </c>
      <c r="AF1180" t="s">
        <v>4121</v>
      </c>
      <c r="AG1180" t="s">
        <v>5098</v>
      </c>
      <c r="AH1180" t="s">
        <v>3025</v>
      </c>
      <c r="AI1180" t="s">
        <v>3035</v>
      </c>
      <c r="AJ1180" t="s">
        <v>3047</v>
      </c>
      <c r="AK1180" t="s">
        <v>3181</v>
      </c>
      <c r="AL1180" t="s">
        <v>3111</v>
      </c>
      <c r="AM1180" t="s">
        <v>9172</v>
      </c>
      <c r="AN1180" t="s">
        <v>9175</v>
      </c>
    </row>
    <row r="1181" spans="1:40" x14ac:dyDescent="0.25">
      <c r="A1181">
        <v>1</v>
      </c>
      <c r="B1181">
        <v>0</v>
      </c>
      <c r="C1181">
        <v>1</v>
      </c>
      <c r="D1181">
        <v>1</v>
      </c>
      <c r="E1181" t="s">
        <v>5764</v>
      </c>
      <c r="F1181">
        <v>1180</v>
      </c>
      <c r="G1181" t="s">
        <v>2314</v>
      </c>
      <c r="H1181" t="s">
        <v>2315</v>
      </c>
      <c r="I1181">
        <v>4130306884228</v>
      </c>
      <c r="J1181" t="s">
        <v>49</v>
      </c>
      <c r="K1181" t="s">
        <v>50</v>
      </c>
      <c r="L1181" t="s">
        <v>40</v>
      </c>
      <c r="M1181" s="23" t="s">
        <v>8860</v>
      </c>
      <c r="N1181" s="23" t="s">
        <v>8861</v>
      </c>
      <c r="O1181">
        <v>0</v>
      </c>
      <c r="P1181">
        <v>9</v>
      </c>
      <c r="Q1181" t="s">
        <v>41</v>
      </c>
      <c r="R1181" t="s">
        <v>41</v>
      </c>
      <c r="S1181" t="s">
        <v>1513</v>
      </c>
      <c r="T1181" t="s">
        <v>1514</v>
      </c>
      <c r="U1181" t="s">
        <v>53</v>
      </c>
      <c r="V1181" s="23"/>
      <c r="Y1181" t="s">
        <v>41</v>
      </c>
      <c r="Z1181" s="20">
        <v>0</v>
      </c>
      <c r="AA1181" s="20" t="s">
        <v>9203</v>
      </c>
      <c r="AB1181" t="s">
        <v>5765</v>
      </c>
      <c r="AC1181" s="21">
        <v>4130306884228</v>
      </c>
      <c r="AD1181" s="22">
        <v>35512</v>
      </c>
      <c r="AE1181" t="s">
        <v>4117</v>
      </c>
      <c r="AF1181" t="s">
        <v>4124</v>
      </c>
      <c r="AG1181" t="s">
        <v>4802</v>
      </c>
      <c r="AH1181" t="s">
        <v>3055</v>
      </c>
      <c r="AI1181" t="s">
        <v>3026</v>
      </c>
      <c r="AJ1181" t="s">
        <v>3047</v>
      </c>
      <c r="AK1181" t="s">
        <v>3121</v>
      </c>
      <c r="AL1181" t="s">
        <v>3038</v>
      </c>
      <c r="AM1181" t="s">
        <v>9172</v>
      </c>
      <c r="AN1181" t="s">
        <v>9173</v>
      </c>
    </row>
    <row r="1182" spans="1:40" x14ac:dyDescent="0.25">
      <c r="A1182">
        <v>1</v>
      </c>
      <c r="B1182">
        <v>0</v>
      </c>
      <c r="C1182">
        <v>2</v>
      </c>
      <c r="D1182">
        <v>1</v>
      </c>
      <c r="E1182" t="s">
        <v>5766</v>
      </c>
      <c r="F1182">
        <v>1181</v>
      </c>
      <c r="G1182" t="s">
        <v>2256</v>
      </c>
      <c r="H1182" t="s">
        <v>2257</v>
      </c>
      <c r="I1182">
        <v>4240111179182</v>
      </c>
      <c r="J1182" t="s">
        <v>49</v>
      </c>
      <c r="K1182" t="s">
        <v>50</v>
      </c>
      <c r="L1182" t="s">
        <v>40</v>
      </c>
      <c r="M1182" s="23" t="s">
        <v>8862</v>
      </c>
      <c r="N1182" s="23" t="s">
        <v>9560</v>
      </c>
      <c r="O1182">
        <v>1</v>
      </c>
      <c r="P1182">
        <v>9</v>
      </c>
      <c r="Q1182" t="s">
        <v>41</v>
      </c>
      <c r="R1182" t="s">
        <v>41</v>
      </c>
      <c r="S1182" t="s">
        <v>1510</v>
      </c>
      <c r="T1182" t="s">
        <v>1073</v>
      </c>
      <c r="U1182" t="s">
        <v>53</v>
      </c>
      <c r="V1182" s="23"/>
      <c r="Y1182" t="s">
        <v>41</v>
      </c>
      <c r="Z1182" s="20">
        <v>0.1111111111111111</v>
      </c>
      <c r="AA1182" s="20" t="s">
        <v>9197</v>
      </c>
      <c r="AB1182" t="s">
        <v>5641</v>
      </c>
      <c r="AC1182" s="21">
        <v>4240111179182</v>
      </c>
      <c r="AD1182" s="22">
        <v>33099</v>
      </c>
      <c r="AE1182" t="s">
        <v>4117</v>
      </c>
      <c r="AF1182" t="s">
        <v>4339</v>
      </c>
      <c r="AG1182" t="s">
        <v>4793</v>
      </c>
      <c r="AH1182" t="s">
        <v>3055</v>
      </c>
      <c r="AI1182" t="s">
        <v>3026</v>
      </c>
      <c r="AJ1182" t="s">
        <v>3638</v>
      </c>
      <c r="AK1182" t="s">
        <v>3037</v>
      </c>
      <c r="AL1182" t="s">
        <v>3111</v>
      </c>
      <c r="AM1182" t="s">
        <v>9172</v>
      </c>
      <c r="AN1182" t="s">
        <v>9173</v>
      </c>
    </row>
    <row r="1183" spans="1:40" x14ac:dyDescent="0.25">
      <c r="A1183">
        <v>1</v>
      </c>
      <c r="B1183">
        <v>0</v>
      </c>
      <c r="C1183">
        <v>1</v>
      </c>
      <c r="D1183">
        <v>1</v>
      </c>
      <c r="E1183" t="s">
        <v>5767</v>
      </c>
      <c r="F1183">
        <v>1182</v>
      </c>
      <c r="G1183" t="s">
        <v>2316</v>
      </c>
      <c r="H1183" t="s">
        <v>2317</v>
      </c>
      <c r="I1183">
        <v>4210131944538</v>
      </c>
      <c r="J1183" t="s">
        <v>99</v>
      </c>
      <c r="K1183" t="s">
        <v>100</v>
      </c>
      <c r="L1183" t="s">
        <v>40</v>
      </c>
      <c r="M1183" s="23" t="s">
        <v>8863</v>
      </c>
      <c r="N1183" s="23" t="s">
        <v>8864</v>
      </c>
      <c r="O1183">
        <v>0</v>
      </c>
      <c r="P1183">
        <v>8</v>
      </c>
      <c r="Q1183" t="s">
        <v>41</v>
      </c>
      <c r="R1183" t="s">
        <v>41</v>
      </c>
      <c r="S1183" t="s">
        <v>1510</v>
      </c>
      <c r="T1183" t="s">
        <v>1073</v>
      </c>
      <c r="V1183" s="23" t="s">
        <v>9972</v>
      </c>
      <c r="Y1183" t="s">
        <v>41</v>
      </c>
      <c r="Z1183" s="20">
        <v>0</v>
      </c>
      <c r="AA1183" s="20" t="s">
        <v>9203</v>
      </c>
      <c r="AB1183" t="s">
        <v>5768</v>
      </c>
      <c r="AC1183" s="21">
        <v>4210131944538</v>
      </c>
      <c r="AD1183" s="22">
        <v>36793</v>
      </c>
      <c r="AE1183" t="s">
        <v>4117</v>
      </c>
      <c r="AF1183" t="s">
        <v>4339</v>
      </c>
      <c r="AG1183" t="s">
        <v>4942</v>
      </c>
      <c r="AH1183" t="s">
        <v>3055</v>
      </c>
      <c r="AI1183" t="s">
        <v>3035</v>
      </c>
      <c r="AJ1183" t="s">
        <v>3056</v>
      </c>
      <c r="AK1183" t="s">
        <v>3037</v>
      </c>
      <c r="AL1183" t="s">
        <v>3038</v>
      </c>
      <c r="AM1183" t="s">
        <v>9174</v>
      </c>
      <c r="AN1183" t="s">
        <v>9175</v>
      </c>
    </row>
    <row r="1184" spans="1:40" x14ac:dyDescent="0.25">
      <c r="A1184">
        <v>1</v>
      </c>
      <c r="B1184">
        <v>0</v>
      </c>
      <c r="C1184">
        <v>1</v>
      </c>
      <c r="D1184">
        <v>1</v>
      </c>
      <c r="E1184" t="s">
        <v>9561</v>
      </c>
      <c r="F1184">
        <v>1183</v>
      </c>
      <c r="G1184" t="s">
        <v>2952</v>
      </c>
      <c r="H1184" t="s">
        <v>2953</v>
      </c>
      <c r="I1184">
        <v>4210146621445</v>
      </c>
      <c r="J1184" t="s">
        <v>57</v>
      </c>
      <c r="K1184" t="s">
        <v>58</v>
      </c>
      <c r="L1184" t="s">
        <v>40</v>
      </c>
      <c r="M1184" s="23" t="s">
        <v>9562</v>
      </c>
      <c r="N1184" s="23" t="s">
        <v>9563</v>
      </c>
      <c r="O1184">
        <v>0</v>
      </c>
      <c r="P1184">
        <v>9</v>
      </c>
      <c r="Q1184" t="s">
        <v>41</v>
      </c>
      <c r="R1184" t="s">
        <v>41</v>
      </c>
      <c r="S1184" t="s">
        <v>1513</v>
      </c>
      <c r="T1184" t="s">
        <v>1514</v>
      </c>
      <c r="U1184" t="s">
        <v>53</v>
      </c>
      <c r="V1184" s="23"/>
      <c r="Y1184" t="s">
        <v>41</v>
      </c>
      <c r="Z1184" s="20">
        <v>0</v>
      </c>
      <c r="AA1184" s="20" t="s">
        <v>9203</v>
      </c>
      <c r="AB1184" t="s">
        <v>6228</v>
      </c>
      <c r="AC1184" s="21">
        <v>4210146621445</v>
      </c>
      <c r="AD1184" s="22">
        <v>38051</v>
      </c>
      <c r="AE1184" t="s">
        <v>4117</v>
      </c>
      <c r="AF1184" t="s">
        <v>4339</v>
      </c>
      <c r="AG1184" t="s">
        <v>6229</v>
      </c>
      <c r="AH1184" t="s">
        <v>3025</v>
      </c>
      <c r="AI1184" t="s">
        <v>3035</v>
      </c>
      <c r="AJ1184" t="s">
        <v>3036</v>
      </c>
      <c r="AK1184" t="s">
        <v>3028</v>
      </c>
      <c r="AL1184" t="s">
        <v>3029</v>
      </c>
      <c r="AM1184" t="s">
        <v>9174</v>
      </c>
      <c r="AN1184" t="s">
        <v>9176</v>
      </c>
    </row>
    <row r="1185" spans="1:40" x14ac:dyDescent="0.25">
      <c r="A1185">
        <v>1</v>
      </c>
      <c r="B1185">
        <v>0</v>
      </c>
      <c r="C1185">
        <v>2</v>
      </c>
      <c r="D1185">
        <v>1</v>
      </c>
      <c r="E1185" t="s">
        <v>5769</v>
      </c>
      <c r="F1185">
        <v>1184</v>
      </c>
      <c r="G1185" t="s">
        <v>2114</v>
      </c>
      <c r="H1185" t="s">
        <v>2115</v>
      </c>
      <c r="I1185">
        <v>4210169774134</v>
      </c>
      <c r="J1185" t="s">
        <v>197</v>
      </c>
      <c r="K1185" t="s">
        <v>198</v>
      </c>
      <c r="L1185" t="s">
        <v>40</v>
      </c>
      <c r="M1185" s="23" t="s">
        <v>8865</v>
      </c>
      <c r="N1185" s="23" t="s">
        <v>8866</v>
      </c>
      <c r="O1185">
        <v>1</v>
      </c>
      <c r="P1185">
        <v>8</v>
      </c>
      <c r="Q1185" t="s">
        <v>41</v>
      </c>
      <c r="R1185" t="s">
        <v>41</v>
      </c>
      <c r="S1185" t="s">
        <v>1510</v>
      </c>
      <c r="T1185" t="s">
        <v>1073</v>
      </c>
      <c r="V1185" s="23" t="s">
        <v>9959</v>
      </c>
      <c r="Y1185" t="s">
        <v>41</v>
      </c>
      <c r="Z1185" s="20">
        <v>0.125</v>
      </c>
      <c r="AA1185" s="20" t="s">
        <v>9197</v>
      </c>
      <c r="AB1185" t="s">
        <v>5395</v>
      </c>
      <c r="AC1185" s="21">
        <v>4210169774134</v>
      </c>
      <c r="AD1185" s="22">
        <v>35874</v>
      </c>
      <c r="AE1185" t="s">
        <v>4117</v>
      </c>
      <c r="AF1185" t="s">
        <v>4339</v>
      </c>
      <c r="AG1185" t="s">
        <v>5396</v>
      </c>
      <c r="AH1185" t="s">
        <v>3055</v>
      </c>
      <c r="AI1185" t="s">
        <v>3035</v>
      </c>
      <c r="AJ1185" t="s">
        <v>3047</v>
      </c>
      <c r="AK1185" t="s">
        <v>3043</v>
      </c>
      <c r="AL1185" t="s">
        <v>3038</v>
      </c>
      <c r="AM1185" t="s">
        <v>9172</v>
      </c>
      <c r="AN1185" t="s">
        <v>9173</v>
      </c>
    </row>
    <row r="1186" spans="1:40" x14ac:dyDescent="0.25">
      <c r="A1186">
        <v>1</v>
      </c>
      <c r="B1186">
        <v>0</v>
      </c>
      <c r="C1186">
        <v>2</v>
      </c>
      <c r="D1186">
        <v>1</v>
      </c>
      <c r="E1186" t="s">
        <v>5770</v>
      </c>
      <c r="F1186">
        <v>1185</v>
      </c>
      <c r="G1186" t="s">
        <v>1080</v>
      </c>
      <c r="H1186" t="s">
        <v>2029</v>
      </c>
      <c r="I1186">
        <v>4160106279233</v>
      </c>
      <c r="J1186" t="s">
        <v>86</v>
      </c>
      <c r="K1186" t="s">
        <v>87</v>
      </c>
      <c r="L1186" t="s">
        <v>40</v>
      </c>
      <c r="M1186" s="23" t="s">
        <v>8867</v>
      </c>
      <c r="N1186" s="23"/>
      <c r="O1186">
        <v>0</v>
      </c>
      <c r="P1186">
        <v>8</v>
      </c>
      <c r="Q1186" t="s">
        <v>41</v>
      </c>
      <c r="R1186" t="s">
        <v>41</v>
      </c>
      <c r="S1186" t="s">
        <v>1513</v>
      </c>
      <c r="T1186" t="s">
        <v>1514</v>
      </c>
      <c r="U1186" t="s">
        <v>53</v>
      </c>
      <c r="V1186" s="23"/>
      <c r="Y1186" t="s">
        <v>41</v>
      </c>
      <c r="Z1186" s="20">
        <v>0</v>
      </c>
      <c r="AA1186" s="20" t="s">
        <v>9203</v>
      </c>
      <c r="AB1186" t="s">
        <v>5280</v>
      </c>
      <c r="AC1186" s="21">
        <v>4160106279233</v>
      </c>
      <c r="AD1186" s="22">
        <v>34500</v>
      </c>
      <c r="AE1186" t="s">
        <v>4117</v>
      </c>
      <c r="AF1186" t="s">
        <v>4136</v>
      </c>
      <c r="AG1186" t="s">
        <v>4773</v>
      </c>
      <c r="AH1186" t="s">
        <v>3025</v>
      </c>
      <c r="AI1186" t="s">
        <v>3035</v>
      </c>
      <c r="AJ1186" t="s">
        <v>3047</v>
      </c>
      <c r="AK1186" t="s">
        <v>3043</v>
      </c>
      <c r="AL1186" t="s">
        <v>3111</v>
      </c>
      <c r="AM1186" t="s">
        <v>9172</v>
      </c>
      <c r="AN1186" t="s">
        <v>9173</v>
      </c>
    </row>
    <row r="1187" spans="1:40" x14ac:dyDescent="0.25">
      <c r="A1187">
        <v>1</v>
      </c>
      <c r="B1187">
        <v>0</v>
      </c>
      <c r="C1187">
        <v>1</v>
      </c>
      <c r="D1187">
        <v>1</v>
      </c>
      <c r="E1187" t="s">
        <v>5771</v>
      </c>
      <c r="F1187">
        <v>1186</v>
      </c>
      <c r="G1187" t="s">
        <v>2318</v>
      </c>
      <c r="H1187" t="s">
        <v>2319</v>
      </c>
      <c r="I1187">
        <v>4210117897515</v>
      </c>
      <c r="J1187" t="s">
        <v>197</v>
      </c>
      <c r="K1187" t="s">
        <v>198</v>
      </c>
      <c r="L1187" t="s">
        <v>40</v>
      </c>
      <c r="M1187" s="23" t="s">
        <v>8868</v>
      </c>
      <c r="N1187" s="23" t="s">
        <v>10020</v>
      </c>
      <c r="O1187">
        <v>3</v>
      </c>
      <c r="P1187">
        <v>8</v>
      </c>
      <c r="Q1187" t="s">
        <v>41</v>
      </c>
      <c r="R1187" t="s">
        <v>41</v>
      </c>
      <c r="S1187" t="s">
        <v>1513</v>
      </c>
      <c r="T1187" t="s">
        <v>1514</v>
      </c>
      <c r="U1187" t="s">
        <v>53</v>
      </c>
      <c r="V1187" s="23" t="s">
        <v>9972</v>
      </c>
      <c r="Y1187" t="s">
        <v>41</v>
      </c>
      <c r="Z1187" s="20">
        <v>0.375</v>
      </c>
      <c r="AA1187" s="20" t="s">
        <v>9199</v>
      </c>
      <c r="AB1187" t="s">
        <v>5772</v>
      </c>
      <c r="AC1187" s="21">
        <v>4210117897515</v>
      </c>
      <c r="AD1187" s="22">
        <v>37167</v>
      </c>
      <c r="AE1187" t="s">
        <v>4117</v>
      </c>
      <c r="AF1187" t="s">
        <v>4339</v>
      </c>
      <c r="AG1187" t="s">
        <v>4633</v>
      </c>
      <c r="AH1187" t="s">
        <v>3025</v>
      </c>
      <c r="AI1187" t="s">
        <v>3035</v>
      </c>
      <c r="AJ1187" t="s">
        <v>3027</v>
      </c>
      <c r="AK1187" t="s">
        <v>3121</v>
      </c>
      <c r="AL1187" t="s">
        <v>3038</v>
      </c>
      <c r="AM1187" t="s">
        <v>9174</v>
      </c>
      <c r="AN1187" t="s">
        <v>9175</v>
      </c>
    </row>
    <row r="1188" spans="1:40" x14ac:dyDescent="0.25">
      <c r="A1188">
        <v>1</v>
      </c>
      <c r="B1188">
        <v>0</v>
      </c>
      <c r="C1188">
        <v>2</v>
      </c>
      <c r="D1188">
        <v>1</v>
      </c>
      <c r="E1188" t="s">
        <v>5773</v>
      </c>
      <c r="F1188">
        <v>1187</v>
      </c>
      <c r="G1188" t="s">
        <v>2320</v>
      </c>
      <c r="H1188" t="s">
        <v>2321</v>
      </c>
      <c r="I1188">
        <v>4210180736691</v>
      </c>
      <c r="J1188" t="s">
        <v>149</v>
      </c>
      <c r="K1188" t="s">
        <v>150</v>
      </c>
      <c r="L1188" t="s">
        <v>40</v>
      </c>
      <c r="M1188" s="23" t="s">
        <v>8869</v>
      </c>
      <c r="N1188" s="23" t="s">
        <v>8870</v>
      </c>
      <c r="O1188">
        <v>0</v>
      </c>
      <c r="P1188">
        <v>4</v>
      </c>
      <c r="Q1188" t="s">
        <v>41</v>
      </c>
      <c r="R1188" t="s">
        <v>41</v>
      </c>
      <c r="S1188" t="s">
        <v>1513</v>
      </c>
      <c r="T1188" t="s">
        <v>1514</v>
      </c>
      <c r="U1188" t="s">
        <v>53</v>
      </c>
      <c r="V1188" s="23"/>
      <c r="Y1188" t="s">
        <v>41</v>
      </c>
      <c r="Z1188" s="20">
        <v>0</v>
      </c>
      <c r="AA1188" s="20" t="s">
        <v>9203</v>
      </c>
      <c r="AB1188" t="s">
        <v>5774</v>
      </c>
      <c r="AC1188" s="21">
        <v>4210180736691</v>
      </c>
      <c r="AD1188" s="22">
        <v>38581</v>
      </c>
      <c r="AE1188" t="s">
        <v>4117</v>
      </c>
      <c r="AF1188" t="s">
        <v>3090</v>
      </c>
      <c r="AG1188" t="s">
        <v>4843</v>
      </c>
      <c r="AH1188" t="s">
        <v>3025</v>
      </c>
      <c r="AI1188" t="s">
        <v>3035</v>
      </c>
      <c r="AJ1188" t="s">
        <v>3047</v>
      </c>
      <c r="AK1188" t="s">
        <v>3043</v>
      </c>
      <c r="AL1188" t="s">
        <v>3038</v>
      </c>
      <c r="AM1188" t="s">
        <v>9174</v>
      </c>
      <c r="AN1188" t="s">
        <v>9176</v>
      </c>
    </row>
    <row r="1189" spans="1:40" x14ac:dyDescent="0.25">
      <c r="A1189">
        <v>1</v>
      </c>
      <c r="B1189">
        <v>0</v>
      </c>
      <c r="C1189">
        <v>2</v>
      </c>
      <c r="D1189">
        <v>1</v>
      </c>
      <c r="E1189" t="s">
        <v>5775</v>
      </c>
      <c r="F1189">
        <v>1188</v>
      </c>
      <c r="G1189" t="s">
        <v>1632</v>
      </c>
      <c r="H1189" t="s">
        <v>1633</v>
      </c>
      <c r="I1189">
        <v>4210116245219</v>
      </c>
      <c r="J1189" t="s">
        <v>49</v>
      </c>
      <c r="K1189" t="s">
        <v>50</v>
      </c>
      <c r="L1189" t="s">
        <v>40</v>
      </c>
      <c r="M1189" s="23" t="s">
        <v>8871</v>
      </c>
      <c r="N1189" s="23" t="s">
        <v>8872</v>
      </c>
      <c r="O1189">
        <v>0</v>
      </c>
      <c r="P1189">
        <v>9</v>
      </c>
      <c r="Q1189" t="s">
        <v>41</v>
      </c>
      <c r="R1189" t="s">
        <v>41</v>
      </c>
      <c r="S1189" t="s">
        <v>1513</v>
      </c>
      <c r="T1189" t="s">
        <v>1514</v>
      </c>
      <c r="U1189" t="s">
        <v>53</v>
      </c>
      <c r="V1189" s="23"/>
      <c r="Y1189" t="s">
        <v>41</v>
      </c>
      <c r="Z1189" s="20">
        <v>0</v>
      </c>
      <c r="AA1189" s="20" t="s">
        <v>9203</v>
      </c>
      <c r="AB1189" t="s">
        <v>4720</v>
      </c>
      <c r="AC1189" s="21">
        <v>4210116245219</v>
      </c>
      <c r="AD1189" s="22">
        <v>32877</v>
      </c>
      <c r="AE1189" t="s">
        <v>4117</v>
      </c>
      <c r="AF1189" t="s">
        <v>4339</v>
      </c>
      <c r="AG1189" t="s">
        <v>4572</v>
      </c>
      <c r="AH1189" t="s">
        <v>3025</v>
      </c>
      <c r="AI1189" t="s">
        <v>3026</v>
      </c>
      <c r="AJ1189" t="s">
        <v>3047</v>
      </c>
      <c r="AK1189" t="s">
        <v>3121</v>
      </c>
      <c r="AL1189" t="s">
        <v>4309</v>
      </c>
      <c r="AM1189" t="s">
        <v>9172</v>
      </c>
      <c r="AN1189" t="s">
        <v>9173</v>
      </c>
    </row>
    <row r="1190" spans="1:40" x14ac:dyDescent="0.25">
      <c r="A1190">
        <v>1</v>
      </c>
      <c r="B1190">
        <v>0</v>
      </c>
      <c r="C1190">
        <v>1</v>
      </c>
      <c r="D1190">
        <v>1</v>
      </c>
      <c r="E1190" t="s">
        <v>5777</v>
      </c>
      <c r="F1190">
        <v>1189</v>
      </c>
      <c r="G1190" t="s">
        <v>2322</v>
      </c>
      <c r="H1190" t="s">
        <v>2323</v>
      </c>
      <c r="I1190">
        <v>4210117840065</v>
      </c>
      <c r="J1190" t="s">
        <v>149</v>
      </c>
      <c r="K1190" t="s">
        <v>150</v>
      </c>
      <c r="L1190" t="s">
        <v>40</v>
      </c>
      <c r="M1190" s="23" t="s">
        <v>8877</v>
      </c>
      <c r="N1190" s="23" t="s">
        <v>10021</v>
      </c>
      <c r="O1190">
        <v>3</v>
      </c>
      <c r="P1190">
        <v>4</v>
      </c>
      <c r="Q1190" t="s">
        <v>41</v>
      </c>
      <c r="R1190" t="s">
        <v>41</v>
      </c>
      <c r="S1190" t="s">
        <v>1513</v>
      </c>
      <c r="T1190" t="s">
        <v>1514</v>
      </c>
      <c r="U1190" t="s">
        <v>53</v>
      </c>
      <c r="V1190" s="23" t="s">
        <v>9962</v>
      </c>
      <c r="Y1190" t="s">
        <v>41</v>
      </c>
      <c r="Z1190" s="20">
        <v>0.75</v>
      </c>
      <c r="AA1190" s="20" t="s">
        <v>9195</v>
      </c>
      <c r="AB1190" t="s">
        <v>5778</v>
      </c>
      <c r="AC1190" s="21">
        <v>4210117840065</v>
      </c>
      <c r="AD1190" s="22">
        <v>28768</v>
      </c>
      <c r="AE1190" t="s">
        <v>4117</v>
      </c>
      <c r="AF1190" t="s">
        <v>3090</v>
      </c>
      <c r="AG1190" t="s">
        <v>3318</v>
      </c>
      <c r="AH1190" t="s">
        <v>3025</v>
      </c>
      <c r="AI1190" t="s">
        <v>3035</v>
      </c>
      <c r="AJ1190" t="s">
        <v>3047</v>
      </c>
      <c r="AK1190" t="s">
        <v>3028</v>
      </c>
      <c r="AL1190" t="s">
        <v>3038</v>
      </c>
      <c r="AM1190" t="s">
        <v>9178</v>
      </c>
      <c r="AN1190" t="s">
        <v>9175</v>
      </c>
    </row>
    <row r="1191" spans="1:40" x14ac:dyDescent="0.25">
      <c r="A1191">
        <v>1</v>
      </c>
      <c r="B1191">
        <v>0</v>
      </c>
      <c r="C1191">
        <v>1</v>
      </c>
      <c r="D1191">
        <v>1</v>
      </c>
      <c r="E1191" t="s">
        <v>5779</v>
      </c>
      <c r="F1191">
        <v>1190</v>
      </c>
      <c r="G1191" t="s">
        <v>2324</v>
      </c>
      <c r="H1191" t="s">
        <v>2325</v>
      </c>
      <c r="I1191">
        <v>4210176647923</v>
      </c>
      <c r="J1191" t="s">
        <v>81</v>
      </c>
      <c r="K1191" t="s">
        <v>82</v>
      </c>
      <c r="L1191" t="s">
        <v>40</v>
      </c>
      <c r="M1191" s="23" t="s">
        <v>8878</v>
      </c>
      <c r="N1191" s="23" t="s">
        <v>9564</v>
      </c>
      <c r="O1191">
        <v>0</v>
      </c>
      <c r="P1191">
        <v>5</v>
      </c>
      <c r="Q1191" t="s">
        <v>41</v>
      </c>
      <c r="R1191" t="s">
        <v>41</v>
      </c>
      <c r="S1191" t="s">
        <v>1513</v>
      </c>
      <c r="T1191" t="s">
        <v>1514</v>
      </c>
      <c r="U1191" t="s">
        <v>53</v>
      </c>
      <c r="V1191" s="23" t="s">
        <v>9968</v>
      </c>
      <c r="Y1191" t="s">
        <v>41</v>
      </c>
      <c r="Z1191" s="20">
        <v>0</v>
      </c>
      <c r="AA1191" s="20" t="s">
        <v>9203</v>
      </c>
      <c r="AB1191" t="s">
        <v>5780</v>
      </c>
      <c r="AC1191" s="21">
        <v>4210176647923</v>
      </c>
      <c r="AD1191" s="22">
        <v>30672</v>
      </c>
      <c r="AE1191" t="s">
        <v>4117</v>
      </c>
      <c r="AF1191" t="s">
        <v>3090</v>
      </c>
      <c r="AG1191" t="s">
        <v>5781</v>
      </c>
      <c r="AH1191" t="s">
        <v>3025</v>
      </c>
      <c r="AI1191" t="s">
        <v>3026</v>
      </c>
      <c r="AJ1191" t="s">
        <v>3047</v>
      </c>
      <c r="AK1191" t="s">
        <v>3121</v>
      </c>
      <c r="AL1191" t="s">
        <v>5782</v>
      </c>
      <c r="AM1191" t="s">
        <v>9179</v>
      </c>
      <c r="AN1191" t="s">
        <v>9173</v>
      </c>
    </row>
    <row r="1192" spans="1:40" x14ac:dyDescent="0.25">
      <c r="A1192">
        <v>0</v>
      </c>
      <c r="B1192">
        <v>1</v>
      </c>
      <c r="C1192" t="s">
        <v>44</v>
      </c>
      <c r="D1192">
        <v>0</v>
      </c>
      <c r="E1192" t="s">
        <v>5783</v>
      </c>
      <c r="F1192">
        <v>1191</v>
      </c>
      <c r="G1192" t="s">
        <v>2138</v>
      </c>
      <c r="H1192" t="s">
        <v>2139</v>
      </c>
      <c r="I1192">
        <v>7150403950499</v>
      </c>
      <c r="J1192" t="s">
        <v>49</v>
      </c>
      <c r="K1192" t="s">
        <v>50</v>
      </c>
      <c r="L1192" t="s">
        <v>40</v>
      </c>
      <c r="M1192" s="23" t="s">
        <v>8879</v>
      </c>
      <c r="N1192" s="23" t="s">
        <v>8880</v>
      </c>
      <c r="O1192">
        <v>3</v>
      </c>
      <c r="P1192">
        <v>9</v>
      </c>
      <c r="Q1192" t="s">
        <v>41</v>
      </c>
      <c r="R1192" t="s">
        <v>41</v>
      </c>
      <c r="S1192" t="s">
        <v>1513</v>
      </c>
      <c r="T1192" t="s">
        <v>1514</v>
      </c>
      <c r="U1192" t="s">
        <v>53</v>
      </c>
      <c r="V1192" s="23"/>
      <c r="Y1192" t="s">
        <v>41</v>
      </c>
      <c r="Z1192" s="20">
        <v>0.33333333333333331</v>
      </c>
      <c r="AA1192" s="20" t="s">
        <v>9199</v>
      </c>
      <c r="AB1192" t="s">
        <v>5434</v>
      </c>
      <c r="AC1192" s="21">
        <v>7150403950499</v>
      </c>
      <c r="AD1192" s="22">
        <v>33574</v>
      </c>
      <c r="AE1192" t="s">
        <v>4117</v>
      </c>
      <c r="AF1192" t="s">
        <v>4128</v>
      </c>
      <c r="AG1192" t="s">
        <v>4133</v>
      </c>
      <c r="AH1192" t="s">
        <v>3025</v>
      </c>
      <c r="AI1192" t="s">
        <v>3026</v>
      </c>
      <c r="AJ1192" t="s">
        <v>3047</v>
      </c>
      <c r="AK1192" t="s">
        <v>3121</v>
      </c>
      <c r="AL1192" t="s">
        <v>3038</v>
      </c>
      <c r="AM1192" t="s">
        <v>9172</v>
      </c>
      <c r="AN1192" t="s">
        <v>9175</v>
      </c>
    </row>
    <row r="1193" spans="1:40" x14ac:dyDescent="0.25">
      <c r="A1193">
        <v>0</v>
      </c>
      <c r="B1193">
        <v>1</v>
      </c>
      <c r="C1193" t="s">
        <v>44</v>
      </c>
      <c r="D1193">
        <v>0</v>
      </c>
      <c r="E1193" t="s">
        <v>5784</v>
      </c>
      <c r="F1193">
        <v>1192</v>
      </c>
      <c r="G1193" t="s">
        <v>1559</v>
      </c>
      <c r="H1193" t="s">
        <v>1560</v>
      </c>
      <c r="I1193">
        <v>4230183560975</v>
      </c>
      <c r="J1193" t="s">
        <v>57</v>
      </c>
      <c r="K1193" t="s">
        <v>58</v>
      </c>
      <c r="L1193" t="s">
        <v>40</v>
      </c>
      <c r="M1193" s="23" t="s">
        <v>8881</v>
      </c>
      <c r="N1193" s="23" t="s">
        <v>9565</v>
      </c>
      <c r="O1193">
        <v>6</v>
      </c>
      <c r="P1193">
        <v>9</v>
      </c>
      <c r="Q1193" t="s">
        <v>41</v>
      </c>
      <c r="R1193" t="s">
        <v>41</v>
      </c>
      <c r="S1193" t="s">
        <v>1513</v>
      </c>
      <c r="T1193" t="s">
        <v>1514</v>
      </c>
      <c r="U1193" t="s">
        <v>53</v>
      </c>
      <c r="V1193" s="23"/>
      <c r="Y1193" t="s">
        <v>41</v>
      </c>
      <c r="Z1193" s="20">
        <v>0.66666666666666663</v>
      </c>
      <c r="AA1193" s="20" t="s">
        <v>9195</v>
      </c>
      <c r="AB1193" t="s">
        <v>4621</v>
      </c>
      <c r="AC1193" s="21">
        <v>4230183560975</v>
      </c>
      <c r="AD1193" s="22">
        <v>39211</v>
      </c>
      <c r="AE1193" t="s">
        <v>4117</v>
      </c>
      <c r="AF1193" t="s">
        <v>3090</v>
      </c>
      <c r="AG1193" t="s">
        <v>4622</v>
      </c>
      <c r="AH1193" t="s">
        <v>3025</v>
      </c>
      <c r="AI1193" t="s">
        <v>3035</v>
      </c>
      <c r="AJ1193" t="s">
        <v>3036</v>
      </c>
      <c r="AK1193" t="s">
        <v>3028</v>
      </c>
      <c r="AL1193" t="s">
        <v>3062</v>
      </c>
      <c r="AM1193" t="s">
        <v>9174</v>
      </c>
      <c r="AN1193" t="s">
        <v>9176</v>
      </c>
    </row>
    <row r="1194" spans="1:40" x14ac:dyDescent="0.25">
      <c r="A1194">
        <v>1</v>
      </c>
      <c r="B1194">
        <v>0</v>
      </c>
      <c r="C1194">
        <v>1</v>
      </c>
      <c r="D1194">
        <v>1</v>
      </c>
      <c r="E1194" t="s">
        <v>5787</v>
      </c>
      <c r="F1194">
        <v>1193</v>
      </c>
      <c r="G1194" t="s">
        <v>2328</v>
      </c>
      <c r="H1194" t="s">
        <v>2329</v>
      </c>
      <c r="I1194">
        <v>1520133060773</v>
      </c>
      <c r="J1194" t="s">
        <v>57</v>
      </c>
      <c r="K1194" t="s">
        <v>58</v>
      </c>
      <c r="L1194" t="s">
        <v>40</v>
      </c>
      <c r="M1194" s="23" t="s">
        <v>8883</v>
      </c>
      <c r="N1194" s="23" t="s">
        <v>10022</v>
      </c>
      <c r="O1194">
        <v>5</v>
      </c>
      <c r="P1194">
        <v>9</v>
      </c>
      <c r="Q1194" t="s">
        <v>41</v>
      </c>
      <c r="R1194" t="s">
        <v>41</v>
      </c>
      <c r="S1194" t="s">
        <v>1513</v>
      </c>
      <c r="T1194" t="s">
        <v>1514</v>
      </c>
      <c r="V1194" s="23" t="s">
        <v>9959</v>
      </c>
      <c r="Y1194" t="s">
        <v>41</v>
      </c>
      <c r="Z1194" s="20">
        <v>0.55555555555555558</v>
      </c>
      <c r="AA1194" s="20" t="s">
        <v>9195</v>
      </c>
      <c r="AB1194" t="s">
        <v>5788</v>
      </c>
      <c r="AC1194" s="21">
        <v>1520133060773</v>
      </c>
      <c r="AD1194" s="22">
        <v>39167</v>
      </c>
      <c r="AE1194" t="s">
        <v>4117</v>
      </c>
      <c r="AF1194" t="s">
        <v>4339</v>
      </c>
      <c r="AG1194" t="s">
        <v>4566</v>
      </c>
      <c r="AH1194" t="s">
        <v>3025</v>
      </c>
      <c r="AI1194" t="s">
        <v>3035</v>
      </c>
      <c r="AJ1194" t="s">
        <v>3036</v>
      </c>
      <c r="AK1194" t="s">
        <v>3028</v>
      </c>
      <c r="AL1194" t="s">
        <v>3038</v>
      </c>
      <c r="AM1194" t="s">
        <v>9174</v>
      </c>
      <c r="AN1194" t="s">
        <v>9181</v>
      </c>
    </row>
    <row r="1195" spans="1:40" x14ac:dyDescent="0.25">
      <c r="A1195">
        <v>1</v>
      </c>
      <c r="B1195">
        <v>0</v>
      </c>
      <c r="C1195">
        <v>1</v>
      </c>
      <c r="D1195">
        <v>1</v>
      </c>
      <c r="E1195" t="s">
        <v>5789</v>
      </c>
      <c r="F1195">
        <v>1194</v>
      </c>
      <c r="G1195" t="s">
        <v>2330</v>
      </c>
      <c r="H1195" t="s">
        <v>2331</v>
      </c>
      <c r="I1195">
        <v>4210165350161</v>
      </c>
      <c r="J1195" t="s">
        <v>49</v>
      </c>
      <c r="K1195" t="s">
        <v>50</v>
      </c>
      <c r="L1195" t="s">
        <v>40</v>
      </c>
      <c r="M1195" s="23" t="s">
        <v>8884</v>
      </c>
      <c r="N1195" s="23" t="s">
        <v>8885</v>
      </c>
      <c r="O1195">
        <v>0</v>
      </c>
      <c r="P1195">
        <v>9</v>
      </c>
      <c r="Q1195" t="s">
        <v>41</v>
      </c>
      <c r="R1195" t="s">
        <v>41</v>
      </c>
      <c r="S1195" t="s">
        <v>1513</v>
      </c>
      <c r="T1195" t="s">
        <v>1514</v>
      </c>
      <c r="U1195" t="s">
        <v>53</v>
      </c>
      <c r="V1195" s="23"/>
      <c r="Y1195" t="s">
        <v>41</v>
      </c>
      <c r="Z1195" s="20">
        <v>0</v>
      </c>
      <c r="AA1195" s="20" t="s">
        <v>9203</v>
      </c>
      <c r="AB1195" t="s">
        <v>5790</v>
      </c>
      <c r="AC1195" s="21">
        <v>4210165350161</v>
      </c>
      <c r="AD1195" s="22">
        <v>36377</v>
      </c>
      <c r="AE1195" t="s">
        <v>4117</v>
      </c>
      <c r="AF1195" t="s">
        <v>4136</v>
      </c>
      <c r="AG1195" t="s">
        <v>4684</v>
      </c>
      <c r="AH1195" t="s">
        <v>3025</v>
      </c>
      <c r="AI1195" t="s">
        <v>3035</v>
      </c>
      <c r="AJ1195" t="s">
        <v>3047</v>
      </c>
      <c r="AK1195" t="s">
        <v>3037</v>
      </c>
      <c r="AL1195" t="s">
        <v>3038</v>
      </c>
      <c r="AM1195" t="s">
        <v>9172</v>
      </c>
      <c r="AN1195" t="s">
        <v>9175</v>
      </c>
    </row>
    <row r="1196" spans="1:40" x14ac:dyDescent="0.25">
      <c r="A1196">
        <v>1</v>
      </c>
      <c r="B1196">
        <v>0</v>
      </c>
      <c r="C1196">
        <v>1</v>
      </c>
      <c r="D1196">
        <v>1</v>
      </c>
      <c r="E1196" t="s">
        <v>5791</v>
      </c>
      <c r="F1196">
        <v>1195</v>
      </c>
      <c r="G1196" t="s">
        <v>2332</v>
      </c>
      <c r="H1196" t="s">
        <v>2333</v>
      </c>
      <c r="I1196">
        <v>4200004919739</v>
      </c>
      <c r="J1196" t="s">
        <v>86</v>
      </c>
      <c r="K1196" t="s">
        <v>87</v>
      </c>
      <c r="L1196" t="s">
        <v>40</v>
      </c>
      <c r="M1196" s="23" t="s">
        <v>8886</v>
      </c>
      <c r="N1196" s="23" t="s">
        <v>9566</v>
      </c>
      <c r="O1196">
        <v>1</v>
      </c>
      <c r="P1196">
        <v>8</v>
      </c>
      <c r="Q1196" t="s">
        <v>41</v>
      </c>
      <c r="R1196" t="s">
        <v>41</v>
      </c>
      <c r="S1196" t="s">
        <v>1513</v>
      </c>
      <c r="T1196" t="s">
        <v>1514</v>
      </c>
      <c r="U1196" t="s">
        <v>53</v>
      </c>
      <c r="V1196" s="23"/>
      <c r="Y1196" t="s">
        <v>41</v>
      </c>
      <c r="Z1196" s="20">
        <v>0.125</v>
      </c>
      <c r="AA1196" s="20" t="s">
        <v>9197</v>
      </c>
      <c r="AB1196" t="s">
        <v>5792</v>
      </c>
      <c r="AC1196" s="21">
        <v>4200004919739</v>
      </c>
      <c r="AD1196" s="22">
        <v>30439</v>
      </c>
      <c r="AE1196" t="s">
        <v>4117</v>
      </c>
      <c r="AF1196" t="s">
        <v>4128</v>
      </c>
      <c r="AG1196" t="s">
        <v>4133</v>
      </c>
      <c r="AH1196" t="s">
        <v>3025</v>
      </c>
      <c r="AI1196" t="s">
        <v>3026</v>
      </c>
      <c r="AJ1196" t="s">
        <v>3061</v>
      </c>
      <c r="AK1196" t="s">
        <v>3043</v>
      </c>
      <c r="AL1196" t="s">
        <v>3062</v>
      </c>
      <c r="AM1196" t="s">
        <v>9179</v>
      </c>
      <c r="AN1196" t="s">
        <v>9175</v>
      </c>
    </row>
    <row r="1197" spans="1:40" x14ac:dyDescent="0.25">
      <c r="A1197">
        <v>1</v>
      </c>
      <c r="B1197">
        <v>0</v>
      </c>
      <c r="C1197">
        <v>1</v>
      </c>
      <c r="D1197">
        <v>1</v>
      </c>
      <c r="E1197" t="s">
        <v>5793</v>
      </c>
      <c r="F1197">
        <v>1196</v>
      </c>
      <c r="G1197" t="s">
        <v>2334</v>
      </c>
      <c r="H1197" t="s">
        <v>2335</v>
      </c>
      <c r="I1197">
        <v>7140165921219</v>
      </c>
      <c r="J1197" t="s">
        <v>49</v>
      </c>
      <c r="K1197" t="s">
        <v>50</v>
      </c>
      <c r="L1197" t="s">
        <v>40</v>
      </c>
      <c r="M1197" s="23" t="s">
        <v>8887</v>
      </c>
      <c r="N1197" s="23" t="s">
        <v>8888</v>
      </c>
      <c r="O1197">
        <v>1</v>
      </c>
      <c r="P1197">
        <v>9</v>
      </c>
      <c r="Q1197" t="s">
        <v>41</v>
      </c>
      <c r="R1197" t="s">
        <v>41</v>
      </c>
      <c r="S1197" t="s">
        <v>1513</v>
      </c>
      <c r="T1197" t="s">
        <v>1514</v>
      </c>
      <c r="U1197" t="s">
        <v>53</v>
      </c>
      <c r="V1197" s="23"/>
      <c r="Y1197" t="s">
        <v>41</v>
      </c>
      <c r="Z1197" s="20">
        <v>0.1111111111111111</v>
      </c>
      <c r="AA1197" s="20" t="s">
        <v>9197</v>
      </c>
      <c r="AB1197" t="s">
        <v>5794</v>
      </c>
      <c r="AC1197" s="21">
        <v>7140165921219</v>
      </c>
      <c r="AD1197" s="22">
        <v>38078</v>
      </c>
      <c r="AE1197" t="s">
        <v>3022</v>
      </c>
      <c r="AF1197" t="s">
        <v>3023</v>
      </c>
      <c r="AG1197" t="s">
        <v>5795</v>
      </c>
      <c r="AH1197" t="s">
        <v>3025</v>
      </c>
      <c r="AI1197" t="s">
        <v>3035</v>
      </c>
      <c r="AJ1197" t="s">
        <v>3036</v>
      </c>
      <c r="AK1197" t="s">
        <v>3028</v>
      </c>
      <c r="AL1197" t="s">
        <v>3029</v>
      </c>
      <c r="AM1197" t="s">
        <v>9174</v>
      </c>
      <c r="AN1197" t="s">
        <v>9175</v>
      </c>
    </row>
    <row r="1198" spans="1:40" x14ac:dyDescent="0.25">
      <c r="A1198">
        <v>1</v>
      </c>
      <c r="B1198">
        <v>0</v>
      </c>
      <c r="C1198">
        <v>4</v>
      </c>
      <c r="D1198">
        <v>1</v>
      </c>
      <c r="E1198" t="s">
        <v>5796</v>
      </c>
      <c r="F1198">
        <v>1197</v>
      </c>
      <c r="G1198" t="s">
        <v>1900</v>
      </c>
      <c r="H1198" t="s">
        <v>1901</v>
      </c>
      <c r="I1198">
        <v>1520193204830</v>
      </c>
      <c r="J1198" t="s">
        <v>149</v>
      </c>
      <c r="K1198" t="s">
        <v>150</v>
      </c>
      <c r="L1198" t="s">
        <v>40</v>
      </c>
      <c r="M1198" s="23" t="s">
        <v>8889</v>
      </c>
      <c r="N1198" s="23" t="s">
        <v>8890</v>
      </c>
      <c r="O1198">
        <v>2</v>
      </c>
      <c r="P1198">
        <v>4</v>
      </c>
      <c r="Q1198" t="s">
        <v>41</v>
      </c>
      <c r="R1198" t="s">
        <v>41</v>
      </c>
      <c r="S1198" t="s">
        <v>1510</v>
      </c>
      <c r="T1198" t="s">
        <v>1073</v>
      </c>
      <c r="U1198" t="s">
        <v>53</v>
      </c>
      <c r="V1198" s="23"/>
      <c r="Y1198" t="s">
        <v>41</v>
      </c>
      <c r="Z1198" s="20">
        <v>0.5</v>
      </c>
      <c r="AA1198" s="20" t="s">
        <v>9200</v>
      </c>
      <c r="AB1198" t="s">
        <v>5087</v>
      </c>
      <c r="AC1198" s="21">
        <v>1520193204830</v>
      </c>
      <c r="AD1198" s="22">
        <v>35237</v>
      </c>
      <c r="AE1198" t="s">
        <v>4117</v>
      </c>
      <c r="AF1198" t="s">
        <v>4339</v>
      </c>
      <c r="AG1198" t="s">
        <v>4340</v>
      </c>
      <c r="AH1198" t="s">
        <v>3055</v>
      </c>
      <c r="AI1198" t="s">
        <v>3026</v>
      </c>
      <c r="AJ1198" t="s">
        <v>3047</v>
      </c>
      <c r="AK1198" t="s">
        <v>3028</v>
      </c>
      <c r="AL1198" t="s">
        <v>3038</v>
      </c>
      <c r="AM1198" t="s">
        <v>9172</v>
      </c>
      <c r="AN1198" t="s">
        <v>9175</v>
      </c>
    </row>
    <row r="1199" spans="1:40" x14ac:dyDescent="0.25">
      <c r="A1199">
        <v>1</v>
      </c>
      <c r="B1199">
        <v>0</v>
      </c>
      <c r="C1199">
        <v>1</v>
      </c>
      <c r="D1199">
        <v>1</v>
      </c>
      <c r="E1199" t="s">
        <v>5797</v>
      </c>
      <c r="F1199">
        <v>1198</v>
      </c>
      <c r="G1199" t="s">
        <v>2336</v>
      </c>
      <c r="H1199" t="s">
        <v>2337</v>
      </c>
      <c r="I1199">
        <v>4130372283725</v>
      </c>
      <c r="J1199" t="s">
        <v>38</v>
      </c>
      <c r="K1199" t="s">
        <v>39</v>
      </c>
      <c r="L1199" t="s">
        <v>40</v>
      </c>
      <c r="M1199" s="23" t="s">
        <v>8891</v>
      </c>
      <c r="N1199" s="23" t="s">
        <v>8892</v>
      </c>
      <c r="O1199">
        <v>0</v>
      </c>
      <c r="P1199">
        <v>7</v>
      </c>
      <c r="Q1199" t="s">
        <v>41</v>
      </c>
      <c r="R1199" t="s">
        <v>41</v>
      </c>
      <c r="S1199" t="s">
        <v>1513</v>
      </c>
      <c r="T1199" t="s">
        <v>1514</v>
      </c>
      <c r="U1199" t="s">
        <v>53</v>
      </c>
      <c r="V1199" s="23"/>
      <c r="Y1199" t="s">
        <v>41</v>
      </c>
      <c r="Z1199" s="20">
        <v>0</v>
      </c>
      <c r="AA1199" s="20" t="s">
        <v>9203</v>
      </c>
      <c r="AB1199" t="s">
        <v>5798</v>
      </c>
      <c r="AC1199" s="21">
        <v>4130372283725</v>
      </c>
      <c r="AD1199" s="22">
        <v>37463</v>
      </c>
      <c r="AE1199" t="s">
        <v>4117</v>
      </c>
      <c r="AF1199" t="s">
        <v>4124</v>
      </c>
      <c r="AG1199" t="s">
        <v>5799</v>
      </c>
      <c r="AH1199" t="s">
        <v>3025</v>
      </c>
      <c r="AI1199" t="s">
        <v>3035</v>
      </c>
      <c r="AJ1199" t="s">
        <v>3056</v>
      </c>
      <c r="AK1199" t="s">
        <v>3076</v>
      </c>
      <c r="AL1199" t="s">
        <v>3038</v>
      </c>
      <c r="AM1199" t="s">
        <v>9174</v>
      </c>
      <c r="AN1199" t="s">
        <v>9175</v>
      </c>
    </row>
    <row r="1200" spans="1:40" x14ac:dyDescent="0.25">
      <c r="A1200">
        <v>1</v>
      </c>
      <c r="B1200">
        <v>0</v>
      </c>
      <c r="C1200">
        <v>1</v>
      </c>
      <c r="D1200">
        <v>1</v>
      </c>
      <c r="E1200" t="s">
        <v>5801</v>
      </c>
      <c r="F1200">
        <v>1199</v>
      </c>
      <c r="G1200" t="s">
        <v>2338</v>
      </c>
      <c r="H1200" t="s">
        <v>2339</v>
      </c>
      <c r="I1200">
        <v>7140303545203</v>
      </c>
      <c r="J1200" t="s">
        <v>38</v>
      </c>
      <c r="K1200" t="s">
        <v>39</v>
      </c>
      <c r="L1200" t="s">
        <v>40</v>
      </c>
      <c r="M1200" s="23" t="s">
        <v>8897</v>
      </c>
      <c r="N1200" s="23" t="s">
        <v>10023</v>
      </c>
      <c r="O1200">
        <v>4</v>
      </c>
      <c r="P1200">
        <v>7</v>
      </c>
      <c r="Q1200" t="s">
        <v>41</v>
      </c>
      <c r="R1200" t="s">
        <v>41</v>
      </c>
      <c r="S1200" t="s">
        <v>1513</v>
      </c>
      <c r="T1200" t="s">
        <v>1514</v>
      </c>
      <c r="U1200" t="s">
        <v>53</v>
      </c>
      <c r="V1200" s="23" t="s">
        <v>9958</v>
      </c>
      <c r="Y1200" t="s">
        <v>41</v>
      </c>
      <c r="Z1200" s="20">
        <v>0.5714285714285714</v>
      </c>
      <c r="AA1200" s="20" t="s">
        <v>9195</v>
      </c>
      <c r="AB1200" t="s">
        <v>5802</v>
      </c>
      <c r="AC1200" s="21">
        <v>7140303545203</v>
      </c>
      <c r="AD1200" s="22">
        <v>36845</v>
      </c>
      <c r="AE1200" t="s">
        <v>4117</v>
      </c>
      <c r="AF1200" t="s">
        <v>4339</v>
      </c>
      <c r="AG1200" t="s">
        <v>4725</v>
      </c>
      <c r="AH1200" t="s">
        <v>3025</v>
      </c>
      <c r="AI1200" t="s">
        <v>3035</v>
      </c>
      <c r="AJ1200" t="s">
        <v>3036</v>
      </c>
      <c r="AK1200" t="s">
        <v>3028</v>
      </c>
      <c r="AL1200" t="s">
        <v>3062</v>
      </c>
      <c r="AM1200" t="s">
        <v>9174</v>
      </c>
      <c r="AN1200" t="s">
        <v>9173</v>
      </c>
    </row>
    <row r="1201" spans="1:40" x14ac:dyDescent="0.25">
      <c r="A1201">
        <v>1</v>
      </c>
      <c r="B1201">
        <v>0</v>
      </c>
      <c r="C1201">
        <v>1</v>
      </c>
      <c r="D1201">
        <v>1</v>
      </c>
      <c r="E1201" t="s">
        <v>5803</v>
      </c>
      <c r="F1201">
        <v>1200</v>
      </c>
      <c r="G1201" t="s">
        <v>2340</v>
      </c>
      <c r="H1201" t="s">
        <v>2341</v>
      </c>
      <c r="I1201">
        <v>1520287829360</v>
      </c>
      <c r="J1201" t="s">
        <v>49</v>
      </c>
      <c r="K1201" t="s">
        <v>50</v>
      </c>
      <c r="L1201" t="s">
        <v>40</v>
      </c>
      <c r="M1201" s="23" t="s">
        <v>8898</v>
      </c>
      <c r="N1201" s="23" t="s">
        <v>9567</v>
      </c>
      <c r="O1201">
        <v>0</v>
      </c>
      <c r="P1201">
        <v>9</v>
      </c>
      <c r="Q1201" t="s">
        <v>41</v>
      </c>
      <c r="R1201" t="s">
        <v>41</v>
      </c>
      <c r="S1201" t="s">
        <v>1510</v>
      </c>
      <c r="T1201" t="s">
        <v>1073</v>
      </c>
      <c r="U1201" t="s">
        <v>53</v>
      </c>
      <c r="V1201" s="23"/>
      <c r="Y1201" t="s">
        <v>41</v>
      </c>
      <c r="Z1201" s="20">
        <v>0</v>
      </c>
      <c r="AA1201" s="20" t="s">
        <v>9203</v>
      </c>
      <c r="AB1201" t="s">
        <v>5804</v>
      </c>
      <c r="AC1201" s="21">
        <v>1520287829360</v>
      </c>
      <c r="AD1201" s="22">
        <v>34759</v>
      </c>
      <c r="AE1201" t="s">
        <v>4117</v>
      </c>
      <c r="AF1201" t="s">
        <v>4339</v>
      </c>
      <c r="AG1201" t="s">
        <v>4675</v>
      </c>
      <c r="AH1201" t="s">
        <v>3055</v>
      </c>
      <c r="AI1201" t="s">
        <v>3026</v>
      </c>
      <c r="AJ1201" t="s">
        <v>3047</v>
      </c>
      <c r="AK1201" t="s">
        <v>3084</v>
      </c>
      <c r="AL1201" t="s">
        <v>3038</v>
      </c>
      <c r="AM1201" t="s">
        <v>9172</v>
      </c>
      <c r="AN1201" t="s">
        <v>9173</v>
      </c>
    </row>
    <row r="1202" spans="1:40" x14ac:dyDescent="0.25">
      <c r="A1202">
        <v>0</v>
      </c>
      <c r="B1202">
        <v>2</v>
      </c>
      <c r="C1202" t="s">
        <v>44</v>
      </c>
      <c r="D1202">
        <v>0</v>
      </c>
      <c r="E1202" t="s">
        <v>5808</v>
      </c>
      <c r="F1202">
        <v>1201</v>
      </c>
      <c r="G1202" t="s">
        <v>1728</v>
      </c>
      <c r="H1202" t="s">
        <v>1729</v>
      </c>
      <c r="I1202">
        <v>4220187403982</v>
      </c>
      <c r="J1202" t="s">
        <v>99</v>
      </c>
      <c r="K1202" t="s">
        <v>100</v>
      </c>
      <c r="L1202" t="s">
        <v>40</v>
      </c>
      <c r="M1202" s="23" t="s">
        <v>8902</v>
      </c>
      <c r="N1202" s="23" t="s">
        <v>8903</v>
      </c>
      <c r="O1202">
        <v>0</v>
      </c>
      <c r="P1202">
        <v>8</v>
      </c>
      <c r="Q1202" t="s">
        <v>41</v>
      </c>
      <c r="R1202" t="s">
        <v>41</v>
      </c>
      <c r="S1202" t="s">
        <v>1510</v>
      </c>
      <c r="T1202" t="s">
        <v>1073</v>
      </c>
      <c r="V1202" s="23" t="s">
        <v>9957</v>
      </c>
      <c r="Y1202" t="s">
        <v>41</v>
      </c>
      <c r="Z1202" s="20">
        <v>0</v>
      </c>
      <c r="AA1202" s="20" t="s">
        <v>9203</v>
      </c>
      <c r="AB1202" t="s">
        <v>4851</v>
      </c>
      <c r="AC1202" s="21">
        <v>4220187403982</v>
      </c>
      <c r="AD1202" s="22">
        <v>31364</v>
      </c>
      <c r="AE1202" t="s">
        <v>4117</v>
      </c>
      <c r="AF1202" t="s">
        <v>4136</v>
      </c>
      <c r="AG1202" t="s">
        <v>4627</v>
      </c>
      <c r="AH1202" t="s">
        <v>3055</v>
      </c>
      <c r="AI1202" t="s">
        <v>3026</v>
      </c>
      <c r="AJ1202" t="s">
        <v>3047</v>
      </c>
      <c r="AK1202" t="s">
        <v>3028</v>
      </c>
      <c r="AL1202" t="s">
        <v>3029</v>
      </c>
      <c r="AM1202" t="s">
        <v>9179</v>
      </c>
      <c r="AN1202" t="s">
        <v>9173</v>
      </c>
    </row>
    <row r="1203" spans="1:40" x14ac:dyDescent="0.25">
      <c r="A1203">
        <v>1</v>
      </c>
      <c r="B1203">
        <v>0</v>
      </c>
      <c r="C1203">
        <v>1</v>
      </c>
      <c r="D1203">
        <v>1</v>
      </c>
      <c r="E1203" t="s">
        <v>5809</v>
      </c>
      <c r="F1203">
        <v>1202</v>
      </c>
      <c r="G1203" t="s">
        <v>2344</v>
      </c>
      <c r="H1203" t="s">
        <v>2345</v>
      </c>
      <c r="I1203">
        <v>4130757838209</v>
      </c>
      <c r="J1203" t="s">
        <v>49</v>
      </c>
      <c r="K1203" t="s">
        <v>50</v>
      </c>
      <c r="L1203" t="s">
        <v>40</v>
      </c>
      <c r="M1203" s="23" t="s">
        <v>8904</v>
      </c>
      <c r="N1203" s="23" t="s">
        <v>8905</v>
      </c>
      <c r="O1203">
        <v>1</v>
      </c>
      <c r="P1203">
        <v>9</v>
      </c>
      <c r="Q1203" t="s">
        <v>41</v>
      </c>
      <c r="R1203" t="s">
        <v>41</v>
      </c>
      <c r="S1203" t="s">
        <v>1513</v>
      </c>
      <c r="T1203" t="s">
        <v>1514</v>
      </c>
      <c r="V1203" s="23" t="s">
        <v>9959</v>
      </c>
      <c r="Y1203" t="s">
        <v>41</v>
      </c>
      <c r="Z1203" s="20">
        <v>0.1111111111111111</v>
      </c>
      <c r="AA1203" s="20" t="s">
        <v>9197</v>
      </c>
      <c r="AB1203" t="s">
        <v>5810</v>
      </c>
      <c r="AC1203" s="21">
        <v>4130757838209</v>
      </c>
      <c r="AD1203" s="22">
        <v>35392</v>
      </c>
      <c r="AE1203" t="s">
        <v>4117</v>
      </c>
      <c r="AF1203" t="s">
        <v>4124</v>
      </c>
      <c r="AG1203" t="s">
        <v>5811</v>
      </c>
      <c r="AH1203" t="s">
        <v>3025</v>
      </c>
      <c r="AI1203" t="s">
        <v>3035</v>
      </c>
      <c r="AJ1203" t="s">
        <v>3047</v>
      </c>
      <c r="AK1203" t="s">
        <v>3043</v>
      </c>
      <c r="AL1203" t="s">
        <v>3029</v>
      </c>
      <c r="AM1203" t="s">
        <v>9172</v>
      </c>
      <c r="AN1203" t="s">
        <v>9173</v>
      </c>
    </row>
    <row r="1204" spans="1:40" x14ac:dyDescent="0.25">
      <c r="A1204">
        <v>1</v>
      </c>
      <c r="B1204">
        <v>0</v>
      </c>
      <c r="C1204">
        <v>2</v>
      </c>
      <c r="D1204">
        <v>1</v>
      </c>
      <c r="E1204" t="s">
        <v>5812</v>
      </c>
      <c r="F1204">
        <v>1203</v>
      </c>
      <c r="G1204" t="s">
        <v>2202</v>
      </c>
      <c r="H1204" t="s">
        <v>2203</v>
      </c>
      <c r="I1204">
        <v>4130883347693</v>
      </c>
      <c r="J1204" t="s">
        <v>172</v>
      </c>
      <c r="K1204" t="s">
        <v>173</v>
      </c>
      <c r="L1204" t="s">
        <v>40</v>
      </c>
      <c r="M1204" s="23" t="s">
        <v>8906</v>
      </c>
      <c r="N1204" s="23" t="s">
        <v>10024</v>
      </c>
      <c r="O1204">
        <v>0</v>
      </c>
      <c r="P1204">
        <v>7</v>
      </c>
      <c r="Q1204" t="s">
        <v>41</v>
      </c>
      <c r="R1204" t="s">
        <v>41</v>
      </c>
      <c r="S1204" t="s">
        <v>1513</v>
      </c>
      <c r="T1204" t="s">
        <v>1514</v>
      </c>
      <c r="V1204" s="23"/>
      <c r="Y1204" t="s">
        <v>41</v>
      </c>
      <c r="Z1204" s="20">
        <v>0</v>
      </c>
      <c r="AA1204" s="20" t="s">
        <v>9203</v>
      </c>
      <c r="AB1204" t="s">
        <v>5535</v>
      </c>
      <c r="AC1204" s="21">
        <v>4130883347693</v>
      </c>
      <c r="AD1204" s="22">
        <v>37109</v>
      </c>
      <c r="AE1204" t="s">
        <v>4117</v>
      </c>
      <c r="AF1204" t="s">
        <v>4131</v>
      </c>
      <c r="AG1204" t="s">
        <v>4132</v>
      </c>
      <c r="AH1204" t="s">
        <v>3025</v>
      </c>
      <c r="AI1204" t="s">
        <v>3035</v>
      </c>
      <c r="AJ1204" t="s">
        <v>3056</v>
      </c>
      <c r="AK1204" t="s">
        <v>3043</v>
      </c>
      <c r="AL1204" t="s">
        <v>3267</v>
      </c>
      <c r="AM1204" t="s">
        <v>9174</v>
      </c>
      <c r="AN1204" t="s">
        <v>9175</v>
      </c>
    </row>
    <row r="1205" spans="1:40" x14ac:dyDescent="0.25">
      <c r="A1205">
        <v>0</v>
      </c>
      <c r="B1205">
        <v>2</v>
      </c>
      <c r="C1205" t="s">
        <v>44</v>
      </c>
      <c r="D1205">
        <v>0</v>
      </c>
      <c r="E1205" t="s">
        <v>5813</v>
      </c>
      <c r="F1205">
        <v>1204</v>
      </c>
      <c r="G1205" t="s">
        <v>1712</v>
      </c>
      <c r="H1205" t="s">
        <v>1713</v>
      </c>
      <c r="I1205">
        <v>4110498408915</v>
      </c>
      <c r="J1205" t="s">
        <v>172</v>
      </c>
      <c r="K1205" t="s">
        <v>173</v>
      </c>
      <c r="L1205" t="s">
        <v>40</v>
      </c>
      <c r="M1205" s="23" t="s">
        <v>8907</v>
      </c>
      <c r="N1205" s="23" t="s">
        <v>8908</v>
      </c>
      <c r="O1205">
        <v>6</v>
      </c>
      <c r="P1205">
        <v>7</v>
      </c>
      <c r="Q1205" t="s">
        <v>41</v>
      </c>
      <c r="R1205" t="s">
        <v>41</v>
      </c>
      <c r="S1205" t="s">
        <v>1513</v>
      </c>
      <c r="T1205" t="s">
        <v>1514</v>
      </c>
      <c r="V1205" s="23"/>
      <c r="Y1205" t="s">
        <v>41</v>
      </c>
      <c r="Z1205" s="20">
        <v>0.8571428571428571</v>
      </c>
      <c r="AA1205" s="20" t="s">
        <v>9196</v>
      </c>
      <c r="AB1205" t="s">
        <v>4828</v>
      </c>
      <c r="AC1205" s="21">
        <v>4110498408915</v>
      </c>
      <c r="AD1205" s="22">
        <v>38668</v>
      </c>
      <c r="AE1205" t="s">
        <v>4117</v>
      </c>
      <c r="AF1205" t="s">
        <v>4124</v>
      </c>
      <c r="AG1205" t="s">
        <v>4829</v>
      </c>
      <c r="AH1205" t="s">
        <v>3025</v>
      </c>
      <c r="AI1205" t="s">
        <v>3035</v>
      </c>
      <c r="AJ1205" t="s">
        <v>3036</v>
      </c>
      <c r="AK1205" t="s">
        <v>3121</v>
      </c>
      <c r="AL1205" t="s">
        <v>3111</v>
      </c>
      <c r="AM1205" t="s">
        <v>9174</v>
      </c>
      <c r="AN1205" t="s">
        <v>9176</v>
      </c>
    </row>
    <row r="1206" spans="1:40" x14ac:dyDescent="0.25">
      <c r="A1206">
        <v>1</v>
      </c>
      <c r="B1206">
        <v>0</v>
      </c>
      <c r="C1206">
        <v>1</v>
      </c>
      <c r="D1206">
        <v>1</v>
      </c>
      <c r="E1206" t="s">
        <v>5814</v>
      </c>
      <c r="F1206">
        <v>1205</v>
      </c>
      <c r="G1206" t="s">
        <v>2346</v>
      </c>
      <c r="H1206" t="s">
        <v>2347</v>
      </c>
      <c r="I1206">
        <v>7150293429406</v>
      </c>
      <c r="J1206" t="s">
        <v>99</v>
      </c>
      <c r="K1206" t="s">
        <v>100</v>
      </c>
      <c r="L1206" t="s">
        <v>40</v>
      </c>
      <c r="M1206" s="23" t="s">
        <v>8909</v>
      </c>
      <c r="N1206" s="23" t="s">
        <v>8910</v>
      </c>
      <c r="O1206">
        <v>2</v>
      </c>
      <c r="P1206">
        <v>8</v>
      </c>
      <c r="Q1206" t="s">
        <v>41</v>
      </c>
      <c r="R1206" t="s">
        <v>41</v>
      </c>
      <c r="S1206" t="s">
        <v>1510</v>
      </c>
      <c r="T1206" t="s">
        <v>1073</v>
      </c>
      <c r="U1206" t="s">
        <v>53</v>
      </c>
      <c r="V1206" s="23"/>
      <c r="Y1206" t="s">
        <v>41</v>
      </c>
      <c r="Z1206" s="20">
        <v>0.25</v>
      </c>
      <c r="AA1206" s="20" t="s">
        <v>9198</v>
      </c>
      <c r="AB1206" t="s">
        <v>5815</v>
      </c>
      <c r="AC1206" s="21">
        <v>7150293429406</v>
      </c>
      <c r="AD1206" s="22">
        <v>37506</v>
      </c>
      <c r="AE1206" t="s">
        <v>4117</v>
      </c>
      <c r="AF1206" t="s">
        <v>4124</v>
      </c>
      <c r="AG1206" t="s">
        <v>5816</v>
      </c>
      <c r="AH1206" t="s">
        <v>3055</v>
      </c>
      <c r="AI1206" t="s">
        <v>3035</v>
      </c>
      <c r="AJ1206" t="s">
        <v>3056</v>
      </c>
      <c r="AK1206" t="s">
        <v>3037</v>
      </c>
      <c r="AL1206" t="s">
        <v>3062</v>
      </c>
      <c r="AM1206" t="s">
        <v>9174</v>
      </c>
      <c r="AN1206" t="s">
        <v>9175</v>
      </c>
    </row>
    <row r="1207" spans="1:40" x14ac:dyDescent="0.25">
      <c r="A1207">
        <v>1</v>
      </c>
      <c r="B1207">
        <v>0</v>
      </c>
      <c r="C1207">
        <v>2</v>
      </c>
      <c r="D1207">
        <v>1</v>
      </c>
      <c r="E1207" t="s">
        <v>10025</v>
      </c>
      <c r="F1207">
        <v>1206</v>
      </c>
      <c r="G1207" t="s">
        <v>1804</v>
      </c>
      <c r="H1207" t="s">
        <v>1805</v>
      </c>
      <c r="I1207">
        <v>7150265248302</v>
      </c>
      <c r="J1207" t="s">
        <v>49</v>
      </c>
      <c r="K1207" t="s">
        <v>50</v>
      </c>
      <c r="L1207" t="s">
        <v>40</v>
      </c>
      <c r="M1207" s="23" t="s">
        <v>10026</v>
      </c>
      <c r="N1207" s="23" t="s">
        <v>10027</v>
      </c>
      <c r="O1207">
        <v>0</v>
      </c>
      <c r="P1207">
        <v>9</v>
      </c>
      <c r="Q1207" t="s">
        <v>41</v>
      </c>
      <c r="R1207" t="s">
        <v>41</v>
      </c>
      <c r="S1207" t="s">
        <v>1510</v>
      </c>
      <c r="T1207" t="s">
        <v>1073</v>
      </c>
      <c r="U1207" t="s">
        <v>53</v>
      </c>
      <c r="V1207" s="23"/>
      <c r="Y1207" t="s">
        <v>41</v>
      </c>
      <c r="Z1207" s="20">
        <v>0</v>
      </c>
      <c r="AA1207" s="20" t="s">
        <v>9203</v>
      </c>
      <c r="AB1207" t="s">
        <v>4952</v>
      </c>
      <c r="AC1207" s="21">
        <v>7150265248302</v>
      </c>
      <c r="AD1207" s="22">
        <v>36696</v>
      </c>
      <c r="AE1207" t="s">
        <v>4117</v>
      </c>
      <c r="AF1207" t="s">
        <v>4339</v>
      </c>
      <c r="AG1207" t="s">
        <v>4953</v>
      </c>
      <c r="AH1207" t="s">
        <v>3055</v>
      </c>
      <c r="AI1207" t="s">
        <v>3035</v>
      </c>
      <c r="AJ1207" t="s">
        <v>3036</v>
      </c>
      <c r="AK1207" t="s">
        <v>3043</v>
      </c>
      <c r="AL1207" t="s">
        <v>3038</v>
      </c>
      <c r="AM1207" t="s">
        <v>9174</v>
      </c>
      <c r="AN1207" t="s">
        <v>9175</v>
      </c>
    </row>
    <row r="1208" spans="1:40" x14ac:dyDescent="0.25">
      <c r="A1208">
        <v>1</v>
      </c>
      <c r="B1208">
        <v>0</v>
      </c>
      <c r="C1208">
        <v>2</v>
      </c>
      <c r="D1208">
        <v>1</v>
      </c>
      <c r="E1208" t="s">
        <v>9568</v>
      </c>
      <c r="F1208">
        <v>1207</v>
      </c>
      <c r="G1208" t="s">
        <v>2238</v>
      </c>
      <c r="H1208" t="s">
        <v>2239</v>
      </c>
      <c r="I1208">
        <v>4220104693745</v>
      </c>
      <c r="J1208" t="s">
        <v>81</v>
      </c>
      <c r="K1208" t="s">
        <v>82</v>
      </c>
      <c r="L1208" t="s">
        <v>40</v>
      </c>
      <c r="M1208" s="23" t="s">
        <v>9569</v>
      </c>
      <c r="N1208" s="23"/>
      <c r="O1208">
        <v>0</v>
      </c>
      <c r="P1208">
        <v>5</v>
      </c>
      <c r="Q1208" t="s">
        <v>41</v>
      </c>
      <c r="R1208" t="s">
        <v>41</v>
      </c>
      <c r="S1208" t="s">
        <v>1513</v>
      </c>
      <c r="T1208" t="s">
        <v>1514</v>
      </c>
      <c r="U1208" t="s">
        <v>53</v>
      </c>
      <c r="V1208" s="23"/>
      <c r="Y1208" t="s">
        <v>41</v>
      </c>
      <c r="Z1208" s="20">
        <v>0</v>
      </c>
      <c r="AA1208" s="20" t="s">
        <v>9203</v>
      </c>
      <c r="AB1208" t="s">
        <v>5602</v>
      </c>
      <c r="AC1208" s="21">
        <v>4220104693745</v>
      </c>
      <c r="AD1208" s="22">
        <v>29212</v>
      </c>
      <c r="AE1208" t="s">
        <v>4117</v>
      </c>
      <c r="AF1208" t="s">
        <v>3090</v>
      </c>
      <c r="AG1208" t="s">
        <v>4144</v>
      </c>
      <c r="AH1208" t="s">
        <v>3025</v>
      </c>
      <c r="AI1208" t="s">
        <v>3026</v>
      </c>
      <c r="AJ1208" t="s">
        <v>3061</v>
      </c>
      <c r="AK1208" t="s">
        <v>3028</v>
      </c>
      <c r="AL1208" t="s">
        <v>3029</v>
      </c>
      <c r="AM1208" t="s">
        <v>9179</v>
      </c>
      <c r="AN1208" t="s">
        <v>9176</v>
      </c>
    </row>
    <row r="1209" spans="1:40" x14ac:dyDescent="0.25">
      <c r="A1209">
        <v>0</v>
      </c>
      <c r="B1209">
        <v>0</v>
      </c>
      <c r="C1209" t="s">
        <v>44</v>
      </c>
      <c r="D1209">
        <v>0</v>
      </c>
      <c r="E1209" t="s">
        <v>10028</v>
      </c>
      <c r="F1209">
        <v>1208</v>
      </c>
      <c r="G1209" t="s">
        <v>10029</v>
      </c>
      <c r="H1209" t="s">
        <v>10030</v>
      </c>
      <c r="I1209">
        <v>7140303623941</v>
      </c>
      <c r="J1209" t="s">
        <v>99</v>
      </c>
      <c r="K1209" t="s">
        <v>100</v>
      </c>
      <c r="L1209" t="s">
        <v>40</v>
      </c>
      <c r="M1209" s="23" t="s">
        <v>10031</v>
      </c>
      <c r="N1209" s="23" t="s">
        <v>10032</v>
      </c>
      <c r="O1209">
        <v>1</v>
      </c>
      <c r="P1209">
        <v>8</v>
      </c>
      <c r="Q1209" t="s">
        <v>41</v>
      </c>
      <c r="R1209" t="s">
        <v>41</v>
      </c>
      <c r="S1209" t="s">
        <v>10033</v>
      </c>
      <c r="T1209" t="s">
        <v>10034</v>
      </c>
      <c r="U1209" t="s">
        <v>53</v>
      </c>
      <c r="V1209" s="23" t="s">
        <v>9962</v>
      </c>
      <c r="Y1209" t="s">
        <v>41</v>
      </c>
      <c r="Z1209" s="20">
        <v>0.125</v>
      </c>
      <c r="AA1209" s="20" t="s">
        <v>9197</v>
      </c>
      <c r="AB1209" t="s">
        <v>10035</v>
      </c>
      <c r="AC1209" s="21">
        <v>7140303623941</v>
      </c>
      <c r="AD1209" s="22">
        <v>38426</v>
      </c>
      <c r="AE1209" t="s">
        <v>3022</v>
      </c>
      <c r="AF1209" t="s">
        <v>3023</v>
      </c>
      <c r="AG1209" t="s">
        <v>10036</v>
      </c>
      <c r="AH1209" t="s">
        <v>3025</v>
      </c>
      <c r="AI1209" t="s">
        <v>3035</v>
      </c>
      <c r="AJ1209" t="s">
        <v>3036</v>
      </c>
      <c r="AK1209" t="s">
        <v>3076</v>
      </c>
      <c r="AL1209" t="s">
        <v>3038</v>
      </c>
      <c r="AM1209" t="s">
        <v>9174</v>
      </c>
      <c r="AN1209" t="s">
        <v>9175</v>
      </c>
    </row>
    <row r="1210" spans="1:40" x14ac:dyDescent="0.25">
      <c r="A1210">
        <v>1</v>
      </c>
      <c r="B1210">
        <v>0</v>
      </c>
      <c r="C1210">
        <v>1</v>
      </c>
      <c r="D1210">
        <v>1</v>
      </c>
      <c r="E1210" t="s">
        <v>10037</v>
      </c>
      <c r="F1210">
        <v>1209</v>
      </c>
      <c r="G1210" t="s">
        <v>10038</v>
      </c>
      <c r="H1210" t="s">
        <v>10039</v>
      </c>
      <c r="I1210">
        <v>7150403896554</v>
      </c>
      <c r="J1210" t="s">
        <v>49</v>
      </c>
      <c r="K1210" t="s">
        <v>50</v>
      </c>
      <c r="L1210" t="s">
        <v>40</v>
      </c>
      <c r="M1210" s="23" t="s">
        <v>10040</v>
      </c>
      <c r="N1210" s="23" t="s">
        <v>10041</v>
      </c>
      <c r="O1210">
        <v>0</v>
      </c>
      <c r="P1210">
        <v>9</v>
      </c>
      <c r="Q1210" t="s">
        <v>41</v>
      </c>
      <c r="R1210" t="s">
        <v>41</v>
      </c>
      <c r="S1210" t="s">
        <v>10042</v>
      </c>
      <c r="T1210" t="s">
        <v>10043</v>
      </c>
      <c r="U1210" t="s">
        <v>53</v>
      </c>
      <c r="V1210" s="23"/>
      <c r="Y1210" t="s">
        <v>41</v>
      </c>
      <c r="Z1210" s="20">
        <v>0</v>
      </c>
      <c r="AA1210" s="20" t="s">
        <v>9203</v>
      </c>
      <c r="AB1210" t="s">
        <v>10044</v>
      </c>
      <c r="AC1210" s="21">
        <v>7150403896554</v>
      </c>
      <c r="AD1210" s="22">
        <v>38999</v>
      </c>
      <c r="AE1210" t="s">
        <v>3130</v>
      </c>
      <c r="AF1210" t="s">
        <v>10045</v>
      </c>
      <c r="AG1210" t="s">
        <v>10046</v>
      </c>
      <c r="AH1210" t="s">
        <v>3055</v>
      </c>
      <c r="AI1210" t="s">
        <v>3035</v>
      </c>
      <c r="AJ1210" t="s">
        <v>3036</v>
      </c>
      <c r="AK1210" t="s">
        <v>3028</v>
      </c>
      <c r="AL1210" t="s">
        <v>3038</v>
      </c>
      <c r="AM1210" t="s">
        <v>9174</v>
      </c>
      <c r="AN1210" t="s">
        <v>9176</v>
      </c>
    </row>
    <row r="1211" spans="1:40" x14ac:dyDescent="0.25">
      <c r="A1211">
        <v>0</v>
      </c>
      <c r="B1211">
        <v>1</v>
      </c>
      <c r="C1211" t="s">
        <v>44</v>
      </c>
      <c r="D1211">
        <v>0</v>
      </c>
      <c r="E1211" t="s">
        <v>10047</v>
      </c>
      <c r="F1211">
        <v>1210</v>
      </c>
      <c r="G1211" t="s">
        <v>10048</v>
      </c>
      <c r="H1211" t="s">
        <v>10049</v>
      </c>
      <c r="I1211">
        <v>7140255971222</v>
      </c>
      <c r="J1211" t="s">
        <v>49</v>
      </c>
      <c r="K1211" t="s">
        <v>50</v>
      </c>
      <c r="L1211" t="s">
        <v>40</v>
      </c>
      <c r="M1211" s="23" t="s">
        <v>10050</v>
      </c>
      <c r="N1211" s="23" t="s">
        <v>10051</v>
      </c>
      <c r="O1211">
        <v>0</v>
      </c>
      <c r="P1211">
        <v>9</v>
      </c>
      <c r="Q1211" t="s">
        <v>41</v>
      </c>
      <c r="R1211" t="s">
        <v>41</v>
      </c>
      <c r="S1211" t="s">
        <v>10052</v>
      </c>
      <c r="T1211" t="s">
        <v>10053</v>
      </c>
      <c r="U1211" t="s">
        <v>53</v>
      </c>
      <c r="V1211" s="23" t="s">
        <v>9957</v>
      </c>
      <c r="Y1211" t="s">
        <v>41</v>
      </c>
      <c r="Z1211" s="20">
        <v>0</v>
      </c>
      <c r="AA1211" s="20" t="s">
        <v>9203</v>
      </c>
      <c r="AB1211" t="s">
        <v>10054</v>
      </c>
      <c r="AC1211" s="21">
        <v>7140255971222</v>
      </c>
      <c r="AD1211" s="22">
        <v>35665</v>
      </c>
      <c r="AE1211" t="s">
        <v>3443</v>
      </c>
      <c r="AF1211" t="s">
        <v>3094</v>
      </c>
      <c r="AG1211" t="s">
        <v>10055</v>
      </c>
      <c r="AH1211" t="s">
        <v>3055</v>
      </c>
      <c r="AI1211" t="s">
        <v>3364</v>
      </c>
      <c r="AJ1211" t="s">
        <v>3036</v>
      </c>
      <c r="AK1211" t="s">
        <v>3043</v>
      </c>
      <c r="AL1211" t="s">
        <v>3029</v>
      </c>
      <c r="AM1211" t="s">
        <v>9172</v>
      </c>
      <c r="AN1211" t="s">
        <v>9175</v>
      </c>
    </row>
    <row r="1212" spans="1:40" x14ac:dyDescent="0.25">
      <c r="A1212">
        <v>0</v>
      </c>
      <c r="B1212">
        <v>0</v>
      </c>
      <c r="C1212" t="s">
        <v>44</v>
      </c>
      <c r="D1212">
        <v>0</v>
      </c>
      <c r="E1212" t="s">
        <v>10056</v>
      </c>
      <c r="F1212">
        <v>1211</v>
      </c>
      <c r="G1212" t="s">
        <v>10057</v>
      </c>
      <c r="H1212" t="s">
        <v>10058</v>
      </c>
      <c r="I1212">
        <v>1520147258471</v>
      </c>
      <c r="J1212" t="s">
        <v>99</v>
      </c>
      <c r="K1212" t="s">
        <v>100</v>
      </c>
      <c r="L1212" t="s">
        <v>40</v>
      </c>
      <c r="M1212" s="23" t="s">
        <v>10059</v>
      </c>
      <c r="N1212" s="23" t="s">
        <v>10060</v>
      </c>
      <c r="O1212">
        <v>0</v>
      </c>
      <c r="P1212">
        <v>8</v>
      </c>
      <c r="Q1212" t="s">
        <v>41</v>
      </c>
      <c r="R1212" t="s">
        <v>41</v>
      </c>
      <c r="S1212" t="s">
        <v>10061</v>
      </c>
      <c r="T1212" t="s">
        <v>10062</v>
      </c>
      <c r="U1212" t="s">
        <v>53</v>
      </c>
      <c r="V1212" s="23"/>
      <c r="Y1212" t="s">
        <v>41</v>
      </c>
      <c r="Z1212" s="20">
        <v>0</v>
      </c>
      <c r="AA1212" s="20" t="s">
        <v>9203</v>
      </c>
      <c r="AB1212" t="s">
        <v>10063</v>
      </c>
      <c r="AC1212" s="21">
        <v>1520147258471</v>
      </c>
      <c r="AD1212" s="22">
        <v>38013</v>
      </c>
      <c r="AE1212" t="s">
        <v>4118</v>
      </c>
      <c r="AF1212" t="s">
        <v>3041</v>
      </c>
      <c r="AG1212" t="s">
        <v>10064</v>
      </c>
      <c r="AH1212" t="s">
        <v>3025</v>
      </c>
      <c r="AI1212" t="s">
        <v>3035</v>
      </c>
      <c r="AJ1212" t="s">
        <v>3061</v>
      </c>
      <c r="AK1212" t="s">
        <v>3043</v>
      </c>
      <c r="AL1212" t="s">
        <v>3038</v>
      </c>
      <c r="AM1212" t="s">
        <v>9174</v>
      </c>
      <c r="AN1212" t="s">
        <v>9176</v>
      </c>
    </row>
    <row r="1213" spans="1:40" x14ac:dyDescent="0.25">
      <c r="A1213">
        <v>1</v>
      </c>
      <c r="B1213">
        <v>0</v>
      </c>
      <c r="C1213">
        <v>1</v>
      </c>
      <c r="D1213">
        <v>1</v>
      </c>
      <c r="E1213" t="s">
        <v>10065</v>
      </c>
      <c r="F1213">
        <v>1212</v>
      </c>
      <c r="G1213" t="s">
        <v>10066</v>
      </c>
      <c r="H1213" t="s">
        <v>10067</v>
      </c>
      <c r="I1213">
        <v>7140244514997</v>
      </c>
      <c r="J1213" t="s">
        <v>38</v>
      </c>
      <c r="K1213" t="s">
        <v>39</v>
      </c>
      <c r="L1213" t="s">
        <v>40</v>
      </c>
      <c r="M1213" s="23" t="s">
        <v>10068</v>
      </c>
      <c r="N1213" s="23" t="s">
        <v>10069</v>
      </c>
      <c r="O1213">
        <v>3</v>
      </c>
      <c r="P1213">
        <v>7</v>
      </c>
      <c r="Q1213" t="s">
        <v>41</v>
      </c>
      <c r="R1213" t="s">
        <v>41</v>
      </c>
      <c r="S1213" t="s">
        <v>10070</v>
      </c>
      <c r="T1213" t="s">
        <v>10071</v>
      </c>
      <c r="V1213" s="23"/>
      <c r="Y1213" t="s">
        <v>41</v>
      </c>
      <c r="Z1213" s="20">
        <v>0.42857142857142855</v>
      </c>
      <c r="AA1213" s="20" t="s">
        <v>9200</v>
      </c>
      <c r="AB1213" t="s">
        <v>10072</v>
      </c>
      <c r="AC1213" s="21">
        <v>7140244514997</v>
      </c>
      <c r="AD1213" s="22">
        <v>37022</v>
      </c>
      <c r="AE1213" t="s">
        <v>3443</v>
      </c>
      <c r="AF1213" t="s">
        <v>10073</v>
      </c>
      <c r="AG1213" t="s">
        <v>10074</v>
      </c>
      <c r="AH1213" t="s">
        <v>3025</v>
      </c>
      <c r="AI1213" t="s">
        <v>3035</v>
      </c>
      <c r="AJ1213" t="s">
        <v>3056</v>
      </c>
      <c r="AK1213" t="s">
        <v>3043</v>
      </c>
      <c r="AL1213" t="s">
        <v>3062</v>
      </c>
      <c r="AM1213" t="s">
        <v>9174</v>
      </c>
      <c r="AN1213" t="s">
        <v>9175</v>
      </c>
    </row>
    <row r="1214" spans="1:40" x14ac:dyDescent="0.25">
      <c r="A1214">
        <v>1</v>
      </c>
      <c r="B1214">
        <v>0</v>
      </c>
      <c r="C1214">
        <v>1</v>
      </c>
      <c r="D1214">
        <v>1</v>
      </c>
      <c r="E1214" t="s">
        <v>10075</v>
      </c>
      <c r="F1214">
        <v>1213</v>
      </c>
      <c r="G1214" t="s">
        <v>10076</v>
      </c>
      <c r="H1214" t="s">
        <v>10077</v>
      </c>
      <c r="I1214">
        <v>7140305864744</v>
      </c>
      <c r="J1214" t="s">
        <v>197</v>
      </c>
      <c r="K1214" t="s">
        <v>198</v>
      </c>
      <c r="L1214" t="s">
        <v>40</v>
      </c>
      <c r="M1214" s="23" t="s">
        <v>10078</v>
      </c>
      <c r="N1214" s="23" t="s">
        <v>10079</v>
      </c>
      <c r="O1214">
        <v>0</v>
      </c>
      <c r="P1214">
        <v>7</v>
      </c>
      <c r="Q1214" t="s">
        <v>41</v>
      </c>
      <c r="R1214" t="s">
        <v>41</v>
      </c>
      <c r="S1214" t="s">
        <v>10080</v>
      </c>
      <c r="T1214" t="s">
        <v>10081</v>
      </c>
      <c r="V1214" s="23"/>
      <c r="Y1214" t="s">
        <v>41</v>
      </c>
      <c r="Z1214" s="20">
        <v>0</v>
      </c>
      <c r="AA1214" s="20" t="s">
        <v>9203</v>
      </c>
      <c r="AB1214" t="s">
        <v>10082</v>
      </c>
      <c r="AC1214" s="21">
        <v>7140305864744</v>
      </c>
      <c r="AD1214" s="22">
        <v>37705</v>
      </c>
      <c r="AE1214" t="s">
        <v>3022</v>
      </c>
      <c r="AF1214" t="s">
        <v>3023</v>
      </c>
      <c r="AG1214" t="s">
        <v>10083</v>
      </c>
      <c r="AH1214" t="s">
        <v>3055</v>
      </c>
      <c r="AI1214" t="s">
        <v>3035</v>
      </c>
      <c r="AJ1214" t="s">
        <v>3036</v>
      </c>
      <c r="AK1214" t="s">
        <v>3218</v>
      </c>
      <c r="AL1214" t="s">
        <v>3038</v>
      </c>
      <c r="AM1214" t="s">
        <v>9174</v>
      </c>
      <c r="AN1214" t="s">
        <v>9175</v>
      </c>
    </row>
    <row r="1215" spans="1:40" x14ac:dyDescent="0.25">
      <c r="A1215">
        <v>1</v>
      </c>
      <c r="B1215">
        <v>0</v>
      </c>
      <c r="C1215">
        <v>1</v>
      </c>
      <c r="D1215">
        <v>1</v>
      </c>
      <c r="E1215" t="s">
        <v>10084</v>
      </c>
      <c r="F1215">
        <v>1214</v>
      </c>
      <c r="G1215" t="s">
        <v>10085</v>
      </c>
      <c r="H1215" t="s">
        <v>10086</v>
      </c>
      <c r="I1215">
        <v>7140257285058</v>
      </c>
      <c r="J1215" t="s">
        <v>99</v>
      </c>
      <c r="K1215" t="s">
        <v>100</v>
      </c>
      <c r="L1215" t="s">
        <v>40</v>
      </c>
      <c r="M1215" s="23" t="s">
        <v>10087</v>
      </c>
      <c r="N1215" s="23" t="s">
        <v>10088</v>
      </c>
      <c r="O1215">
        <v>0</v>
      </c>
      <c r="P1215">
        <v>8</v>
      </c>
      <c r="Q1215" t="s">
        <v>41</v>
      </c>
      <c r="R1215" t="s">
        <v>41</v>
      </c>
      <c r="S1215" t="s">
        <v>10052</v>
      </c>
      <c r="T1215" t="s">
        <v>10053</v>
      </c>
      <c r="U1215" t="s">
        <v>53</v>
      </c>
      <c r="V1215" s="23"/>
      <c r="Y1215" t="s">
        <v>41</v>
      </c>
      <c r="Z1215" s="20">
        <v>0</v>
      </c>
      <c r="AA1215" s="20" t="s">
        <v>9203</v>
      </c>
      <c r="AB1215" t="s">
        <v>10089</v>
      </c>
      <c r="AC1215" s="21">
        <v>7140257285058</v>
      </c>
      <c r="AD1215" s="22">
        <v>33704</v>
      </c>
      <c r="AE1215" t="s">
        <v>3443</v>
      </c>
      <c r="AF1215" t="s">
        <v>3317</v>
      </c>
      <c r="AG1215" t="s">
        <v>10090</v>
      </c>
      <c r="AH1215" t="s">
        <v>3055</v>
      </c>
      <c r="AI1215" t="s">
        <v>3035</v>
      </c>
      <c r="AJ1215" t="s">
        <v>3047</v>
      </c>
      <c r="AK1215" t="s">
        <v>3181</v>
      </c>
      <c r="AL1215" t="s">
        <v>3111</v>
      </c>
      <c r="AM1215" t="s">
        <v>9172</v>
      </c>
      <c r="AN1215" t="s">
        <v>9173</v>
      </c>
    </row>
    <row r="1216" spans="1:40" x14ac:dyDescent="0.25">
      <c r="A1216">
        <v>1</v>
      </c>
      <c r="B1216">
        <v>0</v>
      </c>
      <c r="C1216">
        <v>1</v>
      </c>
      <c r="D1216">
        <v>1</v>
      </c>
      <c r="E1216" t="s">
        <v>10091</v>
      </c>
      <c r="F1216">
        <v>1215</v>
      </c>
      <c r="G1216" t="s">
        <v>10092</v>
      </c>
      <c r="H1216" t="s">
        <v>10093</v>
      </c>
      <c r="I1216">
        <v>7140103904547</v>
      </c>
      <c r="J1216" t="s">
        <v>38</v>
      </c>
      <c r="K1216" t="s">
        <v>39</v>
      </c>
      <c r="L1216" t="s">
        <v>40</v>
      </c>
      <c r="M1216" s="23" t="s">
        <v>10094</v>
      </c>
      <c r="N1216" s="23" t="s">
        <v>10095</v>
      </c>
      <c r="O1216">
        <v>1</v>
      </c>
      <c r="P1216">
        <v>7</v>
      </c>
      <c r="Q1216" t="s">
        <v>41</v>
      </c>
      <c r="R1216" t="s">
        <v>41</v>
      </c>
      <c r="S1216" t="s">
        <v>10096</v>
      </c>
      <c r="T1216" t="s">
        <v>10097</v>
      </c>
      <c r="V1216" s="23" t="s">
        <v>9962</v>
      </c>
      <c r="Y1216" t="s">
        <v>41</v>
      </c>
      <c r="Z1216" s="20">
        <v>0.14285714285714285</v>
      </c>
      <c r="AA1216" s="20" t="s">
        <v>9197</v>
      </c>
      <c r="AB1216" t="s">
        <v>10098</v>
      </c>
      <c r="AC1216" s="21">
        <v>7140103904547</v>
      </c>
      <c r="AD1216" s="22">
        <v>33856</v>
      </c>
      <c r="AE1216" t="s">
        <v>3225</v>
      </c>
      <c r="AF1216" t="s">
        <v>3226</v>
      </c>
      <c r="AG1216" t="s">
        <v>10099</v>
      </c>
      <c r="AH1216" t="s">
        <v>3025</v>
      </c>
      <c r="AI1216" t="s">
        <v>3026</v>
      </c>
      <c r="AJ1216" t="s">
        <v>3047</v>
      </c>
      <c r="AK1216" t="s">
        <v>3028</v>
      </c>
      <c r="AL1216" t="s">
        <v>3029</v>
      </c>
      <c r="AM1216" t="s">
        <v>9172</v>
      </c>
      <c r="AN1216" t="s">
        <v>9173</v>
      </c>
    </row>
    <row r="1217" spans="1:40" x14ac:dyDescent="0.25">
      <c r="A1217">
        <v>1</v>
      </c>
      <c r="B1217">
        <v>0</v>
      </c>
      <c r="C1217">
        <v>1</v>
      </c>
      <c r="D1217">
        <v>1</v>
      </c>
      <c r="E1217" t="s">
        <v>10100</v>
      </c>
      <c r="F1217">
        <v>1216</v>
      </c>
      <c r="G1217" t="s">
        <v>10101</v>
      </c>
      <c r="H1217" t="s">
        <v>10102</v>
      </c>
      <c r="I1217">
        <v>7140296087843</v>
      </c>
      <c r="J1217" t="s">
        <v>197</v>
      </c>
      <c r="K1217" t="s">
        <v>198</v>
      </c>
      <c r="L1217" t="s">
        <v>40</v>
      </c>
      <c r="M1217" s="23" t="s">
        <v>10103</v>
      </c>
      <c r="N1217" s="23" t="s">
        <v>10104</v>
      </c>
      <c r="O1217">
        <v>0</v>
      </c>
      <c r="P1217">
        <v>8</v>
      </c>
      <c r="Q1217" t="s">
        <v>41</v>
      </c>
      <c r="R1217" t="s">
        <v>41</v>
      </c>
      <c r="S1217" t="s">
        <v>10070</v>
      </c>
      <c r="T1217" t="s">
        <v>10071</v>
      </c>
      <c r="U1217" t="s">
        <v>53</v>
      </c>
      <c r="V1217" s="23"/>
      <c r="Y1217" t="s">
        <v>41</v>
      </c>
      <c r="Z1217" s="20">
        <v>0</v>
      </c>
      <c r="AA1217" s="20" t="s">
        <v>9203</v>
      </c>
      <c r="AB1217" t="s">
        <v>10105</v>
      </c>
      <c r="AC1217" s="21">
        <v>7140296087843</v>
      </c>
      <c r="AD1217" s="22">
        <v>33698</v>
      </c>
      <c r="AE1217" t="s">
        <v>3443</v>
      </c>
      <c r="AF1217" t="s">
        <v>10073</v>
      </c>
      <c r="AG1217" t="s">
        <v>10106</v>
      </c>
      <c r="AH1217" t="s">
        <v>3025</v>
      </c>
      <c r="AI1217" t="s">
        <v>3035</v>
      </c>
      <c r="AJ1217" t="s">
        <v>3061</v>
      </c>
      <c r="AK1217" t="s">
        <v>3037</v>
      </c>
      <c r="AL1217" t="s">
        <v>3111</v>
      </c>
      <c r="AM1217" t="s">
        <v>9172</v>
      </c>
      <c r="AN1217" t="s">
        <v>9175</v>
      </c>
    </row>
    <row r="1218" spans="1:40" x14ac:dyDescent="0.25">
      <c r="A1218">
        <v>0</v>
      </c>
      <c r="B1218">
        <v>0</v>
      </c>
      <c r="C1218" t="s">
        <v>44</v>
      </c>
      <c r="D1218">
        <v>0</v>
      </c>
      <c r="E1218" t="s">
        <v>10107</v>
      </c>
      <c r="F1218">
        <v>1217</v>
      </c>
      <c r="G1218" t="s">
        <v>10108</v>
      </c>
      <c r="H1218" t="s">
        <v>10109</v>
      </c>
      <c r="I1218">
        <v>4210192334198</v>
      </c>
      <c r="J1218" t="s">
        <v>49</v>
      </c>
      <c r="K1218" t="s">
        <v>50</v>
      </c>
      <c r="L1218" t="s">
        <v>40</v>
      </c>
      <c r="M1218" s="23" t="s">
        <v>10110</v>
      </c>
      <c r="N1218" s="23" t="s">
        <v>10111</v>
      </c>
      <c r="O1218">
        <v>1</v>
      </c>
      <c r="P1218">
        <v>9</v>
      </c>
      <c r="Q1218" t="s">
        <v>41</v>
      </c>
      <c r="R1218" t="s">
        <v>41</v>
      </c>
      <c r="S1218" t="s">
        <v>10052</v>
      </c>
      <c r="T1218" t="s">
        <v>10053</v>
      </c>
      <c r="U1218" t="s">
        <v>53</v>
      </c>
      <c r="V1218" s="23" t="s">
        <v>9972</v>
      </c>
      <c r="Y1218" t="s">
        <v>41</v>
      </c>
      <c r="Z1218" s="20">
        <v>0.1111111111111111</v>
      </c>
      <c r="AA1218" s="20" t="s">
        <v>9197</v>
      </c>
      <c r="AB1218" t="s">
        <v>10112</v>
      </c>
      <c r="AC1218" s="21">
        <v>4210192334198</v>
      </c>
      <c r="AD1218" s="22">
        <v>37266</v>
      </c>
      <c r="AE1218" t="s">
        <v>3443</v>
      </c>
      <c r="AF1218" t="s">
        <v>10113</v>
      </c>
      <c r="AG1218" t="s">
        <v>10114</v>
      </c>
      <c r="AH1218" t="s">
        <v>3055</v>
      </c>
      <c r="AI1218" t="s">
        <v>3364</v>
      </c>
      <c r="AJ1218" t="s">
        <v>3056</v>
      </c>
      <c r="AK1218" t="s">
        <v>3218</v>
      </c>
      <c r="AL1218" t="s">
        <v>3038</v>
      </c>
      <c r="AM1218" t="s">
        <v>9174</v>
      </c>
      <c r="AN1218" t="s">
        <v>9173</v>
      </c>
    </row>
    <row r="1219" spans="1:40" x14ac:dyDescent="0.25">
      <c r="A1219">
        <v>0</v>
      </c>
      <c r="B1219">
        <v>0</v>
      </c>
      <c r="C1219" t="s">
        <v>44</v>
      </c>
      <c r="D1219">
        <v>0</v>
      </c>
      <c r="E1219" t="s">
        <v>10115</v>
      </c>
      <c r="F1219">
        <v>1218</v>
      </c>
      <c r="G1219" t="s">
        <v>235</v>
      </c>
      <c r="H1219" t="s">
        <v>10116</v>
      </c>
      <c r="I1219">
        <v>7140303624417</v>
      </c>
      <c r="J1219" t="s">
        <v>49</v>
      </c>
      <c r="K1219" t="s">
        <v>50</v>
      </c>
      <c r="L1219" t="s">
        <v>40</v>
      </c>
      <c r="M1219" s="23" t="s">
        <v>10117</v>
      </c>
      <c r="N1219" s="23" t="s">
        <v>10118</v>
      </c>
      <c r="O1219">
        <v>0</v>
      </c>
      <c r="P1219">
        <v>8</v>
      </c>
      <c r="Q1219" t="s">
        <v>41</v>
      </c>
      <c r="R1219" t="s">
        <v>41</v>
      </c>
      <c r="S1219" t="s">
        <v>10096</v>
      </c>
      <c r="T1219" t="s">
        <v>10097</v>
      </c>
      <c r="V1219" s="23"/>
      <c r="Y1219" t="s">
        <v>41</v>
      </c>
      <c r="Z1219" s="20">
        <v>0</v>
      </c>
      <c r="AA1219" s="20" t="s">
        <v>9203</v>
      </c>
      <c r="AB1219" t="s">
        <v>10119</v>
      </c>
      <c r="AC1219" s="21">
        <v>7140303624417</v>
      </c>
      <c r="AD1219" s="22">
        <v>38421</v>
      </c>
      <c r="AE1219" t="s">
        <v>3225</v>
      </c>
      <c r="AF1219" t="s">
        <v>10120</v>
      </c>
      <c r="AG1219" t="s">
        <v>10121</v>
      </c>
      <c r="AH1219" t="s">
        <v>3025</v>
      </c>
      <c r="AI1219" t="s">
        <v>3035</v>
      </c>
      <c r="AJ1219" t="s">
        <v>3036</v>
      </c>
      <c r="AK1219" t="s">
        <v>3218</v>
      </c>
      <c r="AL1219" t="s">
        <v>3038</v>
      </c>
      <c r="AM1219" t="s">
        <v>9174</v>
      </c>
      <c r="AN1219" t="s">
        <v>9176</v>
      </c>
    </row>
    <row r="1220" spans="1:40" x14ac:dyDescent="0.25">
      <c r="A1220">
        <v>0</v>
      </c>
      <c r="B1220">
        <v>0</v>
      </c>
      <c r="C1220" t="s">
        <v>44</v>
      </c>
      <c r="D1220">
        <v>0</v>
      </c>
      <c r="E1220" t="s">
        <v>10122</v>
      </c>
      <c r="F1220">
        <v>1219</v>
      </c>
      <c r="G1220" t="s">
        <v>10123</v>
      </c>
      <c r="H1220" t="s">
        <v>10124</v>
      </c>
      <c r="I1220">
        <v>4220180765566</v>
      </c>
      <c r="J1220" t="s">
        <v>81</v>
      </c>
      <c r="K1220" t="s">
        <v>82</v>
      </c>
      <c r="L1220" t="s">
        <v>40</v>
      </c>
      <c r="M1220" s="23" t="s">
        <v>10125</v>
      </c>
      <c r="N1220" s="23" t="s">
        <v>10126</v>
      </c>
      <c r="O1220">
        <v>0</v>
      </c>
      <c r="P1220">
        <v>5</v>
      </c>
      <c r="Q1220" t="s">
        <v>41</v>
      </c>
      <c r="R1220" t="s">
        <v>41</v>
      </c>
      <c r="S1220" t="s">
        <v>10127</v>
      </c>
      <c r="T1220" t="s">
        <v>1073</v>
      </c>
      <c r="U1220" t="s">
        <v>53</v>
      </c>
      <c r="V1220" s="23" t="s">
        <v>9958</v>
      </c>
      <c r="Y1220" t="s">
        <v>41</v>
      </c>
      <c r="Z1220" s="20">
        <v>0</v>
      </c>
      <c r="AA1220" s="20" t="s">
        <v>9203</v>
      </c>
      <c r="AB1220" t="s">
        <v>10128</v>
      </c>
      <c r="AC1220" s="21">
        <v>4220180765566</v>
      </c>
      <c r="AD1220" s="22">
        <v>33564</v>
      </c>
      <c r="AE1220" t="s">
        <v>4117</v>
      </c>
      <c r="AF1220" t="s">
        <v>3090</v>
      </c>
      <c r="AG1220" t="s">
        <v>4119</v>
      </c>
      <c r="AH1220" t="s">
        <v>3055</v>
      </c>
      <c r="AI1220" t="s">
        <v>3026</v>
      </c>
      <c r="AJ1220" t="s">
        <v>3061</v>
      </c>
      <c r="AK1220" t="s">
        <v>3084</v>
      </c>
      <c r="AL1220" t="s">
        <v>3062</v>
      </c>
      <c r="AM1220" t="s">
        <v>9172</v>
      </c>
      <c r="AN1220" t="s">
        <v>9175</v>
      </c>
    </row>
    <row r="1221" spans="1:40" x14ac:dyDescent="0.25">
      <c r="A1221">
        <v>0</v>
      </c>
      <c r="B1221">
        <v>2</v>
      </c>
      <c r="C1221" t="s">
        <v>44</v>
      </c>
      <c r="D1221">
        <v>0</v>
      </c>
      <c r="E1221" t="s">
        <v>10129</v>
      </c>
      <c r="F1221">
        <v>1220</v>
      </c>
      <c r="G1221" t="s">
        <v>10130</v>
      </c>
      <c r="H1221" t="s">
        <v>10131</v>
      </c>
      <c r="I1221">
        <v>1520228040947</v>
      </c>
      <c r="J1221" t="s">
        <v>49</v>
      </c>
      <c r="K1221" t="s">
        <v>50</v>
      </c>
      <c r="L1221" t="s">
        <v>40</v>
      </c>
      <c r="M1221" s="23" t="s">
        <v>10132</v>
      </c>
      <c r="N1221" s="23" t="s">
        <v>10133</v>
      </c>
      <c r="O1221">
        <v>0</v>
      </c>
      <c r="P1221">
        <v>9</v>
      </c>
      <c r="Q1221" t="s">
        <v>41</v>
      </c>
      <c r="R1221" t="s">
        <v>41</v>
      </c>
      <c r="S1221" t="s">
        <v>10061</v>
      </c>
      <c r="T1221" t="s">
        <v>10062</v>
      </c>
      <c r="U1221" t="s">
        <v>53</v>
      </c>
      <c r="V1221" s="23" t="s">
        <v>9962</v>
      </c>
      <c r="Y1221" t="s">
        <v>41</v>
      </c>
      <c r="Z1221" s="20">
        <v>0</v>
      </c>
      <c r="AA1221" s="20" t="s">
        <v>9203</v>
      </c>
      <c r="AB1221" t="s">
        <v>10134</v>
      </c>
      <c r="AC1221" s="21">
        <v>1520228040947</v>
      </c>
      <c r="AD1221" s="22">
        <v>37293</v>
      </c>
      <c r="AE1221" t="s">
        <v>4118</v>
      </c>
      <c r="AF1221" t="s">
        <v>10135</v>
      </c>
      <c r="AG1221" t="s">
        <v>10136</v>
      </c>
      <c r="AH1221" t="s">
        <v>3025</v>
      </c>
      <c r="AI1221" t="s">
        <v>3035</v>
      </c>
      <c r="AJ1221" t="s">
        <v>3061</v>
      </c>
      <c r="AK1221" t="s">
        <v>3028</v>
      </c>
      <c r="AL1221" t="s">
        <v>3062</v>
      </c>
      <c r="AM1221" t="s">
        <v>9174</v>
      </c>
      <c r="AN1221" t="s">
        <v>9175</v>
      </c>
    </row>
    <row r="1222" spans="1:40" x14ac:dyDescent="0.25">
      <c r="A1222">
        <v>1</v>
      </c>
      <c r="B1222">
        <v>0</v>
      </c>
      <c r="C1222">
        <v>1</v>
      </c>
      <c r="D1222">
        <v>1</v>
      </c>
      <c r="E1222" t="s">
        <v>10137</v>
      </c>
      <c r="F1222">
        <v>1221</v>
      </c>
      <c r="G1222" t="s">
        <v>10138</v>
      </c>
      <c r="H1222" t="s">
        <v>10139</v>
      </c>
      <c r="I1222">
        <v>7150403902956</v>
      </c>
      <c r="J1222" t="s">
        <v>49</v>
      </c>
      <c r="K1222" t="s">
        <v>50</v>
      </c>
      <c r="L1222" t="s">
        <v>40</v>
      </c>
      <c r="M1222" s="23" t="s">
        <v>10140</v>
      </c>
      <c r="N1222" s="23"/>
      <c r="O1222">
        <v>0</v>
      </c>
      <c r="P1222">
        <v>9</v>
      </c>
      <c r="Q1222" t="s">
        <v>41</v>
      </c>
      <c r="R1222" t="s">
        <v>41</v>
      </c>
      <c r="S1222" t="s">
        <v>10042</v>
      </c>
      <c r="T1222" t="s">
        <v>10043</v>
      </c>
      <c r="U1222" t="s">
        <v>53</v>
      </c>
      <c r="V1222" s="23" t="s">
        <v>9962</v>
      </c>
      <c r="Y1222" t="s">
        <v>41</v>
      </c>
      <c r="Z1222" s="20">
        <v>0</v>
      </c>
      <c r="AA1222" s="20" t="s">
        <v>9203</v>
      </c>
      <c r="AB1222" t="s">
        <v>10141</v>
      </c>
      <c r="AC1222" s="21">
        <v>7150403902956</v>
      </c>
      <c r="AD1222" s="22">
        <v>38067</v>
      </c>
      <c r="AE1222" t="s">
        <v>3130</v>
      </c>
      <c r="AF1222" t="s">
        <v>10045</v>
      </c>
      <c r="AG1222" t="s">
        <v>10142</v>
      </c>
      <c r="AH1222" t="s">
        <v>3055</v>
      </c>
      <c r="AI1222" t="s">
        <v>3035</v>
      </c>
      <c r="AJ1222" t="s">
        <v>3036</v>
      </c>
      <c r="AK1222" t="s">
        <v>3028</v>
      </c>
      <c r="AL1222" t="s">
        <v>3029</v>
      </c>
      <c r="AM1222" t="s">
        <v>9174</v>
      </c>
      <c r="AN1222" t="s">
        <v>9176</v>
      </c>
    </row>
    <row r="1223" spans="1:40" x14ac:dyDescent="0.25">
      <c r="A1223">
        <v>0</v>
      </c>
      <c r="B1223">
        <v>0</v>
      </c>
      <c r="C1223" t="s">
        <v>44</v>
      </c>
      <c r="D1223">
        <v>0</v>
      </c>
      <c r="E1223" t="s">
        <v>10143</v>
      </c>
      <c r="F1223">
        <v>1222</v>
      </c>
      <c r="G1223" t="s">
        <v>10144</v>
      </c>
      <c r="H1223" t="s">
        <v>10145</v>
      </c>
      <c r="I1223">
        <v>7150403903456</v>
      </c>
      <c r="J1223" t="s">
        <v>91</v>
      </c>
      <c r="K1223" t="s">
        <v>92</v>
      </c>
      <c r="L1223" t="s">
        <v>40</v>
      </c>
      <c r="M1223" s="23" t="s">
        <v>10146</v>
      </c>
      <c r="N1223" s="23" t="s">
        <v>10147</v>
      </c>
      <c r="O1223">
        <v>0</v>
      </c>
      <c r="P1223">
        <v>6</v>
      </c>
      <c r="Q1223" t="s">
        <v>41</v>
      </c>
      <c r="R1223" t="s">
        <v>41</v>
      </c>
      <c r="S1223" t="s">
        <v>10080</v>
      </c>
      <c r="T1223" t="s">
        <v>10081</v>
      </c>
      <c r="V1223" s="23"/>
      <c r="Y1223" t="s">
        <v>41</v>
      </c>
      <c r="Z1223" s="20">
        <v>0</v>
      </c>
      <c r="AA1223" s="20" t="s">
        <v>9203</v>
      </c>
      <c r="AB1223" t="s">
        <v>10148</v>
      </c>
      <c r="AC1223" s="21">
        <v>7150403903456</v>
      </c>
      <c r="AD1223" s="22">
        <v>37345</v>
      </c>
      <c r="AE1223" t="s">
        <v>3022</v>
      </c>
      <c r="AF1223" t="s">
        <v>3023</v>
      </c>
      <c r="AG1223" t="s">
        <v>10149</v>
      </c>
      <c r="AH1223" t="s">
        <v>3055</v>
      </c>
      <c r="AI1223" t="s">
        <v>3364</v>
      </c>
      <c r="AJ1223" t="s">
        <v>3056</v>
      </c>
      <c r="AK1223" t="s">
        <v>3043</v>
      </c>
      <c r="AL1223" t="s">
        <v>3062</v>
      </c>
      <c r="AM1223" t="s">
        <v>9174</v>
      </c>
      <c r="AN1223" t="s">
        <v>9175</v>
      </c>
    </row>
    <row r="1224" spans="1:40" x14ac:dyDescent="0.25">
      <c r="A1224">
        <v>0</v>
      </c>
      <c r="B1224">
        <v>2</v>
      </c>
      <c r="C1224" t="s">
        <v>44</v>
      </c>
      <c r="D1224">
        <v>0</v>
      </c>
      <c r="E1224" t="s">
        <v>10150</v>
      </c>
      <c r="F1224">
        <v>1223</v>
      </c>
      <c r="G1224" t="s">
        <v>10130</v>
      </c>
      <c r="H1224" t="s">
        <v>10131</v>
      </c>
      <c r="I1224">
        <v>1520228040947</v>
      </c>
      <c r="J1224" t="s">
        <v>86</v>
      </c>
      <c r="K1224" t="s">
        <v>87</v>
      </c>
      <c r="L1224" t="s">
        <v>40</v>
      </c>
      <c r="M1224" s="23" t="s">
        <v>10151</v>
      </c>
      <c r="N1224" s="23"/>
      <c r="O1224">
        <v>0</v>
      </c>
      <c r="P1224">
        <v>8</v>
      </c>
      <c r="Q1224" t="s">
        <v>41</v>
      </c>
      <c r="R1224" t="s">
        <v>41</v>
      </c>
      <c r="S1224" t="s">
        <v>10061</v>
      </c>
      <c r="T1224" t="s">
        <v>10062</v>
      </c>
      <c r="U1224" t="s">
        <v>53</v>
      </c>
      <c r="V1224" s="23"/>
      <c r="Y1224" t="s">
        <v>41</v>
      </c>
      <c r="Z1224" s="20">
        <v>0</v>
      </c>
      <c r="AA1224" s="20" t="s">
        <v>9203</v>
      </c>
      <c r="AB1224" t="s">
        <v>10134</v>
      </c>
      <c r="AC1224" s="21">
        <v>1520228040947</v>
      </c>
      <c r="AD1224" s="22">
        <v>37293</v>
      </c>
      <c r="AE1224" t="s">
        <v>4118</v>
      </c>
      <c r="AF1224" t="s">
        <v>10135</v>
      </c>
      <c r="AG1224" t="s">
        <v>10136</v>
      </c>
      <c r="AH1224" t="s">
        <v>3025</v>
      </c>
      <c r="AI1224" t="s">
        <v>3035</v>
      </c>
      <c r="AJ1224" t="s">
        <v>3061</v>
      </c>
      <c r="AK1224" t="s">
        <v>3028</v>
      </c>
      <c r="AL1224" t="s">
        <v>3062</v>
      </c>
      <c r="AM1224" t="s">
        <v>9174</v>
      </c>
      <c r="AN1224" t="s">
        <v>9175</v>
      </c>
    </row>
    <row r="1225" spans="1:40" x14ac:dyDescent="0.25">
      <c r="A1225">
        <v>1</v>
      </c>
      <c r="B1225">
        <v>0</v>
      </c>
      <c r="C1225">
        <v>1</v>
      </c>
      <c r="D1225">
        <v>1</v>
      </c>
      <c r="E1225" t="s">
        <v>10152</v>
      </c>
      <c r="F1225">
        <v>1224</v>
      </c>
      <c r="G1225" t="s">
        <v>10153</v>
      </c>
      <c r="H1225" t="s">
        <v>10154</v>
      </c>
      <c r="I1225">
        <v>7150103636653</v>
      </c>
      <c r="J1225" t="s">
        <v>99</v>
      </c>
      <c r="K1225" t="s">
        <v>100</v>
      </c>
      <c r="L1225" t="s">
        <v>40</v>
      </c>
      <c r="M1225" s="23" t="s">
        <v>10155</v>
      </c>
      <c r="N1225" s="23" t="s">
        <v>10156</v>
      </c>
      <c r="O1225">
        <v>0</v>
      </c>
      <c r="P1225">
        <v>8</v>
      </c>
      <c r="Q1225" t="s">
        <v>41</v>
      </c>
      <c r="R1225" t="s">
        <v>41</v>
      </c>
      <c r="S1225" t="s">
        <v>10033</v>
      </c>
      <c r="T1225" t="s">
        <v>10034</v>
      </c>
      <c r="V1225" s="23"/>
      <c r="Y1225" t="s">
        <v>41</v>
      </c>
      <c r="Z1225" s="20">
        <v>0</v>
      </c>
      <c r="AA1225" s="20" t="s">
        <v>9203</v>
      </c>
      <c r="AB1225" t="s">
        <v>10157</v>
      </c>
      <c r="AC1225" s="21">
        <v>7150103636653</v>
      </c>
      <c r="AD1225" s="22">
        <v>38006</v>
      </c>
      <c r="AE1225" t="s">
        <v>3022</v>
      </c>
      <c r="AF1225" t="s">
        <v>3023</v>
      </c>
      <c r="AG1225" t="s">
        <v>10158</v>
      </c>
      <c r="AH1225" t="s">
        <v>3025</v>
      </c>
      <c r="AI1225" t="s">
        <v>3035</v>
      </c>
      <c r="AJ1225" t="s">
        <v>3036</v>
      </c>
      <c r="AK1225" t="s">
        <v>3028</v>
      </c>
      <c r="AL1225" t="s">
        <v>3038</v>
      </c>
      <c r="AM1225" t="s">
        <v>9174</v>
      </c>
      <c r="AN1225" t="s">
        <v>9176</v>
      </c>
    </row>
    <row r="1226" spans="1:40" x14ac:dyDescent="0.25">
      <c r="A1226">
        <v>1</v>
      </c>
      <c r="B1226">
        <v>0</v>
      </c>
      <c r="C1226">
        <v>1</v>
      </c>
      <c r="D1226">
        <v>1</v>
      </c>
      <c r="E1226" t="s">
        <v>10159</v>
      </c>
      <c r="F1226">
        <v>1225</v>
      </c>
      <c r="G1226" t="s">
        <v>10160</v>
      </c>
      <c r="H1226" t="s">
        <v>10161</v>
      </c>
      <c r="I1226">
        <v>7140106323778</v>
      </c>
      <c r="J1226" t="s">
        <v>49</v>
      </c>
      <c r="K1226" t="s">
        <v>50</v>
      </c>
      <c r="L1226" t="s">
        <v>40</v>
      </c>
      <c r="M1226" s="23" t="s">
        <v>10162</v>
      </c>
      <c r="N1226" s="23" t="s">
        <v>10163</v>
      </c>
      <c r="O1226">
        <v>0</v>
      </c>
      <c r="P1226">
        <v>9</v>
      </c>
      <c r="Q1226" t="s">
        <v>41</v>
      </c>
      <c r="R1226" t="s">
        <v>41</v>
      </c>
      <c r="S1226" t="s">
        <v>10080</v>
      </c>
      <c r="T1226" t="s">
        <v>10081</v>
      </c>
      <c r="V1226" s="23"/>
      <c r="Y1226" t="s">
        <v>41</v>
      </c>
      <c r="Z1226" s="20">
        <v>0</v>
      </c>
      <c r="AA1226" s="20" t="s">
        <v>9203</v>
      </c>
      <c r="AB1226" t="s">
        <v>10164</v>
      </c>
      <c r="AC1226" s="21">
        <v>7140106323778</v>
      </c>
      <c r="AD1226" s="22">
        <v>45585</v>
      </c>
      <c r="AE1226" t="s">
        <v>3022</v>
      </c>
      <c r="AF1226" t="s">
        <v>3023</v>
      </c>
      <c r="AG1226" t="s">
        <v>10165</v>
      </c>
      <c r="AH1226" t="s">
        <v>3055</v>
      </c>
      <c r="AI1226" t="s">
        <v>3035</v>
      </c>
      <c r="AJ1226" t="s">
        <v>3036</v>
      </c>
      <c r="AK1226" t="s">
        <v>3028</v>
      </c>
      <c r="AL1226" t="s">
        <v>3029</v>
      </c>
      <c r="AM1226" t="s">
        <v>9174</v>
      </c>
      <c r="AN1226" t="s">
        <v>9175</v>
      </c>
    </row>
    <row r="1227" spans="1:40" x14ac:dyDescent="0.25">
      <c r="A1227">
        <v>0</v>
      </c>
      <c r="B1227">
        <v>4</v>
      </c>
      <c r="C1227" t="s">
        <v>44</v>
      </c>
      <c r="D1227">
        <v>0</v>
      </c>
      <c r="E1227" t="s">
        <v>10166</v>
      </c>
      <c r="F1227">
        <v>1226</v>
      </c>
      <c r="G1227" t="s">
        <v>10167</v>
      </c>
      <c r="H1227" t="s">
        <v>10168</v>
      </c>
      <c r="I1227">
        <v>4210115680712</v>
      </c>
      <c r="J1227" t="s">
        <v>99</v>
      </c>
      <c r="K1227" t="s">
        <v>100</v>
      </c>
      <c r="L1227" t="s">
        <v>40</v>
      </c>
      <c r="M1227" s="23" t="s">
        <v>10169</v>
      </c>
      <c r="N1227" s="23" t="s">
        <v>10170</v>
      </c>
      <c r="O1227">
        <v>6</v>
      </c>
      <c r="P1227">
        <v>8</v>
      </c>
      <c r="Q1227" t="s">
        <v>41</v>
      </c>
      <c r="R1227" t="s">
        <v>41</v>
      </c>
      <c r="S1227" t="s">
        <v>10127</v>
      </c>
      <c r="T1227" t="s">
        <v>1073</v>
      </c>
      <c r="U1227" t="s">
        <v>53</v>
      </c>
      <c r="V1227" s="23"/>
      <c r="Y1227" t="s">
        <v>41</v>
      </c>
      <c r="Z1227" s="20">
        <v>0.75</v>
      </c>
      <c r="AA1227" s="20" t="s">
        <v>9195</v>
      </c>
      <c r="AB1227" t="s">
        <v>10171</v>
      </c>
      <c r="AC1227" s="21">
        <v>4210115680712</v>
      </c>
      <c r="AD1227" s="22">
        <v>28374</v>
      </c>
      <c r="AE1227" t="s">
        <v>4117</v>
      </c>
      <c r="AF1227" t="s">
        <v>3090</v>
      </c>
      <c r="AG1227" t="s">
        <v>3167</v>
      </c>
      <c r="AH1227" t="s">
        <v>3055</v>
      </c>
      <c r="AI1227" t="s">
        <v>3035</v>
      </c>
      <c r="AJ1227" t="s">
        <v>3047</v>
      </c>
      <c r="AK1227" t="s">
        <v>3084</v>
      </c>
      <c r="AL1227" t="s">
        <v>3038</v>
      </c>
      <c r="AM1227" t="s">
        <v>9178</v>
      </c>
      <c r="AN1227" t="s">
        <v>9175</v>
      </c>
    </row>
    <row r="1228" spans="1:40" x14ac:dyDescent="0.25">
      <c r="A1228">
        <v>0</v>
      </c>
      <c r="B1228">
        <v>0</v>
      </c>
      <c r="C1228" t="s">
        <v>44</v>
      </c>
      <c r="D1228">
        <v>0</v>
      </c>
      <c r="E1228" t="s">
        <v>10172</v>
      </c>
      <c r="F1228">
        <v>1227</v>
      </c>
      <c r="G1228" t="s">
        <v>10173</v>
      </c>
      <c r="H1228" t="s">
        <v>10174</v>
      </c>
      <c r="I1228">
        <v>7140156635285</v>
      </c>
      <c r="J1228" t="s">
        <v>57</v>
      </c>
      <c r="K1228" t="s">
        <v>58</v>
      </c>
      <c r="L1228" t="s">
        <v>40</v>
      </c>
      <c r="M1228" s="23" t="s">
        <v>10175</v>
      </c>
      <c r="N1228" s="23" t="s">
        <v>10176</v>
      </c>
      <c r="O1228">
        <v>1</v>
      </c>
      <c r="P1228">
        <v>9</v>
      </c>
      <c r="Q1228" t="s">
        <v>41</v>
      </c>
      <c r="R1228" t="s">
        <v>41</v>
      </c>
      <c r="S1228" t="s">
        <v>10070</v>
      </c>
      <c r="T1228" t="s">
        <v>10071</v>
      </c>
      <c r="V1228" s="23" t="s">
        <v>9975</v>
      </c>
      <c r="Y1228" t="s">
        <v>41</v>
      </c>
      <c r="Z1228" s="20">
        <v>0.1111111111111111</v>
      </c>
      <c r="AA1228" s="20" t="s">
        <v>9197</v>
      </c>
      <c r="AB1228" t="s">
        <v>10177</v>
      </c>
      <c r="AC1228" s="21">
        <v>7140156635285</v>
      </c>
      <c r="AD1228" s="22">
        <v>36890</v>
      </c>
      <c r="AE1228" t="s">
        <v>3443</v>
      </c>
      <c r="AF1228" t="s">
        <v>3094</v>
      </c>
      <c r="AG1228" t="s">
        <v>10178</v>
      </c>
      <c r="AH1228" t="s">
        <v>3025</v>
      </c>
      <c r="AI1228" t="s">
        <v>3035</v>
      </c>
      <c r="AJ1228" t="s">
        <v>3061</v>
      </c>
      <c r="AK1228" t="s">
        <v>3043</v>
      </c>
      <c r="AL1228" t="s">
        <v>3066</v>
      </c>
      <c r="AM1228" t="s">
        <v>9174</v>
      </c>
      <c r="AN1228" t="s">
        <v>9175</v>
      </c>
    </row>
    <row r="1229" spans="1:40" x14ac:dyDescent="0.25">
      <c r="A1229">
        <v>0</v>
      </c>
      <c r="B1229">
        <v>0</v>
      </c>
      <c r="C1229" t="s">
        <v>44</v>
      </c>
      <c r="D1229">
        <v>0</v>
      </c>
      <c r="E1229" t="s">
        <v>10179</v>
      </c>
      <c r="F1229">
        <v>1228</v>
      </c>
      <c r="G1229" t="s">
        <v>1074</v>
      </c>
      <c r="H1229" t="s">
        <v>1075</v>
      </c>
      <c r="I1229">
        <v>4140245594220</v>
      </c>
      <c r="J1229" t="s">
        <v>81</v>
      </c>
      <c r="K1229" t="s">
        <v>82</v>
      </c>
      <c r="L1229" t="s">
        <v>40</v>
      </c>
      <c r="M1229" s="23" t="s">
        <v>10180</v>
      </c>
      <c r="N1229" s="23" t="s">
        <v>10181</v>
      </c>
      <c r="O1229">
        <v>0</v>
      </c>
      <c r="P1229">
        <v>5</v>
      </c>
      <c r="Q1229" t="s">
        <v>41</v>
      </c>
      <c r="R1229" t="s">
        <v>41</v>
      </c>
      <c r="S1229" t="s">
        <v>10127</v>
      </c>
      <c r="T1229" t="s">
        <v>1073</v>
      </c>
      <c r="V1229" s="23"/>
      <c r="Y1229" t="s">
        <v>41</v>
      </c>
      <c r="Z1229" s="20">
        <v>0</v>
      </c>
      <c r="AA1229" s="20" t="s">
        <v>9203</v>
      </c>
      <c r="AB1229" t="s">
        <v>4120</v>
      </c>
      <c r="AC1229" s="21">
        <v>4140245594220</v>
      </c>
      <c r="AD1229" s="22">
        <v>33641</v>
      </c>
      <c r="AE1229" t="s">
        <v>4117</v>
      </c>
      <c r="AF1229" t="s">
        <v>4121</v>
      </c>
      <c r="AG1229" t="s">
        <v>4122</v>
      </c>
      <c r="AH1229" t="s">
        <v>3055</v>
      </c>
      <c r="AI1229" t="s">
        <v>3035</v>
      </c>
      <c r="AJ1229" t="s">
        <v>3036</v>
      </c>
      <c r="AK1229" t="s">
        <v>3043</v>
      </c>
      <c r="AL1229" t="s">
        <v>3066</v>
      </c>
      <c r="AM1229" t="s">
        <v>9172</v>
      </c>
      <c r="AN1229" t="s">
        <v>9175</v>
      </c>
    </row>
    <row r="1230" spans="1:40" x14ac:dyDescent="0.25">
      <c r="A1230">
        <v>1</v>
      </c>
      <c r="B1230">
        <v>0</v>
      </c>
      <c r="C1230">
        <v>1</v>
      </c>
      <c r="D1230">
        <v>1</v>
      </c>
      <c r="E1230" t="s">
        <v>10182</v>
      </c>
      <c r="F1230">
        <v>1229</v>
      </c>
      <c r="G1230" t="s">
        <v>10183</v>
      </c>
      <c r="H1230" t="s">
        <v>10184</v>
      </c>
      <c r="I1230">
        <v>1520230106779</v>
      </c>
      <c r="J1230" t="s">
        <v>49</v>
      </c>
      <c r="K1230" t="s">
        <v>50</v>
      </c>
      <c r="L1230" t="s">
        <v>40</v>
      </c>
      <c r="M1230" s="23" t="s">
        <v>10185</v>
      </c>
      <c r="N1230" s="23" t="s">
        <v>10186</v>
      </c>
      <c r="O1230">
        <v>0</v>
      </c>
      <c r="P1230">
        <v>9</v>
      </c>
      <c r="Q1230" t="s">
        <v>41</v>
      </c>
      <c r="R1230" t="s">
        <v>41</v>
      </c>
      <c r="S1230" t="s">
        <v>10061</v>
      </c>
      <c r="T1230" t="s">
        <v>10062</v>
      </c>
      <c r="U1230" t="s">
        <v>53</v>
      </c>
      <c r="V1230" s="23" t="s">
        <v>9975</v>
      </c>
      <c r="Y1230" t="s">
        <v>41</v>
      </c>
      <c r="Z1230" s="20">
        <v>0</v>
      </c>
      <c r="AA1230" s="20" t="s">
        <v>9203</v>
      </c>
      <c r="AB1230" t="s">
        <v>10187</v>
      </c>
      <c r="AC1230" s="21">
        <v>1520230106779</v>
      </c>
      <c r="AD1230" s="22">
        <v>38429</v>
      </c>
      <c r="AE1230" t="s">
        <v>4118</v>
      </c>
      <c r="AF1230" t="s">
        <v>10188</v>
      </c>
      <c r="AG1230" t="s">
        <v>3203</v>
      </c>
      <c r="AH1230" t="s">
        <v>3025</v>
      </c>
      <c r="AI1230" t="s">
        <v>3035</v>
      </c>
      <c r="AJ1230" t="s">
        <v>3061</v>
      </c>
      <c r="AK1230" t="s">
        <v>3076</v>
      </c>
      <c r="AL1230" t="s">
        <v>3062</v>
      </c>
      <c r="AM1230" t="s">
        <v>9174</v>
      </c>
      <c r="AN1230" t="s">
        <v>9176</v>
      </c>
    </row>
    <row r="1231" spans="1:40" x14ac:dyDescent="0.25">
      <c r="A1231">
        <v>0</v>
      </c>
      <c r="B1231">
        <v>0</v>
      </c>
      <c r="C1231" t="s">
        <v>44</v>
      </c>
      <c r="D1231">
        <v>0</v>
      </c>
      <c r="E1231" t="s">
        <v>10189</v>
      </c>
      <c r="F1231">
        <v>1230</v>
      </c>
      <c r="G1231" t="s">
        <v>10190</v>
      </c>
      <c r="H1231" t="s">
        <v>10191</v>
      </c>
      <c r="I1231">
        <v>1520294518379</v>
      </c>
      <c r="J1231" t="s">
        <v>49</v>
      </c>
      <c r="K1231" t="s">
        <v>50</v>
      </c>
      <c r="L1231" t="s">
        <v>40</v>
      </c>
      <c r="M1231" s="23" t="s">
        <v>10192</v>
      </c>
      <c r="N1231" s="23" t="s">
        <v>10193</v>
      </c>
      <c r="O1231">
        <v>4</v>
      </c>
      <c r="P1231">
        <v>9</v>
      </c>
      <c r="Q1231" t="s">
        <v>41</v>
      </c>
      <c r="R1231" t="s">
        <v>41</v>
      </c>
      <c r="S1231" t="s">
        <v>10061</v>
      </c>
      <c r="T1231" t="s">
        <v>10062</v>
      </c>
      <c r="U1231" t="s">
        <v>53</v>
      </c>
      <c r="V1231" s="23"/>
      <c r="Y1231" t="s">
        <v>41</v>
      </c>
      <c r="Z1231" s="20">
        <v>0.44444444444444442</v>
      </c>
      <c r="AA1231" s="20" t="s">
        <v>9200</v>
      </c>
      <c r="AB1231" t="s">
        <v>10194</v>
      </c>
      <c r="AC1231" s="21">
        <v>1520294518379</v>
      </c>
      <c r="AD1231" s="22">
        <v>38050</v>
      </c>
      <c r="AE1231" t="s">
        <v>4118</v>
      </c>
      <c r="AF1231" t="s">
        <v>10135</v>
      </c>
      <c r="AG1231" t="s">
        <v>10195</v>
      </c>
      <c r="AH1231" t="s">
        <v>3025</v>
      </c>
      <c r="AI1231" t="s">
        <v>3035</v>
      </c>
      <c r="AJ1231" t="s">
        <v>3036</v>
      </c>
      <c r="AK1231" t="s">
        <v>3028</v>
      </c>
      <c r="AL1231" t="s">
        <v>3066</v>
      </c>
      <c r="AM1231" t="s">
        <v>9174</v>
      </c>
      <c r="AN1231" t="s">
        <v>9176</v>
      </c>
    </row>
    <row r="1232" spans="1:40" x14ac:dyDescent="0.25">
      <c r="A1232">
        <v>0</v>
      </c>
      <c r="B1232">
        <v>0</v>
      </c>
      <c r="C1232" t="s">
        <v>44</v>
      </c>
      <c r="D1232">
        <v>0</v>
      </c>
      <c r="E1232" t="s">
        <v>10196</v>
      </c>
      <c r="F1232">
        <v>1231</v>
      </c>
      <c r="G1232" t="s">
        <v>10197</v>
      </c>
      <c r="H1232" t="s">
        <v>10198</v>
      </c>
      <c r="I1232">
        <v>7140167543384</v>
      </c>
      <c r="J1232" t="s">
        <v>49</v>
      </c>
      <c r="K1232" t="s">
        <v>50</v>
      </c>
      <c r="L1232" t="s">
        <v>40</v>
      </c>
      <c r="M1232" s="23" t="s">
        <v>10199</v>
      </c>
      <c r="N1232" s="23"/>
      <c r="O1232">
        <v>0</v>
      </c>
      <c r="P1232">
        <v>9</v>
      </c>
      <c r="Q1232" t="s">
        <v>41</v>
      </c>
      <c r="R1232" t="s">
        <v>41</v>
      </c>
      <c r="S1232" t="s">
        <v>10200</v>
      </c>
      <c r="T1232" t="s">
        <v>10201</v>
      </c>
      <c r="U1232" t="s">
        <v>53</v>
      </c>
      <c r="V1232" s="23" t="s">
        <v>9981</v>
      </c>
      <c r="Y1232" t="s">
        <v>41</v>
      </c>
      <c r="Z1232" s="20">
        <v>0</v>
      </c>
      <c r="AA1232" s="20" t="s">
        <v>9203</v>
      </c>
      <c r="AB1232" t="s">
        <v>10202</v>
      </c>
      <c r="AC1232" s="21">
        <v>7140167543384</v>
      </c>
      <c r="AD1232" s="22">
        <v>38576</v>
      </c>
      <c r="AE1232" t="s">
        <v>4123</v>
      </c>
      <c r="AF1232" t="s">
        <v>4124</v>
      </c>
      <c r="AG1232" t="s">
        <v>4125</v>
      </c>
      <c r="AH1232" t="s">
        <v>3055</v>
      </c>
      <c r="AI1232" t="s">
        <v>3035</v>
      </c>
      <c r="AJ1232" t="s">
        <v>3036</v>
      </c>
      <c r="AK1232" t="s">
        <v>3028</v>
      </c>
      <c r="AL1232" t="s">
        <v>3038</v>
      </c>
      <c r="AM1232" t="s">
        <v>9174</v>
      </c>
      <c r="AN1232" t="s">
        <v>9176</v>
      </c>
    </row>
    <row r="1233" spans="1:40" x14ac:dyDescent="0.25">
      <c r="A1233">
        <v>0</v>
      </c>
      <c r="B1233">
        <v>0</v>
      </c>
      <c r="C1233" t="s">
        <v>44</v>
      </c>
      <c r="D1233">
        <v>0</v>
      </c>
      <c r="E1233" t="s">
        <v>10203</v>
      </c>
      <c r="F1233">
        <v>1232</v>
      </c>
      <c r="G1233" t="s">
        <v>10204</v>
      </c>
      <c r="H1233" t="s">
        <v>10205</v>
      </c>
      <c r="I1233">
        <v>7140303478001</v>
      </c>
      <c r="J1233" t="s">
        <v>38</v>
      </c>
      <c r="K1233" t="s">
        <v>39</v>
      </c>
      <c r="L1233" t="s">
        <v>40</v>
      </c>
      <c r="M1233" s="23" t="s">
        <v>10206</v>
      </c>
      <c r="N1233" s="23"/>
      <c r="O1233">
        <v>0</v>
      </c>
      <c r="P1233">
        <v>7</v>
      </c>
      <c r="Q1233" t="s">
        <v>41</v>
      </c>
      <c r="R1233" t="s">
        <v>41</v>
      </c>
      <c r="S1233" t="s">
        <v>10096</v>
      </c>
      <c r="T1233" t="s">
        <v>10097</v>
      </c>
      <c r="V1233" s="23" t="s">
        <v>9981</v>
      </c>
      <c r="Y1233" t="s">
        <v>41</v>
      </c>
      <c r="Z1233" s="20">
        <v>0</v>
      </c>
      <c r="AA1233" s="20" t="s">
        <v>9203</v>
      </c>
      <c r="AB1233" t="s">
        <v>10207</v>
      </c>
      <c r="AC1233" s="21">
        <v>7140303478001</v>
      </c>
      <c r="AD1233" s="22">
        <v>34706</v>
      </c>
      <c r="AE1233" t="s">
        <v>3225</v>
      </c>
      <c r="AF1233" t="s">
        <v>3226</v>
      </c>
      <c r="AG1233" t="s">
        <v>10208</v>
      </c>
      <c r="AH1233" t="s">
        <v>3025</v>
      </c>
      <c r="AI1233" t="s">
        <v>3035</v>
      </c>
      <c r="AJ1233" t="s">
        <v>3047</v>
      </c>
      <c r="AK1233" t="s">
        <v>3043</v>
      </c>
      <c r="AL1233" t="s">
        <v>3038</v>
      </c>
      <c r="AM1233" t="s">
        <v>9172</v>
      </c>
      <c r="AN1233" t="s">
        <v>9173</v>
      </c>
    </row>
    <row r="1234" spans="1:40" x14ac:dyDescent="0.25">
      <c r="A1234">
        <v>1</v>
      </c>
      <c r="B1234">
        <v>0</v>
      </c>
      <c r="C1234">
        <v>1</v>
      </c>
      <c r="D1234">
        <v>1</v>
      </c>
      <c r="E1234" t="s">
        <v>10209</v>
      </c>
      <c r="F1234">
        <v>1233</v>
      </c>
      <c r="G1234" t="s">
        <v>10210</v>
      </c>
      <c r="H1234" t="s">
        <v>10211</v>
      </c>
      <c r="I1234">
        <v>7150180455512</v>
      </c>
      <c r="J1234" t="s">
        <v>38</v>
      </c>
      <c r="K1234" t="s">
        <v>39</v>
      </c>
      <c r="L1234" t="s">
        <v>40</v>
      </c>
      <c r="M1234" s="23" t="s">
        <v>10212</v>
      </c>
      <c r="N1234" s="23" t="s">
        <v>10213</v>
      </c>
      <c r="O1234">
        <v>0</v>
      </c>
      <c r="P1234">
        <v>7</v>
      </c>
      <c r="Q1234" t="s">
        <v>41</v>
      </c>
      <c r="R1234" t="s">
        <v>41</v>
      </c>
      <c r="S1234" t="s">
        <v>10080</v>
      </c>
      <c r="T1234" t="s">
        <v>10081</v>
      </c>
      <c r="V1234" s="23" t="s">
        <v>9962</v>
      </c>
      <c r="Y1234" t="s">
        <v>41</v>
      </c>
      <c r="Z1234" s="20">
        <v>0</v>
      </c>
      <c r="AA1234" s="20" t="s">
        <v>9203</v>
      </c>
      <c r="AB1234" t="s">
        <v>10214</v>
      </c>
      <c r="AC1234" s="21">
        <v>7150180455512</v>
      </c>
      <c r="AD1234" s="22">
        <v>35382</v>
      </c>
      <c r="AE1234" t="s">
        <v>3022</v>
      </c>
      <c r="AF1234" t="s">
        <v>3023</v>
      </c>
      <c r="AG1234" t="s">
        <v>10215</v>
      </c>
      <c r="AH1234" t="s">
        <v>3055</v>
      </c>
      <c r="AI1234" t="s">
        <v>3035</v>
      </c>
      <c r="AJ1234" t="s">
        <v>3036</v>
      </c>
      <c r="AK1234" t="s">
        <v>3028</v>
      </c>
      <c r="AL1234" t="s">
        <v>3111</v>
      </c>
      <c r="AM1234" t="s">
        <v>9172</v>
      </c>
      <c r="AN1234" t="s">
        <v>9175</v>
      </c>
    </row>
    <row r="1235" spans="1:40" x14ac:dyDescent="0.25">
      <c r="A1235">
        <v>0</v>
      </c>
      <c r="B1235">
        <v>0</v>
      </c>
      <c r="C1235" t="s">
        <v>44</v>
      </c>
      <c r="D1235">
        <v>0</v>
      </c>
      <c r="E1235" t="s">
        <v>10216</v>
      </c>
      <c r="F1235">
        <v>1234</v>
      </c>
      <c r="G1235" t="s">
        <v>10217</v>
      </c>
      <c r="H1235" t="s">
        <v>10218</v>
      </c>
      <c r="I1235">
        <v>7150403998103</v>
      </c>
      <c r="J1235" t="s">
        <v>38</v>
      </c>
      <c r="K1235" t="s">
        <v>39</v>
      </c>
      <c r="L1235" t="s">
        <v>40</v>
      </c>
      <c r="M1235" s="23" t="s">
        <v>10219</v>
      </c>
      <c r="N1235" s="23" t="s">
        <v>10220</v>
      </c>
      <c r="O1235">
        <v>0</v>
      </c>
      <c r="P1235">
        <v>6</v>
      </c>
      <c r="Q1235" t="s">
        <v>41</v>
      </c>
      <c r="R1235" t="s">
        <v>41</v>
      </c>
      <c r="S1235" t="s">
        <v>10221</v>
      </c>
      <c r="T1235" t="s">
        <v>10222</v>
      </c>
      <c r="V1235" s="23"/>
      <c r="Y1235" t="s">
        <v>41</v>
      </c>
      <c r="Z1235" s="20">
        <v>0</v>
      </c>
      <c r="AA1235" s="20" t="s">
        <v>9203</v>
      </c>
      <c r="AB1235" t="s">
        <v>10223</v>
      </c>
      <c r="AC1235" s="21">
        <v>7150403998103</v>
      </c>
      <c r="AD1235" s="22">
        <v>38204</v>
      </c>
      <c r="AE1235" t="s">
        <v>3130</v>
      </c>
      <c r="AF1235" t="s">
        <v>10045</v>
      </c>
      <c r="AG1235" t="s">
        <v>10224</v>
      </c>
      <c r="AH1235" t="s">
        <v>3025</v>
      </c>
      <c r="AI1235" t="s">
        <v>3035</v>
      </c>
      <c r="AJ1235" t="s">
        <v>3036</v>
      </c>
      <c r="AK1235" t="s">
        <v>3218</v>
      </c>
      <c r="AL1235" t="s">
        <v>3062</v>
      </c>
      <c r="AM1235" t="s">
        <v>9174</v>
      </c>
      <c r="AN1235" t="s">
        <v>9175</v>
      </c>
    </row>
    <row r="1236" spans="1:40" x14ac:dyDescent="0.25">
      <c r="A1236">
        <v>0</v>
      </c>
      <c r="B1236">
        <v>0</v>
      </c>
      <c r="C1236" t="s">
        <v>44</v>
      </c>
      <c r="D1236">
        <v>0</v>
      </c>
      <c r="E1236" t="s">
        <v>10225</v>
      </c>
      <c r="F1236">
        <v>1235</v>
      </c>
      <c r="G1236" t="s">
        <v>10226</v>
      </c>
      <c r="H1236" t="s">
        <v>10227</v>
      </c>
      <c r="I1236">
        <v>1520270350980</v>
      </c>
      <c r="J1236" t="s">
        <v>99</v>
      </c>
      <c r="K1236" t="s">
        <v>100</v>
      </c>
      <c r="L1236" t="s">
        <v>40</v>
      </c>
      <c r="M1236" s="23" t="s">
        <v>10228</v>
      </c>
      <c r="N1236" s="23"/>
      <c r="O1236">
        <v>0</v>
      </c>
      <c r="P1236">
        <v>8</v>
      </c>
      <c r="Q1236" t="s">
        <v>41</v>
      </c>
      <c r="R1236" t="s">
        <v>41</v>
      </c>
      <c r="S1236" t="s">
        <v>10229</v>
      </c>
      <c r="T1236" t="s">
        <v>10230</v>
      </c>
      <c r="U1236" t="s">
        <v>53</v>
      </c>
      <c r="V1236" s="23" t="s">
        <v>9968</v>
      </c>
      <c r="Y1236" t="s">
        <v>41</v>
      </c>
      <c r="Z1236" s="20">
        <v>0</v>
      </c>
      <c r="AA1236" s="20" t="s">
        <v>9203</v>
      </c>
      <c r="AB1236" t="s">
        <v>10231</v>
      </c>
      <c r="AC1236" s="21">
        <v>1520270350980</v>
      </c>
      <c r="AD1236" s="22">
        <v>34773</v>
      </c>
      <c r="AE1236" t="s">
        <v>4118</v>
      </c>
      <c r="AF1236" t="s">
        <v>10135</v>
      </c>
      <c r="AG1236" t="s">
        <v>10232</v>
      </c>
      <c r="AH1236" t="s">
        <v>3055</v>
      </c>
      <c r="AI1236" t="s">
        <v>3035</v>
      </c>
      <c r="AJ1236" t="s">
        <v>3036</v>
      </c>
      <c r="AK1236" t="s">
        <v>3028</v>
      </c>
      <c r="AL1236" t="s">
        <v>3029</v>
      </c>
      <c r="AM1236" t="s">
        <v>9172</v>
      </c>
      <c r="AN1236" t="s">
        <v>9175</v>
      </c>
    </row>
    <row r="1237" spans="1:40" x14ac:dyDescent="0.25">
      <c r="A1237">
        <v>0</v>
      </c>
      <c r="B1237">
        <v>1</v>
      </c>
      <c r="C1237" t="s">
        <v>44</v>
      </c>
      <c r="D1237">
        <v>0</v>
      </c>
      <c r="E1237" t="s">
        <v>10233</v>
      </c>
      <c r="F1237">
        <v>1236</v>
      </c>
      <c r="G1237" t="s">
        <v>10048</v>
      </c>
      <c r="H1237" t="s">
        <v>10049</v>
      </c>
      <c r="I1237">
        <v>7140255971222</v>
      </c>
      <c r="J1237" t="s">
        <v>91</v>
      </c>
      <c r="K1237" t="s">
        <v>92</v>
      </c>
      <c r="L1237" t="s">
        <v>40</v>
      </c>
      <c r="M1237" s="23" t="s">
        <v>10234</v>
      </c>
      <c r="N1237" s="23" t="s">
        <v>10235</v>
      </c>
      <c r="O1237">
        <v>0</v>
      </c>
      <c r="P1237">
        <v>6</v>
      </c>
      <c r="Q1237" t="s">
        <v>41</v>
      </c>
      <c r="R1237" t="s">
        <v>41</v>
      </c>
      <c r="S1237" t="s">
        <v>10052</v>
      </c>
      <c r="T1237" t="s">
        <v>10053</v>
      </c>
      <c r="U1237" t="s">
        <v>53</v>
      </c>
      <c r="V1237" s="23" t="s">
        <v>9962</v>
      </c>
      <c r="Y1237" t="s">
        <v>41</v>
      </c>
      <c r="Z1237" s="20">
        <v>0</v>
      </c>
      <c r="AA1237" s="20" t="s">
        <v>9203</v>
      </c>
      <c r="AB1237" t="s">
        <v>10054</v>
      </c>
      <c r="AC1237" s="21">
        <v>7140255971222</v>
      </c>
      <c r="AD1237" s="22">
        <v>35665</v>
      </c>
      <c r="AE1237" t="s">
        <v>3443</v>
      </c>
      <c r="AF1237" t="s">
        <v>3094</v>
      </c>
      <c r="AG1237" t="s">
        <v>10055</v>
      </c>
      <c r="AH1237" t="s">
        <v>3055</v>
      </c>
      <c r="AI1237" t="s">
        <v>3364</v>
      </c>
      <c r="AJ1237" t="s">
        <v>3036</v>
      </c>
      <c r="AK1237" t="s">
        <v>3043</v>
      </c>
      <c r="AL1237" t="s">
        <v>3029</v>
      </c>
      <c r="AM1237" t="s">
        <v>9172</v>
      </c>
      <c r="AN1237" t="s">
        <v>9175</v>
      </c>
    </row>
    <row r="1238" spans="1:40" x14ac:dyDescent="0.25">
      <c r="A1238">
        <v>0</v>
      </c>
      <c r="B1238">
        <v>0</v>
      </c>
      <c r="C1238" t="s">
        <v>44</v>
      </c>
      <c r="D1238">
        <v>0</v>
      </c>
      <c r="E1238" t="s">
        <v>10236</v>
      </c>
      <c r="F1238">
        <v>1237</v>
      </c>
      <c r="G1238" t="s">
        <v>10237</v>
      </c>
      <c r="H1238" t="s">
        <v>10238</v>
      </c>
      <c r="I1238">
        <v>7140303524619</v>
      </c>
      <c r="J1238" t="s">
        <v>99</v>
      </c>
      <c r="K1238" t="s">
        <v>100</v>
      </c>
      <c r="L1238" t="s">
        <v>40</v>
      </c>
      <c r="M1238" s="23" t="s">
        <v>10239</v>
      </c>
      <c r="N1238" s="23" t="s">
        <v>10240</v>
      </c>
      <c r="O1238">
        <v>0</v>
      </c>
      <c r="P1238">
        <v>8</v>
      </c>
      <c r="Q1238" t="s">
        <v>41</v>
      </c>
      <c r="R1238" t="s">
        <v>41</v>
      </c>
      <c r="S1238" t="s">
        <v>10033</v>
      </c>
      <c r="T1238" t="s">
        <v>10034</v>
      </c>
      <c r="V1238" s="23" t="s">
        <v>9962</v>
      </c>
      <c r="Y1238" t="s">
        <v>41</v>
      </c>
      <c r="Z1238" s="20">
        <v>0</v>
      </c>
      <c r="AA1238" s="20" t="s">
        <v>9203</v>
      </c>
      <c r="AB1238" t="s">
        <v>10241</v>
      </c>
      <c r="AC1238" s="21">
        <v>7140303524619</v>
      </c>
      <c r="AD1238" s="22">
        <v>38119</v>
      </c>
      <c r="AE1238" t="s">
        <v>3022</v>
      </c>
      <c r="AF1238" t="s">
        <v>3023</v>
      </c>
      <c r="AG1238" t="s">
        <v>10242</v>
      </c>
      <c r="AH1238" t="s">
        <v>3025</v>
      </c>
      <c r="AI1238" t="s">
        <v>3035</v>
      </c>
      <c r="AJ1238" t="s">
        <v>3036</v>
      </c>
      <c r="AK1238" t="s">
        <v>3076</v>
      </c>
      <c r="AL1238" t="s">
        <v>3111</v>
      </c>
      <c r="AM1238" t="s">
        <v>9174</v>
      </c>
      <c r="AN1238" t="s">
        <v>9176</v>
      </c>
    </row>
    <row r="1239" spans="1:40" x14ac:dyDescent="0.25">
      <c r="A1239">
        <v>1</v>
      </c>
      <c r="B1239">
        <v>0</v>
      </c>
      <c r="C1239">
        <v>1</v>
      </c>
      <c r="D1239">
        <v>1</v>
      </c>
      <c r="E1239" t="s">
        <v>10243</v>
      </c>
      <c r="F1239">
        <v>1238</v>
      </c>
      <c r="G1239" t="s">
        <v>10244</v>
      </c>
      <c r="H1239" t="s">
        <v>10245</v>
      </c>
      <c r="I1239">
        <v>7140182918642</v>
      </c>
      <c r="J1239" t="s">
        <v>38</v>
      </c>
      <c r="K1239" t="s">
        <v>39</v>
      </c>
      <c r="L1239" t="s">
        <v>40</v>
      </c>
      <c r="M1239" s="23" t="s">
        <v>10246</v>
      </c>
      <c r="N1239" s="23" t="s">
        <v>10247</v>
      </c>
      <c r="O1239">
        <v>0</v>
      </c>
      <c r="P1239">
        <v>7</v>
      </c>
      <c r="Q1239" t="s">
        <v>41</v>
      </c>
      <c r="R1239" t="s">
        <v>41</v>
      </c>
      <c r="S1239" t="s">
        <v>10200</v>
      </c>
      <c r="T1239" t="s">
        <v>10201</v>
      </c>
      <c r="U1239" t="s">
        <v>53</v>
      </c>
      <c r="V1239" s="23" t="s">
        <v>9975</v>
      </c>
      <c r="Y1239" t="s">
        <v>41</v>
      </c>
      <c r="Z1239" s="20">
        <v>0</v>
      </c>
      <c r="AA1239" s="20" t="s">
        <v>9203</v>
      </c>
      <c r="AB1239" t="s">
        <v>10248</v>
      </c>
      <c r="AC1239" s="21">
        <v>7140182918642</v>
      </c>
      <c r="AD1239" s="22">
        <v>35836</v>
      </c>
      <c r="AE1239" t="s">
        <v>3225</v>
      </c>
      <c r="AF1239" t="s">
        <v>10120</v>
      </c>
      <c r="AG1239" t="s">
        <v>10249</v>
      </c>
      <c r="AH1239" t="s">
        <v>3055</v>
      </c>
      <c r="AI1239" t="s">
        <v>3026</v>
      </c>
      <c r="AJ1239" t="s">
        <v>3061</v>
      </c>
      <c r="AK1239" t="s">
        <v>3028</v>
      </c>
      <c r="AL1239" t="s">
        <v>3029</v>
      </c>
      <c r="AM1239" t="s">
        <v>9172</v>
      </c>
      <c r="AN1239" t="s">
        <v>9173</v>
      </c>
    </row>
    <row r="1240" spans="1:40" x14ac:dyDescent="0.25">
      <c r="A1240">
        <v>1</v>
      </c>
      <c r="B1240">
        <v>0</v>
      </c>
      <c r="C1240">
        <v>1</v>
      </c>
      <c r="D1240">
        <v>1</v>
      </c>
      <c r="E1240" t="s">
        <v>10250</v>
      </c>
      <c r="F1240">
        <v>1239</v>
      </c>
      <c r="G1240" t="s">
        <v>10251</v>
      </c>
      <c r="H1240" t="s">
        <v>10252</v>
      </c>
      <c r="I1240">
        <v>1520208089572</v>
      </c>
      <c r="J1240" t="s">
        <v>38</v>
      </c>
      <c r="K1240" t="s">
        <v>39</v>
      </c>
      <c r="L1240" t="s">
        <v>40</v>
      </c>
      <c r="M1240" s="23" t="s">
        <v>10253</v>
      </c>
      <c r="N1240" s="23" t="s">
        <v>10254</v>
      </c>
      <c r="O1240">
        <v>0</v>
      </c>
      <c r="P1240">
        <v>7</v>
      </c>
      <c r="Q1240" t="s">
        <v>41</v>
      </c>
      <c r="R1240" t="s">
        <v>41</v>
      </c>
      <c r="S1240" t="s">
        <v>10229</v>
      </c>
      <c r="T1240" t="s">
        <v>10230</v>
      </c>
      <c r="V1240" s="23" t="s">
        <v>9959</v>
      </c>
      <c r="Y1240" t="s">
        <v>41</v>
      </c>
      <c r="Z1240" s="20">
        <v>0</v>
      </c>
      <c r="AA1240" s="20" t="s">
        <v>9203</v>
      </c>
      <c r="AB1240" t="s">
        <v>10255</v>
      </c>
      <c r="AC1240" s="21">
        <v>1520208089572</v>
      </c>
      <c r="AD1240" s="22">
        <v>29278</v>
      </c>
      <c r="AE1240" t="s">
        <v>4118</v>
      </c>
      <c r="AF1240" t="s">
        <v>10256</v>
      </c>
      <c r="AG1240" t="s">
        <v>10257</v>
      </c>
      <c r="AH1240" t="s">
        <v>3055</v>
      </c>
      <c r="AI1240" t="s">
        <v>3026</v>
      </c>
      <c r="AJ1240" t="s">
        <v>3047</v>
      </c>
      <c r="AK1240" t="s">
        <v>3076</v>
      </c>
      <c r="AL1240" t="s">
        <v>3029</v>
      </c>
      <c r="AM1240" t="s">
        <v>9179</v>
      </c>
      <c r="AN1240" t="s">
        <v>9173</v>
      </c>
    </row>
    <row r="1241" spans="1:40" x14ac:dyDescent="0.25">
      <c r="A1241">
        <v>0</v>
      </c>
      <c r="B1241">
        <v>1</v>
      </c>
      <c r="C1241" t="s">
        <v>44</v>
      </c>
      <c r="D1241">
        <v>0</v>
      </c>
      <c r="E1241" t="s">
        <v>10258</v>
      </c>
      <c r="F1241">
        <v>1240</v>
      </c>
      <c r="G1241" t="s">
        <v>10259</v>
      </c>
      <c r="H1241" t="s">
        <v>10260</v>
      </c>
      <c r="I1241">
        <v>7150403883419</v>
      </c>
      <c r="J1241" t="s">
        <v>49</v>
      </c>
      <c r="K1241" t="s">
        <v>50</v>
      </c>
      <c r="L1241" t="s">
        <v>40</v>
      </c>
      <c r="M1241" s="23" t="s">
        <v>10261</v>
      </c>
      <c r="N1241" s="23" t="s">
        <v>10262</v>
      </c>
      <c r="O1241">
        <v>3</v>
      </c>
      <c r="P1241">
        <v>9</v>
      </c>
      <c r="Q1241" t="s">
        <v>41</v>
      </c>
      <c r="R1241" t="s">
        <v>41</v>
      </c>
      <c r="S1241" t="s">
        <v>10221</v>
      </c>
      <c r="T1241" t="s">
        <v>10222</v>
      </c>
      <c r="U1241" t="s">
        <v>53</v>
      </c>
      <c r="V1241" s="23" t="s">
        <v>9975</v>
      </c>
      <c r="Y1241" t="s">
        <v>41</v>
      </c>
      <c r="Z1241" s="20">
        <v>0.33333333333333331</v>
      </c>
      <c r="AA1241" s="20" t="s">
        <v>9199</v>
      </c>
      <c r="AB1241" t="s">
        <v>10263</v>
      </c>
      <c r="AC1241" s="21">
        <v>7150403883419</v>
      </c>
      <c r="AD1241" s="22">
        <v>31049</v>
      </c>
      <c r="AE1241" t="s">
        <v>3130</v>
      </c>
      <c r="AF1241" t="s">
        <v>10045</v>
      </c>
      <c r="AG1241" t="s">
        <v>10264</v>
      </c>
      <c r="AH1241" t="s">
        <v>3025</v>
      </c>
      <c r="AI1241" t="s">
        <v>3026</v>
      </c>
      <c r="AJ1241" t="s">
        <v>3638</v>
      </c>
      <c r="AK1241" t="s">
        <v>3218</v>
      </c>
      <c r="AL1241" t="s">
        <v>3029</v>
      </c>
      <c r="AM1241" t="s">
        <v>9179</v>
      </c>
      <c r="AN1241" t="s">
        <v>9176</v>
      </c>
    </row>
    <row r="1242" spans="1:40" x14ac:dyDescent="0.25">
      <c r="A1242">
        <v>0</v>
      </c>
      <c r="B1242">
        <v>0</v>
      </c>
      <c r="C1242" t="s">
        <v>44</v>
      </c>
      <c r="D1242">
        <v>0</v>
      </c>
      <c r="E1242" t="s">
        <v>10265</v>
      </c>
      <c r="F1242">
        <v>1241</v>
      </c>
      <c r="G1242" t="s">
        <v>10266</v>
      </c>
      <c r="H1242" t="s">
        <v>10267</v>
      </c>
      <c r="I1242">
        <v>7140278890454</v>
      </c>
      <c r="J1242" t="s">
        <v>81</v>
      </c>
      <c r="K1242" t="s">
        <v>82</v>
      </c>
      <c r="L1242" t="s">
        <v>40</v>
      </c>
      <c r="M1242" s="23" t="s">
        <v>10268</v>
      </c>
      <c r="N1242" s="23" t="s">
        <v>10269</v>
      </c>
      <c r="O1242">
        <v>0</v>
      </c>
      <c r="P1242">
        <v>5</v>
      </c>
      <c r="Q1242" t="s">
        <v>41</v>
      </c>
      <c r="R1242" t="s">
        <v>41</v>
      </c>
      <c r="S1242" t="s">
        <v>10052</v>
      </c>
      <c r="T1242" t="s">
        <v>10053</v>
      </c>
      <c r="U1242" t="s">
        <v>53</v>
      </c>
      <c r="V1242" s="23"/>
      <c r="Y1242" t="s">
        <v>41</v>
      </c>
      <c r="Z1242" s="20">
        <v>0</v>
      </c>
      <c r="AA1242" s="20" t="s">
        <v>9203</v>
      </c>
      <c r="AB1242" t="s">
        <v>10270</v>
      </c>
      <c r="AC1242" s="21">
        <v>7140278890454</v>
      </c>
      <c r="AD1242" s="22">
        <v>36727</v>
      </c>
      <c r="AE1242" t="s">
        <v>3443</v>
      </c>
      <c r="AF1242" t="s">
        <v>3094</v>
      </c>
      <c r="AG1242" t="s">
        <v>10271</v>
      </c>
      <c r="AH1242" t="s">
        <v>3055</v>
      </c>
      <c r="AI1242" t="s">
        <v>3035</v>
      </c>
      <c r="AJ1242" t="s">
        <v>3061</v>
      </c>
      <c r="AK1242" t="s">
        <v>3037</v>
      </c>
      <c r="AL1242" t="s">
        <v>3066</v>
      </c>
      <c r="AM1242" t="s">
        <v>9174</v>
      </c>
      <c r="AN1242" t="s">
        <v>9175</v>
      </c>
    </row>
    <row r="1243" spans="1:40" x14ac:dyDescent="0.25">
      <c r="A1243">
        <v>0</v>
      </c>
      <c r="B1243">
        <v>1</v>
      </c>
      <c r="C1243" t="s">
        <v>44</v>
      </c>
      <c r="D1243">
        <v>0</v>
      </c>
      <c r="E1243" t="s">
        <v>10272</v>
      </c>
      <c r="F1243">
        <v>1242</v>
      </c>
      <c r="G1243" t="s">
        <v>10273</v>
      </c>
      <c r="H1243" t="s">
        <v>10274</v>
      </c>
      <c r="I1243">
        <v>7140303487467</v>
      </c>
      <c r="J1243" t="s">
        <v>197</v>
      </c>
      <c r="K1243" t="s">
        <v>198</v>
      </c>
      <c r="L1243" t="s">
        <v>40</v>
      </c>
      <c r="M1243" s="23" t="s">
        <v>10275</v>
      </c>
      <c r="N1243" s="23" t="s">
        <v>10276</v>
      </c>
      <c r="O1243">
        <v>2</v>
      </c>
      <c r="P1243">
        <v>8</v>
      </c>
      <c r="Q1243" t="s">
        <v>41</v>
      </c>
      <c r="R1243" t="s">
        <v>41</v>
      </c>
      <c r="S1243" t="s">
        <v>10033</v>
      </c>
      <c r="T1243" t="s">
        <v>10034</v>
      </c>
      <c r="V1243" s="23"/>
      <c r="Y1243" t="s">
        <v>41</v>
      </c>
      <c r="Z1243" s="20">
        <v>0.25</v>
      </c>
      <c r="AA1243" s="20" t="s">
        <v>9198</v>
      </c>
      <c r="AB1243" t="s">
        <v>10277</v>
      </c>
      <c r="AC1243" s="21">
        <v>7140303487467</v>
      </c>
      <c r="AD1243" s="22">
        <v>35415</v>
      </c>
      <c r="AE1243" t="s">
        <v>3022</v>
      </c>
      <c r="AF1243" t="s">
        <v>3023</v>
      </c>
      <c r="AG1243" t="s">
        <v>4126</v>
      </c>
      <c r="AH1243" t="s">
        <v>3025</v>
      </c>
      <c r="AI1243" t="s">
        <v>3035</v>
      </c>
      <c r="AJ1243" t="s">
        <v>3061</v>
      </c>
      <c r="AK1243" t="s">
        <v>3043</v>
      </c>
      <c r="AL1243" t="s">
        <v>3029</v>
      </c>
      <c r="AM1243" t="s">
        <v>9172</v>
      </c>
      <c r="AN1243" t="s">
        <v>9173</v>
      </c>
    </row>
    <row r="1244" spans="1:40" x14ac:dyDescent="0.25">
      <c r="A1244">
        <v>1</v>
      </c>
      <c r="B1244">
        <v>0</v>
      </c>
      <c r="C1244">
        <v>1</v>
      </c>
      <c r="D1244">
        <v>1</v>
      </c>
      <c r="E1244" t="s">
        <v>10278</v>
      </c>
      <c r="F1244">
        <v>1243</v>
      </c>
      <c r="G1244" t="s">
        <v>10279</v>
      </c>
      <c r="H1244" t="s">
        <v>10280</v>
      </c>
      <c r="I1244">
        <v>4240168602969</v>
      </c>
      <c r="J1244" t="s">
        <v>49</v>
      </c>
      <c r="K1244" t="s">
        <v>50</v>
      </c>
      <c r="L1244" t="s">
        <v>40</v>
      </c>
      <c r="M1244" s="23" t="s">
        <v>10281</v>
      </c>
      <c r="N1244" s="23" t="s">
        <v>10282</v>
      </c>
      <c r="O1244">
        <v>0</v>
      </c>
      <c r="P1244">
        <v>9</v>
      </c>
      <c r="Q1244" t="s">
        <v>41</v>
      </c>
      <c r="R1244" t="s">
        <v>41</v>
      </c>
      <c r="S1244" t="s">
        <v>10070</v>
      </c>
      <c r="T1244" t="s">
        <v>10071</v>
      </c>
      <c r="U1244" t="s">
        <v>53</v>
      </c>
      <c r="V1244" s="23" t="s">
        <v>9962</v>
      </c>
      <c r="Y1244" t="s">
        <v>41</v>
      </c>
      <c r="Z1244" s="20">
        <v>0</v>
      </c>
      <c r="AA1244" s="20" t="s">
        <v>9203</v>
      </c>
      <c r="AB1244" t="s">
        <v>10283</v>
      </c>
      <c r="AC1244" s="21">
        <v>4240168602969</v>
      </c>
      <c r="AD1244" s="22">
        <v>37399</v>
      </c>
      <c r="AE1244" t="s">
        <v>3443</v>
      </c>
      <c r="AF1244" t="s">
        <v>4127</v>
      </c>
      <c r="AG1244" t="s">
        <v>10284</v>
      </c>
      <c r="AH1244" t="s">
        <v>3025</v>
      </c>
      <c r="AI1244" t="s">
        <v>3035</v>
      </c>
      <c r="AJ1244" t="s">
        <v>3056</v>
      </c>
      <c r="AK1244" t="s">
        <v>3028</v>
      </c>
      <c r="AL1244" t="s">
        <v>3111</v>
      </c>
      <c r="AM1244" t="s">
        <v>9174</v>
      </c>
      <c r="AN1244" t="s">
        <v>9173</v>
      </c>
    </row>
    <row r="1245" spans="1:40" x14ac:dyDescent="0.25">
      <c r="A1245">
        <v>1</v>
      </c>
      <c r="B1245">
        <v>0</v>
      </c>
      <c r="C1245">
        <v>1</v>
      </c>
      <c r="D1245">
        <v>1</v>
      </c>
      <c r="E1245" t="s">
        <v>10285</v>
      </c>
      <c r="F1245">
        <v>1244</v>
      </c>
      <c r="G1245" t="s">
        <v>10286</v>
      </c>
      <c r="H1245" t="s">
        <v>10287</v>
      </c>
      <c r="I1245">
        <v>4220148593160</v>
      </c>
      <c r="J1245" t="s">
        <v>99</v>
      </c>
      <c r="K1245" t="s">
        <v>100</v>
      </c>
      <c r="L1245" t="s">
        <v>40</v>
      </c>
      <c r="M1245" s="23" t="s">
        <v>10288</v>
      </c>
      <c r="N1245" s="23"/>
      <c r="O1245">
        <v>0</v>
      </c>
      <c r="P1245">
        <v>8</v>
      </c>
      <c r="Q1245" t="s">
        <v>41</v>
      </c>
      <c r="R1245" t="s">
        <v>41</v>
      </c>
      <c r="S1245" t="s">
        <v>10127</v>
      </c>
      <c r="T1245" t="s">
        <v>1073</v>
      </c>
      <c r="U1245" t="s">
        <v>53</v>
      </c>
      <c r="V1245" s="23"/>
      <c r="Y1245" t="s">
        <v>41</v>
      </c>
      <c r="Z1245" s="20">
        <v>0</v>
      </c>
      <c r="AA1245" s="20" t="s">
        <v>9203</v>
      </c>
      <c r="AB1245" t="s">
        <v>10289</v>
      </c>
      <c r="AC1245" s="21">
        <v>4220148593160</v>
      </c>
      <c r="AD1245" s="22">
        <v>37851</v>
      </c>
      <c r="AE1245" t="s">
        <v>4117</v>
      </c>
      <c r="AF1245" t="s">
        <v>4128</v>
      </c>
      <c r="AG1245" t="s">
        <v>4129</v>
      </c>
      <c r="AH1245" t="s">
        <v>3055</v>
      </c>
      <c r="AI1245" t="s">
        <v>3035</v>
      </c>
      <c r="AJ1245" t="s">
        <v>3036</v>
      </c>
      <c r="AK1245" t="s">
        <v>3043</v>
      </c>
      <c r="AL1245" t="s">
        <v>3066</v>
      </c>
      <c r="AM1245" t="s">
        <v>9174</v>
      </c>
      <c r="AN1245" t="s">
        <v>9175</v>
      </c>
    </row>
    <row r="1246" spans="1:40" x14ac:dyDescent="0.25">
      <c r="A1246">
        <v>1</v>
      </c>
      <c r="B1246">
        <v>0</v>
      </c>
      <c r="C1246">
        <v>1</v>
      </c>
      <c r="D1246">
        <v>1</v>
      </c>
      <c r="E1246" t="s">
        <v>10290</v>
      </c>
      <c r="F1246">
        <v>1245</v>
      </c>
      <c r="G1246" t="s">
        <v>10291</v>
      </c>
      <c r="H1246" t="s">
        <v>10292</v>
      </c>
      <c r="I1246">
        <v>7140303413977</v>
      </c>
      <c r="J1246" t="s">
        <v>99</v>
      </c>
      <c r="K1246" t="s">
        <v>100</v>
      </c>
      <c r="L1246" t="s">
        <v>40</v>
      </c>
      <c r="M1246" s="23" t="s">
        <v>10293</v>
      </c>
      <c r="N1246" s="23" t="s">
        <v>10294</v>
      </c>
      <c r="O1246">
        <v>0</v>
      </c>
      <c r="P1246">
        <v>8</v>
      </c>
      <c r="Q1246" t="s">
        <v>41</v>
      </c>
      <c r="R1246" t="s">
        <v>41</v>
      </c>
      <c r="S1246" t="s">
        <v>10096</v>
      </c>
      <c r="T1246" t="s">
        <v>10097</v>
      </c>
      <c r="U1246" t="s">
        <v>53</v>
      </c>
      <c r="V1246" s="23" t="s">
        <v>9958</v>
      </c>
      <c r="Y1246" t="s">
        <v>41</v>
      </c>
      <c r="Z1246" s="20">
        <v>0</v>
      </c>
      <c r="AA1246" s="20" t="s">
        <v>9203</v>
      </c>
      <c r="AB1246" t="s">
        <v>10295</v>
      </c>
      <c r="AC1246" s="21">
        <v>7140303413977</v>
      </c>
      <c r="AD1246" s="22">
        <v>33433</v>
      </c>
      <c r="AE1246" t="s">
        <v>3225</v>
      </c>
      <c r="AF1246" t="s">
        <v>3934</v>
      </c>
      <c r="AG1246" t="s">
        <v>10296</v>
      </c>
      <c r="AH1246" t="s">
        <v>3025</v>
      </c>
      <c r="AI1246" t="s">
        <v>3026</v>
      </c>
      <c r="AJ1246" t="s">
        <v>3047</v>
      </c>
      <c r="AK1246" t="s">
        <v>3028</v>
      </c>
      <c r="AL1246" t="s">
        <v>10297</v>
      </c>
      <c r="AM1246" t="s">
        <v>9172</v>
      </c>
      <c r="AN1246" t="s">
        <v>9173</v>
      </c>
    </row>
    <row r="1247" spans="1:40" x14ac:dyDescent="0.25">
      <c r="A1247">
        <v>0</v>
      </c>
      <c r="B1247">
        <v>0</v>
      </c>
      <c r="C1247" t="s">
        <v>44</v>
      </c>
      <c r="D1247">
        <v>0</v>
      </c>
      <c r="E1247" t="s">
        <v>10298</v>
      </c>
      <c r="F1247">
        <v>1246</v>
      </c>
      <c r="G1247" t="s">
        <v>10299</v>
      </c>
      <c r="H1247" t="s">
        <v>10300</v>
      </c>
      <c r="I1247">
        <v>4210106759972</v>
      </c>
      <c r="J1247" t="s">
        <v>86</v>
      </c>
      <c r="K1247" t="s">
        <v>87</v>
      </c>
      <c r="L1247" t="s">
        <v>40</v>
      </c>
      <c r="M1247" s="23" t="s">
        <v>10301</v>
      </c>
      <c r="N1247" s="23"/>
      <c r="O1247">
        <v>0</v>
      </c>
      <c r="P1247">
        <v>8</v>
      </c>
      <c r="Q1247" t="s">
        <v>41</v>
      </c>
      <c r="R1247" t="s">
        <v>41</v>
      </c>
      <c r="S1247" t="s">
        <v>10127</v>
      </c>
      <c r="T1247" t="s">
        <v>1073</v>
      </c>
      <c r="V1247" s="23" t="s">
        <v>9958</v>
      </c>
      <c r="Y1247" t="s">
        <v>41</v>
      </c>
      <c r="Z1247" s="20">
        <v>0</v>
      </c>
      <c r="AA1247" s="20" t="s">
        <v>9203</v>
      </c>
      <c r="AB1247" t="s">
        <v>10302</v>
      </c>
      <c r="AC1247" s="21">
        <v>4210106759972</v>
      </c>
      <c r="AD1247" s="22">
        <v>37294</v>
      </c>
      <c r="AE1247" t="s">
        <v>4117</v>
      </c>
      <c r="AF1247" t="s">
        <v>3090</v>
      </c>
      <c r="AG1247" t="s">
        <v>3167</v>
      </c>
      <c r="AH1247" t="s">
        <v>3055</v>
      </c>
      <c r="AI1247" t="s">
        <v>3035</v>
      </c>
      <c r="AJ1247" t="s">
        <v>3036</v>
      </c>
      <c r="AK1247" t="s">
        <v>3076</v>
      </c>
      <c r="AL1247" t="s">
        <v>3029</v>
      </c>
      <c r="AM1247" t="s">
        <v>9174</v>
      </c>
      <c r="AN1247" t="s">
        <v>9176</v>
      </c>
    </row>
    <row r="1248" spans="1:40" x14ac:dyDescent="0.25">
      <c r="A1248">
        <v>1</v>
      </c>
      <c r="B1248">
        <v>0</v>
      </c>
      <c r="C1248">
        <v>1</v>
      </c>
      <c r="D1248">
        <v>1</v>
      </c>
      <c r="E1248" t="s">
        <v>10303</v>
      </c>
      <c r="F1248">
        <v>1247</v>
      </c>
      <c r="G1248" t="s">
        <v>10304</v>
      </c>
      <c r="H1248" t="s">
        <v>10305</v>
      </c>
      <c r="I1248">
        <v>7105214289399</v>
      </c>
      <c r="J1248" t="s">
        <v>99</v>
      </c>
      <c r="K1248" t="s">
        <v>100</v>
      </c>
      <c r="L1248" t="s">
        <v>40</v>
      </c>
      <c r="M1248" s="23" t="s">
        <v>10306</v>
      </c>
      <c r="N1248" s="23" t="s">
        <v>10307</v>
      </c>
      <c r="O1248">
        <v>0</v>
      </c>
      <c r="P1248">
        <v>8</v>
      </c>
      <c r="Q1248" t="s">
        <v>41</v>
      </c>
      <c r="R1248" t="s">
        <v>41</v>
      </c>
      <c r="S1248" t="s">
        <v>10221</v>
      </c>
      <c r="T1248" t="s">
        <v>10222</v>
      </c>
      <c r="U1248" t="s">
        <v>53</v>
      </c>
      <c r="V1248" s="23" t="s">
        <v>9958</v>
      </c>
      <c r="Y1248" t="s">
        <v>41</v>
      </c>
      <c r="Z1248" s="20">
        <v>0</v>
      </c>
      <c r="AA1248" s="20" t="s">
        <v>9203</v>
      </c>
      <c r="AB1248" t="s">
        <v>10308</v>
      </c>
      <c r="AC1248" s="21">
        <v>7105214289399</v>
      </c>
      <c r="AD1248" s="22">
        <v>38149</v>
      </c>
      <c r="AE1248" t="s">
        <v>3130</v>
      </c>
      <c r="AF1248" t="s">
        <v>3152</v>
      </c>
      <c r="AG1248" t="s">
        <v>10309</v>
      </c>
      <c r="AH1248" t="s">
        <v>3025</v>
      </c>
      <c r="AI1248" t="s">
        <v>3035</v>
      </c>
      <c r="AJ1248" t="s">
        <v>3036</v>
      </c>
      <c r="AK1248" t="s">
        <v>3028</v>
      </c>
      <c r="AL1248" t="s">
        <v>3038</v>
      </c>
      <c r="AM1248" t="s">
        <v>9174</v>
      </c>
      <c r="AN1248" t="s">
        <v>9176</v>
      </c>
    </row>
    <row r="1249" spans="1:40" x14ac:dyDescent="0.25">
      <c r="A1249">
        <v>1</v>
      </c>
      <c r="B1249">
        <v>0</v>
      </c>
      <c r="C1249">
        <v>1</v>
      </c>
      <c r="D1249">
        <v>1</v>
      </c>
      <c r="E1249" t="s">
        <v>10310</v>
      </c>
      <c r="F1249">
        <v>1248</v>
      </c>
      <c r="G1249" t="s">
        <v>10311</v>
      </c>
      <c r="H1249" t="s">
        <v>10312</v>
      </c>
      <c r="I1249">
        <v>7150403993113</v>
      </c>
      <c r="J1249" t="s">
        <v>91</v>
      </c>
      <c r="K1249" t="s">
        <v>92</v>
      </c>
      <c r="L1249" t="s">
        <v>40</v>
      </c>
      <c r="M1249" s="23" t="s">
        <v>10313</v>
      </c>
      <c r="N1249" s="23" t="s">
        <v>10314</v>
      </c>
      <c r="O1249">
        <v>5</v>
      </c>
      <c r="P1249">
        <v>6</v>
      </c>
      <c r="Q1249" t="s">
        <v>41</v>
      </c>
      <c r="R1249" t="s">
        <v>41</v>
      </c>
      <c r="S1249" t="s">
        <v>10221</v>
      </c>
      <c r="T1249" t="s">
        <v>10222</v>
      </c>
      <c r="V1249" s="23" t="s">
        <v>9975</v>
      </c>
      <c r="Y1249" t="s">
        <v>41</v>
      </c>
      <c r="Z1249" s="20">
        <v>0.83333333333333337</v>
      </c>
      <c r="AA1249" s="20" t="s">
        <v>9196</v>
      </c>
      <c r="AB1249" t="s">
        <v>10315</v>
      </c>
      <c r="AC1249" s="21">
        <v>7150403993113</v>
      </c>
      <c r="AD1249" s="22">
        <v>34439</v>
      </c>
      <c r="AE1249" t="s">
        <v>3130</v>
      </c>
      <c r="AF1249" t="s">
        <v>3152</v>
      </c>
      <c r="AG1249" t="s">
        <v>10316</v>
      </c>
      <c r="AH1249" t="s">
        <v>3025</v>
      </c>
      <c r="AI1249" t="s">
        <v>3035</v>
      </c>
      <c r="AJ1249" t="s">
        <v>3047</v>
      </c>
      <c r="AK1249" t="s">
        <v>3043</v>
      </c>
      <c r="AL1249" t="s">
        <v>3038</v>
      </c>
      <c r="AM1249" t="s">
        <v>9172</v>
      </c>
      <c r="AN1249" t="s">
        <v>9175</v>
      </c>
    </row>
    <row r="1250" spans="1:40" x14ac:dyDescent="0.25">
      <c r="A1250">
        <v>0</v>
      </c>
      <c r="B1250">
        <v>0</v>
      </c>
      <c r="C1250" t="s">
        <v>44</v>
      </c>
      <c r="D1250">
        <v>0</v>
      </c>
      <c r="E1250" t="s">
        <v>10317</v>
      </c>
      <c r="F1250">
        <v>1249</v>
      </c>
      <c r="G1250" t="s">
        <v>10318</v>
      </c>
      <c r="H1250" t="s">
        <v>10319</v>
      </c>
      <c r="I1250">
        <v>7150234505120</v>
      </c>
      <c r="J1250" t="s">
        <v>57</v>
      </c>
      <c r="K1250" t="s">
        <v>58</v>
      </c>
      <c r="L1250" t="s">
        <v>40</v>
      </c>
      <c r="M1250" s="23" t="s">
        <v>10320</v>
      </c>
      <c r="N1250" s="23" t="s">
        <v>10321</v>
      </c>
      <c r="O1250">
        <v>0</v>
      </c>
      <c r="P1250">
        <v>9</v>
      </c>
      <c r="Q1250" t="s">
        <v>41</v>
      </c>
      <c r="R1250" t="s">
        <v>41</v>
      </c>
      <c r="S1250" t="s">
        <v>10042</v>
      </c>
      <c r="T1250" t="s">
        <v>10043</v>
      </c>
      <c r="V1250" s="23" t="s">
        <v>9959</v>
      </c>
      <c r="Y1250" t="s">
        <v>41</v>
      </c>
      <c r="Z1250" s="20">
        <v>0</v>
      </c>
      <c r="AA1250" s="20" t="s">
        <v>9203</v>
      </c>
      <c r="AB1250" t="s">
        <v>10322</v>
      </c>
      <c r="AC1250" s="21">
        <v>7150234505120</v>
      </c>
      <c r="AD1250" s="22">
        <v>38673</v>
      </c>
      <c r="AE1250" t="s">
        <v>3130</v>
      </c>
      <c r="AF1250" t="s">
        <v>10323</v>
      </c>
      <c r="AG1250" t="s">
        <v>10324</v>
      </c>
      <c r="AH1250" t="s">
        <v>3055</v>
      </c>
      <c r="AI1250" t="s">
        <v>3035</v>
      </c>
      <c r="AJ1250" t="s">
        <v>3061</v>
      </c>
      <c r="AK1250" t="s">
        <v>3218</v>
      </c>
      <c r="AL1250" t="s">
        <v>3038</v>
      </c>
      <c r="AM1250" t="s">
        <v>9174</v>
      </c>
      <c r="AN1250" t="s">
        <v>9176</v>
      </c>
    </row>
    <row r="1251" spans="1:40" x14ac:dyDescent="0.25">
      <c r="A1251">
        <v>1</v>
      </c>
      <c r="B1251">
        <v>0</v>
      </c>
      <c r="C1251">
        <v>1</v>
      </c>
      <c r="D1251">
        <v>1</v>
      </c>
      <c r="E1251" t="s">
        <v>10325</v>
      </c>
      <c r="F1251">
        <v>1250</v>
      </c>
      <c r="G1251" t="s">
        <v>10326</v>
      </c>
      <c r="H1251" t="s">
        <v>10327</v>
      </c>
      <c r="I1251">
        <v>7140258063770</v>
      </c>
      <c r="J1251" t="s">
        <v>192</v>
      </c>
      <c r="K1251" t="s">
        <v>193</v>
      </c>
      <c r="L1251" t="s">
        <v>40</v>
      </c>
      <c r="M1251" s="23" t="s">
        <v>10328</v>
      </c>
      <c r="N1251" s="23" t="s">
        <v>10329</v>
      </c>
      <c r="O1251">
        <v>0</v>
      </c>
      <c r="P1251">
        <v>4</v>
      </c>
      <c r="Q1251" t="s">
        <v>41</v>
      </c>
      <c r="R1251" t="s">
        <v>41</v>
      </c>
      <c r="S1251" t="s">
        <v>10052</v>
      </c>
      <c r="T1251" t="s">
        <v>10053</v>
      </c>
      <c r="U1251" t="s">
        <v>53</v>
      </c>
      <c r="V1251" s="23"/>
      <c r="Y1251" t="s">
        <v>41</v>
      </c>
      <c r="Z1251" s="20">
        <v>0</v>
      </c>
      <c r="AA1251" s="20" t="s">
        <v>9203</v>
      </c>
      <c r="AB1251" t="s">
        <v>10330</v>
      </c>
      <c r="AC1251" s="21">
        <v>7140258063770</v>
      </c>
      <c r="AD1251" s="22">
        <v>36504</v>
      </c>
      <c r="AE1251" t="s">
        <v>3443</v>
      </c>
      <c r="AF1251" t="s">
        <v>3628</v>
      </c>
      <c r="AG1251" t="s">
        <v>10331</v>
      </c>
      <c r="AH1251" t="s">
        <v>3055</v>
      </c>
      <c r="AI1251" t="s">
        <v>3026</v>
      </c>
      <c r="AJ1251" t="s">
        <v>3056</v>
      </c>
      <c r="AK1251" t="s">
        <v>3037</v>
      </c>
      <c r="AL1251" t="s">
        <v>3062</v>
      </c>
      <c r="AM1251" t="s">
        <v>9174</v>
      </c>
      <c r="AN1251" t="s">
        <v>9175</v>
      </c>
    </row>
    <row r="1252" spans="1:40" x14ac:dyDescent="0.25">
      <c r="A1252">
        <v>0</v>
      </c>
      <c r="B1252">
        <v>0</v>
      </c>
      <c r="C1252" t="s">
        <v>44</v>
      </c>
      <c r="D1252">
        <v>0</v>
      </c>
      <c r="E1252" t="s">
        <v>10332</v>
      </c>
      <c r="F1252">
        <v>1251</v>
      </c>
      <c r="G1252" t="s">
        <v>1076</v>
      </c>
      <c r="H1252" t="s">
        <v>10333</v>
      </c>
      <c r="I1252">
        <v>7140257437394</v>
      </c>
      <c r="J1252" t="s">
        <v>91</v>
      </c>
      <c r="K1252" t="s">
        <v>92</v>
      </c>
      <c r="L1252" t="s">
        <v>40</v>
      </c>
      <c r="M1252" s="23" t="s">
        <v>10334</v>
      </c>
      <c r="N1252" s="23" t="s">
        <v>10335</v>
      </c>
      <c r="O1252">
        <v>0</v>
      </c>
      <c r="P1252">
        <v>6</v>
      </c>
      <c r="Q1252" t="s">
        <v>41</v>
      </c>
      <c r="R1252" t="s">
        <v>41</v>
      </c>
      <c r="S1252" t="s">
        <v>10052</v>
      </c>
      <c r="T1252" t="s">
        <v>10053</v>
      </c>
      <c r="V1252" s="23"/>
      <c r="Y1252" t="s">
        <v>41</v>
      </c>
      <c r="Z1252" s="20">
        <v>0</v>
      </c>
      <c r="AA1252" s="20" t="s">
        <v>9203</v>
      </c>
      <c r="AB1252" t="s">
        <v>10336</v>
      </c>
      <c r="AC1252" s="21">
        <v>7140257437394</v>
      </c>
      <c r="AD1252" s="22">
        <v>36873</v>
      </c>
      <c r="AE1252" t="s">
        <v>3443</v>
      </c>
      <c r="AF1252" t="s">
        <v>4127</v>
      </c>
      <c r="AG1252" t="s">
        <v>10337</v>
      </c>
      <c r="AH1252" t="s">
        <v>3055</v>
      </c>
      <c r="AI1252" t="s">
        <v>3035</v>
      </c>
      <c r="AJ1252" t="s">
        <v>3056</v>
      </c>
      <c r="AK1252" t="s">
        <v>3028</v>
      </c>
      <c r="AL1252" t="s">
        <v>3066</v>
      </c>
      <c r="AM1252" t="s">
        <v>9174</v>
      </c>
      <c r="AN1252" t="s">
        <v>9175</v>
      </c>
    </row>
    <row r="1253" spans="1:40" x14ac:dyDescent="0.25">
      <c r="A1253">
        <v>1</v>
      </c>
      <c r="B1253">
        <v>0</v>
      </c>
      <c r="C1253">
        <v>1</v>
      </c>
      <c r="D1253">
        <v>1</v>
      </c>
      <c r="E1253" t="s">
        <v>10338</v>
      </c>
      <c r="F1253">
        <v>1252</v>
      </c>
      <c r="G1253" t="s">
        <v>10339</v>
      </c>
      <c r="H1253" t="s">
        <v>10340</v>
      </c>
      <c r="I1253">
        <v>7140263368037</v>
      </c>
      <c r="J1253" t="s">
        <v>57</v>
      </c>
      <c r="K1253" t="s">
        <v>58</v>
      </c>
      <c r="L1253" t="s">
        <v>40</v>
      </c>
      <c r="M1253" s="23" t="s">
        <v>10341</v>
      </c>
      <c r="N1253" s="23" t="s">
        <v>10342</v>
      </c>
      <c r="O1253">
        <v>0</v>
      </c>
      <c r="P1253">
        <v>9</v>
      </c>
      <c r="Q1253" t="s">
        <v>41</v>
      </c>
      <c r="R1253" t="s">
        <v>41</v>
      </c>
      <c r="S1253" t="s">
        <v>10070</v>
      </c>
      <c r="T1253" t="s">
        <v>10071</v>
      </c>
      <c r="V1253" s="23" t="s">
        <v>9962</v>
      </c>
      <c r="Y1253" t="s">
        <v>41</v>
      </c>
      <c r="Z1253" s="20">
        <v>0</v>
      </c>
      <c r="AA1253" s="20" t="s">
        <v>9203</v>
      </c>
      <c r="AB1253" t="s">
        <v>10343</v>
      </c>
      <c r="AC1253" s="21">
        <v>7140263368037</v>
      </c>
      <c r="AD1253" s="22">
        <v>36053</v>
      </c>
      <c r="AE1253" t="s">
        <v>3443</v>
      </c>
      <c r="AF1253" t="s">
        <v>3094</v>
      </c>
      <c r="AG1253" t="s">
        <v>10344</v>
      </c>
      <c r="AH1253" t="s">
        <v>3025</v>
      </c>
      <c r="AI1253" t="s">
        <v>3026</v>
      </c>
      <c r="AJ1253" t="s">
        <v>3061</v>
      </c>
      <c r="AK1253" t="s">
        <v>3028</v>
      </c>
      <c r="AL1253" t="s">
        <v>3062</v>
      </c>
      <c r="AM1253" t="s">
        <v>9172</v>
      </c>
      <c r="AN1253" t="s">
        <v>9173</v>
      </c>
    </row>
    <row r="1254" spans="1:40" x14ac:dyDescent="0.25">
      <c r="A1254">
        <v>1</v>
      </c>
      <c r="B1254">
        <v>0</v>
      </c>
      <c r="C1254">
        <v>1</v>
      </c>
      <c r="D1254">
        <v>1</v>
      </c>
      <c r="E1254" t="s">
        <v>10345</v>
      </c>
      <c r="F1254">
        <v>1253</v>
      </c>
      <c r="G1254" t="s">
        <v>10346</v>
      </c>
      <c r="H1254" t="s">
        <v>10347</v>
      </c>
      <c r="I1254">
        <v>7140303458907</v>
      </c>
      <c r="J1254" t="s">
        <v>38</v>
      </c>
      <c r="K1254" t="s">
        <v>39</v>
      </c>
      <c r="L1254" t="s">
        <v>40</v>
      </c>
      <c r="M1254" s="23" t="s">
        <v>10348</v>
      </c>
      <c r="N1254" s="23" t="s">
        <v>10349</v>
      </c>
      <c r="O1254">
        <v>4</v>
      </c>
      <c r="P1254">
        <v>7</v>
      </c>
      <c r="Q1254" t="s">
        <v>41</v>
      </c>
      <c r="R1254" t="s">
        <v>41</v>
      </c>
      <c r="S1254" t="s">
        <v>10096</v>
      </c>
      <c r="T1254" t="s">
        <v>10097</v>
      </c>
      <c r="U1254" t="s">
        <v>53</v>
      </c>
      <c r="V1254" s="23" t="s">
        <v>9975</v>
      </c>
      <c r="Y1254" t="s">
        <v>41</v>
      </c>
      <c r="Z1254" s="20">
        <v>0.5714285714285714</v>
      </c>
      <c r="AA1254" s="20" t="s">
        <v>9195</v>
      </c>
      <c r="AB1254" t="s">
        <v>10350</v>
      </c>
      <c r="AC1254" s="21">
        <v>7140303458907</v>
      </c>
      <c r="AD1254" s="22">
        <v>34366</v>
      </c>
      <c r="AE1254" t="s">
        <v>3225</v>
      </c>
      <c r="AF1254" t="s">
        <v>10351</v>
      </c>
      <c r="AG1254" t="s">
        <v>10352</v>
      </c>
      <c r="AH1254" t="s">
        <v>3025</v>
      </c>
      <c r="AI1254" t="s">
        <v>3364</v>
      </c>
      <c r="AJ1254" t="s">
        <v>3047</v>
      </c>
      <c r="AK1254" t="s">
        <v>3084</v>
      </c>
      <c r="AL1254" t="s">
        <v>3038</v>
      </c>
      <c r="AM1254" t="s">
        <v>9172</v>
      </c>
      <c r="AN1254" t="s">
        <v>9173</v>
      </c>
    </row>
    <row r="1255" spans="1:40" x14ac:dyDescent="0.25">
      <c r="A1255">
        <v>0</v>
      </c>
      <c r="B1255">
        <v>0</v>
      </c>
      <c r="C1255" t="s">
        <v>44</v>
      </c>
      <c r="D1255">
        <v>0</v>
      </c>
      <c r="E1255" t="s">
        <v>10353</v>
      </c>
      <c r="F1255">
        <v>1254</v>
      </c>
      <c r="G1255" t="s">
        <v>10354</v>
      </c>
      <c r="H1255" t="s">
        <v>10355</v>
      </c>
      <c r="I1255">
        <v>7140158390710</v>
      </c>
      <c r="J1255" t="s">
        <v>192</v>
      </c>
      <c r="K1255" t="s">
        <v>193</v>
      </c>
      <c r="L1255" t="s">
        <v>40</v>
      </c>
      <c r="M1255" s="23" t="s">
        <v>10356</v>
      </c>
      <c r="N1255" s="23" t="s">
        <v>10357</v>
      </c>
      <c r="O1255">
        <v>0</v>
      </c>
      <c r="P1255">
        <v>4</v>
      </c>
      <c r="Q1255" t="s">
        <v>41</v>
      </c>
      <c r="R1255" t="s">
        <v>41</v>
      </c>
      <c r="S1255" t="s">
        <v>10200</v>
      </c>
      <c r="T1255" t="s">
        <v>10201</v>
      </c>
      <c r="V1255" s="23"/>
      <c r="Y1255" t="s">
        <v>41</v>
      </c>
      <c r="Z1255" s="20">
        <v>0</v>
      </c>
      <c r="AA1255" s="20" t="s">
        <v>9203</v>
      </c>
      <c r="AB1255" t="s">
        <v>10358</v>
      </c>
      <c r="AC1255" s="21">
        <v>7140158390710</v>
      </c>
      <c r="AD1255" s="22">
        <v>36892</v>
      </c>
      <c r="AE1255" t="s">
        <v>3225</v>
      </c>
      <c r="AF1255" t="s">
        <v>3226</v>
      </c>
      <c r="AG1255" t="s">
        <v>10359</v>
      </c>
      <c r="AH1255" t="s">
        <v>3055</v>
      </c>
      <c r="AI1255" t="s">
        <v>3035</v>
      </c>
      <c r="AJ1255" t="s">
        <v>3036</v>
      </c>
      <c r="AK1255" t="s">
        <v>3218</v>
      </c>
      <c r="AL1255" t="s">
        <v>3062</v>
      </c>
      <c r="AM1255" t="s">
        <v>9174</v>
      </c>
      <c r="AN1255" t="s">
        <v>9175</v>
      </c>
    </row>
    <row r="1256" spans="1:40" x14ac:dyDescent="0.25">
      <c r="A1256">
        <v>0</v>
      </c>
      <c r="B1256">
        <v>0</v>
      </c>
      <c r="C1256" t="s">
        <v>44</v>
      </c>
      <c r="D1256">
        <v>0</v>
      </c>
      <c r="E1256" t="s">
        <v>10360</v>
      </c>
      <c r="F1256">
        <v>1255</v>
      </c>
      <c r="G1256" t="s">
        <v>10361</v>
      </c>
      <c r="H1256" t="s">
        <v>10362</v>
      </c>
      <c r="I1256">
        <v>4130314906728</v>
      </c>
      <c r="J1256" t="s">
        <v>49</v>
      </c>
      <c r="K1256" t="s">
        <v>50</v>
      </c>
      <c r="L1256" t="s">
        <v>40</v>
      </c>
      <c r="M1256" s="23" t="s">
        <v>10363</v>
      </c>
      <c r="N1256" s="23" t="s">
        <v>10364</v>
      </c>
      <c r="O1256">
        <v>1</v>
      </c>
      <c r="P1256">
        <v>9</v>
      </c>
      <c r="Q1256" t="s">
        <v>41</v>
      </c>
      <c r="R1256" t="s">
        <v>41</v>
      </c>
      <c r="S1256" t="s">
        <v>10127</v>
      </c>
      <c r="T1256" t="s">
        <v>1073</v>
      </c>
      <c r="V1256" s="23" t="s">
        <v>9962</v>
      </c>
      <c r="Y1256" t="s">
        <v>41</v>
      </c>
      <c r="Z1256" s="20">
        <v>0.1111111111111111</v>
      </c>
      <c r="AA1256" s="20" t="s">
        <v>9197</v>
      </c>
      <c r="AB1256" t="s">
        <v>10365</v>
      </c>
      <c r="AC1256" s="21">
        <v>4130314906728</v>
      </c>
      <c r="AD1256" s="22">
        <v>29886</v>
      </c>
      <c r="AE1256" t="s">
        <v>3032</v>
      </c>
      <c r="AF1256" t="s">
        <v>3041</v>
      </c>
      <c r="AG1256" t="s">
        <v>3318</v>
      </c>
      <c r="AH1256" t="s">
        <v>3055</v>
      </c>
      <c r="AI1256" t="s">
        <v>3026</v>
      </c>
      <c r="AJ1256" t="s">
        <v>3061</v>
      </c>
      <c r="AK1256" t="s">
        <v>3037</v>
      </c>
      <c r="AL1256" t="s">
        <v>3038</v>
      </c>
      <c r="AM1256" t="s">
        <v>9179</v>
      </c>
      <c r="AN1256" t="s">
        <v>9173</v>
      </c>
    </row>
    <row r="1257" spans="1:40" x14ac:dyDescent="0.25">
      <c r="A1257">
        <v>1</v>
      </c>
      <c r="B1257">
        <v>0</v>
      </c>
      <c r="C1257">
        <v>1</v>
      </c>
      <c r="D1257">
        <v>1</v>
      </c>
      <c r="E1257" t="s">
        <v>10366</v>
      </c>
      <c r="F1257">
        <v>1256</v>
      </c>
      <c r="G1257" t="s">
        <v>10367</v>
      </c>
      <c r="H1257" t="s">
        <v>10368</v>
      </c>
      <c r="I1257">
        <v>1520241945291</v>
      </c>
      <c r="J1257" t="s">
        <v>57</v>
      </c>
      <c r="K1257" t="s">
        <v>58</v>
      </c>
      <c r="L1257" t="s">
        <v>40</v>
      </c>
      <c r="M1257" s="23" t="s">
        <v>10369</v>
      </c>
      <c r="N1257" s="23"/>
      <c r="O1257">
        <v>0</v>
      </c>
      <c r="P1257">
        <v>9</v>
      </c>
      <c r="Q1257" t="s">
        <v>41</v>
      </c>
      <c r="R1257" t="s">
        <v>41</v>
      </c>
      <c r="S1257" t="s">
        <v>10061</v>
      </c>
      <c r="T1257" t="s">
        <v>10062</v>
      </c>
      <c r="U1257" t="s">
        <v>53</v>
      </c>
      <c r="V1257" s="23" t="s">
        <v>9981</v>
      </c>
      <c r="Y1257" t="s">
        <v>41</v>
      </c>
      <c r="Z1257" s="20">
        <v>0</v>
      </c>
      <c r="AA1257" s="20" t="s">
        <v>9203</v>
      </c>
      <c r="AB1257" t="s">
        <v>10370</v>
      </c>
      <c r="AC1257" s="21">
        <v>1520241945291</v>
      </c>
      <c r="AD1257" s="22">
        <v>38020</v>
      </c>
      <c r="AE1257" t="s">
        <v>3032</v>
      </c>
      <c r="AF1257" t="s">
        <v>3041</v>
      </c>
      <c r="AG1257" t="s">
        <v>10371</v>
      </c>
      <c r="AH1257" t="s">
        <v>3025</v>
      </c>
      <c r="AI1257" t="s">
        <v>3035</v>
      </c>
      <c r="AJ1257" t="s">
        <v>3056</v>
      </c>
      <c r="AK1257" t="s">
        <v>3028</v>
      </c>
      <c r="AL1257" t="s">
        <v>3029</v>
      </c>
      <c r="AM1257" t="s">
        <v>9174</v>
      </c>
      <c r="AN1257" t="s">
        <v>9176</v>
      </c>
    </row>
    <row r="1258" spans="1:40" x14ac:dyDescent="0.25">
      <c r="A1258">
        <v>1</v>
      </c>
      <c r="B1258">
        <v>0</v>
      </c>
      <c r="C1258">
        <v>1</v>
      </c>
      <c r="D1258">
        <v>1</v>
      </c>
      <c r="E1258" t="s">
        <v>10372</v>
      </c>
      <c r="F1258">
        <v>1257</v>
      </c>
      <c r="G1258" t="s">
        <v>10373</v>
      </c>
      <c r="H1258" t="s">
        <v>10374</v>
      </c>
      <c r="I1258">
        <v>1520247378786</v>
      </c>
      <c r="J1258" t="s">
        <v>81</v>
      </c>
      <c r="K1258" t="s">
        <v>82</v>
      </c>
      <c r="L1258" t="s">
        <v>40</v>
      </c>
      <c r="M1258" s="23" t="s">
        <v>10375</v>
      </c>
      <c r="N1258" s="23" t="s">
        <v>10376</v>
      </c>
      <c r="O1258">
        <v>3</v>
      </c>
      <c r="P1258">
        <v>5</v>
      </c>
      <c r="Q1258" t="s">
        <v>41</v>
      </c>
      <c r="R1258" t="s">
        <v>41</v>
      </c>
      <c r="S1258" t="s">
        <v>10229</v>
      </c>
      <c r="T1258" t="s">
        <v>10230</v>
      </c>
      <c r="U1258" t="s">
        <v>53</v>
      </c>
      <c r="V1258" s="23" t="s">
        <v>9962</v>
      </c>
      <c r="Y1258" t="s">
        <v>41</v>
      </c>
      <c r="Z1258" s="20">
        <v>0.6</v>
      </c>
      <c r="AA1258" s="20" t="s">
        <v>9195</v>
      </c>
      <c r="AB1258" t="s">
        <v>10377</v>
      </c>
      <c r="AC1258" s="21">
        <v>1520247378786</v>
      </c>
      <c r="AD1258" s="22">
        <v>35744</v>
      </c>
      <c r="AE1258" t="s">
        <v>4118</v>
      </c>
      <c r="AF1258" t="s">
        <v>10135</v>
      </c>
      <c r="AG1258" t="s">
        <v>10378</v>
      </c>
      <c r="AH1258" t="s">
        <v>3055</v>
      </c>
      <c r="AI1258" t="s">
        <v>3035</v>
      </c>
      <c r="AJ1258" t="s">
        <v>3047</v>
      </c>
      <c r="AK1258" t="s">
        <v>3043</v>
      </c>
      <c r="AL1258" t="s">
        <v>3038</v>
      </c>
      <c r="AM1258" t="s">
        <v>9172</v>
      </c>
      <c r="AN1258" t="s">
        <v>9173</v>
      </c>
    </row>
    <row r="1259" spans="1:40" x14ac:dyDescent="0.25">
      <c r="A1259">
        <v>1</v>
      </c>
      <c r="B1259">
        <v>0</v>
      </c>
      <c r="C1259">
        <v>1</v>
      </c>
      <c r="D1259">
        <v>1</v>
      </c>
      <c r="E1259" t="s">
        <v>10379</v>
      </c>
      <c r="F1259">
        <v>1258</v>
      </c>
      <c r="G1259" t="s">
        <v>10380</v>
      </c>
      <c r="H1259" t="s">
        <v>10381</v>
      </c>
      <c r="I1259">
        <v>7140223234772</v>
      </c>
      <c r="J1259" t="s">
        <v>57</v>
      </c>
      <c r="K1259" t="s">
        <v>58</v>
      </c>
      <c r="L1259" t="s">
        <v>40</v>
      </c>
      <c r="M1259" s="23" t="s">
        <v>10382</v>
      </c>
      <c r="N1259" s="23" t="s">
        <v>10383</v>
      </c>
      <c r="O1259">
        <v>0</v>
      </c>
      <c r="P1259">
        <v>9</v>
      </c>
      <c r="Q1259" t="s">
        <v>41</v>
      </c>
      <c r="R1259" t="s">
        <v>41</v>
      </c>
      <c r="S1259" t="s">
        <v>10052</v>
      </c>
      <c r="T1259" t="s">
        <v>10053</v>
      </c>
      <c r="U1259" t="s">
        <v>53</v>
      </c>
      <c r="V1259" s="23" t="s">
        <v>9957</v>
      </c>
      <c r="Y1259" t="s">
        <v>41</v>
      </c>
      <c r="Z1259" s="20">
        <v>0</v>
      </c>
      <c r="AA1259" s="20" t="s">
        <v>9203</v>
      </c>
      <c r="AB1259" t="s">
        <v>10384</v>
      </c>
      <c r="AC1259" s="21">
        <v>7140223234772</v>
      </c>
      <c r="AD1259" s="22">
        <v>36260</v>
      </c>
      <c r="AE1259" t="s">
        <v>3443</v>
      </c>
      <c r="AF1259" t="s">
        <v>3094</v>
      </c>
      <c r="AG1259" t="s">
        <v>10385</v>
      </c>
      <c r="AH1259" t="s">
        <v>3055</v>
      </c>
      <c r="AI1259" t="s">
        <v>3035</v>
      </c>
      <c r="AJ1259" t="s">
        <v>3061</v>
      </c>
      <c r="AK1259" t="s">
        <v>3043</v>
      </c>
      <c r="AL1259" t="s">
        <v>3038</v>
      </c>
      <c r="AM1259" t="s">
        <v>9172</v>
      </c>
      <c r="AN1259" t="s">
        <v>9175</v>
      </c>
    </row>
    <row r="1260" spans="1:40" x14ac:dyDescent="0.25">
      <c r="A1260">
        <v>1</v>
      </c>
      <c r="B1260">
        <v>0</v>
      </c>
      <c r="C1260">
        <v>1</v>
      </c>
      <c r="D1260">
        <v>1</v>
      </c>
      <c r="E1260" t="s">
        <v>10386</v>
      </c>
      <c r="F1260">
        <v>1259</v>
      </c>
      <c r="G1260" t="s">
        <v>10387</v>
      </c>
      <c r="H1260" t="s">
        <v>10388</v>
      </c>
      <c r="I1260">
        <v>7140121597637</v>
      </c>
      <c r="J1260" t="s">
        <v>38</v>
      </c>
      <c r="K1260" t="s">
        <v>39</v>
      </c>
      <c r="L1260" t="s">
        <v>40</v>
      </c>
      <c r="M1260" s="23" t="s">
        <v>10389</v>
      </c>
      <c r="N1260" s="23" t="s">
        <v>10390</v>
      </c>
      <c r="O1260">
        <v>0</v>
      </c>
      <c r="P1260">
        <v>7</v>
      </c>
      <c r="Q1260" t="s">
        <v>41</v>
      </c>
      <c r="R1260" t="s">
        <v>41</v>
      </c>
      <c r="S1260" t="s">
        <v>10096</v>
      </c>
      <c r="T1260" t="s">
        <v>10097</v>
      </c>
      <c r="U1260" t="s">
        <v>53</v>
      </c>
      <c r="V1260" s="23"/>
      <c r="Y1260" t="s">
        <v>41</v>
      </c>
      <c r="Z1260" s="20">
        <v>0</v>
      </c>
      <c r="AA1260" s="20" t="s">
        <v>9203</v>
      </c>
      <c r="AB1260" t="s">
        <v>10391</v>
      </c>
      <c r="AC1260" s="21">
        <v>7140121597637</v>
      </c>
      <c r="AD1260" s="22">
        <v>36157</v>
      </c>
      <c r="AE1260" t="s">
        <v>3225</v>
      </c>
      <c r="AF1260" t="s">
        <v>10392</v>
      </c>
      <c r="AG1260" t="s">
        <v>10393</v>
      </c>
      <c r="AH1260" t="s">
        <v>3025</v>
      </c>
      <c r="AI1260" t="s">
        <v>3035</v>
      </c>
      <c r="AJ1260" t="s">
        <v>3027</v>
      </c>
      <c r="AK1260" t="s">
        <v>3037</v>
      </c>
      <c r="AL1260" t="s">
        <v>3038</v>
      </c>
      <c r="AM1260" t="s">
        <v>9172</v>
      </c>
      <c r="AN1260" t="s">
        <v>9175</v>
      </c>
    </row>
    <row r="1261" spans="1:40" x14ac:dyDescent="0.25">
      <c r="A1261">
        <v>0</v>
      </c>
      <c r="B1261">
        <v>0</v>
      </c>
      <c r="C1261" t="s">
        <v>44</v>
      </c>
      <c r="D1261">
        <v>0</v>
      </c>
      <c r="E1261" t="s">
        <v>10394</v>
      </c>
      <c r="F1261">
        <v>1260</v>
      </c>
      <c r="G1261" t="s">
        <v>10395</v>
      </c>
      <c r="H1261" t="s">
        <v>10396</v>
      </c>
      <c r="I1261">
        <v>7150120963251</v>
      </c>
      <c r="J1261" t="s">
        <v>192</v>
      </c>
      <c r="K1261" t="s">
        <v>193</v>
      </c>
      <c r="L1261" t="s">
        <v>40</v>
      </c>
      <c r="M1261" s="23" t="s">
        <v>10397</v>
      </c>
      <c r="N1261" s="23" t="s">
        <v>10398</v>
      </c>
      <c r="O1261">
        <v>3</v>
      </c>
      <c r="P1261">
        <v>4</v>
      </c>
      <c r="Q1261" t="s">
        <v>41</v>
      </c>
      <c r="R1261" t="s">
        <v>41</v>
      </c>
      <c r="S1261" t="s">
        <v>10221</v>
      </c>
      <c r="T1261" t="s">
        <v>10222</v>
      </c>
      <c r="U1261" t="s">
        <v>53</v>
      </c>
      <c r="V1261" s="23" t="s">
        <v>9959</v>
      </c>
      <c r="Y1261" t="s">
        <v>41</v>
      </c>
      <c r="Z1261" s="20">
        <v>0.75</v>
      </c>
      <c r="AA1261" s="20" t="s">
        <v>9195</v>
      </c>
      <c r="AB1261" t="s">
        <v>10399</v>
      </c>
      <c r="AC1261" s="21">
        <v>7150120963251</v>
      </c>
      <c r="AD1261" s="22">
        <v>36743</v>
      </c>
      <c r="AE1261" t="s">
        <v>3130</v>
      </c>
      <c r="AF1261" t="s">
        <v>10400</v>
      </c>
      <c r="AG1261" t="s">
        <v>10401</v>
      </c>
      <c r="AH1261" t="s">
        <v>3025</v>
      </c>
      <c r="AI1261" t="s">
        <v>3035</v>
      </c>
      <c r="AJ1261" t="s">
        <v>3638</v>
      </c>
      <c r="AK1261" t="s">
        <v>3043</v>
      </c>
      <c r="AL1261" t="s">
        <v>3066</v>
      </c>
      <c r="AM1261" t="s">
        <v>9174</v>
      </c>
      <c r="AN1261" t="s">
        <v>9175</v>
      </c>
    </row>
    <row r="1262" spans="1:40" x14ac:dyDescent="0.25">
      <c r="A1262">
        <v>1</v>
      </c>
      <c r="B1262">
        <v>0</v>
      </c>
      <c r="C1262">
        <v>1</v>
      </c>
      <c r="D1262">
        <v>1</v>
      </c>
      <c r="E1262" t="s">
        <v>10402</v>
      </c>
      <c r="F1262">
        <v>1261</v>
      </c>
      <c r="G1262" t="s">
        <v>10403</v>
      </c>
      <c r="H1262" t="s">
        <v>10404</v>
      </c>
      <c r="I1262">
        <v>4203705156133</v>
      </c>
      <c r="J1262" t="s">
        <v>81</v>
      </c>
      <c r="K1262" t="s">
        <v>82</v>
      </c>
      <c r="L1262" t="s">
        <v>40</v>
      </c>
      <c r="M1262" s="23" t="s">
        <v>10405</v>
      </c>
      <c r="N1262" s="23" t="s">
        <v>10406</v>
      </c>
      <c r="O1262">
        <v>3</v>
      </c>
      <c r="P1262">
        <v>5</v>
      </c>
      <c r="Q1262" t="s">
        <v>41</v>
      </c>
      <c r="R1262" t="s">
        <v>41</v>
      </c>
      <c r="S1262" t="s">
        <v>10042</v>
      </c>
      <c r="T1262" t="s">
        <v>10043</v>
      </c>
      <c r="U1262" t="s">
        <v>53</v>
      </c>
      <c r="V1262" s="23"/>
      <c r="Y1262" t="s">
        <v>41</v>
      </c>
      <c r="Z1262" s="20">
        <v>0.6</v>
      </c>
      <c r="AA1262" s="20" t="s">
        <v>9195</v>
      </c>
      <c r="AB1262" t="s">
        <v>10407</v>
      </c>
      <c r="AC1262" s="21">
        <v>4203705156133</v>
      </c>
      <c r="AD1262" s="22">
        <v>38066</v>
      </c>
      <c r="AE1262" t="s">
        <v>3130</v>
      </c>
      <c r="AF1262" t="s">
        <v>10045</v>
      </c>
      <c r="AG1262" t="s">
        <v>10408</v>
      </c>
      <c r="AH1262" t="s">
        <v>3055</v>
      </c>
      <c r="AI1262" t="s">
        <v>3035</v>
      </c>
      <c r="AJ1262" t="s">
        <v>3061</v>
      </c>
      <c r="AK1262" t="s">
        <v>3028</v>
      </c>
      <c r="AL1262" t="s">
        <v>3038</v>
      </c>
      <c r="AM1262" t="s">
        <v>9174</v>
      </c>
      <c r="AN1262" t="s">
        <v>9175</v>
      </c>
    </row>
    <row r="1263" spans="1:40" x14ac:dyDescent="0.25">
      <c r="A1263">
        <v>1</v>
      </c>
      <c r="B1263">
        <v>0</v>
      </c>
      <c r="C1263">
        <v>1</v>
      </c>
      <c r="D1263">
        <v>1</v>
      </c>
      <c r="E1263" t="s">
        <v>10409</v>
      </c>
      <c r="F1263">
        <v>1262</v>
      </c>
      <c r="G1263" t="s">
        <v>10410</v>
      </c>
      <c r="H1263" t="s">
        <v>10411</v>
      </c>
      <c r="I1263">
        <v>7149196059066</v>
      </c>
      <c r="J1263" t="s">
        <v>99</v>
      </c>
      <c r="K1263" t="s">
        <v>100</v>
      </c>
      <c r="L1263" t="s">
        <v>40</v>
      </c>
      <c r="M1263" s="23" t="s">
        <v>10412</v>
      </c>
      <c r="N1263" s="23" t="s">
        <v>10413</v>
      </c>
      <c r="O1263">
        <v>1</v>
      </c>
      <c r="P1263">
        <v>8</v>
      </c>
      <c r="Q1263" t="s">
        <v>41</v>
      </c>
      <c r="R1263" t="s">
        <v>41</v>
      </c>
      <c r="S1263" t="s">
        <v>10200</v>
      </c>
      <c r="T1263" t="s">
        <v>10201</v>
      </c>
      <c r="V1263" s="23" t="s">
        <v>9972</v>
      </c>
      <c r="Y1263" t="s">
        <v>41</v>
      </c>
      <c r="Z1263" s="20">
        <v>0.125</v>
      </c>
      <c r="AA1263" s="20" t="s">
        <v>9197</v>
      </c>
      <c r="AB1263" t="s">
        <v>10414</v>
      </c>
      <c r="AC1263" s="21">
        <v>7140196059066</v>
      </c>
      <c r="AD1263" s="22">
        <v>39898</v>
      </c>
      <c r="AE1263" t="s">
        <v>3225</v>
      </c>
      <c r="AF1263" t="s">
        <v>10415</v>
      </c>
      <c r="AG1263" t="s">
        <v>10416</v>
      </c>
      <c r="AH1263" t="s">
        <v>3055</v>
      </c>
      <c r="AI1263" t="s">
        <v>3035</v>
      </c>
      <c r="AJ1263" t="s">
        <v>3036</v>
      </c>
      <c r="AK1263" t="s">
        <v>3028</v>
      </c>
      <c r="AL1263" t="s">
        <v>3038</v>
      </c>
      <c r="AM1263" t="s">
        <v>9174</v>
      </c>
      <c r="AN1263" t="s">
        <v>9176</v>
      </c>
    </row>
    <row r="1264" spans="1:40" x14ac:dyDescent="0.25">
      <c r="A1264">
        <v>0</v>
      </c>
      <c r="B1264">
        <v>0</v>
      </c>
      <c r="C1264" t="s">
        <v>44</v>
      </c>
      <c r="D1264">
        <v>0</v>
      </c>
      <c r="E1264" t="s">
        <v>10417</v>
      </c>
      <c r="F1264">
        <v>1263</v>
      </c>
      <c r="G1264" t="s">
        <v>10418</v>
      </c>
      <c r="H1264" t="s">
        <v>10419</v>
      </c>
      <c r="I1264">
        <v>1520207532606</v>
      </c>
      <c r="J1264" t="s">
        <v>172</v>
      </c>
      <c r="K1264" t="s">
        <v>173</v>
      </c>
      <c r="L1264" t="s">
        <v>40</v>
      </c>
      <c r="M1264" s="23" t="s">
        <v>10420</v>
      </c>
      <c r="N1264" s="23"/>
      <c r="O1264">
        <v>0</v>
      </c>
      <c r="P1264">
        <v>7</v>
      </c>
      <c r="Q1264" t="s">
        <v>41</v>
      </c>
      <c r="R1264" t="s">
        <v>41</v>
      </c>
      <c r="S1264" t="s">
        <v>10229</v>
      </c>
      <c r="T1264" t="s">
        <v>10230</v>
      </c>
      <c r="U1264" t="s">
        <v>53</v>
      </c>
      <c r="V1264" s="23" t="s">
        <v>9959</v>
      </c>
      <c r="Y1264" t="s">
        <v>41</v>
      </c>
      <c r="Z1264" s="20">
        <v>0</v>
      </c>
      <c r="AA1264" s="20" t="s">
        <v>9203</v>
      </c>
      <c r="AB1264" t="s">
        <v>10421</v>
      </c>
      <c r="AC1264" s="21">
        <v>1520207532606</v>
      </c>
      <c r="AD1264" s="22">
        <v>35888</v>
      </c>
      <c r="AE1264" t="s">
        <v>4118</v>
      </c>
      <c r="AF1264" t="s">
        <v>10135</v>
      </c>
      <c r="AG1264" t="s">
        <v>10422</v>
      </c>
      <c r="AH1264" t="s">
        <v>3055</v>
      </c>
      <c r="AI1264" t="s">
        <v>3035</v>
      </c>
      <c r="AJ1264" t="s">
        <v>3047</v>
      </c>
      <c r="AK1264" t="s">
        <v>3037</v>
      </c>
      <c r="AL1264" t="s">
        <v>3111</v>
      </c>
      <c r="AM1264" t="s">
        <v>9172</v>
      </c>
      <c r="AN1264" t="s">
        <v>9175</v>
      </c>
    </row>
    <row r="1265" spans="1:40" x14ac:dyDescent="0.25">
      <c r="A1265">
        <v>0</v>
      </c>
      <c r="B1265">
        <v>0</v>
      </c>
      <c r="C1265" t="s">
        <v>44</v>
      </c>
      <c r="D1265">
        <v>0</v>
      </c>
      <c r="E1265" t="s">
        <v>10423</v>
      </c>
      <c r="F1265">
        <v>1264</v>
      </c>
      <c r="G1265" t="s">
        <v>10424</v>
      </c>
      <c r="H1265" t="s">
        <v>10425</v>
      </c>
      <c r="I1265">
        <v>1520286248713</v>
      </c>
      <c r="J1265" t="s">
        <v>81</v>
      </c>
      <c r="K1265" t="s">
        <v>82</v>
      </c>
      <c r="L1265" t="s">
        <v>40</v>
      </c>
      <c r="M1265" s="23" t="s">
        <v>10426</v>
      </c>
      <c r="N1265" s="23"/>
      <c r="O1265">
        <v>0</v>
      </c>
      <c r="P1265">
        <v>5</v>
      </c>
      <c r="Q1265" t="s">
        <v>41</v>
      </c>
      <c r="R1265" t="s">
        <v>41</v>
      </c>
      <c r="S1265" t="s">
        <v>10061</v>
      </c>
      <c r="T1265" t="s">
        <v>10062</v>
      </c>
      <c r="V1265" s="23" t="s">
        <v>9974</v>
      </c>
      <c r="Y1265" t="s">
        <v>41</v>
      </c>
      <c r="Z1265" s="20">
        <v>0</v>
      </c>
      <c r="AA1265" s="20" t="s">
        <v>9203</v>
      </c>
      <c r="AB1265" t="s">
        <v>10427</v>
      </c>
      <c r="AC1265" s="21">
        <v>1520286248713</v>
      </c>
      <c r="AD1265" s="22">
        <v>38783</v>
      </c>
      <c r="AE1265" t="s">
        <v>4118</v>
      </c>
      <c r="AF1265" t="s">
        <v>10135</v>
      </c>
      <c r="AG1265" t="s">
        <v>10428</v>
      </c>
      <c r="AH1265" t="s">
        <v>3025</v>
      </c>
      <c r="AI1265" t="s">
        <v>3035</v>
      </c>
      <c r="AJ1265" t="s">
        <v>3036</v>
      </c>
      <c r="AK1265" t="s">
        <v>3043</v>
      </c>
      <c r="AL1265" t="s">
        <v>3029</v>
      </c>
      <c r="AM1265" t="s">
        <v>9174</v>
      </c>
      <c r="AN1265" t="s">
        <v>9175</v>
      </c>
    </row>
    <row r="1266" spans="1:40" x14ac:dyDescent="0.25">
      <c r="A1266">
        <v>1</v>
      </c>
      <c r="B1266">
        <v>0</v>
      </c>
      <c r="C1266">
        <v>1</v>
      </c>
      <c r="D1266">
        <v>1</v>
      </c>
      <c r="E1266" t="s">
        <v>10429</v>
      </c>
      <c r="F1266">
        <v>1265</v>
      </c>
      <c r="G1266" t="s">
        <v>10430</v>
      </c>
      <c r="H1266" t="s">
        <v>10431</v>
      </c>
      <c r="I1266">
        <v>7140403422909</v>
      </c>
      <c r="J1266" t="s">
        <v>38</v>
      </c>
      <c r="K1266" t="s">
        <v>39</v>
      </c>
      <c r="L1266" t="s">
        <v>40</v>
      </c>
      <c r="M1266" s="23" t="s">
        <v>10432</v>
      </c>
      <c r="N1266" s="23" t="s">
        <v>10433</v>
      </c>
      <c r="O1266">
        <v>2</v>
      </c>
      <c r="P1266">
        <v>7</v>
      </c>
      <c r="Q1266" t="s">
        <v>41</v>
      </c>
      <c r="R1266" t="s">
        <v>41</v>
      </c>
      <c r="S1266" t="s">
        <v>10070</v>
      </c>
      <c r="T1266" t="s">
        <v>10071</v>
      </c>
      <c r="U1266" t="s">
        <v>53</v>
      </c>
      <c r="V1266" s="23" t="s">
        <v>9958</v>
      </c>
      <c r="Y1266" t="s">
        <v>41</v>
      </c>
      <c r="Z1266" s="20">
        <v>0.2857142857142857</v>
      </c>
      <c r="AA1266" s="20" t="s">
        <v>9198</v>
      </c>
      <c r="AB1266" t="s">
        <v>10434</v>
      </c>
      <c r="AC1266" s="21">
        <v>7140403422909</v>
      </c>
      <c r="AD1266" s="22">
        <v>36595</v>
      </c>
      <c r="AE1266" t="s">
        <v>3443</v>
      </c>
      <c r="AF1266" t="s">
        <v>10113</v>
      </c>
      <c r="AG1266" t="s">
        <v>4130</v>
      </c>
      <c r="AH1266" t="s">
        <v>3025</v>
      </c>
      <c r="AI1266" t="s">
        <v>3035</v>
      </c>
      <c r="AJ1266" t="s">
        <v>3061</v>
      </c>
      <c r="AK1266" t="s">
        <v>3043</v>
      </c>
      <c r="AL1266" t="s">
        <v>3062</v>
      </c>
      <c r="AM1266" t="s">
        <v>9174</v>
      </c>
      <c r="AN1266" t="s">
        <v>9173</v>
      </c>
    </row>
    <row r="1267" spans="1:40" x14ac:dyDescent="0.25">
      <c r="A1267">
        <v>0</v>
      </c>
      <c r="B1267">
        <v>0</v>
      </c>
      <c r="C1267" t="s">
        <v>44</v>
      </c>
      <c r="D1267">
        <v>0</v>
      </c>
      <c r="E1267" t="s">
        <v>10435</v>
      </c>
      <c r="F1267">
        <v>1266</v>
      </c>
      <c r="G1267" t="s">
        <v>10436</v>
      </c>
      <c r="H1267" t="s">
        <v>10437</v>
      </c>
      <c r="I1267">
        <v>7140137536111</v>
      </c>
      <c r="J1267" t="s">
        <v>99</v>
      </c>
      <c r="K1267" t="s">
        <v>100</v>
      </c>
      <c r="L1267" t="s">
        <v>40</v>
      </c>
      <c r="M1267" s="23" t="s">
        <v>10438</v>
      </c>
      <c r="N1267" s="23" t="s">
        <v>10439</v>
      </c>
      <c r="O1267">
        <v>5</v>
      </c>
      <c r="P1267">
        <v>8</v>
      </c>
      <c r="Q1267" t="s">
        <v>41</v>
      </c>
      <c r="R1267" t="s">
        <v>41</v>
      </c>
      <c r="S1267" t="s">
        <v>10096</v>
      </c>
      <c r="T1267" t="s">
        <v>10097</v>
      </c>
      <c r="V1267" s="23"/>
      <c r="Y1267" t="s">
        <v>41</v>
      </c>
      <c r="Z1267" s="20">
        <v>0.625</v>
      </c>
      <c r="AA1267" s="20" t="s">
        <v>9195</v>
      </c>
      <c r="AB1267" t="s">
        <v>10440</v>
      </c>
      <c r="AC1267" s="21">
        <v>7140137536111</v>
      </c>
      <c r="AD1267" s="22">
        <v>35344</v>
      </c>
      <c r="AE1267" t="s">
        <v>3225</v>
      </c>
      <c r="AF1267" t="s">
        <v>10415</v>
      </c>
      <c r="AG1267" t="s">
        <v>10441</v>
      </c>
      <c r="AH1267" t="s">
        <v>3025</v>
      </c>
      <c r="AI1267" t="s">
        <v>3035</v>
      </c>
      <c r="AJ1267" t="s">
        <v>3056</v>
      </c>
      <c r="AK1267" t="s">
        <v>3218</v>
      </c>
      <c r="AL1267" t="s">
        <v>3111</v>
      </c>
      <c r="AM1267" t="s">
        <v>9172</v>
      </c>
      <c r="AN1267" t="s">
        <v>9173</v>
      </c>
    </row>
    <row r="1268" spans="1:40" x14ac:dyDescent="0.25">
      <c r="A1268">
        <v>0</v>
      </c>
      <c r="B1268">
        <v>1</v>
      </c>
      <c r="C1268" t="s">
        <v>44</v>
      </c>
      <c r="D1268">
        <v>0</v>
      </c>
      <c r="E1268" t="s">
        <v>10442</v>
      </c>
      <c r="F1268">
        <v>1267</v>
      </c>
      <c r="G1268" t="s">
        <v>10443</v>
      </c>
      <c r="H1268" t="s">
        <v>10444</v>
      </c>
      <c r="I1268">
        <v>7140166586945</v>
      </c>
      <c r="J1268" t="s">
        <v>38</v>
      </c>
      <c r="K1268" t="s">
        <v>39</v>
      </c>
      <c r="L1268" t="s">
        <v>40</v>
      </c>
      <c r="M1268" s="23" t="s">
        <v>10445</v>
      </c>
      <c r="N1268" s="23" t="s">
        <v>10446</v>
      </c>
      <c r="O1268">
        <v>6</v>
      </c>
      <c r="P1268">
        <v>7</v>
      </c>
      <c r="Q1268" t="s">
        <v>41</v>
      </c>
      <c r="R1268" t="s">
        <v>41</v>
      </c>
      <c r="S1268" t="s">
        <v>10096</v>
      </c>
      <c r="T1268" t="s">
        <v>10097</v>
      </c>
      <c r="V1268" s="23"/>
      <c r="Y1268" t="s">
        <v>41</v>
      </c>
      <c r="Z1268" s="20">
        <v>0.8571428571428571</v>
      </c>
      <c r="AA1268" s="20" t="s">
        <v>9196</v>
      </c>
      <c r="AB1268" t="s">
        <v>10447</v>
      </c>
      <c r="AC1268" s="21">
        <v>7140166586945</v>
      </c>
      <c r="AD1268" s="22">
        <v>28155</v>
      </c>
      <c r="AE1268" t="s">
        <v>3225</v>
      </c>
      <c r="AF1268" t="s">
        <v>10392</v>
      </c>
      <c r="AG1268" t="s">
        <v>10448</v>
      </c>
      <c r="AH1268" t="s">
        <v>3025</v>
      </c>
      <c r="AI1268" t="s">
        <v>3026</v>
      </c>
      <c r="AJ1268" t="s">
        <v>3047</v>
      </c>
      <c r="AK1268" t="s">
        <v>3076</v>
      </c>
      <c r="AL1268" t="s">
        <v>3038</v>
      </c>
      <c r="AM1268" t="s">
        <v>9178</v>
      </c>
      <c r="AN1268" t="s">
        <v>9173</v>
      </c>
    </row>
    <row r="1269" spans="1:40" x14ac:dyDescent="0.25">
      <c r="A1269">
        <v>0</v>
      </c>
      <c r="B1269">
        <v>1</v>
      </c>
      <c r="C1269" t="s">
        <v>44</v>
      </c>
      <c r="D1269">
        <v>0</v>
      </c>
      <c r="E1269" t="s">
        <v>10449</v>
      </c>
      <c r="F1269">
        <v>1268</v>
      </c>
      <c r="G1269" t="s">
        <v>10450</v>
      </c>
      <c r="H1269" t="s">
        <v>10451</v>
      </c>
      <c r="I1269">
        <v>4140878629194</v>
      </c>
      <c r="J1269" t="s">
        <v>99</v>
      </c>
      <c r="K1269" t="s">
        <v>100</v>
      </c>
      <c r="L1269" t="s">
        <v>40</v>
      </c>
      <c r="M1269" s="23" t="s">
        <v>10452</v>
      </c>
      <c r="N1269" s="23" t="s">
        <v>10453</v>
      </c>
      <c r="O1269">
        <v>0</v>
      </c>
      <c r="P1269">
        <v>8</v>
      </c>
      <c r="Q1269" t="s">
        <v>41</v>
      </c>
      <c r="R1269" t="s">
        <v>41</v>
      </c>
      <c r="S1269" t="s">
        <v>10127</v>
      </c>
      <c r="T1269" t="s">
        <v>1073</v>
      </c>
      <c r="V1269" s="23" t="s">
        <v>9962</v>
      </c>
      <c r="Y1269" t="s">
        <v>41</v>
      </c>
      <c r="Z1269" s="20">
        <v>0</v>
      </c>
      <c r="AA1269" s="20" t="s">
        <v>9203</v>
      </c>
      <c r="AB1269" t="s">
        <v>10454</v>
      </c>
      <c r="AC1269" s="21">
        <v>4140878629194</v>
      </c>
      <c r="AD1269" s="22">
        <v>27895</v>
      </c>
      <c r="AE1269" t="s">
        <v>4117</v>
      </c>
      <c r="AF1269" t="s">
        <v>4121</v>
      </c>
      <c r="AG1269" t="s">
        <v>10455</v>
      </c>
      <c r="AH1269" t="s">
        <v>3055</v>
      </c>
      <c r="AI1269" t="s">
        <v>3026</v>
      </c>
      <c r="AJ1269" t="s">
        <v>3047</v>
      </c>
      <c r="AK1269" t="s">
        <v>3121</v>
      </c>
      <c r="AL1269" t="s">
        <v>10456</v>
      </c>
      <c r="AM1269" t="s">
        <v>9178</v>
      </c>
      <c r="AN1269" t="s">
        <v>9173</v>
      </c>
    </row>
    <row r="1270" spans="1:40" x14ac:dyDescent="0.25">
      <c r="A1270">
        <v>1</v>
      </c>
      <c r="B1270">
        <v>0</v>
      </c>
      <c r="C1270">
        <v>1</v>
      </c>
      <c r="D1270">
        <v>1</v>
      </c>
      <c r="E1270" t="s">
        <v>10457</v>
      </c>
      <c r="F1270">
        <v>1269</v>
      </c>
      <c r="G1270" t="s">
        <v>10458</v>
      </c>
      <c r="H1270" t="s">
        <v>10459</v>
      </c>
      <c r="I1270">
        <v>7140405737056</v>
      </c>
      <c r="J1270" t="s">
        <v>38</v>
      </c>
      <c r="K1270" t="s">
        <v>39</v>
      </c>
      <c r="L1270" t="s">
        <v>40</v>
      </c>
      <c r="M1270" s="23" t="s">
        <v>10460</v>
      </c>
      <c r="N1270" s="23" t="s">
        <v>10461</v>
      </c>
      <c r="O1270">
        <v>0</v>
      </c>
      <c r="P1270">
        <v>7</v>
      </c>
      <c r="Q1270" t="s">
        <v>41</v>
      </c>
      <c r="R1270" t="s">
        <v>41</v>
      </c>
      <c r="S1270" t="s">
        <v>10052</v>
      </c>
      <c r="T1270" t="s">
        <v>10053</v>
      </c>
      <c r="U1270" t="s">
        <v>53</v>
      </c>
      <c r="V1270" s="23" t="s">
        <v>9958</v>
      </c>
      <c r="Y1270" t="s">
        <v>41</v>
      </c>
      <c r="Z1270" s="20">
        <v>0</v>
      </c>
      <c r="AA1270" s="20" t="s">
        <v>9203</v>
      </c>
      <c r="AB1270" t="s">
        <v>10462</v>
      </c>
      <c r="AC1270" s="21">
        <v>7140405737056</v>
      </c>
      <c r="AD1270" s="22">
        <v>36328</v>
      </c>
      <c r="AE1270" t="s">
        <v>3443</v>
      </c>
      <c r="AF1270" t="s">
        <v>4127</v>
      </c>
      <c r="AG1270" t="s">
        <v>10463</v>
      </c>
      <c r="AH1270" t="s">
        <v>3055</v>
      </c>
      <c r="AI1270" t="s">
        <v>3026</v>
      </c>
      <c r="AJ1270" t="s">
        <v>3061</v>
      </c>
      <c r="AK1270" t="s">
        <v>3028</v>
      </c>
      <c r="AL1270" t="s">
        <v>3038</v>
      </c>
      <c r="AM1270" t="s">
        <v>9172</v>
      </c>
      <c r="AN1270" t="s">
        <v>9173</v>
      </c>
    </row>
    <row r="1271" spans="1:40" x14ac:dyDescent="0.25">
      <c r="A1271">
        <v>0</v>
      </c>
      <c r="B1271">
        <v>2</v>
      </c>
      <c r="C1271" t="s">
        <v>44</v>
      </c>
      <c r="D1271">
        <v>0</v>
      </c>
      <c r="E1271" t="s">
        <v>10464</v>
      </c>
      <c r="F1271">
        <v>1270</v>
      </c>
      <c r="G1271" t="s">
        <v>10465</v>
      </c>
      <c r="H1271" t="s">
        <v>10466</v>
      </c>
      <c r="I1271">
        <v>7170205754764</v>
      </c>
      <c r="J1271" t="s">
        <v>99</v>
      </c>
      <c r="K1271" t="s">
        <v>100</v>
      </c>
      <c r="L1271" t="s">
        <v>40</v>
      </c>
      <c r="M1271" s="23" t="s">
        <v>10467</v>
      </c>
      <c r="N1271" s="23" t="s">
        <v>10468</v>
      </c>
      <c r="O1271">
        <v>1</v>
      </c>
      <c r="P1271">
        <v>8</v>
      </c>
      <c r="Q1271" t="s">
        <v>41</v>
      </c>
      <c r="R1271" t="s">
        <v>41</v>
      </c>
      <c r="S1271" t="s">
        <v>10127</v>
      </c>
      <c r="T1271" t="s">
        <v>1073</v>
      </c>
      <c r="U1271" t="s">
        <v>53</v>
      </c>
      <c r="V1271" s="23" t="s">
        <v>9958</v>
      </c>
      <c r="Y1271" t="s">
        <v>41</v>
      </c>
      <c r="Z1271" s="20">
        <v>0.125</v>
      </c>
      <c r="AA1271" s="20" t="s">
        <v>9197</v>
      </c>
      <c r="AB1271" t="s">
        <v>10469</v>
      </c>
      <c r="AC1271" s="21">
        <v>7170205754764</v>
      </c>
      <c r="AD1271" s="22">
        <v>36608</v>
      </c>
      <c r="AE1271" t="s">
        <v>4117</v>
      </c>
      <c r="AF1271" t="s">
        <v>3090</v>
      </c>
      <c r="AG1271" t="s">
        <v>3167</v>
      </c>
      <c r="AH1271" t="s">
        <v>3055</v>
      </c>
      <c r="AI1271" t="s">
        <v>3035</v>
      </c>
      <c r="AJ1271" t="s">
        <v>3027</v>
      </c>
      <c r="AK1271" t="s">
        <v>3076</v>
      </c>
      <c r="AL1271" t="s">
        <v>3038</v>
      </c>
      <c r="AM1271" t="s">
        <v>9174</v>
      </c>
      <c r="AN1271" t="s">
        <v>9175</v>
      </c>
    </row>
    <row r="1272" spans="1:40" x14ac:dyDescent="0.25">
      <c r="A1272">
        <v>1</v>
      </c>
      <c r="B1272">
        <v>0</v>
      </c>
      <c r="C1272">
        <v>1</v>
      </c>
      <c r="D1272">
        <v>1</v>
      </c>
      <c r="E1272" t="s">
        <v>10470</v>
      </c>
      <c r="F1272">
        <v>1271</v>
      </c>
      <c r="G1272" t="s">
        <v>10471</v>
      </c>
      <c r="H1272" t="s">
        <v>10472</v>
      </c>
      <c r="I1272">
        <v>1520189939050</v>
      </c>
      <c r="J1272" t="s">
        <v>38</v>
      </c>
      <c r="K1272" t="s">
        <v>39</v>
      </c>
      <c r="L1272" t="s">
        <v>40</v>
      </c>
      <c r="M1272" s="23" t="s">
        <v>10473</v>
      </c>
      <c r="N1272" s="23" t="s">
        <v>10474</v>
      </c>
      <c r="O1272">
        <v>0</v>
      </c>
      <c r="P1272">
        <v>7</v>
      </c>
      <c r="Q1272" t="s">
        <v>41</v>
      </c>
      <c r="R1272" t="s">
        <v>41</v>
      </c>
      <c r="S1272" t="s">
        <v>10127</v>
      </c>
      <c r="T1272" t="s">
        <v>1073</v>
      </c>
      <c r="U1272" t="s">
        <v>53</v>
      </c>
      <c r="V1272" s="23" t="s">
        <v>9962</v>
      </c>
      <c r="Y1272" t="s">
        <v>41</v>
      </c>
      <c r="Z1272" s="20">
        <v>0</v>
      </c>
      <c r="AA1272" s="20" t="s">
        <v>9203</v>
      </c>
      <c r="AB1272" t="s">
        <v>10475</v>
      </c>
      <c r="AC1272" s="21">
        <v>1520189939050</v>
      </c>
      <c r="AD1272" s="22">
        <v>37302</v>
      </c>
      <c r="AE1272" t="s">
        <v>4117</v>
      </c>
      <c r="AF1272" t="s">
        <v>4128</v>
      </c>
      <c r="AG1272" t="s">
        <v>10476</v>
      </c>
      <c r="AH1272" t="s">
        <v>3055</v>
      </c>
      <c r="AI1272" t="s">
        <v>3026</v>
      </c>
      <c r="AJ1272" t="s">
        <v>3036</v>
      </c>
      <c r="AK1272" t="s">
        <v>3037</v>
      </c>
      <c r="AL1272" t="s">
        <v>3038</v>
      </c>
      <c r="AM1272" t="s">
        <v>9174</v>
      </c>
      <c r="AN1272" t="s">
        <v>9176</v>
      </c>
    </row>
    <row r="1273" spans="1:40" x14ac:dyDescent="0.25">
      <c r="A1273">
        <v>1</v>
      </c>
      <c r="B1273">
        <v>0</v>
      </c>
      <c r="C1273">
        <v>1</v>
      </c>
      <c r="D1273">
        <v>1</v>
      </c>
      <c r="E1273" t="s">
        <v>10477</v>
      </c>
      <c r="F1273">
        <v>1272</v>
      </c>
      <c r="G1273" t="s">
        <v>10478</v>
      </c>
      <c r="H1273" t="s">
        <v>10479</v>
      </c>
      <c r="I1273">
        <v>7170303405767</v>
      </c>
      <c r="J1273" t="s">
        <v>49</v>
      </c>
      <c r="K1273" t="s">
        <v>50</v>
      </c>
      <c r="L1273" t="s">
        <v>40</v>
      </c>
      <c r="M1273" s="23" t="s">
        <v>10480</v>
      </c>
      <c r="N1273" s="23" t="s">
        <v>10481</v>
      </c>
      <c r="O1273">
        <v>1</v>
      </c>
      <c r="P1273">
        <v>9</v>
      </c>
      <c r="Q1273" t="s">
        <v>41</v>
      </c>
      <c r="R1273" t="s">
        <v>41</v>
      </c>
      <c r="S1273" t="s">
        <v>10221</v>
      </c>
      <c r="T1273" t="s">
        <v>10222</v>
      </c>
      <c r="U1273" t="s">
        <v>53</v>
      </c>
      <c r="V1273" s="23" t="s">
        <v>9956</v>
      </c>
      <c r="Y1273" t="s">
        <v>41</v>
      </c>
      <c r="Z1273" s="20">
        <v>0.1111111111111111</v>
      </c>
      <c r="AA1273" s="20" t="s">
        <v>9197</v>
      </c>
      <c r="AB1273" t="s">
        <v>10482</v>
      </c>
      <c r="AC1273" s="21">
        <v>7170303405767</v>
      </c>
      <c r="AD1273" s="22">
        <v>36895</v>
      </c>
      <c r="AE1273" t="s">
        <v>3130</v>
      </c>
      <c r="AF1273" t="s">
        <v>10483</v>
      </c>
      <c r="AG1273" t="s">
        <v>10484</v>
      </c>
      <c r="AH1273" t="s">
        <v>3025</v>
      </c>
      <c r="AI1273" t="s">
        <v>3035</v>
      </c>
      <c r="AJ1273" t="s">
        <v>3047</v>
      </c>
      <c r="AK1273" t="s">
        <v>3028</v>
      </c>
      <c r="AL1273" t="s">
        <v>3038</v>
      </c>
      <c r="AM1273" t="s">
        <v>9174</v>
      </c>
      <c r="AN1273" t="s">
        <v>9175</v>
      </c>
    </row>
    <row r="1274" spans="1:40" x14ac:dyDescent="0.25">
      <c r="A1274">
        <v>0</v>
      </c>
      <c r="B1274">
        <v>0</v>
      </c>
      <c r="C1274" t="s">
        <v>44</v>
      </c>
      <c r="D1274">
        <v>0</v>
      </c>
      <c r="E1274" t="s">
        <v>10485</v>
      </c>
      <c r="F1274">
        <v>1273</v>
      </c>
      <c r="G1274" t="s">
        <v>10486</v>
      </c>
      <c r="H1274" t="s">
        <v>10487</v>
      </c>
      <c r="I1274">
        <v>4130367725424</v>
      </c>
      <c r="J1274" t="s">
        <v>99</v>
      </c>
      <c r="K1274" t="s">
        <v>100</v>
      </c>
      <c r="L1274" t="s">
        <v>40</v>
      </c>
      <c r="M1274" s="23" t="s">
        <v>10488</v>
      </c>
      <c r="N1274" s="23" t="s">
        <v>10489</v>
      </c>
      <c r="O1274">
        <v>0</v>
      </c>
      <c r="P1274">
        <v>8</v>
      </c>
      <c r="Q1274" t="s">
        <v>41</v>
      </c>
      <c r="R1274" t="s">
        <v>41</v>
      </c>
      <c r="S1274" t="s">
        <v>10127</v>
      </c>
      <c r="T1274" t="s">
        <v>1073</v>
      </c>
      <c r="U1274" t="s">
        <v>53</v>
      </c>
      <c r="V1274" s="23"/>
      <c r="Y1274" t="s">
        <v>41</v>
      </c>
      <c r="Z1274" s="20">
        <v>0</v>
      </c>
      <c r="AA1274" s="20" t="s">
        <v>9203</v>
      </c>
      <c r="AB1274" t="s">
        <v>10490</v>
      </c>
      <c r="AC1274" s="21">
        <v>4130367725424</v>
      </c>
      <c r="AD1274" s="22">
        <v>36221</v>
      </c>
      <c r="AE1274" t="s">
        <v>4117</v>
      </c>
      <c r="AF1274" t="s">
        <v>4128</v>
      </c>
      <c r="AG1274" t="s">
        <v>4133</v>
      </c>
      <c r="AH1274" t="s">
        <v>3055</v>
      </c>
      <c r="AI1274" t="s">
        <v>3035</v>
      </c>
      <c r="AJ1274" t="s">
        <v>3047</v>
      </c>
      <c r="AK1274" t="s">
        <v>3121</v>
      </c>
      <c r="AL1274" t="s">
        <v>3111</v>
      </c>
      <c r="AM1274" t="s">
        <v>9172</v>
      </c>
      <c r="AN1274" t="s">
        <v>9175</v>
      </c>
    </row>
    <row r="1275" spans="1:40" x14ac:dyDescent="0.25">
      <c r="A1275">
        <v>0</v>
      </c>
      <c r="B1275">
        <v>1</v>
      </c>
      <c r="C1275" t="s">
        <v>44</v>
      </c>
      <c r="D1275">
        <v>0</v>
      </c>
      <c r="E1275" t="s">
        <v>10491</v>
      </c>
      <c r="F1275">
        <v>1274</v>
      </c>
      <c r="G1275" t="s">
        <v>10492</v>
      </c>
      <c r="H1275" t="s">
        <v>10493</v>
      </c>
      <c r="I1275">
        <v>7170205708630</v>
      </c>
      <c r="J1275" t="s">
        <v>57</v>
      </c>
      <c r="K1275" t="s">
        <v>58</v>
      </c>
      <c r="L1275" t="s">
        <v>40</v>
      </c>
      <c r="M1275" s="23" t="s">
        <v>10494</v>
      </c>
      <c r="N1275" s="23" t="s">
        <v>10495</v>
      </c>
      <c r="O1275">
        <v>1</v>
      </c>
      <c r="P1275">
        <v>9</v>
      </c>
      <c r="Q1275" t="s">
        <v>41</v>
      </c>
      <c r="R1275" t="s">
        <v>41</v>
      </c>
      <c r="S1275" t="s">
        <v>10042</v>
      </c>
      <c r="T1275" t="s">
        <v>10043</v>
      </c>
      <c r="U1275" t="s">
        <v>53</v>
      </c>
      <c r="V1275" s="23" t="s">
        <v>9956</v>
      </c>
      <c r="Y1275" t="s">
        <v>41</v>
      </c>
      <c r="Z1275" s="20">
        <v>0.1111111111111111</v>
      </c>
      <c r="AA1275" s="20" t="s">
        <v>9197</v>
      </c>
      <c r="AB1275" t="s">
        <v>10496</v>
      </c>
      <c r="AC1275" s="21">
        <v>7170205708630</v>
      </c>
      <c r="AD1275" s="22">
        <v>38993</v>
      </c>
      <c r="AE1275" t="s">
        <v>3130</v>
      </c>
      <c r="AF1275" t="s">
        <v>10400</v>
      </c>
      <c r="AG1275" t="s">
        <v>10497</v>
      </c>
      <c r="AH1275" t="s">
        <v>3055</v>
      </c>
      <c r="AI1275" t="s">
        <v>3035</v>
      </c>
      <c r="AJ1275" t="s">
        <v>3036</v>
      </c>
      <c r="AK1275" t="s">
        <v>3028</v>
      </c>
      <c r="AL1275" t="s">
        <v>3038</v>
      </c>
      <c r="AM1275" t="s">
        <v>9174</v>
      </c>
      <c r="AN1275" t="s">
        <v>9176</v>
      </c>
    </row>
    <row r="1276" spans="1:40" x14ac:dyDescent="0.25">
      <c r="A1276">
        <v>1</v>
      </c>
      <c r="B1276">
        <v>0</v>
      </c>
      <c r="C1276">
        <v>1</v>
      </c>
      <c r="D1276">
        <v>1</v>
      </c>
      <c r="E1276" t="s">
        <v>10498</v>
      </c>
      <c r="F1276">
        <v>1275</v>
      </c>
      <c r="G1276" t="s">
        <v>10499</v>
      </c>
      <c r="H1276" t="s">
        <v>10500</v>
      </c>
      <c r="I1276">
        <v>7140405737518</v>
      </c>
      <c r="J1276" t="s">
        <v>38</v>
      </c>
      <c r="K1276" t="s">
        <v>39</v>
      </c>
      <c r="L1276" t="s">
        <v>40</v>
      </c>
      <c r="M1276" s="23" t="s">
        <v>10501</v>
      </c>
      <c r="N1276" s="23" t="s">
        <v>10502</v>
      </c>
      <c r="O1276">
        <v>0</v>
      </c>
      <c r="P1276">
        <v>7</v>
      </c>
      <c r="Q1276" t="s">
        <v>41</v>
      </c>
      <c r="R1276" t="s">
        <v>41</v>
      </c>
      <c r="S1276" t="s">
        <v>10052</v>
      </c>
      <c r="T1276" t="s">
        <v>10053</v>
      </c>
      <c r="V1276" s="23" t="s">
        <v>9956</v>
      </c>
      <c r="Y1276" t="s">
        <v>41</v>
      </c>
      <c r="Z1276" s="20">
        <v>0</v>
      </c>
      <c r="AA1276" s="20" t="s">
        <v>9203</v>
      </c>
      <c r="AB1276" t="s">
        <v>10503</v>
      </c>
      <c r="AC1276" s="21">
        <v>7140405737518</v>
      </c>
      <c r="AD1276" s="22">
        <v>35927</v>
      </c>
      <c r="AE1276" t="s">
        <v>3443</v>
      </c>
      <c r="AF1276" t="s">
        <v>4127</v>
      </c>
      <c r="AG1276" t="s">
        <v>10504</v>
      </c>
      <c r="AH1276" t="s">
        <v>3055</v>
      </c>
      <c r="AI1276" t="s">
        <v>3035</v>
      </c>
      <c r="AJ1276" t="s">
        <v>3061</v>
      </c>
      <c r="AK1276" t="s">
        <v>3028</v>
      </c>
      <c r="AL1276" t="s">
        <v>3062</v>
      </c>
      <c r="AM1276" t="s">
        <v>9172</v>
      </c>
      <c r="AN1276" t="s">
        <v>9173</v>
      </c>
    </row>
    <row r="1277" spans="1:40" x14ac:dyDescent="0.25">
      <c r="A1277">
        <v>1</v>
      </c>
      <c r="B1277">
        <v>0</v>
      </c>
      <c r="C1277">
        <v>1</v>
      </c>
      <c r="D1277">
        <v>1</v>
      </c>
      <c r="E1277" t="s">
        <v>10505</v>
      </c>
      <c r="F1277">
        <v>1276</v>
      </c>
      <c r="G1277" t="s">
        <v>10506</v>
      </c>
      <c r="H1277" t="s">
        <v>10507</v>
      </c>
      <c r="I1277">
        <v>4210171803556</v>
      </c>
      <c r="J1277" t="s">
        <v>99</v>
      </c>
      <c r="K1277" t="s">
        <v>100</v>
      </c>
      <c r="L1277" t="s">
        <v>40</v>
      </c>
      <c r="M1277" s="23" t="s">
        <v>10508</v>
      </c>
      <c r="N1277" s="23" t="s">
        <v>10509</v>
      </c>
      <c r="O1277">
        <v>2</v>
      </c>
      <c r="P1277">
        <v>8</v>
      </c>
      <c r="Q1277" t="s">
        <v>41</v>
      </c>
      <c r="R1277" t="s">
        <v>41</v>
      </c>
      <c r="S1277" t="s">
        <v>10127</v>
      </c>
      <c r="T1277" t="s">
        <v>1073</v>
      </c>
      <c r="U1277" t="s">
        <v>53</v>
      </c>
      <c r="V1277" s="23" t="s">
        <v>9972</v>
      </c>
      <c r="Y1277" t="s">
        <v>41</v>
      </c>
      <c r="Z1277" s="20">
        <v>0.25</v>
      </c>
      <c r="AA1277" s="20" t="s">
        <v>9198</v>
      </c>
      <c r="AB1277" t="s">
        <v>10510</v>
      </c>
      <c r="AC1277" s="21">
        <v>4210171803556</v>
      </c>
      <c r="AD1277" s="22">
        <v>33862</v>
      </c>
      <c r="AE1277" t="s">
        <v>4117</v>
      </c>
      <c r="AF1277" t="s">
        <v>3090</v>
      </c>
      <c r="AG1277" t="s">
        <v>4134</v>
      </c>
      <c r="AH1277" t="s">
        <v>3055</v>
      </c>
      <c r="AI1277" t="s">
        <v>3035</v>
      </c>
      <c r="AJ1277" t="s">
        <v>3061</v>
      </c>
      <c r="AK1277" t="s">
        <v>3076</v>
      </c>
      <c r="AL1277" t="s">
        <v>3062</v>
      </c>
      <c r="AM1277" t="s">
        <v>9172</v>
      </c>
      <c r="AN1277" t="s">
        <v>9173</v>
      </c>
    </row>
    <row r="1278" spans="1:40" x14ac:dyDescent="0.25">
      <c r="A1278">
        <v>0</v>
      </c>
      <c r="B1278">
        <v>2</v>
      </c>
      <c r="C1278" t="s">
        <v>44</v>
      </c>
      <c r="D1278">
        <v>0</v>
      </c>
      <c r="E1278" t="s">
        <v>10511</v>
      </c>
      <c r="F1278">
        <v>1277</v>
      </c>
      <c r="G1278" t="s">
        <v>10465</v>
      </c>
      <c r="H1278" t="s">
        <v>10466</v>
      </c>
      <c r="I1278">
        <v>7170205754764</v>
      </c>
      <c r="J1278" t="s">
        <v>172</v>
      </c>
      <c r="K1278" t="s">
        <v>173</v>
      </c>
      <c r="L1278" t="s">
        <v>40</v>
      </c>
      <c r="M1278" s="23" t="s">
        <v>10512</v>
      </c>
      <c r="N1278" s="23" t="s">
        <v>10468</v>
      </c>
      <c r="O1278">
        <v>1</v>
      </c>
      <c r="P1278">
        <v>7</v>
      </c>
      <c r="Q1278" t="s">
        <v>41</v>
      </c>
      <c r="R1278" t="s">
        <v>41</v>
      </c>
      <c r="S1278" t="s">
        <v>10127</v>
      </c>
      <c r="T1278" t="s">
        <v>1073</v>
      </c>
      <c r="U1278" t="s">
        <v>53</v>
      </c>
      <c r="V1278" s="23" t="s">
        <v>9957</v>
      </c>
      <c r="Y1278" t="s">
        <v>41</v>
      </c>
      <c r="Z1278" s="20">
        <v>0.14285714285714285</v>
      </c>
      <c r="AA1278" s="20" t="s">
        <v>9197</v>
      </c>
      <c r="AB1278" t="s">
        <v>10469</v>
      </c>
      <c r="AC1278" s="21">
        <v>7170205754764</v>
      </c>
      <c r="AD1278" s="22">
        <v>36608</v>
      </c>
      <c r="AE1278" t="s">
        <v>4117</v>
      </c>
      <c r="AF1278" t="s">
        <v>3090</v>
      </c>
      <c r="AG1278" t="s">
        <v>3167</v>
      </c>
      <c r="AH1278" t="s">
        <v>3055</v>
      </c>
      <c r="AI1278" t="s">
        <v>3035</v>
      </c>
      <c r="AJ1278" t="s">
        <v>3027</v>
      </c>
      <c r="AK1278" t="s">
        <v>3076</v>
      </c>
      <c r="AL1278" t="s">
        <v>3038</v>
      </c>
      <c r="AM1278" t="s">
        <v>9174</v>
      </c>
      <c r="AN1278" t="s">
        <v>9175</v>
      </c>
    </row>
    <row r="1279" spans="1:40" x14ac:dyDescent="0.25">
      <c r="A1279">
        <v>1</v>
      </c>
      <c r="B1279">
        <v>0</v>
      </c>
      <c r="C1279">
        <v>1</v>
      </c>
      <c r="D1279">
        <v>1</v>
      </c>
      <c r="E1279" t="s">
        <v>10513</v>
      </c>
      <c r="F1279">
        <v>1278</v>
      </c>
      <c r="G1279" t="s">
        <v>10514</v>
      </c>
      <c r="H1279" t="s">
        <v>10515</v>
      </c>
      <c r="I1279">
        <v>7170303389115</v>
      </c>
      <c r="J1279" t="s">
        <v>49</v>
      </c>
      <c r="K1279" t="s">
        <v>50</v>
      </c>
      <c r="L1279" t="s">
        <v>40</v>
      </c>
      <c r="M1279" s="23" t="s">
        <v>10516</v>
      </c>
      <c r="N1279" s="23" t="s">
        <v>10517</v>
      </c>
      <c r="O1279">
        <v>0</v>
      </c>
      <c r="P1279">
        <v>9</v>
      </c>
      <c r="Q1279" t="s">
        <v>41</v>
      </c>
      <c r="R1279" t="s">
        <v>41</v>
      </c>
      <c r="S1279" t="s">
        <v>10221</v>
      </c>
      <c r="T1279" t="s">
        <v>10222</v>
      </c>
      <c r="U1279" t="s">
        <v>53</v>
      </c>
      <c r="V1279" s="23" t="s">
        <v>9975</v>
      </c>
      <c r="Y1279" t="s">
        <v>41</v>
      </c>
      <c r="Z1279" s="20">
        <v>0</v>
      </c>
      <c r="AA1279" s="20" t="s">
        <v>9203</v>
      </c>
      <c r="AB1279" t="s">
        <v>10518</v>
      </c>
      <c r="AC1279" s="21">
        <v>7170303389115</v>
      </c>
      <c r="AD1279" s="22">
        <v>39039</v>
      </c>
      <c r="AE1279" t="s">
        <v>3130</v>
      </c>
      <c r="AF1279" t="s">
        <v>3152</v>
      </c>
      <c r="AG1279" t="s">
        <v>10519</v>
      </c>
      <c r="AH1279" t="s">
        <v>3025</v>
      </c>
      <c r="AI1279" t="s">
        <v>3035</v>
      </c>
      <c r="AJ1279" t="s">
        <v>3036</v>
      </c>
      <c r="AK1279" t="s">
        <v>3028</v>
      </c>
      <c r="AL1279" t="s">
        <v>3062</v>
      </c>
      <c r="AM1279" t="s">
        <v>9174</v>
      </c>
      <c r="AN1279" t="s">
        <v>9176</v>
      </c>
    </row>
    <row r="1280" spans="1:40" x14ac:dyDescent="0.25">
      <c r="A1280">
        <v>1</v>
      </c>
      <c r="B1280">
        <v>0</v>
      </c>
      <c r="C1280">
        <v>1</v>
      </c>
      <c r="D1280">
        <v>1</v>
      </c>
      <c r="E1280" t="s">
        <v>10520</v>
      </c>
      <c r="F1280">
        <v>1279</v>
      </c>
      <c r="G1280" t="s">
        <v>10521</v>
      </c>
      <c r="H1280" t="s">
        <v>10522</v>
      </c>
      <c r="I1280">
        <v>7150279275441</v>
      </c>
      <c r="J1280" t="s">
        <v>86</v>
      </c>
      <c r="K1280" t="s">
        <v>87</v>
      </c>
      <c r="L1280" t="s">
        <v>40</v>
      </c>
      <c r="M1280" s="23" t="s">
        <v>10523</v>
      </c>
      <c r="N1280" s="23" t="s">
        <v>10524</v>
      </c>
      <c r="O1280">
        <v>1</v>
      </c>
      <c r="P1280">
        <v>8</v>
      </c>
      <c r="Q1280" t="s">
        <v>41</v>
      </c>
      <c r="R1280" t="s">
        <v>41</v>
      </c>
      <c r="S1280" t="s">
        <v>10221</v>
      </c>
      <c r="T1280" t="s">
        <v>10222</v>
      </c>
      <c r="U1280" t="s">
        <v>53</v>
      </c>
      <c r="V1280" s="23" t="s">
        <v>9962</v>
      </c>
      <c r="Y1280" t="s">
        <v>41</v>
      </c>
      <c r="Z1280" s="20">
        <v>0.125</v>
      </c>
      <c r="AA1280" s="20" t="s">
        <v>9197</v>
      </c>
      <c r="AB1280" t="s">
        <v>10525</v>
      </c>
      <c r="AC1280" s="21">
        <v>7150279275441</v>
      </c>
      <c r="AD1280" s="22">
        <v>33399</v>
      </c>
      <c r="AE1280" t="s">
        <v>3130</v>
      </c>
      <c r="AF1280" t="s">
        <v>3152</v>
      </c>
      <c r="AG1280" t="s">
        <v>10526</v>
      </c>
      <c r="AH1280" t="s">
        <v>3025</v>
      </c>
      <c r="AI1280" t="s">
        <v>3026</v>
      </c>
      <c r="AJ1280" t="s">
        <v>3047</v>
      </c>
      <c r="AK1280" t="s">
        <v>3043</v>
      </c>
      <c r="AL1280" t="s">
        <v>3038</v>
      </c>
      <c r="AM1280" t="s">
        <v>9172</v>
      </c>
      <c r="AN1280" t="s">
        <v>9173</v>
      </c>
    </row>
    <row r="1281" spans="1:40" x14ac:dyDescent="0.25">
      <c r="A1281">
        <v>0</v>
      </c>
      <c r="B1281">
        <v>1</v>
      </c>
      <c r="C1281" t="s">
        <v>44</v>
      </c>
      <c r="D1281">
        <v>0</v>
      </c>
      <c r="E1281" t="s">
        <v>10527</v>
      </c>
      <c r="F1281">
        <v>1280</v>
      </c>
      <c r="G1281" t="s">
        <v>10259</v>
      </c>
      <c r="H1281" t="s">
        <v>10260</v>
      </c>
      <c r="I1281">
        <v>7150403883419</v>
      </c>
      <c r="J1281" t="s">
        <v>91</v>
      </c>
      <c r="K1281" t="s">
        <v>92</v>
      </c>
      <c r="L1281" t="s">
        <v>40</v>
      </c>
      <c r="M1281" s="23" t="s">
        <v>10528</v>
      </c>
      <c r="N1281" s="23" t="s">
        <v>10529</v>
      </c>
      <c r="O1281">
        <v>1</v>
      </c>
      <c r="P1281">
        <v>6</v>
      </c>
      <c r="Q1281" t="s">
        <v>41</v>
      </c>
      <c r="R1281" t="s">
        <v>41</v>
      </c>
      <c r="S1281" t="s">
        <v>10221</v>
      </c>
      <c r="T1281" t="s">
        <v>10222</v>
      </c>
      <c r="V1281" s="23" t="s">
        <v>9972</v>
      </c>
      <c r="Y1281" t="s">
        <v>41</v>
      </c>
      <c r="Z1281" s="20">
        <v>0.16666666666666666</v>
      </c>
      <c r="AA1281" s="20" t="s">
        <v>9197</v>
      </c>
      <c r="AB1281" t="s">
        <v>10263</v>
      </c>
      <c r="AC1281" s="21">
        <v>7150403883419</v>
      </c>
      <c r="AD1281" s="22">
        <v>31049</v>
      </c>
      <c r="AE1281" t="s">
        <v>3130</v>
      </c>
      <c r="AF1281" t="s">
        <v>10045</v>
      </c>
      <c r="AG1281" t="s">
        <v>10264</v>
      </c>
      <c r="AH1281" t="s">
        <v>3025</v>
      </c>
      <c r="AI1281" t="s">
        <v>3026</v>
      </c>
      <c r="AJ1281" t="s">
        <v>3638</v>
      </c>
      <c r="AK1281" t="s">
        <v>3218</v>
      </c>
      <c r="AL1281" t="s">
        <v>3029</v>
      </c>
      <c r="AM1281" t="s">
        <v>9179</v>
      </c>
      <c r="AN1281" t="s">
        <v>9176</v>
      </c>
    </row>
    <row r="1282" spans="1:40" x14ac:dyDescent="0.25">
      <c r="A1282">
        <v>0</v>
      </c>
      <c r="B1282">
        <v>2</v>
      </c>
      <c r="C1282" t="s">
        <v>44</v>
      </c>
      <c r="D1282">
        <v>0</v>
      </c>
      <c r="E1282" t="s">
        <v>10530</v>
      </c>
      <c r="F1282">
        <v>1281</v>
      </c>
      <c r="G1282" t="s">
        <v>10465</v>
      </c>
      <c r="H1282" t="s">
        <v>10466</v>
      </c>
      <c r="I1282">
        <v>7170205754764</v>
      </c>
      <c r="J1282" t="s">
        <v>91</v>
      </c>
      <c r="K1282" t="s">
        <v>92</v>
      </c>
      <c r="L1282" t="s">
        <v>40</v>
      </c>
      <c r="M1282" s="23" t="s">
        <v>10531</v>
      </c>
      <c r="N1282" s="23" t="s">
        <v>10468</v>
      </c>
      <c r="O1282">
        <v>1</v>
      </c>
      <c r="P1282">
        <v>6</v>
      </c>
      <c r="Q1282" t="s">
        <v>41</v>
      </c>
      <c r="R1282" t="s">
        <v>41</v>
      </c>
      <c r="S1282" t="s">
        <v>10127</v>
      </c>
      <c r="T1282" t="s">
        <v>1073</v>
      </c>
      <c r="U1282" t="s">
        <v>53</v>
      </c>
      <c r="V1282" s="23" t="s">
        <v>9959</v>
      </c>
      <c r="Y1282" t="s">
        <v>41</v>
      </c>
      <c r="Z1282" s="20">
        <v>0.16666666666666666</v>
      </c>
      <c r="AA1282" s="20" t="s">
        <v>9197</v>
      </c>
      <c r="AB1282" t="s">
        <v>10469</v>
      </c>
      <c r="AC1282" s="21">
        <v>7170205754764</v>
      </c>
      <c r="AD1282" s="22">
        <v>36608</v>
      </c>
      <c r="AE1282" t="s">
        <v>4117</v>
      </c>
      <c r="AF1282" t="s">
        <v>3090</v>
      </c>
      <c r="AG1282" t="s">
        <v>3167</v>
      </c>
      <c r="AH1282" t="s">
        <v>3055</v>
      </c>
      <c r="AI1282" t="s">
        <v>3035</v>
      </c>
      <c r="AJ1282" t="s">
        <v>3027</v>
      </c>
      <c r="AK1282" t="s">
        <v>3076</v>
      </c>
      <c r="AL1282" t="s">
        <v>3038</v>
      </c>
      <c r="AM1282" t="s">
        <v>9174</v>
      </c>
      <c r="AN1282" t="s">
        <v>9175</v>
      </c>
    </row>
    <row r="1283" spans="1:40" x14ac:dyDescent="0.25">
      <c r="A1283">
        <v>1</v>
      </c>
      <c r="B1283">
        <v>0</v>
      </c>
      <c r="C1283">
        <v>1</v>
      </c>
      <c r="D1283">
        <v>1</v>
      </c>
      <c r="E1283" t="s">
        <v>10532</v>
      </c>
      <c r="F1283">
        <v>1282</v>
      </c>
      <c r="G1283" t="s">
        <v>10533</v>
      </c>
      <c r="H1283" t="s">
        <v>10534</v>
      </c>
      <c r="I1283">
        <v>1520275794191</v>
      </c>
      <c r="J1283" t="s">
        <v>197</v>
      </c>
      <c r="K1283" t="s">
        <v>198</v>
      </c>
      <c r="L1283" t="s">
        <v>40</v>
      </c>
      <c r="M1283" s="23" t="s">
        <v>10535</v>
      </c>
      <c r="N1283" s="23" t="s">
        <v>10536</v>
      </c>
      <c r="O1283">
        <v>0</v>
      </c>
      <c r="P1283">
        <v>8</v>
      </c>
      <c r="Q1283" t="s">
        <v>41</v>
      </c>
      <c r="R1283" t="s">
        <v>41</v>
      </c>
      <c r="S1283" t="s">
        <v>10061</v>
      </c>
      <c r="T1283" t="s">
        <v>10062</v>
      </c>
      <c r="U1283" t="s">
        <v>53</v>
      </c>
      <c r="V1283" s="23" t="s">
        <v>9972</v>
      </c>
      <c r="Y1283" t="s">
        <v>41</v>
      </c>
      <c r="Z1283" s="20">
        <v>0</v>
      </c>
      <c r="AA1283" s="20" t="s">
        <v>9203</v>
      </c>
      <c r="AB1283" t="s">
        <v>10537</v>
      </c>
      <c r="AC1283" s="21">
        <v>1520275794191</v>
      </c>
      <c r="AD1283" s="22">
        <v>34778</v>
      </c>
      <c r="AE1283" t="s">
        <v>4118</v>
      </c>
      <c r="AF1283" t="s">
        <v>10135</v>
      </c>
      <c r="AG1283" t="s">
        <v>10538</v>
      </c>
      <c r="AH1283" t="s">
        <v>3025</v>
      </c>
      <c r="AI1283" t="s">
        <v>3035</v>
      </c>
      <c r="AJ1283" t="s">
        <v>3047</v>
      </c>
      <c r="AK1283" t="s">
        <v>3043</v>
      </c>
      <c r="AL1283" t="s">
        <v>3111</v>
      </c>
      <c r="AM1283" t="s">
        <v>9172</v>
      </c>
      <c r="AN1283" t="s">
        <v>9175</v>
      </c>
    </row>
    <row r="1284" spans="1:40" x14ac:dyDescent="0.25">
      <c r="A1284">
        <v>0</v>
      </c>
      <c r="B1284">
        <v>0</v>
      </c>
      <c r="C1284" t="s">
        <v>44</v>
      </c>
      <c r="D1284">
        <v>0</v>
      </c>
      <c r="E1284" t="s">
        <v>10539</v>
      </c>
      <c r="F1284">
        <v>1283</v>
      </c>
      <c r="G1284" t="s">
        <v>10540</v>
      </c>
      <c r="H1284" t="s">
        <v>10541</v>
      </c>
      <c r="I1284">
        <v>7150274646603</v>
      </c>
      <c r="J1284" t="s">
        <v>49</v>
      </c>
      <c r="K1284" t="s">
        <v>50</v>
      </c>
      <c r="L1284" t="s">
        <v>40</v>
      </c>
      <c r="M1284" s="23" t="s">
        <v>10542</v>
      </c>
      <c r="N1284" s="23" t="s">
        <v>10543</v>
      </c>
      <c r="O1284">
        <v>0</v>
      </c>
      <c r="P1284">
        <v>9</v>
      </c>
      <c r="Q1284" t="s">
        <v>41</v>
      </c>
      <c r="R1284" t="s">
        <v>41</v>
      </c>
      <c r="S1284" t="s">
        <v>10221</v>
      </c>
      <c r="T1284" t="s">
        <v>10222</v>
      </c>
      <c r="U1284" t="s">
        <v>53</v>
      </c>
      <c r="V1284" s="23" t="s">
        <v>9959</v>
      </c>
      <c r="Y1284" t="s">
        <v>41</v>
      </c>
      <c r="Z1284" s="20">
        <v>0</v>
      </c>
      <c r="AA1284" s="20" t="s">
        <v>9203</v>
      </c>
      <c r="AB1284" t="s">
        <v>10544</v>
      </c>
      <c r="AC1284" s="21">
        <v>7150274646603</v>
      </c>
      <c r="AD1284" s="22">
        <v>35043</v>
      </c>
      <c r="AE1284" t="s">
        <v>3130</v>
      </c>
      <c r="AF1284" t="s">
        <v>10045</v>
      </c>
      <c r="AG1284" t="s">
        <v>10545</v>
      </c>
      <c r="AH1284" t="s">
        <v>3025</v>
      </c>
      <c r="AI1284" t="s">
        <v>3035</v>
      </c>
      <c r="AJ1284" t="s">
        <v>3056</v>
      </c>
      <c r="AK1284" t="s">
        <v>3218</v>
      </c>
      <c r="AL1284" t="s">
        <v>3111</v>
      </c>
      <c r="AM1284" t="s">
        <v>9172</v>
      </c>
      <c r="AN1284" t="s">
        <v>9173</v>
      </c>
    </row>
    <row r="1285" spans="1:40" x14ac:dyDescent="0.25">
      <c r="A1285">
        <v>1</v>
      </c>
      <c r="B1285">
        <v>0</v>
      </c>
      <c r="C1285">
        <v>1</v>
      </c>
      <c r="D1285">
        <v>1</v>
      </c>
      <c r="E1285" t="s">
        <v>10546</v>
      </c>
      <c r="F1285">
        <v>1284</v>
      </c>
      <c r="G1285" t="s">
        <v>10547</v>
      </c>
      <c r="H1285" t="s">
        <v>10548</v>
      </c>
      <c r="I1285">
        <v>7170305671732</v>
      </c>
      <c r="J1285" t="s">
        <v>197</v>
      </c>
      <c r="K1285" t="s">
        <v>198</v>
      </c>
      <c r="L1285" t="s">
        <v>40</v>
      </c>
      <c r="M1285" s="23" t="s">
        <v>10549</v>
      </c>
      <c r="N1285" s="23"/>
      <c r="O1285">
        <v>0</v>
      </c>
      <c r="P1285">
        <v>8</v>
      </c>
      <c r="Q1285" t="s">
        <v>41</v>
      </c>
      <c r="R1285" t="s">
        <v>41</v>
      </c>
      <c r="S1285" t="s">
        <v>10080</v>
      </c>
      <c r="T1285" t="s">
        <v>10081</v>
      </c>
      <c r="U1285" t="s">
        <v>53</v>
      </c>
      <c r="V1285" s="23"/>
      <c r="Y1285" t="s">
        <v>41</v>
      </c>
      <c r="Z1285" s="20">
        <v>0</v>
      </c>
      <c r="AA1285" s="20" t="s">
        <v>9203</v>
      </c>
      <c r="AB1285" t="s">
        <v>10550</v>
      </c>
      <c r="AC1285" s="21">
        <v>7170305671732</v>
      </c>
      <c r="AD1285" s="22">
        <v>36931</v>
      </c>
      <c r="AE1285" t="s">
        <v>3022</v>
      </c>
      <c r="AF1285" t="s">
        <v>10323</v>
      </c>
      <c r="AG1285" t="s">
        <v>10551</v>
      </c>
      <c r="AH1285" t="s">
        <v>3055</v>
      </c>
      <c r="AI1285" t="s">
        <v>3035</v>
      </c>
      <c r="AJ1285" t="s">
        <v>3036</v>
      </c>
      <c r="AK1285" t="s">
        <v>3028</v>
      </c>
      <c r="AL1285" t="s">
        <v>3029</v>
      </c>
      <c r="AM1285" t="s">
        <v>9174</v>
      </c>
      <c r="AN1285" t="s">
        <v>9175</v>
      </c>
    </row>
    <row r="1286" spans="1:40" x14ac:dyDescent="0.25">
      <c r="A1286">
        <v>0</v>
      </c>
      <c r="B1286">
        <v>1</v>
      </c>
      <c r="C1286" t="s">
        <v>44</v>
      </c>
      <c r="D1286">
        <v>0</v>
      </c>
      <c r="E1286" t="s">
        <v>10552</v>
      </c>
      <c r="F1286">
        <v>1285</v>
      </c>
      <c r="G1286" t="s">
        <v>10553</v>
      </c>
      <c r="H1286" t="s">
        <v>10554</v>
      </c>
      <c r="I1286">
        <v>7140303531091</v>
      </c>
      <c r="J1286" t="s">
        <v>99</v>
      </c>
      <c r="K1286" t="s">
        <v>100</v>
      </c>
      <c r="L1286" t="s">
        <v>40</v>
      </c>
      <c r="M1286" s="23" t="s">
        <v>10555</v>
      </c>
      <c r="N1286" s="23" t="s">
        <v>10556</v>
      </c>
      <c r="O1286">
        <v>1</v>
      </c>
      <c r="P1286">
        <v>8</v>
      </c>
      <c r="Q1286" t="s">
        <v>41</v>
      </c>
      <c r="R1286" t="s">
        <v>41</v>
      </c>
      <c r="S1286" t="s">
        <v>10096</v>
      </c>
      <c r="T1286" t="s">
        <v>10097</v>
      </c>
      <c r="V1286" s="23"/>
      <c r="Y1286" t="s">
        <v>41</v>
      </c>
      <c r="Z1286" s="20">
        <v>0.125</v>
      </c>
      <c r="AA1286" s="20" t="s">
        <v>9197</v>
      </c>
      <c r="AB1286" t="s">
        <v>10557</v>
      </c>
      <c r="AC1286" s="21">
        <v>7140303531091</v>
      </c>
      <c r="AD1286" s="22">
        <v>39596</v>
      </c>
      <c r="AE1286" t="s">
        <v>3225</v>
      </c>
      <c r="AF1286" t="s">
        <v>3934</v>
      </c>
      <c r="AG1286" t="s">
        <v>10558</v>
      </c>
      <c r="AH1286" t="s">
        <v>3025</v>
      </c>
      <c r="AI1286" t="s">
        <v>3035</v>
      </c>
      <c r="AJ1286" t="s">
        <v>3036</v>
      </c>
      <c r="AK1286" t="s">
        <v>3218</v>
      </c>
      <c r="AL1286" t="s">
        <v>3062</v>
      </c>
      <c r="AM1286" t="s">
        <v>9174</v>
      </c>
      <c r="AN1286" t="s">
        <v>9181</v>
      </c>
    </row>
    <row r="1287" spans="1:40" x14ac:dyDescent="0.25">
      <c r="A1287">
        <v>1</v>
      </c>
      <c r="B1287">
        <v>0</v>
      </c>
      <c r="C1287">
        <v>1</v>
      </c>
      <c r="D1287">
        <v>1</v>
      </c>
      <c r="E1287" t="s">
        <v>10559</v>
      </c>
      <c r="F1287">
        <v>1286</v>
      </c>
      <c r="G1287" t="s">
        <v>10560</v>
      </c>
      <c r="H1287" t="s">
        <v>10561</v>
      </c>
      <c r="I1287">
        <v>4220192073768</v>
      </c>
      <c r="J1287" t="s">
        <v>99</v>
      </c>
      <c r="K1287" t="s">
        <v>100</v>
      </c>
      <c r="L1287" t="s">
        <v>40</v>
      </c>
      <c r="M1287" s="23" t="s">
        <v>10562</v>
      </c>
      <c r="N1287" s="23" t="s">
        <v>10563</v>
      </c>
      <c r="O1287">
        <v>0</v>
      </c>
      <c r="P1287">
        <v>8</v>
      </c>
      <c r="Q1287" t="s">
        <v>41</v>
      </c>
      <c r="R1287" t="s">
        <v>41</v>
      </c>
      <c r="S1287" t="s">
        <v>10127</v>
      </c>
      <c r="T1287" t="s">
        <v>1073</v>
      </c>
      <c r="U1287" t="s">
        <v>53</v>
      </c>
      <c r="V1287" s="23" t="s">
        <v>9972</v>
      </c>
      <c r="Y1287" t="s">
        <v>41</v>
      </c>
      <c r="Z1287" s="20">
        <v>0</v>
      </c>
      <c r="AA1287" s="20" t="s">
        <v>9203</v>
      </c>
      <c r="AB1287" t="s">
        <v>10564</v>
      </c>
      <c r="AC1287" s="21">
        <v>4220192073768</v>
      </c>
      <c r="AD1287" s="22">
        <v>38004</v>
      </c>
      <c r="AE1287" t="s">
        <v>4117</v>
      </c>
      <c r="AF1287" t="s">
        <v>3090</v>
      </c>
      <c r="AG1287" t="s">
        <v>4135</v>
      </c>
      <c r="AH1287" t="s">
        <v>3055</v>
      </c>
      <c r="AI1287" t="s">
        <v>3035</v>
      </c>
      <c r="AJ1287" t="s">
        <v>3036</v>
      </c>
      <c r="AK1287" t="s">
        <v>3121</v>
      </c>
      <c r="AL1287" t="s">
        <v>3038</v>
      </c>
      <c r="AM1287" t="s">
        <v>9174</v>
      </c>
      <c r="AN1287" t="s">
        <v>9175</v>
      </c>
    </row>
    <row r="1288" spans="1:40" x14ac:dyDescent="0.25">
      <c r="A1288">
        <v>0</v>
      </c>
      <c r="B1288">
        <v>1</v>
      </c>
      <c r="C1288" t="s">
        <v>44</v>
      </c>
      <c r="D1288">
        <v>0</v>
      </c>
      <c r="E1288" t="s">
        <v>10565</v>
      </c>
      <c r="F1288">
        <v>1287</v>
      </c>
      <c r="G1288" t="s">
        <v>10566</v>
      </c>
      <c r="H1288" t="s">
        <v>10567</v>
      </c>
      <c r="I1288">
        <v>7140180721019</v>
      </c>
      <c r="J1288" t="s">
        <v>99</v>
      </c>
      <c r="K1288" t="s">
        <v>100</v>
      </c>
      <c r="L1288" t="s">
        <v>40</v>
      </c>
      <c r="M1288" s="23" t="s">
        <v>10568</v>
      </c>
      <c r="N1288" s="23" t="s">
        <v>10569</v>
      </c>
      <c r="O1288">
        <v>1</v>
      </c>
      <c r="P1288">
        <v>8</v>
      </c>
      <c r="Q1288" t="s">
        <v>41</v>
      </c>
      <c r="R1288" t="s">
        <v>41</v>
      </c>
      <c r="S1288" t="s">
        <v>10033</v>
      </c>
      <c r="T1288" t="s">
        <v>10034</v>
      </c>
      <c r="V1288" s="23"/>
      <c r="Y1288" t="s">
        <v>41</v>
      </c>
      <c r="Z1288" s="20">
        <v>0.125</v>
      </c>
      <c r="AA1288" s="20" t="s">
        <v>9197</v>
      </c>
      <c r="AB1288" t="s">
        <v>10570</v>
      </c>
      <c r="AC1288" s="21">
        <v>7140180721019</v>
      </c>
      <c r="AD1288" s="22">
        <v>37417</v>
      </c>
      <c r="AE1288" t="s">
        <v>3022</v>
      </c>
      <c r="AF1288" t="s">
        <v>3023</v>
      </c>
      <c r="AG1288" t="s">
        <v>10571</v>
      </c>
      <c r="AH1288" t="s">
        <v>3025</v>
      </c>
      <c r="AI1288" t="s">
        <v>3035</v>
      </c>
      <c r="AJ1288" t="s">
        <v>3036</v>
      </c>
      <c r="AK1288" t="s">
        <v>3028</v>
      </c>
      <c r="AL1288" t="s">
        <v>3038</v>
      </c>
      <c r="AM1288" t="s">
        <v>9174</v>
      </c>
      <c r="AN1288" t="s">
        <v>9175</v>
      </c>
    </row>
    <row r="1289" spans="1:40" x14ac:dyDescent="0.25">
      <c r="A1289">
        <v>0</v>
      </c>
      <c r="B1289">
        <v>0</v>
      </c>
      <c r="C1289" t="s">
        <v>44</v>
      </c>
      <c r="D1289">
        <v>0</v>
      </c>
      <c r="E1289" t="s">
        <v>10572</v>
      </c>
      <c r="F1289">
        <v>1288</v>
      </c>
      <c r="G1289" t="s">
        <v>10123</v>
      </c>
      <c r="H1289" t="s">
        <v>10124</v>
      </c>
      <c r="I1289">
        <v>4220180765566</v>
      </c>
      <c r="J1289" t="s">
        <v>57</v>
      </c>
      <c r="K1289" t="s">
        <v>58</v>
      </c>
      <c r="L1289" t="s">
        <v>40</v>
      </c>
      <c r="M1289" s="23" t="s">
        <v>10573</v>
      </c>
      <c r="N1289" s="23"/>
      <c r="O1289">
        <v>0</v>
      </c>
      <c r="P1289">
        <v>9</v>
      </c>
      <c r="Q1289" t="s">
        <v>41</v>
      </c>
      <c r="R1289" t="s">
        <v>41</v>
      </c>
      <c r="S1289" t="s">
        <v>10127</v>
      </c>
      <c r="T1289" t="s">
        <v>1073</v>
      </c>
      <c r="U1289" t="s">
        <v>53</v>
      </c>
      <c r="V1289" s="23"/>
      <c r="Y1289" t="s">
        <v>41</v>
      </c>
      <c r="Z1289" s="20">
        <v>0</v>
      </c>
      <c r="AA1289" s="20" t="s">
        <v>9203</v>
      </c>
      <c r="AB1289" t="s">
        <v>10128</v>
      </c>
      <c r="AC1289" s="21">
        <v>4220180765566</v>
      </c>
      <c r="AD1289" s="22">
        <v>33564</v>
      </c>
      <c r="AE1289" t="s">
        <v>4117</v>
      </c>
      <c r="AF1289" t="s">
        <v>3090</v>
      </c>
      <c r="AG1289" t="s">
        <v>4119</v>
      </c>
      <c r="AH1289" t="s">
        <v>3055</v>
      </c>
      <c r="AI1289" t="s">
        <v>3026</v>
      </c>
      <c r="AJ1289" t="s">
        <v>3061</v>
      </c>
      <c r="AK1289" t="s">
        <v>3084</v>
      </c>
      <c r="AL1289" t="s">
        <v>3062</v>
      </c>
      <c r="AM1289" t="s">
        <v>9172</v>
      </c>
      <c r="AN1289" t="s">
        <v>9175</v>
      </c>
    </row>
    <row r="1290" spans="1:40" x14ac:dyDescent="0.25">
      <c r="A1290">
        <v>0</v>
      </c>
      <c r="B1290">
        <v>0</v>
      </c>
      <c r="C1290" t="s">
        <v>44</v>
      </c>
      <c r="D1290">
        <v>0</v>
      </c>
      <c r="E1290" t="s">
        <v>10574</v>
      </c>
      <c r="F1290">
        <v>1289</v>
      </c>
      <c r="G1290" t="s">
        <v>10575</v>
      </c>
      <c r="H1290" t="s">
        <v>10576</v>
      </c>
      <c r="I1290">
        <v>7150244578260</v>
      </c>
      <c r="J1290" t="s">
        <v>81</v>
      </c>
      <c r="K1290" t="s">
        <v>82</v>
      </c>
      <c r="L1290" t="s">
        <v>40</v>
      </c>
      <c r="M1290" s="23" t="s">
        <v>10577</v>
      </c>
      <c r="N1290" s="23"/>
      <c r="O1290">
        <v>0</v>
      </c>
      <c r="P1290">
        <v>5</v>
      </c>
      <c r="Q1290" t="s">
        <v>41</v>
      </c>
      <c r="R1290" t="s">
        <v>41</v>
      </c>
      <c r="S1290" t="s">
        <v>10042</v>
      </c>
      <c r="T1290" t="s">
        <v>10043</v>
      </c>
      <c r="U1290" t="s">
        <v>53</v>
      </c>
      <c r="V1290" s="23"/>
      <c r="Y1290" t="s">
        <v>41</v>
      </c>
      <c r="Z1290" s="20">
        <v>0</v>
      </c>
      <c r="AA1290" s="20" t="s">
        <v>9203</v>
      </c>
      <c r="AB1290" t="s">
        <v>10578</v>
      </c>
      <c r="AC1290" s="21">
        <v>7150244578260</v>
      </c>
      <c r="AD1290" s="22">
        <v>35556</v>
      </c>
      <c r="AE1290" t="s">
        <v>3130</v>
      </c>
      <c r="AF1290" t="s">
        <v>3152</v>
      </c>
      <c r="AG1290" t="s">
        <v>10579</v>
      </c>
      <c r="AH1290" t="s">
        <v>3055</v>
      </c>
      <c r="AI1290" t="s">
        <v>3035</v>
      </c>
      <c r="AJ1290" t="s">
        <v>3061</v>
      </c>
      <c r="AK1290" t="s">
        <v>3043</v>
      </c>
      <c r="AL1290" t="s">
        <v>3111</v>
      </c>
      <c r="AM1290" t="s">
        <v>9172</v>
      </c>
      <c r="AN1290" t="s">
        <v>9175</v>
      </c>
    </row>
    <row r="1291" spans="1:40" x14ac:dyDescent="0.25">
      <c r="A1291">
        <v>1</v>
      </c>
      <c r="B1291">
        <v>0</v>
      </c>
      <c r="C1291">
        <v>1</v>
      </c>
      <c r="D1291">
        <v>1</v>
      </c>
      <c r="E1291" t="s">
        <v>10580</v>
      </c>
      <c r="F1291">
        <v>1290</v>
      </c>
      <c r="G1291" t="s">
        <v>10581</v>
      </c>
      <c r="H1291" t="s">
        <v>10582</v>
      </c>
      <c r="I1291">
        <v>7170205672910</v>
      </c>
      <c r="J1291" t="s">
        <v>38</v>
      </c>
      <c r="K1291" t="s">
        <v>39</v>
      </c>
      <c r="L1291" t="s">
        <v>40</v>
      </c>
      <c r="M1291" s="23" t="s">
        <v>10583</v>
      </c>
      <c r="N1291" s="23" t="s">
        <v>10584</v>
      </c>
      <c r="O1291">
        <v>0</v>
      </c>
      <c r="P1291">
        <v>7</v>
      </c>
      <c r="Q1291" t="s">
        <v>41</v>
      </c>
      <c r="R1291" t="s">
        <v>41</v>
      </c>
      <c r="S1291" t="s">
        <v>10080</v>
      </c>
      <c r="T1291" t="s">
        <v>10081</v>
      </c>
      <c r="U1291" t="s">
        <v>53</v>
      </c>
      <c r="V1291" s="23"/>
      <c r="Y1291" t="s">
        <v>41</v>
      </c>
      <c r="Z1291" s="20">
        <v>0</v>
      </c>
      <c r="AA1291" s="20" t="s">
        <v>9203</v>
      </c>
      <c r="AB1291" t="s">
        <v>10585</v>
      </c>
      <c r="AC1291" s="21">
        <v>7170205672910</v>
      </c>
      <c r="AD1291" s="22">
        <v>36594</v>
      </c>
      <c r="AE1291" t="s">
        <v>3022</v>
      </c>
      <c r="AF1291" t="s">
        <v>3023</v>
      </c>
      <c r="AG1291" t="s">
        <v>10586</v>
      </c>
      <c r="AH1291" t="s">
        <v>3055</v>
      </c>
      <c r="AI1291" t="s">
        <v>3364</v>
      </c>
      <c r="AJ1291" t="s">
        <v>3036</v>
      </c>
      <c r="AK1291" t="s">
        <v>3028</v>
      </c>
      <c r="AL1291" t="s">
        <v>3029</v>
      </c>
      <c r="AM1291" t="s">
        <v>9174</v>
      </c>
      <c r="AN1291" t="s">
        <v>9175</v>
      </c>
    </row>
    <row r="1292" spans="1:40" x14ac:dyDescent="0.25">
      <c r="A1292">
        <v>1</v>
      </c>
      <c r="B1292">
        <v>0</v>
      </c>
      <c r="C1292">
        <v>1</v>
      </c>
      <c r="D1292">
        <v>1</v>
      </c>
      <c r="E1292" t="s">
        <v>10587</v>
      </c>
      <c r="F1292">
        <v>1291</v>
      </c>
      <c r="G1292" t="s">
        <v>10588</v>
      </c>
      <c r="H1292" t="s">
        <v>10589</v>
      </c>
      <c r="I1292">
        <v>7150247548158</v>
      </c>
      <c r="J1292" t="s">
        <v>38</v>
      </c>
      <c r="K1292" t="s">
        <v>39</v>
      </c>
      <c r="L1292" t="s">
        <v>40</v>
      </c>
      <c r="M1292" s="23" t="s">
        <v>10590</v>
      </c>
      <c r="N1292" s="23"/>
      <c r="O1292">
        <v>0</v>
      </c>
      <c r="P1292">
        <v>7</v>
      </c>
      <c r="Q1292" t="s">
        <v>41</v>
      </c>
      <c r="R1292" t="s">
        <v>41</v>
      </c>
      <c r="S1292" t="s">
        <v>10042</v>
      </c>
      <c r="T1292" t="s">
        <v>10043</v>
      </c>
      <c r="V1292" s="23"/>
      <c r="Y1292" t="s">
        <v>41</v>
      </c>
      <c r="Z1292" s="20">
        <v>0</v>
      </c>
      <c r="AA1292" s="20" t="s">
        <v>9203</v>
      </c>
      <c r="AB1292" t="s">
        <v>10591</v>
      </c>
      <c r="AC1292" s="21">
        <v>7150247548158</v>
      </c>
      <c r="AD1292" s="22">
        <v>37624</v>
      </c>
      <c r="AE1292" t="s">
        <v>3130</v>
      </c>
      <c r="AF1292" t="s">
        <v>10400</v>
      </c>
      <c r="AG1292" t="s">
        <v>10592</v>
      </c>
      <c r="AH1292" t="s">
        <v>3055</v>
      </c>
      <c r="AI1292" t="s">
        <v>3035</v>
      </c>
      <c r="AJ1292" t="s">
        <v>3036</v>
      </c>
      <c r="AK1292" t="s">
        <v>3043</v>
      </c>
      <c r="AL1292" t="s">
        <v>3111</v>
      </c>
      <c r="AM1292" t="s">
        <v>9174</v>
      </c>
      <c r="AN1292" t="s">
        <v>9176</v>
      </c>
    </row>
    <row r="1293" spans="1:40" x14ac:dyDescent="0.25">
      <c r="A1293">
        <v>0</v>
      </c>
      <c r="B1293">
        <v>2</v>
      </c>
      <c r="C1293" t="s">
        <v>44</v>
      </c>
      <c r="D1293">
        <v>0</v>
      </c>
      <c r="E1293" t="s">
        <v>10593</v>
      </c>
      <c r="F1293">
        <v>1292</v>
      </c>
      <c r="G1293" t="s">
        <v>10130</v>
      </c>
      <c r="H1293" t="s">
        <v>10131</v>
      </c>
      <c r="I1293">
        <v>1520228040947</v>
      </c>
      <c r="J1293" t="s">
        <v>99</v>
      </c>
      <c r="K1293" t="s">
        <v>100</v>
      </c>
      <c r="L1293" t="s">
        <v>40</v>
      </c>
      <c r="M1293" s="23" t="s">
        <v>10594</v>
      </c>
      <c r="N1293" s="23"/>
      <c r="O1293">
        <v>0</v>
      </c>
      <c r="P1293">
        <v>8</v>
      </c>
      <c r="Q1293" t="s">
        <v>41</v>
      </c>
      <c r="R1293" t="s">
        <v>41</v>
      </c>
      <c r="S1293" t="s">
        <v>10061</v>
      </c>
      <c r="T1293" t="s">
        <v>10062</v>
      </c>
      <c r="U1293" t="s">
        <v>53</v>
      </c>
      <c r="V1293" s="23" t="s">
        <v>9972</v>
      </c>
      <c r="Y1293" t="s">
        <v>41</v>
      </c>
      <c r="Z1293" s="20">
        <v>0</v>
      </c>
      <c r="AA1293" s="20" t="s">
        <v>9203</v>
      </c>
      <c r="AB1293" t="s">
        <v>10134</v>
      </c>
      <c r="AC1293" s="21">
        <v>1520228040947</v>
      </c>
      <c r="AD1293" s="22">
        <v>37293</v>
      </c>
      <c r="AE1293" t="s">
        <v>4118</v>
      </c>
      <c r="AF1293" t="s">
        <v>10135</v>
      </c>
      <c r="AG1293" t="s">
        <v>10136</v>
      </c>
      <c r="AH1293" t="s">
        <v>3025</v>
      </c>
      <c r="AI1293" t="s">
        <v>3035</v>
      </c>
      <c r="AJ1293" t="s">
        <v>3061</v>
      </c>
      <c r="AK1293" t="s">
        <v>3028</v>
      </c>
      <c r="AL1293" t="s">
        <v>3062</v>
      </c>
      <c r="AM1293" t="s">
        <v>9174</v>
      </c>
      <c r="AN1293" t="s">
        <v>9175</v>
      </c>
    </row>
    <row r="1294" spans="1:40" x14ac:dyDescent="0.25">
      <c r="A1294">
        <v>0</v>
      </c>
      <c r="B1294">
        <v>1</v>
      </c>
      <c r="C1294" t="s">
        <v>44</v>
      </c>
      <c r="D1294">
        <v>0</v>
      </c>
      <c r="E1294" t="s">
        <v>10595</v>
      </c>
      <c r="F1294">
        <v>1293</v>
      </c>
      <c r="G1294" t="s">
        <v>10443</v>
      </c>
      <c r="H1294" t="s">
        <v>10444</v>
      </c>
      <c r="I1294">
        <v>7140166586945</v>
      </c>
      <c r="J1294" t="s">
        <v>49</v>
      </c>
      <c r="K1294" t="s">
        <v>50</v>
      </c>
      <c r="L1294" t="s">
        <v>40</v>
      </c>
      <c r="M1294" s="23" t="s">
        <v>10596</v>
      </c>
      <c r="N1294" s="23" t="s">
        <v>10597</v>
      </c>
      <c r="O1294">
        <v>0</v>
      </c>
      <c r="P1294">
        <v>9</v>
      </c>
      <c r="Q1294" t="s">
        <v>41</v>
      </c>
      <c r="R1294" t="s">
        <v>41</v>
      </c>
      <c r="S1294" t="s">
        <v>10096</v>
      </c>
      <c r="T1294" t="s">
        <v>10097</v>
      </c>
      <c r="V1294" s="23"/>
      <c r="Y1294" t="s">
        <v>41</v>
      </c>
      <c r="Z1294" s="20">
        <v>0</v>
      </c>
      <c r="AA1294" s="20" t="s">
        <v>9203</v>
      </c>
      <c r="AB1294" t="s">
        <v>10447</v>
      </c>
      <c r="AC1294" s="21">
        <v>7140166586945</v>
      </c>
      <c r="AD1294" s="22">
        <v>28155</v>
      </c>
      <c r="AE1294" t="s">
        <v>3225</v>
      </c>
      <c r="AF1294" t="s">
        <v>10392</v>
      </c>
      <c r="AG1294" t="s">
        <v>10448</v>
      </c>
      <c r="AH1294" t="s">
        <v>3025</v>
      </c>
      <c r="AI1294" t="s">
        <v>3026</v>
      </c>
      <c r="AJ1294" t="s">
        <v>3047</v>
      </c>
      <c r="AK1294" t="s">
        <v>3076</v>
      </c>
      <c r="AL1294" t="s">
        <v>3038</v>
      </c>
      <c r="AM1294" t="s">
        <v>9178</v>
      </c>
      <c r="AN1294" t="s">
        <v>9173</v>
      </c>
    </row>
    <row r="1295" spans="1:40" x14ac:dyDescent="0.25">
      <c r="A1295">
        <v>1</v>
      </c>
      <c r="B1295">
        <v>0</v>
      </c>
      <c r="C1295">
        <v>1</v>
      </c>
      <c r="D1295">
        <v>1</v>
      </c>
      <c r="E1295" t="s">
        <v>10598</v>
      </c>
      <c r="F1295">
        <v>1294</v>
      </c>
      <c r="G1295" t="s">
        <v>10599</v>
      </c>
      <c r="H1295" t="s">
        <v>10600</v>
      </c>
      <c r="I1295">
        <v>7150137296431</v>
      </c>
      <c r="J1295" t="s">
        <v>38</v>
      </c>
      <c r="K1295" t="s">
        <v>39</v>
      </c>
      <c r="L1295" t="s">
        <v>40</v>
      </c>
      <c r="M1295" s="23" t="s">
        <v>10601</v>
      </c>
      <c r="N1295" s="23" t="s">
        <v>10602</v>
      </c>
      <c r="O1295">
        <v>1</v>
      </c>
      <c r="P1295">
        <v>7</v>
      </c>
      <c r="Q1295" t="s">
        <v>41</v>
      </c>
      <c r="R1295" t="s">
        <v>41</v>
      </c>
      <c r="S1295" t="s">
        <v>10221</v>
      </c>
      <c r="T1295" t="s">
        <v>10222</v>
      </c>
      <c r="U1295" t="s">
        <v>53</v>
      </c>
      <c r="V1295" s="23" t="s">
        <v>9957</v>
      </c>
      <c r="Y1295" t="s">
        <v>41</v>
      </c>
      <c r="Z1295" s="20">
        <v>0.14285714285714285</v>
      </c>
      <c r="AA1295" s="20" t="s">
        <v>9197</v>
      </c>
      <c r="AB1295" t="s">
        <v>10603</v>
      </c>
      <c r="AC1295" s="21">
        <v>7150137296431</v>
      </c>
      <c r="AD1295" s="22">
        <v>29443</v>
      </c>
      <c r="AE1295" t="s">
        <v>3130</v>
      </c>
      <c r="AF1295" t="s">
        <v>10323</v>
      </c>
      <c r="AG1295" t="s">
        <v>10604</v>
      </c>
      <c r="AH1295" t="s">
        <v>3025</v>
      </c>
      <c r="AI1295" t="s">
        <v>3026</v>
      </c>
      <c r="AJ1295" t="s">
        <v>3061</v>
      </c>
      <c r="AK1295" t="s">
        <v>3028</v>
      </c>
      <c r="AL1295" t="s">
        <v>3062</v>
      </c>
      <c r="AM1295" t="s">
        <v>9179</v>
      </c>
      <c r="AN1295" t="s">
        <v>9173</v>
      </c>
    </row>
    <row r="1296" spans="1:40" x14ac:dyDescent="0.25">
      <c r="A1296">
        <v>1</v>
      </c>
      <c r="B1296">
        <v>0</v>
      </c>
      <c r="C1296">
        <v>1</v>
      </c>
      <c r="D1296">
        <v>1</v>
      </c>
      <c r="E1296" t="s">
        <v>10605</v>
      </c>
      <c r="F1296">
        <v>1295</v>
      </c>
      <c r="G1296" t="s">
        <v>10606</v>
      </c>
      <c r="H1296" t="s">
        <v>10607</v>
      </c>
      <c r="I1296">
        <v>7150403968949</v>
      </c>
      <c r="J1296" t="s">
        <v>57</v>
      </c>
      <c r="K1296" t="s">
        <v>58</v>
      </c>
      <c r="L1296" t="s">
        <v>40</v>
      </c>
      <c r="M1296" s="23" t="s">
        <v>10608</v>
      </c>
      <c r="N1296" s="23" t="s">
        <v>10609</v>
      </c>
      <c r="O1296">
        <v>3</v>
      </c>
      <c r="P1296">
        <v>9</v>
      </c>
      <c r="Q1296" t="s">
        <v>41</v>
      </c>
      <c r="R1296" t="s">
        <v>41</v>
      </c>
      <c r="S1296" t="s">
        <v>10221</v>
      </c>
      <c r="T1296" t="s">
        <v>10222</v>
      </c>
      <c r="V1296" s="23" t="s">
        <v>9962</v>
      </c>
      <c r="Y1296" t="s">
        <v>41</v>
      </c>
      <c r="Z1296" s="20">
        <v>0.33333333333333331</v>
      </c>
      <c r="AA1296" s="20" t="s">
        <v>9199</v>
      </c>
      <c r="AB1296" t="s">
        <v>10610</v>
      </c>
      <c r="AC1296" s="21">
        <v>7150403968949</v>
      </c>
      <c r="AD1296" s="22">
        <v>36196</v>
      </c>
      <c r="AE1296" t="s">
        <v>3130</v>
      </c>
      <c r="AF1296" t="s">
        <v>10045</v>
      </c>
      <c r="AG1296" t="s">
        <v>10611</v>
      </c>
      <c r="AH1296" t="s">
        <v>3025</v>
      </c>
      <c r="AI1296" t="s">
        <v>3035</v>
      </c>
      <c r="AJ1296" t="s">
        <v>3047</v>
      </c>
      <c r="AK1296" t="s">
        <v>3028</v>
      </c>
      <c r="AL1296" t="s">
        <v>3038</v>
      </c>
      <c r="AM1296" t="s">
        <v>9172</v>
      </c>
      <c r="AN1296" t="s">
        <v>9175</v>
      </c>
    </row>
    <row r="1297" spans="1:40" x14ac:dyDescent="0.25">
      <c r="A1297">
        <v>0</v>
      </c>
      <c r="B1297">
        <v>0</v>
      </c>
      <c r="C1297" t="s">
        <v>44</v>
      </c>
      <c r="D1297">
        <v>0</v>
      </c>
      <c r="E1297" t="s">
        <v>10612</v>
      </c>
      <c r="F1297">
        <v>1296</v>
      </c>
      <c r="G1297" t="s">
        <v>10613</v>
      </c>
      <c r="H1297" t="s">
        <v>10614</v>
      </c>
      <c r="I1297">
        <v>7150504078408</v>
      </c>
      <c r="J1297" t="s">
        <v>149</v>
      </c>
      <c r="K1297" t="s">
        <v>150</v>
      </c>
      <c r="L1297" t="s">
        <v>40</v>
      </c>
      <c r="M1297" s="23" t="s">
        <v>10615</v>
      </c>
      <c r="N1297" s="23" t="s">
        <v>10616</v>
      </c>
      <c r="O1297">
        <v>0</v>
      </c>
      <c r="P1297">
        <v>4</v>
      </c>
      <c r="Q1297" t="s">
        <v>41</v>
      </c>
      <c r="R1297" t="s">
        <v>41</v>
      </c>
      <c r="S1297" t="s">
        <v>10042</v>
      </c>
      <c r="T1297" t="s">
        <v>10043</v>
      </c>
      <c r="V1297" s="23"/>
      <c r="Y1297" t="s">
        <v>41</v>
      </c>
      <c r="Z1297" s="20">
        <v>0</v>
      </c>
      <c r="AA1297" s="20" t="s">
        <v>9203</v>
      </c>
      <c r="AB1297" t="s">
        <v>10617</v>
      </c>
      <c r="AC1297" s="21">
        <v>7150504078408</v>
      </c>
      <c r="AD1297" s="22">
        <v>37715</v>
      </c>
      <c r="AE1297" t="s">
        <v>3130</v>
      </c>
      <c r="AF1297" t="s">
        <v>10483</v>
      </c>
      <c r="AG1297" t="s">
        <v>10618</v>
      </c>
      <c r="AH1297" t="s">
        <v>3055</v>
      </c>
      <c r="AI1297" t="s">
        <v>3364</v>
      </c>
      <c r="AJ1297" t="s">
        <v>3056</v>
      </c>
      <c r="AK1297" t="s">
        <v>3028</v>
      </c>
      <c r="AL1297" t="s">
        <v>3062</v>
      </c>
      <c r="AM1297" t="s">
        <v>9174</v>
      </c>
      <c r="AN1297" t="s">
        <v>9175</v>
      </c>
    </row>
    <row r="1298" spans="1:40" x14ac:dyDescent="0.25">
      <c r="A1298">
        <v>1</v>
      </c>
      <c r="B1298">
        <v>0</v>
      </c>
      <c r="C1298">
        <v>2</v>
      </c>
      <c r="D1298">
        <v>1</v>
      </c>
      <c r="E1298" t="s">
        <v>10619</v>
      </c>
      <c r="F1298">
        <v>1297</v>
      </c>
      <c r="G1298" t="s">
        <v>10613</v>
      </c>
      <c r="H1298" t="s">
        <v>10614</v>
      </c>
      <c r="I1298">
        <v>7150504078408</v>
      </c>
      <c r="J1298" t="s">
        <v>49</v>
      </c>
      <c r="K1298" t="s">
        <v>50</v>
      </c>
      <c r="L1298" t="s">
        <v>40</v>
      </c>
      <c r="M1298" s="23" t="s">
        <v>10620</v>
      </c>
      <c r="N1298" s="23" t="s">
        <v>10621</v>
      </c>
      <c r="O1298">
        <v>4</v>
      </c>
      <c r="P1298">
        <v>9</v>
      </c>
      <c r="Q1298" t="s">
        <v>41</v>
      </c>
      <c r="R1298" t="s">
        <v>41</v>
      </c>
      <c r="S1298" t="s">
        <v>10042</v>
      </c>
      <c r="T1298" t="s">
        <v>10043</v>
      </c>
      <c r="U1298" t="s">
        <v>53</v>
      </c>
      <c r="V1298" s="23"/>
      <c r="Y1298" t="s">
        <v>41</v>
      </c>
      <c r="Z1298" s="20">
        <v>0.44444444444444442</v>
      </c>
      <c r="AA1298" s="20" t="s">
        <v>9200</v>
      </c>
      <c r="AB1298" t="s">
        <v>10617</v>
      </c>
      <c r="AC1298" s="21">
        <v>7150504078408</v>
      </c>
      <c r="AD1298" s="22">
        <v>37715</v>
      </c>
      <c r="AE1298" t="s">
        <v>3130</v>
      </c>
      <c r="AF1298" t="s">
        <v>10483</v>
      </c>
      <c r="AG1298" t="s">
        <v>10618</v>
      </c>
      <c r="AH1298" t="s">
        <v>3055</v>
      </c>
      <c r="AI1298" t="s">
        <v>3364</v>
      </c>
      <c r="AJ1298" t="s">
        <v>3056</v>
      </c>
      <c r="AK1298" t="s">
        <v>3028</v>
      </c>
      <c r="AL1298" t="s">
        <v>3062</v>
      </c>
      <c r="AM1298" t="s">
        <v>9174</v>
      </c>
      <c r="AN1298" t="s">
        <v>9175</v>
      </c>
    </row>
    <row r="1299" spans="1:40" x14ac:dyDescent="0.25">
      <c r="A1299">
        <v>0</v>
      </c>
      <c r="B1299">
        <v>0</v>
      </c>
      <c r="C1299" t="s">
        <v>44</v>
      </c>
      <c r="D1299">
        <v>0</v>
      </c>
      <c r="E1299" t="s">
        <v>10622</v>
      </c>
      <c r="F1299">
        <v>1298</v>
      </c>
      <c r="G1299" t="s">
        <v>10623</v>
      </c>
      <c r="H1299" t="s">
        <v>10624</v>
      </c>
      <c r="I1299">
        <v>7140142243091</v>
      </c>
      <c r="J1299" t="s">
        <v>57</v>
      </c>
      <c r="K1299" t="s">
        <v>58</v>
      </c>
      <c r="L1299" t="s">
        <v>40</v>
      </c>
      <c r="M1299" s="23" t="s">
        <v>10625</v>
      </c>
      <c r="N1299" s="23"/>
      <c r="O1299">
        <v>0</v>
      </c>
      <c r="P1299">
        <v>9</v>
      </c>
      <c r="Q1299" t="s">
        <v>41</v>
      </c>
      <c r="R1299" t="s">
        <v>41</v>
      </c>
      <c r="S1299" t="s">
        <v>10033</v>
      </c>
      <c r="T1299" t="s">
        <v>10034</v>
      </c>
      <c r="U1299" t="s">
        <v>53</v>
      </c>
      <c r="V1299" s="23" t="s">
        <v>9962</v>
      </c>
      <c r="Y1299" t="s">
        <v>41</v>
      </c>
      <c r="Z1299" s="20">
        <v>0</v>
      </c>
      <c r="AA1299" s="20" t="s">
        <v>9203</v>
      </c>
      <c r="AB1299" t="s">
        <v>10626</v>
      </c>
      <c r="AC1299" s="21">
        <v>7140142243091</v>
      </c>
      <c r="AD1299" s="22">
        <v>38827</v>
      </c>
      <c r="AE1299" t="s">
        <v>3022</v>
      </c>
      <c r="AF1299" t="s">
        <v>3023</v>
      </c>
      <c r="AG1299" t="s">
        <v>10627</v>
      </c>
      <c r="AH1299" t="s">
        <v>3025</v>
      </c>
      <c r="AI1299" t="s">
        <v>3035</v>
      </c>
      <c r="AJ1299" t="s">
        <v>3061</v>
      </c>
      <c r="AK1299" t="s">
        <v>3043</v>
      </c>
      <c r="AL1299" t="s">
        <v>3038</v>
      </c>
      <c r="AM1299" t="s">
        <v>9174</v>
      </c>
      <c r="AN1299" t="s">
        <v>9176</v>
      </c>
    </row>
    <row r="1300" spans="1:40" x14ac:dyDescent="0.25">
      <c r="A1300">
        <v>0</v>
      </c>
      <c r="B1300">
        <v>0</v>
      </c>
      <c r="C1300" t="s">
        <v>44</v>
      </c>
      <c r="D1300">
        <v>0</v>
      </c>
      <c r="E1300" t="s">
        <v>10628</v>
      </c>
      <c r="F1300">
        <v>1299</v>
      </c>
      <c r="G1300" t="s">
        <v>10629</v>
      </c>
      <c r="H1300" t="s">
        <v>10630</v>
      </c>
      <c r="I1300">
        <v>1399110370013</v>
      </c>
      <c r="J1300" t="s">
        <v>99</v>
      </c>
      <c r="K1300" t="s">
        <v>100</v>
      </c>
      <c r="L1300" t="s">
        <v>40</v>
      </c>
      <c r="M1300" s="23" t="s">
        <v>10631</v>
      </c>
      <c r="N1300" s="23" t="s">
        <v>10632</v>
      </c>
      <c r="O1300">
        <v>0</v>
      </c>
      <c r="P1300">
        <v>8</v>
      </c>
      <c r="Q1300" t="s">
        <v>41</v>
      </c>
      <c r="R1300" t="s">
        <v>41</v>
      </c>
      <c r="S1300" t="s">
        <v>10127</v>
      </c>
      <c r="T1300" t="s">
        <v>1073</v>
      </c>
      <c r="U1300" t="s">
        <v>53</v>
      </c>
      <c r="V1300" s="23"/>
      <c r="Y1300" t="s">
        <v>41</v>
      </c>
      <c r="Z1300" s="20">
        <v>0</v>
      </c>
      <c r="AA1300" s="20" t="s">
        <v>9203</v>
      </c>
      <c r="AB1300" t="s">
        <v>10633</v>
      </c>
      <c r="AC1300" s="21">
        <v>1399110370013</v>
      </c>
      <c r="AD1300" s="22">
        <v>35974</v>
      </c>
      <c r="AE1300" t="s">
        <v>4117</v>
      </c>
      <c r="AF1300" t="s">
        <v>3090</v>
      </c>
      <c r="AG1300" t="s">
        <v>10634</v>
      </c>
      <c r="AH1300" t="s">
        <v>3055</v>
      </c>
      <c r="AI1300" t="s">
        <v>3026</v>
      </c>
      <c r="AJ1300" t="s">
        <v>3061</v>
      </c>
      <c r="AK1300" t="s">
        <v>3043</v>
      </c>
      <c r="AL1300" t="s">
        <v>3038</v>
      </c>
      <c r="AM1300" t="s">
        <v>9172</v>
      </c>
      <c r="AN1300" t="s">
        <v>9175</v>
      </c>
    </row>
    <row r="1301" spans="1:40" x14ac:dyDescent="0.25">
      <c r="A1301">
        <v>0</v>
      </c>
      <c r="B1301">
        <v>0</v>
      </c>
      <c r="C1301" t="s">
        <v>44</v>
      </c>
      <c r="D1301">
        <v>0</v>
      </c>
      <c r="E1301" t="s">
        <v>10635</v>
      </c>
      <c r="F1301">
        <v>1300</v>
      </c>
      <c r="G1301" t="s">
        <v>10636</v>
      </c>
      <c r="H1301" t="s">
        <v>10637</v>
      </c>
      <c r="I1301">
        <v>4220104619940</v>
      </c>
      <c r="J1301" t="s">
        <v>149</v>
      </c>
      <c r="K1301" t="s">
        <v>150</v>
      </c>
      <c r="L1301" t="s">
        <v>40</v>
      </c>
      <c r="M1301" s="23" t="s">
        <v>10638</v>
      </c>
      <c r="N1301" s="23" t="s">
        <v>10639</v>
      </c>
      <c r="O1301">
        <v>0</v>
      </c>
      <c r="P1301">
        <v>4</v>
      </c>
      <c r="Q1301" t="s">
        <v>41</v>
      </c>
      <c r="R1301" t="s">
        <v>41</v>
      </c>
      <c r="S1301" t="s">
        <v>10229</v>
      </c>
      <c r="T1301" t="s">
        <v>10230</v>
      </c>
      <c r="V1301" s="23" t="s">
        <v>9962</v>
      </c>
      <c r="Y1301" t="s">
        <v>41</v>
      </c>
      <c r="Z1301" s="20">
        <v>0</v>
      </c>
      <c r="AA1301" s="20" t="s">
        <v>9203</v>
      </c>
      <c r="AB1301" t="s">
        <v>10640</v>
      </c>
      <c r="AC1301" s="21">
        <v>4220104619940</v>
      </c>
      <c r="AD1301" s="22">
        <v>26443</v>
      </c>
      <c r="AE1301" t="s">
        <v>4118</v>
      </c>
      <c r="AF1301" t="s">
        <v>10256</v>
      </c>
      <c r="AG1301" t="s">
        <v>10641</v>
      </c>
      <c r="AH1301" t="s">
        <v>3055</v>
      </c>
      <c r="AI1301" t="s">
        <v>3026</v>
      </c>
      <c r="AJ1301" t="s">
        <v>3047</v>
      </c>
      <c r="AK1301" t="s">
        <v>3076</v>
      </c>
      <c r="AL1301" t="s">
        <v>3066</v>
      </c>
      <c r="AM1301" t="s">
        <v>9178</v>
      </c>
      <c r="AN1301" t="s">
        <v>9173</v>
      </c>
    </row>
    <row r="1302" spans="1:40" x14ac:dyDescent="0.25">
      <c r="A1302">
        <v>0</v>
      </c>
      <c r="B1302">
        <v>0</v>
      </c>
      <c r="C1302" t="s">
        <v>44</v>
      </c>
      <c r="D1302">
        <v>0</v>
      </c>
      <c r="E1302" t="s">
        <v>10642</v>
      </c>
      <c r="F1302">
        <v>1301</v>
      </c>
      <c r="G1302" t="s">
        <v>10643</v>
      </c>
      <c r="H1302" t="s">
        <v>10644</v>
      </c>
      <c r="I1302">
        <v>1520271052605</v>
      </c>
      <c r="J1302" t="s">
        <v>149</v>
      </c>
      <c r="K1302" t="s">
        <v>150</v>
      </c>
      <c r="L1302" t="s">
        <v>40</v>
      </c>
      <c r="M1302" s="23" t="s">
        <v>10645</v>
      </c>
      <c r="N1302" s="23" t="s">
        <v>10646</v>
      </c>
      <c r="O1302">
        <v>0</v>
      </c>
      <c r="P1302">
        <v>4</v>
      </c>
      <c r="Q1302" t="s">
        <v>41</v>
      </c>
      <c r="R1302" t="s">
        <v>41</v>
      </c>
      <c r="S1302" t="s">
        <v>10061</v>
      </c>
      <c r="T1302" t="s">
        <v>10062</v>
      </c>
      <c r="U1302" t="s">
        <v>53</v>
      </c>
      <c r="V1302" s="23" t="s">
        <v>9972</v>
      </c>
      <c r="Y1302" t="s">
        <v>41</v>
      </c>
      <c r="Z1302" s="20">
        <v>0</v>
      </c>
      <c r="AA1302" s="20" t="s">
        <v>9203</v>
      </c>
      <c r="AB1302" t="s">
        <v>10647</v>
      </c>
      <c r="AC1302" s="21">
        <v>1520271052605</v>
      </c>
      <c r="AD1302" s="22">
        <v>36392</v>
      </c>
      <c r="AE1302" t="s">
        <v>4118</v>
      </c>
      <c r="AF1302" t="s">
        <v>10135</v>
      </c>
      <c r="AG1302" t="s">
        <v>10648</v>
      </c>
      <c r="AH1302" t="s">
        <v>3025</v>
      </c>
      <c r="AI1302" t="s">
        <v>3035</v>
      </c>
      <c r="AJ1302" t="s">
        <v>3036</v>
      </c>
      <c r="AK1302" t="s">
        <v>3028</v>
      </c>
      <c r="AL1302" t="s">
        <v>3029</v>
      </c>
      <c r="AM1302" t="s">
        <v>9174</v>
      </c>
      <c r="AN1302" t="s">
        <v>9175</v>
      </c>
    </row>
    <row r="1303" spans="1:40" x14ac:dyDescent="0.25">
      <c r="A1303">
        <v>1</v>
      </c>
      <c r="B1303">
        <v>0</v>
      </c>
      <c r="C1303">
        <v>1</v>
      </c>
      <c r="D1303">
        <v>1</v>
      </c>
      <c r="E1303" t="s">
        <v>10649</v>
      </c>
      <c r="F1303">
        <v>1302</v>
      </c>
      <c r="G1303" t="s">
        <v>10650</v>
      </c>
      <c r="H1303" t="s">
        <v>10651</v>
      </c>
      <c r="I1303">
        <v>1730193659043</v>
      </c>
      <c r="J1303" t="s">
        <v>38</v>
      </c>
      <c r="K1303" t="s">
        <v>39</v>
      </c>
      <c r="L1303" t="s">
        <v>40</v>
      </c>
      <c r="M1303" s="23" t="s">
        <v>10652</v>
      </c>
      <c r="N1303" s="23" t="s">
        <v>10653</v>
      </c>
      <c r="O1303">
        <v>1</v>
      </c>
      <c r="P1303">
        <v>7</v>
      </c>
      <c r="Q1303" t="s">
        <v>41</v>
      </c>
      <c r="R1303" t="s">
        <v>41</v>
      </c>
      <c r="S1303" t="s">
        <v>10033</v>
      </c>
      <c r="T1303" t="s">
        <v>10034</v>
      </c>
      <c r="U1303" t="s">
        <v>53</v>
      </c>
      <c r="V1303" s="23" t="s">
        <v>9962</v>
      </c>
      <c r="Y1303" t="s">
        <v>41</v>
      </c>
      <c r="Z1303" s="20">
        <v>0.14285714285714285</v>
      </c>
      <c r="AA1303" s="20" t="s">
        <v>9197</v>
      </c>
      <c r="AB1303" t="s">
        <v>10654</v>
      </c>
      <c r="AC1303" s="21">
        <v>1730193659043</v>
      </c>
      <c r="AD1303" s="22">
        <v>37447</v>
      </c>
      <c r="AE1303" t="s">
        <v>3022</v>
      </c>
      <c r="AF1303" t="s">
        <v>3023</v>
      </c>
      <c r="AG1303" t="s">
        <v>10655</v>
      </c>
      <c r="AH1303" t="s">
        <v>3025</v>
      </c>
      <c r="AI1303" t="s">
        <v>3035</v>
      </c>
      <c r="AJ1303" t="s">
        <v>3056</v>
      </c>
      <c r="AK1303" t="s">
        <v>3043</v>
      </c>
      <c r="AL1303" t="s">
        <v>3038</v>
      </c>
      <c r="AM1303" t="s">
        <v>9174</v>
      </c>
      <c r="AN1303" t="s">
        <v>9175</v>
      </c>
    </row>
    <row r="1304" spans="1:40" x14ac:dyDescent="0.25">
      <c r="A1304">
        <v>1</v>
      </c>
      <c r="B1304">
        <v>0</v>
      </c>
      <c r="C1304">
        <v>1</v>
      </c>
      <c r="D1304">
        <v>1</v>
      </c>
      <c r="E1304" t="s">
        <v>10656</v>
      </c>
      <c r="F1304">
        <v>1303</v>
      </c>
      <c r="G1304" t="s">
        <v>10657</v>
      </c>
      <c r="H1304" t="s">
        <v>10658</v>
      </c>
      <c r="I1304">
        <v>7140106582799</v>
      </c>
      <c r="J1304" t="s">
        <v>81</v>
      </c>
      <c r="K1304" t="s">
        <v>82</v>
      </c>
      <c r="L1304" t="s">
        <v>40</v>
      </c>
      <c r="M1304" s="23" t="s">
        <v>10659</v>
      </c>
      <c r="N1304" s="23" t="s">
        <v>10660</v>
      </c>
      <c r="O1304">
        <v>1</v>
      </c>
      <c r="P1304">
        <v>5</v>
      </c>
      <c r="Q1304" t="s">
        <v>41</v>
      </c>
      <c r="R1304" t="s">
        <v>41</v>
      </c>
      <c r="S1304" t="s">
        <v>10096</v>
      </c>
      <c r="T1304" t="s">
        <v>10097</v>
      </c>
      <c r="U1304" t="s">
        <v>53</v>
      </c>
      <c r="V1304" s="23" t="s">
        <v>9974</v>
      </c>
      <c r="Y1304" t="s">
        <v>41</v>
      </c>
      <c r="Z1304" s="20">
        <v>0.2</v>
      </c>
      <c r="AA1304" s="20" t="s">
        <v>9197</v>
      </c>
      <c r="AB1304" t="s">
        <v>10661</v>
      </c>
      <c r="AC1304" s="21">
        <v>7140106582799</v>
      </c>
      <c r="AD1304" s="22">
        <v>36163</v>
      </c>
      <c r="AE1304" t="s">
        <v>3225</v>
      </c>
      <c r="AF1304" t="s">
        <v>10351</v>
      </c>
      <c r="AG1304" t="s">
        <v>10662</v>
      </c>
      <c r="AH1304" t="s">
        <v>3025</v>
      </c>
      <c r="AI1304" t="s">
        <v>3364</v>
      </c>
      <c r="AJ1304" t="s">
        <v>3047</v>
      </c>
      <c r="AK1304" t="s">
        <v>3037</v>
      </c>
      <c r="AL1304" t="s">
        <v>3587</v>
      </c>
      <c r="AM1304" t="s">
        <v>9172</v>
      </c>
      <c r="AN1304" t="s">
        <v>9175</v>
      </c>
    </row>
    <row r="1305" spans="1:40" x14ac:dyDescent="0.25">
      <c r="A1305">
        <v>1</v>
      </c>
      <c r="B1305">
        <v>0</v>
      </c>
      <c r="C1305">
        <v>1</v>
      </c>
      <c r="D1305">
        <v>1</v>
      </c>
      <c r="E1305" t="s">
        <v>10663</v>
      </c>
      <c r="F1305">
        <v>1304</v>
      </c>
      <c r="G1305" t="s">
        <v>10403</v>
      </c>
      <c r="H1305" t="s">
        <v>10664</v>
      </c>
      <c r="I1305">
        <v>7150403829942</v>
      </c>
      <c r="J1305" t="s">
        <v>99</v>
      </c>
      <c r="K1305" t="s">
        <v>100</v>
      </c>
      <c r="L1305" t="s">
        <v>40</v>
      </c>
      <c r="M1305" s="23" t="s">
        <v>10665</v>
      </c>
      <c r="N1305" s="23" t="s">
        <v>10666</v>
      </c>
      <c r="O1305">
        <v>2</v>
      </c>
      <c r="P1305">
        <v>8</v>
      </c>
      <c r="Q1305" t="s">
        <v>41</v>
      </c>
      <c r="R1305" t="s">
        <v>41</v>
      </c>
      <c r="S1305" t="s">
        <v>10042</v>
      </c>
      <c r="T1305" t="s">
        <v>10043</v>
      </c>
      <c r="U1305" t="s">
        <v>53</v>
      </c>
      <c r="V1305" s="23"/>
      <c r="Y1305" t="s">
        <v>41</v>
      </c>
      <c r="Z1305" s="20">
        <v>0.25</v>
      </c>
      <c r="AA1305" s="20" t="s">
        <v>9198</v>
      </c>
      <c r="AB1305" t="s">
        <v>10667</v>
      </c>
      <c r="AC1305" s="21">
        <v>7150403829942</v>
      </c>
      <c r="AD1305" s="22">
        <v>35953</v>
      </c>
      <c r="AE1305" t="s">
        <v>3130</v>
      </c>
      <c r="AF1305" t="s">
        <v>3152</v>
      </c>
      <c r="AG1305" t="s">
        <v>10668</v>
      </c>
      <c r="AH1305" t="s">
        <v>3055</v>
      </c>
      <c r="AI1305" t="s">
        <v>3035</v>
      </c>
      <c r="AJ1305" t="s">
        <v>3061</v>
      </c>
      <c r="AK1305" t="s">
        <v>3121</v>
      </c>
      <c r="AL1305" t="s">
        <v>3038</v>
      </c>
      <c r="AM1305" t="s">
        <v>9172</v>
      </c>
      <c r="AN1305" t="s">
        <v>9175</v>
      </c>
    </row>
    <row r="1306" spans="1:40" x14ac:dyDescent="0.25">
      <c r="A1306">
        <v>1</v>
      </c>
      <c r="B1306">
        <v>0</v>
      </c>
      <c r="C1306">
        <v>1</v>
      </c>
      <c r="D1306">
        <v>1</v>
      </c>
      <c r="E1306" t="s">
        <v>10669</v>
      </c>
      <c r="F1306">
        <v>1305</v>
      </c>
      <c r="G1306" t="s">
        <v>10670</v>
      </c>
      <c r="H1306" t="s">
        <v>10671</v>
      </c>
      <c r="I1306">
        <v>7150191782868</v>
      </c>
      <c r="J1306" t="s">
        <v>197</v>
      </c>
      <c r="K1306" t="s">
        <v>198</v>
      </c>
      <c r="L1306" t="s">
        <v>40</v>
      </c>
      <c r="M1306" s="23" t="s">
        <v>10672</v>
      </c>
      <c r="N1306" s="23" t="s">
        <v>10673</v>
      </c>
      <c r="O1306">
        <v>5</v>
      </c>
      <c r="P1306">
        <v>8</v>
      </c>
      <c r="Q1306" t="s">
        <v>41</v>
      </c>
      <c r="R1306" t="s">
        <v>41</v>
      </c>
      <c r="S1306" t="s">
        <v>10221</v>
      </c>
      <c r="T1306" t="s">
        <v>10222</v>
      </c>
      <c r="V1306" s="23" t="s">
        <v>9972</v>
      </c>
      <c r="Y1306" t="s">
        <v>41</v>
      </c>
      <c r="Z1306" s="20">
        <v>0.625</v>
      </c>
      <c r="AA1306" s="20" t="s">
        <v>9195</v>
      </c>
      <c r="AB1306" t="s">
        <v>10674</v>
      </c>
      <c r="AC1306" s="21">
        <v>7150191782868</v>
      </c>
      <c r="AD1306" s="22">
        <v>39618</v>
      </c>
      <c r="AE1306" t="s">
        <v>3130</v>
      </c>
      <c r="AF1306" t="s">
        <v>3152</v>
      </c>
      <c r="AG1306" t="s">
        <v>10675</v>
      </c>
      <c r="AH1306" t="s">
        <v>3025</v>
      </c>
      <c r="AI1306" t="s">
        <v>3035</v>
      </c>
      <c r="AJ1306" t="s">
        <v>3036</v>
      </c>
      <c r="AK1306" t="s">
        <v>3043</v>
      </c>
      <c r="AL1306" t="s">
        <v>3029</v>
      </c>
      <c r="AM1306" t="s">
        <v>9174</v>
      </c>
      <c r="AN1306" t="s">
        <v>9181</v>
      </c>
    </row>
    <row r="1307" spans="1:40" x14ac:dyDescent="0.25">
      <c r="A1307">
        <v>1</v>
      </c>
      <c r="B1307">
        <v>0</v>
      </c>
      <c r="C1307">
        <v>1</v>
      </c>
      <c r="D1307">
        <v>1</v>
      </c>
      <c r="E1307" t="s">
        <v>10676</v>
      </c>
      <c r="F1307">
        <v>1306</v>
      </c>
      <c r="G1307" t="s">
        <v>10677</v>
      </c>
      <c r="H1307" t="s">
        <v>10678</v>
      </c>
      <c r="I1307">
        <v>7140405801632</v>
      </c>
      <c r="J1307" t="s">
        <v>49</v>
      </c>
      <c r="K1307" t="s">
        <v>50</v>
      </c>
      <c r="L1307" t="s">
        <v>40</v>
      </c>
      <c r="M1307" s="23" t="s">
        <v>10679</v>
      </c>
      <c r="N1307" s="23" t="s">
        <v>10680</v>
      </c>
      <c r="O1307">
        <v>2</v>
      </c>
      <c r="P1307">
        <v>9</v>
      </c>
      <c r="Q1307" t="s">
        <v>41</v>
      </c>
      <c r="R1307" t="s">
        <v>41</v>
      </c>
      <c r="S1307" t="s">
        <v>10052</v>
      </c>
      <c r="T1307" t="s">
        <v>10053</v>
      </c>
      <c r="V1307" s="23" t="s">
        <v>9981</v>
      </c>
      <c r="Y1307" t="s">
        <v>41</v>
      </c>
      <c r="Z1307" s="20">
        <v>0.22222222222222221</v>
      </c>
      <c r="AA1307" s="20" t="s">
        <v>9198</v>
      </c>
      <c r="AB1307" t="s">
        <v>10681</v>
      </c>
      <c r="AC1307" s="21">
        <v>7140405801632</v>
      </c>
      <c r="AD1307" s="22">
        <v>37384</v>
      </c>
      <c r="AE1307" t="s">
        <v>3443</v>
      </c>
      <c r="AF1307" t="s">
        <v>10113</v>
      </c>
      <c r="AG1307" t="s">
        <v>10682</v>
      </c>
      <c r="AH1307" t="s">
        <v>3055</v>
      </c>
      <c r="AI1307" t="s">
        <v>3035</v>
      </c>
      <c r="AJ1307" t="s">
        <v>3036</v>
      </c>
      <c r="AK1307" t="s">
        <v>3028</v>
      </c>
      <c r="AL1307" t="s">
        <v>3066</v>
      </c>
      <c r="AM1307" t="s">
        <v>9174</v>
      </c>
      <c r="AN1307" t="s">
        <v>9175</v>
      </c>
    </row>
    <row r="1308" spans="1:40" x14ac:dyDescent="0.25">
      <c r="A1308">
        <v>1</v>
      </c>
      <c r="B1308">
        <v>0</v>
      </c>
      <c r="C1308">
        <v>1</v>
      </c>
      <c r="D1308">
        <v>1</v>
      </c>
      <c r="E1308" t="s">
        <v>10683</v>
      </c>
      <c r="F1308">
        <v>1307</v>
      </c>
      <c r="G1308" t="s">
        <v>10684</v>
      </c>
      <c r="H1308" t="s">
        <v>10685</v>
      </c>
      <c r="I1308">
        <v>7140109895454</v>
      </c>
      <c r="J1308" t="s">
        <v>99</v>
      </c>
      <c r="K1308" t="s">
        <v>100</v>
      </c>
      <c r="L1308" t="s">
        <v>40</v>
      </c>
      <c r="M1308" s="23" t="s">
        <v>10686</v>
      </c>
      <c r="N1308" s="23" t="s">
        <v>10687</v>
      </c>
      <c r="O1308">
        <v>0</v>
      </c>
      <c r="P1308">
        <v>8</v>
      </c>
      <c r="Q1308" t="s">
        <v>41</v>
      </c>
      <c r="R1308" t="s">
        <v>41</v>
      </c>
      <c r="S1308" t="s">
        <v>10200</v>
      </c>
      <c r="T1308" t="s">
        <v>10201</v>
      </c>
      <c r="V1308" s="23"/>
      <c r="Y1308" t="s">
        <v>41</v>
      </c>
      <c r="Z1308" s="20">
        <v>0</v>
      </c>
      <c r="AA1308" s="20" t="s">
        <v>9203</v>
      </c>
      <c r="AB1308" t="s">
        <v>10688</v>
      </c>
      <c r="AC1308" s="21">
        <v>7140109895454</v>
      </c>
      <c r="AD1308" s="22">
        <v>37779</v>
      </c>
      <c r="AE1308" t="s">
        <v>3225</v>
      </c>
      <c r="AF1308" t="s">
        <v>10392</v>
      </c>
      <c r="AG1308" t="s">
        <v>10689</v>
      </c>
      <c r="AH1308" t="s">
        <v>3055</v>
      </c>
      <c r="AI1308" t="s">
        <v>3035</v>
      </c>
      <c r="AJ1308" t="s">
        <v>3036</v>
      </c>
      <c r="AK1308" t="s">
        <v>3181</v>
      </c>
      <c r="AL1308" t="s">
        <v>3029</v>
      </c>
      <c r="AM1308" t="s">
        <v>9174</v>
      </c>
      <c r="AN1308" t="s">
        <v>9175</v>
      </c>
    </row>
    <row r="1309" spans="1:40" x14ac:dyDescent="0.25">
      <c r="A1309">
        <v>1</v>
      </c>
      <c r="B1309">
        <v>0</v>
      </c>
      <c r="C1309">
        <v>1</v>
      </c>
      <c r="D1309">
        <v>1</v>
      </c>
      <c r="E1309" t="s">
        <v>10690</v>
      </c>
      <c r="F1309">
        <v>1308</v>
      </c>
      <c r="G1309" t="s">
        <v>10691</v>
      </c>
      <c r="H1309" t="s">
        <v>10692</v>
      </c>
      <c r="I1309">
        <v>7140305770448</v>
      </c>
      <c r="J1309" t="s">
        <v>38</v>
      </c>
      <c r="K1309" t="s">
        <v>39</v>
      </c>
      <c r="L1309" t="s">
        <v>40</v>
      </c>
      <c r="M1309" s="23" t="s">
        <v>10693</v>
      </c>
      <c r="N1309" s="23" t="s">
        <v>10694</v>
      </c>
      <c r="O1309">
        <v>0</v>
      </c>
      <c r="P1309">
        <v>7</v>
      </c>
      <c r="Q1309" t="s">
        <v>41</v>
      </c>
      <c r="R1309" t="s">
        <v>41</v>
      </c>
      <c r="S1309" t="s">
        <v>10200</v>
      </c>
      <c r="T1309" t="s">
        <v>10201</v>
      </c>
      <c r="U1309" t="s">
        <v>53</v>
      </c>
      <c r="V1309" s="23" t="s">
        <v>9958</v>
      </c>
      <c r="Y1309" t="s">
        <v>41</v>
      </c>
      <c r="Z1309" s="20">
        <v>0</v>
      </c>
      <c r="AA1309" s="20" t="s">
        <v>9203</v>
      </c>
      <c r="AB1309" t="s">
        <v>10695</v>
      </c>
      <c r="AC1309" s="21">
        <v>7140305770448</v>
      </c>
      <c r="AD1309" s="22">
        <v>35353</v>
      </c>
      <c r="AE1309" t="s">
        <v>3225</v>
      </c>
      <c r="AF1309" t="s">
        <v>10392</v>
      </c>
      <c r="AG1309" t="s">
        <v>10696</v>
      </c>
      <c r="AH1309" t="s">
        <v>3055</v>
      </c>
      <c r="AI1309" t="s">
        <v>3026</v>
      </c>
      <c r="AJ1309" t="s">
        <v>3061</v>
      </c>
      <c r="AK1309" t="s">
        <v>3028</v>
      </c>
      <c r="AL1309" t="s">
        <v>3029</v>
      </c>
      <c r="AM1309" t="s">
        <v>9172</v>
      </c>
      <c r="AN1309" t="s">
        <v>9173</v>
      </c>
    </row>
    <row r="1310" spans="1:40" x14ac:dyDescent="0.25">
      <c r="A1310">
        <v>1</v>
      </c>
      <c r="B1310">
        <v>0</v>
      </c>
      <c r="C1310">
        <v>1</v>
      </c>
      <c r="D1310">
        <v>1</v>
      </c>
      <c r="E1310" t="s">
        <v>10697</v>
      </c>
      <c r="F1310">
        <v>1309</v>
      </c>
      <c r="G1310" t="s">
        <v>10698</v>
      </c>
      <c r="H1310" t="s">
        <v>10699</v>
      </c>
      <c r="I1310">
        <v>7140252127128</v>
      </c>
      <c r="J1310" t="s">
        <v>49</v>
      </c>
      <c r="K1310" t="s">
        <v>50</v>
      </c>
      <c r="L1310" t="s">
        <v>40</v>
      </c>
      <c r="M1310" s="23" t="s">
        <v>10700</v>
      </c>
      <c r="N1310" s="23" t="s">
        <v>10701</v>
      </c>
      <c r="O1310">
        <v>0</v>
      </c>
      <c r="P1310">
        <v>9</v>
      </c>
      <c r="Q1310" t="s">
        <v>41</v>
      </c>
      <c r="R1310" t="s">
        <v>41</v>
      </c>
      <c r="S1310" t="s">
        <v>10052</v>
      </c>
      <c r="T1310" t="s">
        <v>10053</v>
      </c>
      <c r="U1310" t="s">
        <v>53</v>
      </c>
      <c r="V1310" s="23"/>
      <c r="Y1310" t="s">
        <v>41</v>
      </c>
      <c r="Z1310" s="20">
        <v>0</v>
      </c>
      <c r="AA1310" s="20" t="s">
        <v>9203</v>
      </c>
      <c r="AB1310" t="s">
        <v>10702</v>
      </c>
      <c r="AC1310" s="21">
        <v>7140252127128</v>
      </c>
      <c r="AD1310" s="22">
        <v>35630</v>
      </c>
      <c r="AE1310" t="s">
        <v>3443</v>
      </c>
      <c r="AF1310" t="s">
        <v>10703</v>
      </c>
      <c r="AG1310" t="s">
        <v>10704</v>
      </c>
      <c r="AH1310" t="s">
        <v>3055</v>
      </c>
      <c r="AI1310" t="s">
        <v>3035</v>
      </c>
      <c r="AJ1310" t="s">
        <v>3061</v>
      </c>
      <c r="AK1310" t="s">
        <v>3218</v>
      </c>
      <c r="AL1310" t="s">
        <v>3038</v>
      </c>
      <c r="AM1310" t="s">
        <v>9172</v>
      </c>
      <c r="AN1310" t="s">
        <v>9175</v>
      </c>
    </row>
    <row r="1311" spans="1:40" x14ac:dyDescent="0.25">
      <c r="A1311">
        <v>0</v>
      </c>
      <c r="B1311">
        <v>0</v>
      </c>
      <c r="C1311" t="s">
        <v>44</v>
      </c>
      <c r="D1311">
        <v>0</v>
      </c>
      <c r="E1311" t="s">
        <v>10705</v>
      </c>
      <c r="F1311">
        <v>1310</v>
      </c>
      <c r="G1311" t="s">
        <v>10706</v>
      </c>
      <c r="H1311" t="s">
        <v>10707</v>
      </c>
      <c r="I1311">
        <v>7140132600301</v>
      </c>
      <c r="J1311" t="s">
        <v>49</v>
      </c>
      <c r="K1311" t="s">
        <v>50</v>
      </c>
      <c r="L1311" t="s">
        <v>40</v>
      </c>
      <c r="M1311" s="23" t="s">
        <v>10708</v>
      </c>
      <c r="N1311" s="23" t="s">
        <v>10709</v>
      </c>
      <c r="O1311">
        <v>0</v>
      </c>
      <c r="P1311">
        <v>9</v>
      </c>
      <c r="Q1311" t="s">
        <v>41</v>
      </c>
      <c r="R1311" t="s">
        <v>41</v>
      </c>
      <c r="S1311" t="s">
        <v>10096</v>
      </c>
      <c r="T1311" t="s">
        <v>10097</v>
      </c>
      <c r="V1311" s="23"/>
      <c r="Y1311" t="s">
        <v>41</v>
      </c>
      <c r="Z1311" s="20">
        <v>0</v>
      </c>
      <c r="AA1311" s="20" t="s">
        <v>9203</v>
      </c>
      <c r="AB1311" t="s">
        <v>10710</v>
      </c>
      <c r="AC1311" s="21">
        <v>7140132600301</v>
      </c>
      <c r="AD1311" s="22">
        <v>36993</v>
      </c>
      <c r="AE1311" t="s">
        <v>3225</v>
      </c>
      <c r="AF1311" t="s">
        <v>3226</v>
      </c>
      <c r="AG1311" t="s">
        <v>10711</v>
      </c>
      <c r="AH1311" t="s">
        <v>3025</v>
      </c>
      <c r="AI1311" t="s">
        <v>3035</v>
      </c>
      <c r="AJ1311" t="s">
        <v>3027</v>
      </c>
      <c r="AK1311" t="s">
        <v>3028</v>
      </c>
      <c r="AL1311" t="s">
        <v>3062</v>
      </c>
      <c r="AM1311" t="s">
        <v>9174</v>
      </c>
      <c r="AN1311" t="s">
        <v>9173</v>
      </c>
    </row>
    <row r="1312" spans="1:40" x14ac:dyDescent="0.25">
      <c r="A1312">
        <v>1</v>
      </c>
      <c r="B1312">
        <v>0</v>
      </c>
      <c r="C1312">
        <v>1</v>
      </c>
      <c r="D1312">
        <v>1</v>
      </c>
      <c r="E1312" t="s">
        <v>10712</v>
      </c>
      <c r="F1312">
        <v>1311</v>
      </c>
      <c r="G1312" t="s">
        <v>10713</v>
      </c>
      <c r="H1312" t="s">
        <v>10714</v>
      </c>
      <c r="I1312">
        <v>1520264010266</v>
      </c>
      <c r="J1312" t="s">
        <v>38</v>
      </c>
      <c r="K1312" t="s">
        <v>39</v>
      </c>
      <c r="L1312" t="s">
        <v>40</v>
      </c>
      <c r="M1312" s="23" t="s">
        <v>10715</v>
      </c>
      <c r="N1312" s="23" t="s">
        <v>10716</v>
      </c>
      <c r="O1312">
        <v>0</v>
      </c>
      <c r="P1312">
        <v>7</v>
      </c>
      <c r="Q1312" t="s">
        <v>41</v>
      </c>
      <c r="R1312" t="s">
        <v>41</v>
      </c>
      <c r="S1312" t="s">
        <v>10229</v>
      </c>
      <c r="T1312" t="s">
        <v>10230</v>
      </c>
      <c r="V1312" s="23"/>
      <c r="Y1312" t="s">
        <v>41</v>
      </c>
      <c r="Z1312" s="20">
        <v>0</v>
      </c>
      <c r="AA1312" s="20" t="s">
        <v>9203</v>
      </c>
      <c r="AB1312" t="s">
        <v>10717</v>
      </c>
      <c r="AC1312" s="21">
        <v>1520264010266</v>
      </c>
      <c r="AD1312" s="22">
        <v>35495</v>
      </c>
      <c r="AE1312" t="s">
        <v>4118</v>
      </c>
      <c r="AF1312" t="s">
        <v>10135</v>
      </c>
      <c r="AG1312" t="s">
        <v>10718</v>
      </c>
      <c r="AH1312" t="s">
        <v>3055</v>
      </c>
      <c r="AI1312" t="s">
        <v>3035</v>
      </c>
      <c r="AJ1312" t="s">
        <v>3036</v>
      </c>
      <c r="AK1312" t="s">
        <v>3043</v>
      </c>
      <c r="AL1312" t="s">
        <v>3062</v>
      </c>
      <c r="AM1312" t="s">
        <v>9172</v>
      </c>
      <c r="AN1312" t="s">
        <v>9173</v>
      </c>
    </row>
    <row r="1313" spans="1:40" x14ac:dyDescent="0.25">
      <c r="A1313">
        <v>0</v>
      </c>
      <c r="B1313">
        <v>0</v>
      </c>
      <c r="C1313" t="s">
        <v>44</v>
      </c>
      <c r="D1313">
        <v>0</v>
      </c>
      <c r="E1313" t="s">
        <v>10719</v>
      </c>
      <c r="F1313">
        <v>1312</v>
      </c>
      <c r="G1313" t="s">
        <v>10643</v>
      </c>
      <c r="H1313" t="s">
        <v>10644</v>
      </c>
      <c r="I1313">
        <v>1520271052605</v>
      </c>
      <c r="J1313" t="s">
        <v>38</v>
      </c>
      <c r="K1313" t="s">
        <v>39</v>
      </c>
      <c r="L1313" t="s">
        <v>40</v>
      </c>
      <c r="M1313" s="23" t="s">
        <v>10720</v>
      </c>
      <c r="N1313" s="23" t="s">
        <v>10721</v>
      </c>
      <c r="O1313">
        <v>3</v>
      </c>
      <c r="P1313">
        <v>7</v>
      </c>
      <c r="Q1313" t="s">
        <v>41</v>
      </c>
      <c r="R1313" t="s">
        <v>41</v>
      </c>
      <c r="S1313" t="s">
        <v>10061</v>
      </c>
      <c r="T1313" t="s">
        <v>10062</v>
      </c>
      <c r="V1313" s="23"/>
      <c r="Y1313" t="s">
        <v>41</v>
      </c>
      <c r="Z1313" s="20">
        <v>0.42857142857142855</v>
      </c>
      <c r="AA1313" s="20" t="s">
        <v>9200</v>
      </c>
      <c r="AB1313" t="s">
        <v>10647</v>
      </c>
      <c r="AC1313" s="21">
        <v>1520271052605</v>
      </c>
      <c r="AD1313" s="22">
        <v>36392</v>
      </c>
      <c r="AE1313" t="s">
        <v>4118</v>
      </c>
      <c r="AF1313" t="s">
        <v>10135</v>
      </c>
      <c r="AG1313" t="s">
        <v>10648</v>
      </c>
      <c r="AH1313" t="s">
        <v>3025</v>
      </c>
      <c r="AI1313" t="s">
        <v>3035</v>
      </c>
      <c r="AJ1313" t="s">
        <v>3036</v>
      </c>
      <c r="AK1313" t="s">
        <v>3028</v>
      </c>
      <c r="AL1313" t="s">
        <v>3029</v>
      </c>
      <c r="AM1313" t="s">
        <v>9174</v>
      </c>
      <c r="AN1313" t="s">
        <v>9175</v>
      </c>
    </row>
    <row r="1314" spans="1:40" x14ac:dyDescent="0.25">
      <c r="A1314">
        <v>1</v>
      </c>
      <c r="B1314">
        <v>0</v>
      </c>
      <c r="C1314">
        <v>1</v>
      </c>
      <c r="D1314">
        <v>1</v>
      </c>
      <c r="E1314" t="s">
        <v>10722</v>
      </c>
      <c r="F1314">
        <v>1313</v>
      </c>
      <c r="G1314" t="s">
        <v>10723</v>
      </c>
      <c r="H1314" t="s">
        <v>10724</v>
      </c>
      <c r="I1314">
        <v>7150403961207</v>
      </c>
      <c r="J1314" t="s">
        <v>81</v>
      </c>
      <c r="K1314" t="s">
        <v>82</v>
      </c>
      <c r="L1314" t="s">
        <v>40</v>
      </c>
      <c r="M1314" s="23" t="s">
        <v>10725</v>
      </c>
      <c r="N1314" s="23" t="s">
        <v>10726</v>
      </c>
      <c r="O1314">
        <v>1</v>
      </c>
      <c r="P1314">
        <v>5</v>
      </c>
      <c r="Q1314" t="s">
        <v>41</v>
      </c>
      <c r="R1314" t="s">
        <v>41</v>
      </c>
      <c r="S1314" t="s">
        <v>10221</v>
      </c>
      <c r="T1314" t="s">
        <v>10222</v>
      </c>
      <c r="V1314" s="23"/>
      <c r="Y1314" t="s">
        <v>41</v>
      </c>
      <c r="Z1314" s="20">
        <v>0.2</v>
      </c>
      <c r="AA1314" s="20" t="s">
        <v>9197</v>
      </c>
      <c r="AB1314" t="s">
        <v>10727</v>
      </c>
      <c r="AC1314" s="21">
        <v>7150403961207</v>
      </c>
      <c r="AD1314" s="22">
        <v>33118</v>
      </c>
      <c r="AE1314" t="s">
        <v>3130</v>
      </c>
      <c r="AF1314" t="s">
        <v>3152</v>
      </c>
      <c r="AG1314" t="s">
        <v>10728</v>
      </c>
      <c r="AH1314" t="s">
        <v>3025</v>
      </c>
      <c r="AI1314" t="s">
        <v>3026</v>
      </c>
      <c r="AJ1314" t="s">
        <v>3027</v>
      </c>
      <c r="AK1314" t="s">
        <v>3037</v>
      </c>
      <c r="AL1314" t="s">
        <v>3038</v>
      </c>
      <c r="AM1314" t="s">
        <v>9172</v>
      </c>
      <c r="AN1314" t="s">
        <v>9175</v>
      </c>
    </row>
    <row r="1315" spans="1:40" x14ac:dyDescent="0.25">
      <c r="A1315">
        <v>0</v>
      </c>
      <c r="B1315">
        <v>0</v>
      </c>
      <c r="C1315" t="s">
        <v>44</v>
      </c>
      <c r="D1315">
        <v>0</v>
      </c>
      <c r="E1315" t="s">
        <v>10729</v>
      </c>
      <c r="F1315">
        <v>1314</v>
      </c>
      <c r="G1315" t="s">
        <v>10730</v>
      </c>
      <c r="H1315" t="s">
        <v>10731</v>
      </c>
      <c r="I1315">
        <v>4210180154555</v>
      </c>
      <c r="J1315" t="s">
        <v>99</v>
      </c>
      <c r="K1315" t="s">
        <v>100</v>
      </c>
      <c r="L1315" t="s">
        <v>40</v>
      </c>
      <c r="M1315" s="23" t="s">
        <v>10732</v>
      </c>
      <c r="N1315" s="23"/>
      <c r="O1315">
        <v>0</v>
      </c>
      <c r="P1315">
        <v>8</v>
      </c>
      <c r="Q1315" t="s">
        <v>41</v>
      </c>
      <c r="R1315" t="s">
        <v>41</v>
      </c>
      <c r="S1315" t="s">
        <v>10221</v>
      </c>
      <c r="T1315" t="s">
        <v>10222</v>
      </c>
      <c r="V1315" s="23" t="s">
        <v>9974</v>
      </c>
      <c r="Y1315" t="s">
        <v>41</v>
      </c>
      <c r="Z1315" s="20">
        <v>0</v>
      </c>
      <c r="AA1315" s="20" t="s">
        <v>9203</v>
      </c>
      <c r="AB1315" t="s">
        <v>10733</v>
      </c>
      <c r="AC1315" s="21">
        <v>4210180154555</v>
      </c>
      <c r="AD1315" s="22">
        <v>30597</v>
      </c>
      <c r="AE1315" t="s">
        <v>3130</v>
      </c>
      <c r="AF1315" t="s">
        <v>10045</v>
      </c>
      <c r="AG1315" t="s">
        <v>10734</v>
      </c>
      <c r="AH1315" t="s">
        <v>3025</v>
      </c>
      <c r="AI1315" t="s">
        <v>3026</v>
      </c>
      <c r="AJ1315" t="s">
        <v>3638</v>
      </c>
      <c r="AK1315" t="s">
        <v>3043</v>
      </c>
      <c r="AL1315" t="s">
        <v>3038</v>
      </c>
      <c r="AM1315" t="s">
        <v>9179</v>
      </c>
      <c r="AN1315" t="s">
        <v>9173</v>
      </c>
    </row>
    <row r="1316" spans="1:40" x14ac:dyDescent="0.25">
      <c r="A1316">
        <v>0</v>
      </c>
      <c r="B1316">
        <v>0</v>
      </c>
      <c r="C1316" t="s">
        <v>44</v>
      </c>
      <c r="D1316">
        <v>0</v>
      </c>
      <c r="E1316" t="s">
        <v>10735</v>
      </c>
      <c r="F1316">
        <v>1315</v>
      </c>
      <c r="G1316" t="s">
        <v>10736</v>
      </c>
      <c r="H1316" t="s">
        <v>10737</v>
      </c>
      <c r="I1316">
        <v>7150403909628</v>
      </c>
      <c r="J1316" t="s">
        <v>81</v>
      </c>
      <c r="K1316" t="s">
        <v>82</v>
      </c>
      <c r="L1316" t="s">
        <v>40</v>
      </c>
      <c r="M1316" s="23" t="s">
        <v>10738</v>
      </c>
      <c r="N1316" s="23"/>
      <c r="O1316">
        <v>0</v>
      </c>
      <c r="P1316">
        <v>5</v>
      </c>
      <c r="Q1316" t="s">
        <v>41</v>
      </c>
      <c r="R1316" t="s">
        <v>41</v>
      </c>
      <c r="S1316" t="s">
        <v>10042</v>
      </c>
      <c r="T1316" t="s">
        <v>10043</v>
      </c>
      <c r="U1316" t="s">
        <v>53</v>
      </c>
      <c r="V1316" s="23"/>
      <c r="Y1316" t="s">
        <v>41</v>
      </c>
      <c r="Z1316" s="20">
        <v>0</v>
      </c>
      <c r="AA1316" s="20" t="s">
        <v>9203</v>
      </c>
      <c r="AB1316" t="s">
        <v>10739</v>
      </c>
      <c r="AC1316" s="21">
        <v>7150403909628</v>
      </c>
      <c r="AD1316" s="22">
        <v>32448</v>
      </c>
      <c r="AE1316" t="s">
        <v>3130</v>
      </c>
      <c r="AF1316" t="s">
        <v>10045</v>
      </c>
      <c r="AG1316" t="s">
        <v>10740</v>
      </c>
      <c r="AH1316" t="s">
        <v>3055</v>
      </c>
      <c r="AI1316" t="s">
        <v>3035</v>
      </c>
      <c r="AJ1316" t="s">
        <v>3061</v>
      </c>
      <c r="AK1316" t="s">
        <v>3218</v>
      </c>
      <c r="AL1316" t="s">
        <v>3038</v>
      </c>
      <c r="AM1316" t="s">
        <v>9179</v>
      </c>
      <c r="AN1316" t="s">
        <v>9173</v>
      </c>
    </row>
    <row r="1317" spans="1:40" x14ac:dyDescent="0.25">
      <c r="A1317">
        <v>1</v>
      </c>
      <c r="B1317">
        <v>0</v>
      </c>
      <c r="C1317">
        <v>1</v>
      </c>
      <c r="D1317">
        <v>1</v>
      </c>
      <c r="E1317" t="s">
        <v>10741</v>
      </c>
      <c r="F1317">
        <v>1316</v>
      </c>
      <c r="G1317" t="s">
        <v>10742</v>
      </c>
      <c r="H1317" t="s">
        <v>10743</v>
      </c>
      <c r="I1317">
        <v>1520225178372</v>
      </c>
      <c r="J1317" t="s">
        <v>38</v>
      </c>
      <c r="K1317" t="s">
        <v>39</v>
      </c>
      <c r="L1317" t="s">
        <v>40</v>
      </c>
      <c r="M1317" s="23" t="s">
        <v>10744</v>
      </c>
      <c r="N1317" s="23" t="s">
        <v>10745</v>
      </c>
      <c r="O1317">
        <v>2</v>
      </c>
      <c r="P1317">
        <v>7</v>
      </c>
      <c r="Q1317" t="s">
        <v>41</v>
      </c>
      <c r="R1317" t="s">
        <v>41</v>
      </c>
      <c r="S1317" t="s">
        <v>10229</v>
      </c>
      <c r="T1317" t="s">
        <v>10230</v>
      </c>
      <c r="U1317" t="s">
        <v>53</v>
      </c>
      <c r="V1317" s="23" t="s">
        <v>9974</v>
      </c>
      <c r="Y1317" t="s">
        <v>41</v>
      </c>
      <c r="Z1317" s="20">
        <v>0.2857142857142857</v>
      </c>
      <c r="AA1317" s="20" t="s">
        <v>9198</v>
      </c>
      <c r="AB1317" t="s">
        <v>10746</v>
      </c>
      <c r="AC1317" s="21">
        <v>1520225178372</v>
      </c>
      <c r="AD1317" s="22">
        <v>36225</v>
      </c>
      <c r="AE1317" t="s">
        <v>4118</v>
      </c>
      <c r="AF1317" t="s">
        <v>10135</v>
      </c>
      <c r="AG1317" t="s">
        <v>10747</v>
      </c>
      <c r="AH1317" t="s">
        <v>3055</v>
      </c>
      <c r="AI1317" t="s">
        <v>3026</v>
      </c>
      <c r="AJ1317" t="s">
        <v>3061</v>
      </c>
      <c r="AK1317" t="s">
        <v>3037</v>
      </c>
      <c r="AL1317" t="s">
        <v>3038</v>
      </c>
      <c r="AM1317" t="s">
        <v>9172</v>
      </c>
      <c r="AN1317" t="s">
        <v>9175</v>
      </c>
    </row>
    <row r="1318" spans="1:40" x14ac:dyDescent="0.25">
      <c r="A1318">
        <v>1</v>
      </c>
      <c r="B1318">
        <v>0</v>
      </c>
      <c r="C1318">
        <v>1</v>
      </c>
      <c r="D1318">
        <v>1</v>
      </c>
      <c r="E1318" t="s">
        <v>10748</v>
      </c>
      <c r="F1318">
        <v>1317</v>
      </c>
      <c r="G1318" t="s">
        <v>10749</v>
      </c>
      <c r="H1318" t="s">
        <v>10750</v>
      </c>
      <c r="I1318">
        <v>4210122789152</v>
      </c>
      <c r="J1318" t="s">
        <v>38</v>
      </c>
      <c r="K1318" t="s">
        <v>39</v>
      </c>
      <c r="L1318" t="s">
        <v>40</v>
      </c>
      <c r="M1318" s="23" t="s">
        <v>10751</v>
      </c>
      <c r="N1318" s="23" t="s">
        <v>10752</v>
      </c>
      <c r="O1318">
        <v>0</v>
      </c>
      <c r="P1318">
        <v>6</v>
      </c>
      <c r="Q1318" t="s">
        <v>41</v>
      </c>
      <c r="R1318" t="s">
        <v>41</v>
      </c>
      <c r="S1318" t="s">
        <v>10127</v>
      </c>
      <c r="T1318" t="s">
        <v>1073</v>
      </c>
      <c r="V1318" s="23" t="s">
        <v>9962</v>
      </c>
      <c r="Y1318" t="s">
        <v>41</v>
      </c>
      <c r="Z1318" s="20">
        <v>0</v>
      </c>
      <c r="AA1318" s="20" t="s">
        <v>9203</v>
      </c>
      <c r="AB1318" t="s">
        <v>10753</v>
      </c>
      <c r="AC1318" s="21">
        <v>4210122789152</v>
      </c>
      <c r="AD1318" s="22">
        <v>29776</v>
      </c>
      <c r="AE1318" t="s">
        <v>4117</v>
      </c>
      <c r="AF1318" t="s">
        <v>3090</v>
      </c>
      <c r="AG1318" t="s">
        <v>4134</v>
      </c>
      <c r="AH1318" t="s">
        <v>3055</v>
      </c>
      <c r="AI1318" t="s">
        <v>3026</v>
      </c>
      <c r="AJ1318" t="s">
        <v>3047</v>
      </c>
      <c r="AK1318" t="s">
        <v>3121</v>
      </c>
      <c r="AL1318" t="s">
        <v>3062</v>
      </c>
      <c r="AM1318" t="s">
        <v>9179</v>
      </c>
      <c r="AN1318" t="s">
        <v>9176</v>
      </c>
    </row>
    <row r="1319" spans="1:40" x14ac:dyDescent="0.25">
      <c r="A1319">
        <v>1</v>
      </c>
      <c r="B1319">
        <v>0</v>
      </c>
      <c r="C1319">
        <v>1</v>
      </c>
      <c r="D1319">
        <v>1</v>
      </c>
      <c r="E1319" t="s">
        <v>10754</v>
      </c>
      <c r="F1319">
        <v>1318</v>
      </c>
      <c r="G1319" t="s">
        <v>10755</v>
      </c>
      <c r="H1319" t="s">
        <v>10756</v>
      </c>
      <c r="I1319">
        <v>7140152378812</v>
      </c>
      <c r="J1319" t="s">
        <v>172</v>
      </c>
      <c r="K1319" t="s">
        <v>173</v>
      </c>
      <c r="L1319" t="s">
        <v>40</v>
      </c>
      <c r="M1319" s="23" t="s">
        <v>10757</v>
      </c>
      <c r="N1319" s="23" t="s">
        <v>10758</v>
      </c>
      <c r="O1319">
        <v>0</v>
      </c>
      <c r="P1319">
        <v>7</v>
      </c>
      <c r="Q1319" t="s">
        <v>41</v>
      </c>
      <c r="R1319" t="s">
        <v>41</v>
      </c>
      <c r="S1319" t="s">
        <v>10080</v>
      </c>
      <c r="T1319" t="s">
        <v>10081</v>
      </c>
      <c r="V1319" s="23" t="s">
        <v>9962</v>
      </c>
      <c r="Y1319" t="s">
        <v>41</v>
      </c>
      <c r="Z1319" s="20">
        <v>0</v>
      </c>
      <c r="AA1319" s="20" t="s">
        <v>9203</v>
      </c>
      <c r="AB1319" t="s">
        <v>10759</v>
      </c>
      <c r="AC1319" s="21">
        <v>7140152378812</v>
      </c>
      <c r="AD1319" s="22">
        <v>38450</v>
      </c>
      <c r="AE1319" t="s">
        <v>3022</v>
      </c>
      <c r="AF1319" t="s">
        <v>3023</v>
      </c>
      <c r="AG1319" t="s">
        <v>10760</v>
      </c>
      <c r="AH1319" t="s">
        <v>3055</v>
      </c>
      <c r="AI1319" t="s">
        <v>3035</v>
      </c>
      <c r="AJ1319" t="s">
        <v>3036</v>
      </c>
      <c r="AK1319" t="s">
        <v>3218</v>
      </c>
      <c r="AL1319" t="s">
        <v>3066</v>
      </c>
      <c r="AM1319" t="s">
        <v>9174</v>
      </c>
      <c r="AN1319" t="s">
        <v>9175</v>
      </c>
    </row>
    <row r="1320" spans="1:40" x14ac:dyDescent="0.25">
      <c r="A1320">
        <v>1</v>
      </c>
      <c r="B1320">
        <v>0</v>
      </c>
      <c r="C1320">
        <v>2</v>
      </c>
      <c r="D1320">
        <v>1</v>
      </c>
      <c r="E1320" t="s">
        <v>10761</v>
      </c>
      <c r="F1320">
        <v>1319</v>
      </c>
      <c r="G1320" t="s">
        <v>10197</v>
      </c>
      <c r="H1320" t="s">
        <v>10198</v>
      </c>
      <c r="I1320">
        <v>7140167543384</v>
      </c>
      <c r="J1320" t="s">
        <v>57</v>
      </c>
      <c r="K1320" t="s">
        <v>58</v>
      </c>
      <c r="L1320" t="s">
        <v>40</v>
      </c>
      <c r="M1320" s="23" t="s">
        <v>10762</v>
      </c>
      <c r="N1320" s="23"/>
      <c r="O1320">
        <v>0</v>
      </c>
      <c r="P1320">
        <v>8</v>
      </c>
      <c r="Q1320" t="s">
        <v>41</v>
      </c>
      <c r="R1320" t="s">
        <v>41</v>
      </c>
      <c r="S1320" t="s">
        <v>10200</v>
      </c>
      <c r="T1320" t="s">
        <v>10201</v>
      </c>
      <c r="V1320" s="23"/>
      <c r="Y1320" t="s">
        <v>41</v>
      </c>
      <c r="Z1320" s="20">
        <v>0</v>
      </c>
      <c r="AA1320" s="20" t="s">
        <v>9203</v>
      </c>
      <c r="AB1320" t="s">
        <v>10202</v>
      </c>
      <c r="AC1320" s="21">
        <v>7140167543384</v>
      </c>
      <c r="AD1320" s="22">
        <v>38576</v>
      </c>
      <c r="AE1320" t="s">
        <v>4123</v>
      </c>
      <c r="AF1320" t="s">
        <v>4124</v>
      </c>
      <c r="AG1320" t="s">
        <v>4125</v>
      </c>
      <c r="AH1320" t="s">
        <v>3055</v>
      </c>
      <c r="AI1320" t="s">
        <v>3035</v>
      </c>
      <c r="AJ1320" t="s">
        <v>3036</v>
      </c>
      <c r="AK1320" t="s">
        <v>3028</v>
      </c>
      <c r="AL1320" t="s">
        <v>3038</v>
      </c>
      <c r="AM1320" t="s">
        <v>9174</v>
      </c>
      <c r="AN1320" t="s">
        <v>9176</v>
      </c>
    </row>
    <row r="1321" spans="1:40" x14ac:dyDescent="0.25">
      <c r="A1321">
        <v>0</v>
      </c>
      <c r="B1321">
        <v>2</v>
      </c>
      <c r="C1321" t="s">
        <v>44</v>
      </c>
      <c r="D1321">
        <v>0</v>
      </c>
      <c r="E1321" t="s">
        <v>10763</v>
      </c>
      <c r="F1321">
        <v>1320</v>
      </c>
      <c r="G1321" t="s">
        <v>10764</v>
      </c>
      <c r="H1321" t="s">
        <v>10765</v>
      </c>
      <c r="I1321">
        <v>7140176820359</v>
      </c>
      <c r="J1321" t="s">
        <v>91</v>
      </c>
      <c r="K1321" t="s">
        <v>92</v>
      </c>
      <c r="L1321" t="s">
        <v>40</v>
      </c>
      <c r="M1321" s="23" t="s">
        <v>10766</v>
      </c>
      <c r="N1321" s="23" t="s">
        <v>10767</v>
      </c>
      <c r="O1321">
        <v>1</v>
      </c>
      <c r="P1321">
        <v>6</v>
      </c>
      <c r="Q1321" t="s">
        <v>41</v>
      </c>
      <c r="R1321" t="s">
        <v>41</v>
      </c>
      <c r="S1321" t="s">
        <v>10096</v>
      </c>
      <c r="T1321" t="s">
        <v>10097</v>
      </c>
      <c r="V1321" s="23"/>
      <c r="Y1321" t="s">
        <v>41</v>
      </c>
      <c r="Z1321" s="20">
        <v>0.16666666666666666</v>
      </c>
      <c r="AA1321" s="20" t="s">
        <v>9197</v>
      </c>
      <c r="AB1321" t="s">
        <v>10768</v>
      </c>
      <c r="AC1321" s="21">
        <v>7140176820359</v>
      </c>
      <c r="AD1321" s="22">
        <v>29038</v>
      </c>
      <c r="AE1321" t="s">
        <v>3225</v>
      </c>
      <c r="AF1321" t="s">
        <v>10769</v>
      </c>
      <c r="AG1321" t="s">
        <v>10770</v>
      </c>
      <c r="AH1321" t="s">
        <v>3025</v>
      </c>
      <c r="AI1321" t="s">
        <v>3026</v>
      </c>
      <c r="AJ1321" t="s">
        <v>3047</v>
      </c>
      <c r="AK1321" t="s">
        <v>3028</v>
      </c>
      <c r="AL1321" t="s">
        <v>3029</v>
      </c>
      <c r="AM1321" t="s">
        <v>9179</v>
      </c>
      <c r="AN1321" t="s">
        <v>9173</v>
      </c>
    </row>
    <row r="1322" spans="1:40" x14ac:dyDescent="0.25">
      <c r="A1322">
        <v>0</v>
      </c>
      <c r="B1322">
        <v>0</v>
      </c>
      <c r="C1322" t="s">
        <v>44</v>
      </c>
      <c r="D1322">
        <v>0</v>
      </c>
      <c r="E1322" t="s">
        <v>10771</v>
      </c>
      <c r="F1322">
        <v>1321</v>
      </c>
      <c r="G1322" t="s">
        <v>10772</v>
      </c>
      <c r="H1322" t="s">
        <v>10773</v>
      </c>
      <c r="I1322">
        <v>7150101544828</v>
      </c>
      <c r="J1322" t="s">
        <v>99</v>
      </c>
      <c r="K1322" t="s">
        <v>100</v>
      </c>
      <c r="L1322" t="s">
        <v>40</v>
      </c>
      <c r="M1322" s="23" t="s">
        <v>10774</v>
      </c>
      <c r="N1322" s="23" t="s">
        <v>10775</v>
      </c>
      <c r="O1322">
        <v>1</v>
      </c>
      <c r="P1322">
        <v>8</v>
      </c>
      <c r="Q1322" t="s">
        <v>41</v>
      </c>
      <c r="R1322" t="s">
        <v>41</v>
      </c>
      <c r="S1322" t="s">
        <v>10080</v>
      </c>
      <c r="T1322" t="s">
        <v>10081</v>
      </c>
      <c r="U1322" t="s">
        <v>53</v>
      </c>
      <c r="V1322" s="23"/>
      <c r="Y1322" t="s">
        <v>41</v>
      </c>
      <c r="Z1322" s="20">
        <v>0.125</v>
      </c>
      <c r="AA1322" s="20" t="s">
        <v>9197</v>
      </c>
      <c r="AB1322" t="s">
        <v>10776</v>
      </c>
      <c r="AC1322" s="21">
        <v>7150101544828</v>
      </c>
      <c r="AD1322" s="22">
        <v>37173</v>
      </c>
      <c r="AE1322" t="s">
        <v>3022</v>
      </c>
      <c r="AF1322" t="s">
        <v>3023</v>
      </c>
      <c r="AG1322" t="s">
        <v>10777</v>
      </c>
      <c r="AH1322" t="s">
        <v>3055</v>
      </c>
      <c r="AI1322" t="s">
        <v>3035</v>
      </c>
      <c r="AJ1322" t="s">
        <v>3056</v>
      </c>
      <c r="AK1322" t="s">
        <v>3043</v>
      </c>
      <c r="AL1322" t="s">
        <v>3066</v>
      </c>
      <c r="AM1322" t="s">
        <v>9174</v>
      </c>
      <c r="AN1322" t="s">
        <v>9175</v>
      </c>
    </row>
    <row r="1323" spans="1:40" x14ac:dyDescent="0.25">
      <c r="A1323">
        <v>1</v>
      </c>
      <c r="B1323">
        <v>0</v>
      </c>
      <c r="C1323">
        <v>1</v>
      </c>
      <c r="D1323">
        <v>1</v>
      </c>
      <c r="E1323" t="s">
        <v>10778</v>
      </c>
      <c r="F1323">
        <v>1322</v>
      </c>
      <c r="G1323" t="s">
        <v>10779</v>
      </c>
      <c r="H1323" t="s">
        <v>10780</v>
      </c>
      <c r="I1323">
        <v>1520243034839</v>
      </c>
      <c r="J1323" t="s">
        <v>49</v>
      </c>
      <c r="K1323" t="s">
        <v>50</v>
      </c>
      <c r="L1323" t="s">
        <v>40</v>
      </c>
      <c r="M1323" s="23" t="s">
        <v>10781</v>
      </c>
      <c r="N1323" s="23" t="s">
        <v>10782</v>
      </c>
      <c r="O1323">
        <v>0</v>
      </c>
      <c r="P1323">
        <v>8</v>
      </c>
      <c r="Q1323" t="s">
        <v>41</v>
      </c>
      <c r="R1323" t="s">
        <v>41</v>
      </c>
      <c r="S1323" t="s">
        <v>10061</v>
      </c>
      <c r="T1323" t="s">
        <v>10062</v>
      </c>
      <c r="V1323" s="23"/>
      <c r="Y1323" t="s">
        <v>41</v>
      </c>
      <c r="Z1323" s="20">
        <v>0</v>
      </c>
      <c r="AA1323" s="20" t="s">
        <v>9203</v>
      </c>
      <c r="AB1323" t="s">
        <v>10783</v>
      </c>
      <c r="AC1323" s="21">
        <v>1520243034839</v>
      </c>
      <c r="AD1323" s="22">
        <v>36605</v>
      </c>
      <c r="AE1323" t="s">
        <v>4118</v>
      </c>
      <c r="AF1323" t="s">
        <v>10135</v>
      </c>
      <c r="AG1323" t="s">
        <v>10784</v>
      </c>
      <c r="AH1323" t="s">
        <v>3025</v>
      </c>
      <c r="AI1323" t="s">
        <v>3035</v>
      </c>
      <c r="AJ1323" t="s">
        <v>3036</v>
      </c>
      <c r="AK1323" t="s">
        <v>3037</v>
      </c>
      <c r="AL1323" t="s">
        <v>3038</v>
      </c>
      <c r="AM1323" t="s">
        <v>9174</v>
      </c>
      <c r="AN1323" t="s">
        <v>9176</v>
      </c>
    </row>
    <row r="1324" spans="1:40" x14ac:dyDescent="0.25">
      <c r="A1324">
        <v>0</v>
      </c>
      <c r="B1324">
        <v>0</v>
      </c>
      <c r="C1324" t="s">
        <v>44</v>
      </c>
      <c r="D1324">
        <v>0</v>
      </c>
      <c r="E1324" t="s">
        <v>10785</v>
      </c>
      <c r="F1324">
        <v>1323</v>
      </c>
      <c r="G1324" t="s">
        <v>10698</v>
      </c>
      <c r="H1324" t="s">
        <v>10786</v>
      </c>
      <c r="I1324">
        <v>7140211113654</v>
      </c>
      <c r="J1324" t="s">
        <v>38</v>
      </c>
      <c r="K1324" t="s">
        <v>39</v>
      </c>
      <c r="L1324" t="s">
        <v>40</v>
      </c>
      <c r="M1324" s="23" t="s">
        <v>10787</v>
      </c>
      <c r="N1324" s="23" t="s">
        <v>10788</v>
      </c>
      <c r="O1324">
        <v>0</v>
      </c>
      <c r="P1324">
        <v>7</v>
      </c>
      <c r="Q1324" t="s">
        <v>41</v>
      </c>
      <c r="R1324" t="s">
        <v>41</v>
      </c>
      <c r="S1324" t="s">
        <v>10080</v>
      </c>
      <c r="T1324" t="s">
        <v>10081</v>
      </c>
      <c r="U1324" t="s">
        <v>53</v>
      </c>
      <c r="V1324" s="23" t="s">
        <v>9958</v>
      </c>
      <c r="Y1324" t="s">
        <v>41</v>
      </c>
      <c r="Z1324" s="20">
        <v>0</v>
      </c>
      <c r="AA1324" s="20" t="s">
        <v>9203</v>
      </c>
      <c r="AB1324" t="s">
        <v>10789</v>
      </c>
      <c r="AC1324" s="21">
        <v>7140211113654</v>
      </c>
      <c r="AD1324" s="22">
        <v>34634</v>
      </c>
      <c r="AE1324" t="s">
        <v>3022</v>
      </c>
      <c r="AF1324" t="s">
        <v>3023</v>
      </c>
      <c r="AG1324" t="s">
        <v>10790</v>
      </c>
      <c r="AH1324" t="s">
        <v>3055</v>
      </c>
      <c r="AI1324" t="s">
        <v>3026</v>
      </c>
      <c r="AJ1324" t="s">
        <v>3047</v>
      </c>
      <c r="AK1324" t="s">
        <v>3084</v>
      </c>
      <c r="AL1324" t="s">
        <v>3029</v>
      </c>
      <c r="AM1324" t="s">
        <v>9172</v>
      </c>
      <c r="AN1324" t="s">
        <v>9173</v>
      </c>
    </row>
    <row r="1325" spans="1:40" x14ac:dyDescent="0.25">
      <c r="A1325">
        <v>1</v>
      </c>
      <c r="B1325">
        <v>0</v>
      </c>
      <c r="C1325">
        <v>2</v>
      </c>
      <c r="D1325">
        <v>1</v>
      </c>
      <c r="E1325" t="s">
        <v>10791</v>
      </c>
      <c r="F1325">
        <v>1324</v>
      </c>
      <c r="G1325" t="s">
        <v>10706</v>
      </c>
      <c r="H1325" t="s">
        <v>10707</v>
      </c>
      <c r="I1325">
        <v>7140132600301</v>
      </c>
      <c r="J1325" t="s">
        <v>38</v>
      </c>
      <c r="K1325" t="s">
        <v>39</v>
      </c>
      <c r="L1325" t="s">
        <v>40</v>
      </c>
      <c r="M1325" s="23" t="s">
        <v>10792</v>
      </c>
      <c r="N1325" s="23" t="s">
        <v>10793</v>
      </c>
      <c r="O1325">
        <v>0</v>
      </c>
      <c r="P1325">
        <v>6</v>
      </c>
      <c r="Q1325" t="s">
        <v>41</v>
      </c>
      <c r="R1325" t="s">
        <v>41</v>
      </c>
      <c r="S1325" t="s">
        <v>10096</v>
      </c>
      <c r="T1325" t="s">
        <v>10097</v>
      </c>
      <c r="U1325" t="s">
        <v>53</v>
      </c>
      <c r="V1325" s="23"/>
      <c r="Y1325" t="s">
        <v>41</v>
      </c>
      <c r="Z1325" s="20">
        <v>0</v>
      </c>
      <c r="AA1325" s="20" t="s">
        <v>9203</v>
      </c>
      <c r="AB1325" t="s">
        <v>10710</v>
      </c>
      <c r="AC1325" s="21">
        <v>7140132600301</v>
      </c>
      <c r="AD1325" s="22">
        <v>36993</v>
      </c>
      <c r="AE1325" t="s">
        <v>3225</v>
      </c>
      <c r="AF1325" t="s">
        <v>3226</v>
      </c>
      <c r="AG1325" t="s">
        <v>10711</v>
      </c>
      <c r="AH1325" t="s">
        <v>3025</v>
      </c>
      <c r="AI1325" t="s">
        <v>3035</v>
      </c>
      <c r="AJ1325" t="s">
        <v>3027</v>
      </c>
      <c r="AK1325" t="s">
        <v>3028</v>
      </c>
      <c r="AL1325" t="s">
        <v>3062</v>
      </c>
      <c r="AM1325" t="s">
        <v>9174</v>
      </c>
      <c r="AN1325" t="s">
        <v>9173</v>
      </c>
    </row>
    <row r="1326" spans="1:40" x14ac:dyDescent="0.25">
      <c r="A1326">
        <v>1</v>
      </c>
      <c r="B1326">
        <v>0</v>
      </c>
      <c r="C1326">
        <v>1</v>
      </c>
      <c r="D1326">
        <v>1</v>
      </c>
      <c r="E1326" t="s">
        <v>10794</v>
      </c>
      <c r="F1326">
        <v>1325</v>
      </c>
      <c r="G1326" t="s">
        <v>10795</v>
      </c>
      <c r="H1326" t="s">
        <v>10796</v>
      </c>
      <c r="I1326">
        <v>7140297335091</v>
      </c>
      <c r="J1326" t="s">
        <v>99</v>
      </c>
      <c r="K1326" t="s">
        <v>100</v>
      </c>
      <c r="L1326" t="s">
        <v>40</v>
      </c>
      <c r="M1326" s="23" t="s">
        <v>10797</v>
      </c>
      <c r="N1326" s="23" t="s">
        <v>10798</v>
      </c>
      <c r="O1326">
        <v>2</v>
      </c>
      <c r="P1326">
        <v>8</v>
      </c>
      <c r="Q1326" t="s">
        <v>41</v>
      </c>
      <c r="R1326" t="s">
        <v>41</v>
      </c>
      <c r="S1326" t="s">
        <v>10033</v>
      </c>
      <c r="T1326" t="s">
        <v>10034</v>
      </c>
      <c r="V1326" s="23"/>
      <c r="Y1326" t="s">
        <v>41</v>
      </c>
      <c r="Z1326" s="20">
        <v>0.25</v>
      </c>
      <c r="AA1326" s="20" t="s">
        <v>9198</v>
      </c>
      <c r="AB1326" t="s">
        <v>10799</v>
      </c>
      <c r="AC1326" s="21">
        <v>7140297335091</v>
      </c>
      <c r="AD1326" s="22">
        <v>37813</v>
      </c>
      <c r="AE1326" t="s">
        <v>3022</v>
      </c>
      <c r="AF1326" t="s">
        <v>3023</v>
      </c>
      <c r="AG1326" t="s">
        <v>10800</v>
      </c>
      <c r="AH1326" t="s">
        <v>3025</v>
      </c>
      <c r="AI1326" t="s">
        <v>3035</v>
      </c>
      <c r="AJ1326" t="s">
        <v>3036</v>
      </c>
      <c r="AK1326" t="s">
        <v>3043</v>
      </c>
      <c r="AL1326" t="s">
        <v>3038</v>
      </c>
      <c r="AM1326" t="s">
        <v>9174</v>
      </c>
      <c r="AN1326" t="s">
        <v>9176</v>
      </c>
    </row>
    <row r="1327" spans="1:40" x14ac:dyDescent="0.25">
      <c r="A1327">
        <v>1</v>
      </c>
      <c r="B1327">
        <v>0</v>
      </c>
      <c r="C1327">
        <v>1</v>
      </c>
      <c r="D1327">
        <v>1</v>
      </c>
      <c r="E1327" t="s">
        <v>10801</v>
      </c>
      <c r="F1327">
        <v>1326</v>
      </c>
      <c r="G1327" t="s">
        <v>10802</v>
      </c>
      <c r="H1327" t="s">
        <v>10803</v>
      </c>
      <c r="I1327">
        <v>7140109579884</v>
      </c>
      <c r="J1327" t="s">
        <v>81</v>
      </c>
      <c r="K1327" t="s">
        <v>82</v>
      </c>
      <c r="L1327" t="s">
        <v>40</v>
      </c>
      <c r="M1327" s="23" t="s">
        <v>10804</v>
      </c>
      <c r="N1327" s="23" t="s">
        <v>10805</v>
      </c>
      <c r="O1327">
        <v>0</v>
      </c>
      <c r="P1327">
        <v>5</v>
      </c>
      <c r="Q1327" t="s">
        <v>41</v>
      </c>
      <c r="R1327" t="s">
        <v>41</v>
      </c>
      <c r="S1327" t="s">
        <v>10080</v>
      </c>
      <c r="T1327" t="s">
        <v>10081</v>
      </c>
      <c r="V1327" s="23" t="s">
        <v>9974</v>
      </c>
      <c r="Y1327" t="s">
        <v>41</v>
      </c>
      <c r="Z1327" s="20">
        <v>0</v>
      </c>
      <c r="AA1327" s="20" t="s">
        <v>9203</v>
      </c>
      <c r="AB1327" t="s">
        <v>10806</v>
      </c>
      <c r="AC1327" s="21">
        <v>7140109579884</v>
      </c>
      <c r="AD1327" s="22">
        <v>37662</v>
      </c>
      <c r="AE1327" t="s">
        <v>3022</v>
      </c>
      <c r="AF1327" t="s">
        <v>3023</v>
      </c>
      <c r="AG1327" t="s">
        <v>10807</v>
      </c>
      <c r="AH1327" t="s">
        <v>3055</v>
      </c>
      <c r="AI1327" t="s">
        <v>3026</v>
      </c>
      <c r="AJ1327" t="s">
        <v>3036</v>
      </c>
      <c r="AK1327" t="s">
        <v>3043</v>
      </c>
      <c r="AL1327" t="s">
        <v>3062</v>
      </c>
      <c r="AM1327" t="s">
        <v>9174</v>
      </c>
      <c r="AN1327" t="s">
        <v>9175</v>
      </c>
    </row>
    <row r="1328" spans="1:40" x14ac:dyDescent="0.25">
      <c r="A1328">
        <v>0</v>
      </c>
      <c r="B1328">
        <v>1</v>
      </c>
      <c r="C1328" t="s">
        <v>44</v>
      </c>
      <c r="D1328">
        <v>0</v>
      </c>
      <c r="E1328" t="s">
        <v>10808</v>
      </c>
      <c r="F1328">
        <v>1327</v>
      </c>
      <c r="G1328" t="s">
        <v>10809</v>
      </c>
      <c r="H1328" t="s">
        <v>10810</v>
      </c>
      <c r="I1328">
        <v>4140649949220</v>
      </c>
      <c r="J1328" t="s">
        <v>49</v>
      </c>
      <c r="K1328" t="s">
        <v>50</v>
      </c>
      <c r="L1328" t="s">
        <v>40</v>
      </c>
      <c r="M1328" s="23" t="s">
        <v>10811</v>
      </c>
      <c r="N1328" s="23" t="s">
        <v>10812</v>
      </c>
      <c r="O1328">
        <v>1</v>
      </c>
      <c r="P1328">
        <v>9</v>
      </c>
      <c r="Q1328" t="s">
        <v>41</v>
      </c>
      <c r="R1328" t="s">
        <v>41</v>
      </c>
      <c r="S1328" t="s">
        <v>10127</v>
      </c>
      <c r="T1328" t="s">
        <v>1073</v>
      </c>
      <c r="V1328" s="23" t="s">
        <v>9972</v>
      </c>
      <c r="Y1328" t="s">
        <v>41</v>
      </c>
      <c r="Z1328" s="20">
        <v>0.1111111111111111</v>
      </c>
      <c r="AA1328" s="20" t="s">
        <v>9197</v>
      </c>
      <c r="AB1328" t="s">
        <v>10813</v>
      </c>
      <c r="AC1328" s="21">
        <v>4140649949220</v>
      </c>
      <c r="AD1328" s="22">
        <v>38469</v>
      </c>
      <c r="AE1328" t="s">
        <v>4117</v>
      </c>
      <c r="AF1328" t="s">
        <v>4136</v>
      </c>
      <c r="AG1328" t="s">
        <v>4137</v>
      </c>
      <c r="AH1328" t="s">
        <v>3055</v>
      </c>
      <c r="AI1328" t="s">
        <v>3035</v>
      </c>
      <c r="AJ1328" t="s">
        <v>3036</v>
      </c>
      <c r="AK1328" t="s">
        <v>3028</v>
      </c>
      <c r="AL1328" t="s">
        <v>3038</v>
      </c>
      <c r="AM1328" t="s">
        <v>9174</v>
      </c>
      <c r="AN1328" t="s">
        <v>9176</v>
      </c>
    </row>
    <row r="1329" spans="1:40" x14ac:dyDescent="0.25">
      <c r="A1329">
        <v>1</v>
      </c>
      <c r="B1329">
        <v>0</v>
      </c>
      <c r="C1329">
        <v>1</v>
      </c>
      <c r="D1329">
        <v>1</v>
      </c>
      <c r="E1329" t="s">
        <v>10814</v>
      </c>
      <c r="F1329">
        <v>1328</v>
      </c>
      <c r="G1329" t="s">
        <v>10815</v>
      </c>
      <c r="H1329" t="s">
        <v>10816</v>
      </c>
      <c r="I1329">
        <v>7170205771136</v>
      </c>
      <c r="J1329" t="s">
        <v>81</v>
      </c>
      <c r="K1329" t="s">
        <v>82</v>
      </c>
      <c r="L1329" t="s">
        <v>40</v>
      </c>
      <c r="M1329" s="23" t="s">
        <v>10817</v>
      </c>
      <c r="N1329" s="23" t="s">
        <v>10818</v>
      </c>
      <c r="O1329">
        <v>3</v>
      </c>
      <c r="P1329">
        <v>5</v>
      </c>
      <c r="Q1329" t="s">
        <v>41</v>
      </c>
      <c r="R1329" t="s">
        <v>41</v>
      </c>
      <c r="S1329" t="s">
        <v>10127</v>
      </c>
      <c r="T1329" t="s">
        <v>1073</v>
      </c>
      <c r="U1329" t="s">
        <v>53</v>
      </c>
      <c r="V1329" s="23" t="s">
        <v>9975</v>
      </c>
      <c r="Y1329" t="s">
        <v>41</v>
      </c>
      <c r="Z1329" s="20">
        <v>0.6</v>
      </c>
      <c r="AA1329" s="20" t="s">
        <v>9195</v>
      </c>
      <c r="AB1329" t="s">
        <v>10819</v>
      </c>
      <c r="AC1329" s="21">
        <v>7170205771136</v>
      </c>
      <c r="AD1329" s="22">
        <v>38521</v>
      </c>
      <c r="AE1329" t="s">
        <v>4117</v>
      </c>
      <c r="AF1329" t="s">
        <v>3090</v>
      </c>
      <c r="AG1329" t="s">
        <v>3675</v>
      </c>
      <c r="AH1329" t="s">
        <v>3055</v>
      </c>
      <c r="AI1329" t="s">
        <v>3035</v>
      </c>
      <c r="AJ1329" t="s">
        <v>3036</v>
      </c>
      <c r="AK1329" t="s">
        <v>3043</v>
      </c>
      <c r="AL1329" t="s">
        <v>3029</v>
      </c>
      <c r="AM1329" t="s">
        <v>9174</v>
      </c>
      <c r="AN1329" t="s">
        <v>9176</v>
      </c>
    </row>
    <row r="1330" spans="1:40" x14ac:dyDescent="0.25">
      <c r="A1330">
        <v>1</v>
      </c>
      <c r="B1330">
        <v>0</v>
      </c>
      <c r="C1330">
        <v>1</v>
      </c>
      <c r="D1330">
        <v>1</v>
      </c>
      <c r="E1330" t="s">
        <v>10820</v>
      </c>
      <c r="F1330">
        <v>1329</v>
      </c>
      <c r="G1330" t="s">
        <v>10821</v>
      </c>
      <c r="H1330" t="s">
        <v>10822</v>
      </c>
      <c r="I1330">
        <v>4210116417645</v>
      </c>
      <c r="J1330" t="s">
        <v>49</v>
      </c>
      <c r="K1330" t="s">
        <v>50</v>
      </c>
      <c r="L1330" t="s">
        <v>40</v>
      </c>
      <c r="M1330" s="23" t="s">
        <v>10823</v>
      </c>
      <c r="N1330" s="23" t="s">
        <v>10824</v>
      </c>
      <c r="O1330">
        <v>0</v>
      </c>
      <c r="P1330">
        <v>8</v>
      </c>
      <c r="Q1330" t="s">
        <v>41</v>
      </c>
      <c r="R1330" t="s">
        <v>41</v>
      </c>
      <c r="S1330" t="s">
        <v>10070</v>
      </c>
      <c r="T1330" t="s">
        <v>10071</v>
      </c>
      <c r="V1330" s="23"/>
      <c r="Y1330" t="s">
        <v>41</v>
      </c>
      <c r="Z1330" s="20">
        <v>0</v>
      </c>
      <c r="AA1330" s="20" t="s">
        <v>9203</v>
      </c>
      <c r="AB1330" t="s">
        <v>10825</v>
      </c>
      <c r="AC1330" s="21">
        <v>4210116417645</v>
      </c>
      <c r="AD1330" s="22">
        <v>28849</v>
      </c>
      <c r="AE1330" t="s">
        <v>3443</v>
      </c>
      <c r="AF1330" t="s">
        <v>4127</v>
      </c>
      <c r="AG1330" t="s">
        <v>10826</v>
      </c>
      <c r="AH1330" t="s">
        <v>3025</v>
      </c>
      <c r="AI1330" t="s">
        <v>3026</v>
      </c>
      <c r="AJ1330" t="s">
        <v>3061</v>
      </c>
      <c r="AK1330" t="s">
        <v>3028</v>
      </c>
      <c r="AL1330" t="s">
        <v>3029</v>
      </c>
      <c r="AM1330" t="s">
        <v>9178</v>
      </c>
      <c r="AN1330" t="s">
        <v>9175</v>
      </c>
    </row>
    <row r="1331" spans="1:40" x14ac:dyDescent="0.25">
      <c r="A1331">
        <v>0</v>
      </c>
      <c r="B1331">
        <v>0</v>
      </c>
      <c r="C1331" t="s">
        <v>44</v>
      </c>
      <c r="D1331">
        <v>0</v>
      </c>
      <c r="E1331" t="s">
        <v>10827</v>
      </c>
      <c r="F1331">
        <v>1330</v>
      </c>
      <c r="G1331" t="s">
        <v>10828</v>
      </c>
      <c r="H1331" t="s">
        <v>10829</v>
      </c>
      <c r="I1331">
        <v>4130341335772</v>
      </c>
      <c r="J1331" t="s">
        <v>192</v>
      </c>
      <c r="K1331" t="s">
        <v>193</v>
      </c>
      <c r="L1331" t="s">
        <v>40</v>
      </c>
      <c r="M1331" s="23" t="s">
        <v>10830</v>
      </c>
      <c r="N1331" s="23" t="s">
        <v>10831</v>
      </c>
      <c r="O1331">
        <v>0</v>
      </c>
      <c r="P1331">
        <v>4</v>
      </c>
      <c r="Q1331" t="s">
        <v>41</v>
      </c>
      <c r="R1331" t="s">
        <v>41</v>
      </c>
      <c r="S1331" t="s">
        <v>10127</v>
      </c>
      <c r="T1331" t="s">
        <v>1073</v>
      </c>
      <c r="U1331" t="s">
        <v>53</v>
      </c>
      <c r="V1331" s="23" t="s">
        <v>9981</v>
      </c>
      <c r="Y1331" t="s">
        <v>41</v>
      </c>
      <c r="Z1331" s="20">
        <v>0</v>
      </c>
      <c r="AA1331" s="20" t="s">
        <v>9203</v>
      </c>
      <c r="AB1331" t="s">
        <v>10832</v>
      </c>
      <c r="AC1331" s="21">
        <v>4130341335772</v>
      </c>
      <c r="AD1331" s="22">
        <v>38135</v>
      </c>
      <c r="AE1331" t="s">
        <v>4117</v>
      </c>
      <c r="AF1331" t="s">
        <v>3090</v>
      </c>
      <c r="AG1331" t="s">
        <v>4134</v>
      </c>
      <c r="AH1331" t="s">
        <v>3055</v>
      </c>
      <c r="AI1331" t="s">
        <v>3035</v>
      </c>
      <c r="AJ1331" t="s">
        <v>3036</v>
      </c>
      <c r="AK1331" t="s">
        <v>3084</v>
      </c>
      <c r="AL1331" t="s">
        <v>3066</v>
      </c>
      <c r="AM1331" t="s">
        <v>9174</v>
      </c>
      <c r="AN1331" t="s">
        <v>9176</v>
      </c>
    </row>
    <row r="1332" spans="1:40" x14ac:dyDescent="0.25">
      <c r="A1332">
        <v>1</v>
      </c>
      <c r="B1332">
        <v>0</v>
      </c>
      <c r="C1332">
        <v>1</v>
      </c>
      <c r="D1332">
        <v>1</v>
      </c>
      <c r="E1332" t="s">
        <v>10833</v>
      </c>
      <c r="F1332">
        <v>1331</v>
      </c>
      <c r="G1332" t="s">
        <v>10834</v>
      </c>
      <c r="H1332" t="s">
        <v>10835</v>
      </c>
      <c r="I1332">
        <v>7150274664482</v>
      </c>
      <c r="J1332" t="s">
        <v>38</v>
      </c>
      <c r="K1332" t="s">
        <v>39</v>
      </c>
      <c r="L1332" t="s">
        <v>40</v>
      </c>
      <c r="M1332" s="23" t="s">
        <v>10836</v>
      </c>
      <c r="N1332" s="23" t="s">
        <v>10837</v>
      </c>
      <c r="O1332">
        <v>1</v>
      </c>
      <c r="P1332">
        <v>7</v>
      </c>
      <c r="Q1332" t="s">
        <v>41</v>
      </c>
      <c r="R1332" t="s">
        <v>41</v>
      </c>
      <c r="S1332" t="s">
        <v>10042</v>
      </c>
      <c r="T1332" t="s">
        <v>10043</v>
      </c>
      <c r="U1332" t="s">
        <v>53</v>
      </c>
      <c r="V1332" s="23"/>
      <c r="Y1332" t="s">
        <v>41</v>
      </c>
      <c r="Z1332" s="20">
        <v>0.14285714285714285</v>
      </c>
      <c r="AA1332" s="20" t="s">
        <v>9197</v>
      </c>
      <c r="AB1332" t="s">
        <v>10838</v>
      </c>
      <c r="AC1332" s="21">
        <v>7150274664482</v>
      </c>
      <c r="AD1332" s="22">
        <v>34323</v>
      </c>
      <c r="AE1332" t="s">
        <v>3130</v>
      </c>
      <c r="AF1332" t="s">
        <v>3152</v>
      </c>
      <c r="AG1332" t="s">
        <v>10839</v>
      </c>
      <c r="AH1332" t="s">
        <v>3055</v>
      </c>
      <c r="AI1332" t="s">
        <v>3364</v>
      </c>
      <c r="AJ1332" t="s">
        <v>3027</v>
      </c>
      <c r="AK1332" t="s">
        <v>3028</v>
      </c>
      <c r="AL1332" t="s">
        <v>3038</v>
      </c>
      <c r="AM1332" t="s">
        <v>9172</v>
      </c>
      <c r="AN1332" t="s">
        <v>9173</v>
      </c>
    </row>
    <row r="1333" spans="1:40" x14ac:dyDescent="0.25">
      <c r="A1333">
        <v>0</v>
      </c>
      <c r="B1333">
        <v>0</v>
      </c>
      <c r="C1333" t="s">
        <v>44</v>
      </c>
      <c r="D1333">
        <v>0</v>
      </c>
      <c r="E1333" t="s">
        <v>10840</v>
      </c>
      <c r="F1333">
        <v>1332</v>
      </c>
      <c r="G1333" t="s">
        <v>217</v>
      </c>
      <c r="H1333" t="s">
        <v>10841</v>
      </c>
      <c r="I1333">
        <v>7140303461773</v>
      </c>
      <c r="J1333" t="s">
        <v>38</v>
      </c>
      <c r="K1333" t="s">
        <v>39</v>
      </c>
      <c r="L1333" t="s">
        <v>40</v>
      </c>
      <c r="M1333" s="23" t="s">
        <v>10842</v>
      </c>
      <c r="N1333" s="23" t="s">
        <v>10843</v>
      </c>
      <c r="O1333">
        <v>1</v>
      </c>
      <c r="P1333">
        <v>7</v>
      </c>
      <c r="Q1333" t="s">
        <v>41</v>
      </c>
      <c r="R1333" t="s">
        <v>41</v>
      </c>
      <c r="S1333" t="s">
        <v>10033</v>
      </c>
      <c r="T1333" t="s">
        <v>10034</v>
      </c>
      <c r="U1333" t="s">
        <v>53</v>
      </c>
      <c r="V1333" s="23"/>
      <c r="Y1333" t="s">
        <v>41</v>
      </c>
      <c r="Z1333" s="20">
        <v>0.14285714285714285</v>
      </c>
      <c r="AA1333" s="20" t="s">
        <v>9197</v>
      </c>
      <c r="AB1333" t="s">
        <v>10844</v>
      </c>
      <c r="AC1333" s="21">
        <v>7140303461773</v>
      </c>
      <c r="AD1333" s="22">
        <v>35981</v>
      </c>
      <c r="AE1333" t="s">
        <v>3022</v>
      </c>
      <c r="AF1333" t="s">
        <v>3023</v>
      </c>
      <c r="AG1333" t="s">
        <v>10845</v>
      </c>
      <c r="AH1333" t="s">
        <v>3025</v>
      </c>
      <c r="AI1333" t="s">
        <v>3035</v>
      </c>
      <c r="AJ1333" t="s">
        <v>3047</v>
      </c>
      <c r="AK1333" t="s">
        <v>3181</v>
      </c>
      <c r="AL1333" t="s">
        <v>3038</v>
      </c>
      <c r="AM1333" t="s">
        <v>9172</v>
      </c>
      <c r="AN1333" t="s">
        <v>9175</v>
      </c>
    </row>
    <row r="1334" spans="1:40" x14ac:dyDescent="0.25">
      <c r="A1334">
        <v>0</v>
      </c>
      <c r="B1334">
        <v>0</v>
      </c>
      <c r="C1334" t="s">
        <v>44</v>
      </c>
      <c r="D1334">
        <v>0</v>
      </c>
      <c r="E1334" t="s">
        <v>10846</v>
      </c>
      <c r="F1334">
        <v>1333</v>
      </c>
      <c r="G1334" t="s">
        <v>10847</v>
      </c>
      <c r="H1334" t="s">
        <v>10848</v>
      </c>
      <c r="I1334">
        <v>7140101546755</v>
      </c>
      <c r="J1334" t="s">
        <v>49</v>
      </c>
      <c r="K1334" t="s">
        <v>50</v>
      </c>
      <c r="L1334" t="s">
        <v>40</v>
      </c>
      <c r="M1334" s="23" t="s">
        <v>10849</v>
      </c>
      <c r="N1334" s="23" t="s">
        <v>10850</v>
      </c>
      <c r="O1334">
        <v>8</v>
      </c>
      <c r="P1334">
        <v>9</v>
      </c>
      <c r="Q1334" t="s">
        <v>41</v>
      </c>
      <c r="R1334" t="s">
        <v>41</v>
      </c>
      <c r="S1334" t="s">
        <v>10096</v>
      </c>
      <c r="T1334" t="s">
        <v>10097</v>
      </c>
      <c r="V1334" s="23" t="s">
        <v>9975</v>
      </c>
      <c r="Y1334" t="s">
        <v>41</v>
      </c>
      <c r="Z1334" s="20">
        <v>0.88888888888888884</v>
      </c>
      <c r="AA1334" s="20" t="s">
        <v>9201</v>
      </c>
      <c r="AB1334" t="s">
        <v>10851</v>
      </c>
      <c r="AC1334" s="21">
        <v>7140101546755</v>
      </c>
      <c r="AD1334" s="22">
        <v>34829</v>
      </c>
      <c r="AE1334" t="s">
        <v>3225</v>
      </c>
      <c r="AF1334" t="s">
        <v>10415</v>
      </c>
      <c r="AG1334" t="s">
        <v>10852</v>
      </c>
      <c r="AH1334" t="s">
        <v>3025</v>
      </c>
      <c r="AI1334" t="s">
        <v>3035</v>
      </c>
      <c r="AJ1334" t="s">
        <v>3061</v>
      </c>
      <c r="AK1334" t="s">
        <v>3043</v>
      </c>
      <c r="AL1334" t="s">
        <v>3029</v>
      </c>
      <c r="AM1334" t="s">
        <v>9172</v>
      </c>
      <c r="AN1334" t="s">
        <v>9173</v>
      </c>
    </row>
    <row r="1335" spans="1:40" x14ac:dyDescent="0.25">
      <c r="A1335">
        <v>0</v>
      </c>
      <c r="B1335">
        <v>1</v>
      </c>
      <c r="C1335" t="s">
        <v>44</v>
      </c>
      <c r="D1335">
        <v>0</v>
      </c>
      <c r="E1335" t="s">
        <v>10853</v>
      </c>
      <c r="F1335">
        <v>1334</v>
      </c>
      <c r="G1335" t="s">
        <v>10259</v>
      </c>
      <c r="H1335" t="s">
        <v>10260</v>
      </c>
      <c r="I1335">
        <v>7150403883419</v>
      </c>
      <c r="J1335" t="s">
        <v>57</v>
      </c>
      <c r="K1335" t="s">
        <v>58</v>
      </c>
      <c r="L1335" t="s">
        <v>40</v>
      </c>
      <c r="M1335" s="23" t="s">
        <v>10854</v>
      </c>
      <c r="N1335" s="23" t="s">
        <v>10855</v>
      </c>
      <c r="O1335">
        <v>6</v>
      </c>
      <c r="P1335">
        <v>9</v>
      </c>
      <c r="Q1335" t="s">
        <v>41</v>
      </c>
      <c r="R1335" t="s">
        <v>41</v>
      </c>
      <c r="S1335" t="s">
        <v>10221</v>
      </c>
      <c r="T1335" t="s">
        <v>10222</v>
      </c>
      <c r="U1335" t="s">
        <v>53</v>
      </c>
      <c r="V1335" s="23"/>
      <c r="Y1335" t="s">
        <v>41</v>
      </c>
      <c r="Z1335" s="20">
        <v>0.66666666666666663</v>
      </c>
      <c r="AA1335" s="20" t="s">
        <v>9195</v>
      </c>
      <c r="AB1335" t="s">
        <v>10263</v>
      </c>
      <c r="AC1335" s="21">
        <v>7150403883419</v>
      </c>
      <c r="AD1335" s="22">
        <v>31049</v>
      </c>
      <c r="AE1335" t="s">
        <v>3130</v>
      </c>
      <c r="AF1335" t="s">
        <v>10045</v>
      </c>
      <c r="AG1335" t="s">
        <v>10264</v>
      </c>
      <c r="AH1335" t="s">
        <v>3025</v>
      </c>
      <c r="AI1335" t="s">
        <v>3026</v>
      </c>
      <c r="AJ1335" t="s">
        <v>3638</v>
      </c>
      <c r="AK1335" t="s">
        <v>3218</v>
      </c>
      <c r="AL1335" t="s">
        <v>3029</v>
      </c>
      <c r="AM1335" t="s">
        <v>9179</v>
      </c>
      <c r="AN1335" t="s">
        <v>9176</v>
      </c>
    </row>
    <row r="1336" spans="1:40" x14ac:dyDescent="0.25">
      <c r="A1336">
        <v>1</v>
      </c>
      <c r="B1336">
        <v>0</v>
      </c>
      <c r="C1336">
        <v>1</v>
      </c>
      <c r="D1336">
        <v>1</v>
      </c>
      <c r="E1336" t="s">
        <v>10856</v>
      </c>
      <c r="F1336">
        <v>1335</v>
      </c>
      <c r="G1336" t="s">
        <v>10857</v>
      </c>
      <c r="H1336" t="s">
        <v>10858</v>
      </c>
      <c r="I1336">
        <v>7170205649262</v>
      </c>
      <c r="J1336" t="s">
        <v>99</v>
      </c>
      <c r="K1336" t="s">
        <v>100</v>
      </c>
      <c r="L1336" t="s">
        <v>40</v>
      </c>
      <c r="M1336" s="23" t="s">
        <v>10859</v>
      </c>
      <c r="N1336" s="23" t="s">
        <v>10860</v>
      </c>
      <c r="O1336">
        <v>3</v>
      </c>
      <c r="P1336">
        <v>8</v>
      </c>
      <c r="Q1336" t="s">
        <v>41</v>
      </c>
      <c r="R1336" t="s">
        <v>41</v>
      </c>
      <c r="S1336" t="s">
        <v>10127</v>
      </c>
      <c r="T1336" t="s">
        <v>1073</v>
      </c>
      <c r="U1336" t="s">
        <v>53</v>
      </c>
      <c r="V1336" s="23"/>
      <c r="Y1336" t="s">
        <v>41</v>
      </c>
      <c r="Z1336" s="20">
        <v>0.375</v>
      </c>
      <c r="AA1336" s="20" t="s">
        <v>9199</v>
      </c>
      <c r="AB1336" t="s">
        <v>10861</v>
      </c>
      <c r="AC1336" s="21">
        <v>7170205649262</v>
      </c>
      <c r="AD1336" s="22">
        <v>35053</v>
      </c>
      <c r="AE1336" t="s">
        <v>4117</v>
      </c>
      <c r="AF1336" t="s">
        <v>3090</v>
      </c>
      <c r="AG1336" t="s">
        <v>3167</v>
      </c>
      <c r="AH1336" t="s">
        <v>3055</v>
      </c>
      <c r="AI1336" t="s">
        <v>3026</v>
      </c>
      <c r="AJ1336" t="s">
        <v>3061</v>
      </c>
      <c r="AK1336" t="s">
        <v>3076</v>
      </c>
      <c r="AL1336" t="s">
        <v>3111</v>
      </c>
      <c r="AM1336" t="s">
        <v>9172</v>
      </c>
      <c r="AN1336" t="s">
        <v>9173</v>
      </c>
    </row>
    <row r="1337" spans="1:40" x14ac:dyDescent="0.25">
      <c r="A1337">
        <v>1</v>
      </c>
      <c r="B1337">
        <v>0</v>
      </c>
      <c r="C1337">
        <v>1</v>
      </c>
      <c r="D1337">
        <v>1</v>
      </c>
      <c r="E1337" t="s">
        <v>10862</v>
      </c>
      <c r="F1337">
        <v>1336</v>
      </c>
      <c r="G1337" t="s">
        <v>10863</v>
      </c>
      <c r="H1337" t="s">
        <v>10864</v>
      </c>
      <c r="I1337">
        <v>1520214856432</v>
      </c>
      <c r="J1337" t="s">
        <v>38</v>
      </c>
      <c r="K1337" t="s">
        <v>39</v>
      </c>
      <c r="L1337" t="s">
        <v>40</v>
      </c>
      <c r="M1337" s="23" t="s">
        <v>10865</v>
      </c>
      <c r="N1337" s="23" t="s">
        <v>10866</v>
      </c>
      <c r="O1337">
        <v>1</v>
      </c>
      <c r="P1337">
        <v>7</v>
      </c>
      <c r="Q1337" t="s">
        <v>41</v>
      </c>
      <c r="R1337" t="s">
        <v>41</v>
      </c>
      <c r="S1337" t="s">
        <v>10229</v>
      </c>
      <c r="T1337" t="s">
        <v>10230</v>
      </c>
      <c r="V1337" s="23" t="s">
        <v>9974</v>
      </c>
      <c r="Y1337" t="s">
        <v>41</v>
      </c>
      <c r="Z1337" s="20">
        <v>0.14285714285714285</v>
      </c>
      <c r="AA1337" s="20" t="s">
        <v>9197</v>
      </c>
      <c r="AB1337" t="s">
        <v>10867</v>
      </c>
      <c r="AC1337" s="21">
        <v>1520214856432</v>
      </c>
      <c r="AD1337" s="22">
        <v>37692</v>
      </c>
      <c r="AE1337" t="s">
        <v>4118</v>
      </c>
      <c r="AF1337" t="s">
        <v>3555</v>
      </c>
      <c r="AG1337" t="s">
        <v>10868</v>
      </c>
      <c r="AH1337" t="s">
        <v>3055</v>
      </c>
      <c r="AI1337" t="s">
        <v>3035</v>
      </c>
      <c r="AJ1337" t="s">
        <v>3036</v>
      </c>
      <c r="AK1337" t="s">
        <v>3218</v>
      </c>
      <c r="AL1337" t="s">
        <v>3038</v>
      </c>
      <c r="AM1337" t="s">
        <v>9174</v>
      </c>
      <c r="AN1337" t="s">
        <v>9175</v>
      </c>
    </row>
    <row r="1338" spans="1:40" x14ac:dyDescent="0.25">
      <c r="A1338">
        <v>1</v>
      </c>
      <c r="B1338">
        <v>0</v>
      </c>
      <c r="C1338">
        <v>1</v>
      </c>
      <c r="D1338">
        <v>1</v>
      </c>
      <c r="E1338" t="s">
        <v>10869</v>
      </c>
      <c r="F1338">
        <v>1337</v>
      </c>
      <c r="G1338" t="s">
        <v>10870</v>
      </c>
      <c r="H1338" t="s">
        <v>10871</v>
      </c>
      <c r="I1338">
        <v>3710161282922</v>
      </c>
      <c r="J1338" t="s">
        <v>172</v>
      </c>
      <c r="K1338" t="s">
        <v>173</v>
      </c>
      <c r="L1338" t="s">
        <v>40</v>
      </c>
      <c r="M1338" s="23" t="s">
        <v>10872</v>
      </c>
      <c r="N1338" s="23" t="s">
        <v>10873</v>
      </c>
      <c r="O1338">
        <v>1</v>
      </c>
      <c r="P1338">
        <v>7</v>
      </c>
      <c r="Q1338" t="s">
        <v>41</v>
      </c>
      <c r="R1338" t="s">
        <v>41</v>
      </c>
      <c r="S1338" t="s">
        <v>10127</v>
      </c>
      <c r="T1338" t="s">
        <v>1073</v>
      </c>
      <c r="U1338" t="s">
        <v>53</v>
      </c>
      <c r="V1338" s="23" t="s">
        <v>9962</v>
      </c>
      <c r="Y1338" t="s">
        <v>41</v>
      </c>
      <c r="Z1338" s="20">
        <v>0.14285714285714285</v>
      </c>
      <c r="AA1338" s="20" t="s">
        <v>9197</v>
      </c>
      <c r="AB1338" t="s">
        <v>10874</v>
      </c>
      <c r="AC1338" s="21">
        <v>3710161282922</v>
      </c>
      <c r="AD1338" s="22">
        <v>36532</v>
      </c>
      <c r="AE1338" t="s">
        <v>4117</v>
      </c>
      <c r="AF1338" t="s">
        <v>3090</v>
      </c>
      <c r="AG1338" t="s">
        <v>4138</v>
      </c>
      <c r="AH1338" t="s">
        <v>3055</v>
      </c>
      <c r="AI1338" t="s">
        <v>3026</v>
      </c>
      <c r="AJ1338" t="s">
        <v>3061</v>
      </c>
      <c r="AK1338" t="s">
        <v>3181</v>
      </c>
      <c r="AL1338" t="s">
        <v>3038</v>
      </c>
      <c r="AM1338" t="s">
        <v>9174</v>
      </c>
      <c r="AN1338" t="s">
        <v>9175</v>
      </c>
    </row>
    <row r="1339" spans="1:40" x14ac:dyDescent="0.25">
      <c r="A1339">
        <v>0</v>
      </c>
      <c r="B1339">
        <v>0</v>
      </c>
      <c r="C1339" t="s">
        <v>44</v>
      </c>
      <c r="D1339">
        <v>0</v>
      </c>
      <c r="E1339" t="s">
        <v>10875</v>
      </c>
      <c r="F1339">
        <v>1338</v>
      </c>
      <c r="G1339" t="s">
        <v>10876</v>
      </c>
      <c r="H1339" t="s">
        <v>10877</v>
      </c>
      <c r="I1339">
        <v>7140149493619</v>
      </c>
      <c r="J1339" t="s">
        <v>99</v>
      </c>
      <c r="K1339" t="s">
        <v>100</v>
      </c>
      <c r="L1339" t="s">
        <v>40</v>
      </c>
      <c r="M1339" s="23" t="s">
        <v>10878</v>
      </c>
      <c r="N1339" s="23"/>
      <c r="O1339">
        <v>0</v>
      </c>
      <c r="P1339">
        <v>8</v>
      </c>
      <c r="Q1339" t="s">
        <v>41</v>
      </c>
      <c r="R1339" t="s">
        <v>41</v>
      </c>
      <c r="S1339" t="s">
        <v>10096</v>
      </c>
      <c r="T1339" t="s">
        <v>10097</v>
      </c>
      <c r="U1339" t="s">
        <v>53</v>
      </c>
      <c r="V1339" s="23" t="s">
        <v>9957</v>
      </c>
      <c r="Y1339" t="s">
        <v>41</v>
      </c>
      <c r="Z1339" s="20">
        <v>0</v>
      </c>
      <c r="AA1339" s="20" t="s">
        <v>9203</v>
      </c>
      <c r="AB1339" t="s">
        <v>10879</v>
      </c>
      <c r="AC1339" s="21">
        <v>7140149493619</v>
      </c>
      <c r="AD1339" s="22">
        <v>34611</v>
      </c>
      <c r="AE1339" t="s">
        <v>3225</v>
      </c>
      <c r="AF1339" t="s">
        <v>10120</v>
      </c>
      <c r="AG1339" t="s">
        <v>10880</v>
      </c>
      <c r="AH1339" t="s">
        <v>3025</v>
      </c>
      <c r="AI1339" t="s">
        <v>3026</v>
      </c>
      <c r="AJ1339" t="s">
        <v>3047</v>
      </c>
      <c r="AK1339" t="s">
        <v>3028</v>
      </c>
      <c r="AL1339" t="s">
        <v>3062</v>
      </c>
      <c r="AM1339" t="s">
        <v>9172</v>
      </c>
      <c r="AN1339" t="s">
        <v>9173</v>
      </c>
    </row>
    <row r="1340" spans="1:40" x14ac:dyDescent="0.25">
      <c r="A1340">
        <v>1</v>
      </c>
      <c r="B1340">
        <v>0</v>
      </c>
      <c r="C1340">
        <v>1</v>
      </c>
      <c r="D1340">
        <v>1</v>
      </c>
      <c r="E1340" t="s">
        <v>10881</v>
      </c>
      <c r="F1340">
        <v>1339</v>
      </c>
      <c r="G1340" t="s">
        <v>10882</v>
      </c>
      <c r="H1340" t="s">
        <v>10883</v>
      </c>
      <c r="I1340">
        <v>7150122777044</v>
      </c>
      <c r="J1340" t="s">
        <v>38</v>
      </c>
      <c r="K1340" t="s">
        <v>39</v>
      </c>
      <c r="L1340" t="s">
        <v>40</v>
      </c>
      <c r="M1340" s="23" t="s">
        <v>10884</v>
      </c>
      <c r="N1340" s="23" t="s">
        <v>10885</v>
      </c>
      <c r="O1340">
        <v>1</v>
      </c>
      <c r="P1340">
        <v>7</v>
      </c>
      <c r="Q1340" t="s">
        <v>41</v>
      </c>
      <c r="R1340" t="s">
        <v>41</v>
      </c>
      <c r="S1340" t="s">
        <v>10200</v>
      </c>
      <c r="T1340" t="s">
        <v>10201</v>
      </c>
      <c r="U1340" t="s">
        <v>53</v>
      </c>
      <c r="V1340" s="23" t="s">
        <v>9962</v>
      </c>
      <c r="Y1340" t="s">
        <v>41</v>
      </c>
      <c r="Z1340" s="20">
        <v>0.14285714285714285</v>
      </c>
      <c r="AA1340" s="20" t="s">
        <v>9197</v>
      </c>
      <c r="AB1340" t="s">
        <v>10886</v>
      </c>
      <c r="AC1340" s="21">
        <v>7150122777044</v>
      </c>
      <c r="AD1340" s="22">
        <v>45751</v>
      </c>
      <c r="AE1340" t="s">
        <v>3225</v>
      </c>
      <c r="AF1340" t="s">
        <v>3226</v>
      </c>
      <c r="AG1340" t="s">
        <v>10887</v>
      </c>
      <c r="AH1340" t="s">
        <v>3055</v>
      </c>
      <c r="AI1340" t="s">
        <v>3035</v>
      </c>
      <c r="AJ1340" t="s">
        <v>3047</v>
      </c>
      <c r="AK1340" t="s">
        <v>3121</v>
      </c>
      <c r="AL1340" t="s">
        <v>3038</v>
      </c>
      <c r="AM1340" t="s">
        <v>9172</v>
      </c>
      <c r="AN1340" t="s">
        <v>9173</v>
      </c>
    </row>
    <row r="1341" spans="1:40" x14ac:dyDescent="0.25">
      <c r="A1341">
        <v>1</v>
      </c>
      <c r="B1341">
        <v>0</v>
      </c>
      <c r="C1341">
        <v>1</v>
      </c>
      <c r="D1341">
        <v>1</v>
      </c>
      <c r="E1341" t="s">
        <v>10888</v>
      </c>
      <c r="F1341">
        <v>1340</v>
      </c>
      <c r="G1341" t="s">
        <v>10889</v>
      </c>
      <c r="H1341" t="s">
        <v>10890</v>
      </c>
      <c r="I1341">
        <v>7140258570420</v>
      </c>
      <c r="J1341" t="s">
        <v>38</v>
      </c>
      <c r="K1341" t="s">
        <v>39</v>
      </c>
      <c r="L1341" t="s">
        <v>40</v>
      </c>
      <c r="M1341" s="23" t="s">
        <v>10891</v>
      </c>
      <c r="N1341" s="23" t="s">
        <v>10892</v>
      </c>
      <c r="O1341">
        <v>5</v>
      </c>
      <c r="P1341">
        <v>7</v>
      </c>
      <c r="Q1341" t="s">
        <v>41</v>
      </c>
      <c r="R1341" t="s">
        <v>41</v>
      </c>
      <c r="S1341" t="s">
        <v>10052</v>
      </c>
      <c r="T1341" t="s">
        <v>10053</v>
      </c>
      <c r="U1341" t="s">
        <v>53</v>
      </c>
      <c r="V1341" s="23" t="s">
        <v>9968</v>
      </c>
      <c r="Y1341" t="s">
        <v>41</v>
      </c>
      <c r="Z1341" s="20">
        <v>0.7142857142857143</v>
      </c>
      <c r="AA1341" s="20" t="s">
        <v>9195</v>
      </c>
      <c r="AB1341" t="s">
        <v>10893</v>
      </c>
      <c r="AC1341" s="21">
        <v>7140258570420</v>
      </c>
      <c r="AD1341" s="22">
        <v>35560</v>
      </c>
      <c r="AE1341" t="s">
        <v>3443</v>
      </c>
      <c r="AF1341" t="s">
        <v>10703</v>
      </c>
      <c r="AG1341" t="s">
        <v>10894</v>
      </c>
      <c r="AH1341" t="s">
        <v>3055</v>
      </c>
      <c r="AI1341" t="s">
        <v>3026</v>
      </c>
      <c r="AJ1341" t="s">
        <v>3061</v>
      </c>
      <c r="AK1341" t="s">
        <v>3084</v>
      </c>
      <c r="AL1341" t="s">
        <v>3038</v>
      </c>
      <c r="AM1341" t="s">
        <v>9172</v>
      </c>
      <c r="AN1341" t="s">
        <v>9175</v>
      </c>
    </row>
    <row r="1342" spans="1:40" x14ac:dyDescent="0.25">
      <c r="A1342">
        <v>1</v>
      </c>
      <c r="B1342">
        <v>0</v>
      </c>
      <c r="C1342">
        <v>1</v>
      </c>
      <c r="D1342">
        <v>1</v>
      </c>
      <c r="E1342" t="s">
        <v>10895</v>
      </c>
      <c r="F1342">
        <v>1341</v>
      </c>
      <c r="G1342" t="s">
        <v>10896</v>
      </c>
      <c r="H1342" t="s">
        <v>10897</v>
      </c>
      <c r="I1342">
        <v>1520221641840</v>
      </c>
      <c r="J1342" t="s">
        <v>197</v>
      </c>
      <c r="K1342" t="s">
        <v>198</v>
      </c>
      <c r="L1342" t="s">
        <v>40</v>
      </c>
      <c r="M1342" s="23" t="s">
        <v>10898</v>
      </c>
      <c r="N1342" s="23" t="s">
        <v>10899</v>
      </c>
      <c r="O1342">
        <v>0</v>
      </c>
      <c r="P1342">
        <v>8</v>
      </c>
      <c r="Q1342" t="s">
        <v>41</v>
      </c>
      <c r="R1342" t="s">
        <v>41</v>
      </c>
      <c r="S1342" t="s">
        <v>10229</v>
      </c>
      <c r="T1342" t="s">
        <v>10230</v>
      </c>
      <c r="U1342" t="s">
        <v>53</v>
      </c>
      <c r="V1342" s="23" t="s">
        <v>9962</v>
      </c>
      <c r="Y1342" t="s">
        <v>41</v>
      </c>
      <c r="Z1342" s="20">
        <v>0</v>
      </c>
      <c r="AA1342" s="20" t="s">
        <v>9203</v>
      </c>
      <c r="AB1342" t="s">
        <v>10900</v>
      </c>
      <c r="AC1342" s="21">
        <v>1520221641840</v>
      </c>
      <c r="AD1342" s="22">
        <v>35363</v>
      </c>
      <c r="AE1342" t="s">
        <v>4118</v>
      </c>
      <c r="AF1342" t="s">
        <v>10135</v>
      </c>
      <c r="AG1342" t="s">
        <v>10901</v>
      </c>
      <c r="AH1342" t="s">
        <v>3055</v>
      </c>
      <c r="AI1342" t="s">
        <v>3035</v>
      </c>
      <c r="AJ1342" t="s">
        <v>3061</v>
      </c>
      <c r="AK1342" t="s">
        <v>3043</v>
      </c>
      <c r="AL1342" t="s">
        <v>3111</v>
      </c>
      <c r="AM1342" t="s">
        <v>9172</v>
      </c>
      <c r="AN1342" t="s">
        <v>9173</v>
      </c>
    </row>
    <row r="1343" spans="1:40" x14ac:dyDescent="0.25">
      <c r="A1343">
        <v>0</v>
      </c>
      <c r="B1343">
        <v>0</v>
      </c>
      <c r="C1343" t="s">
        <v>44</v>
      </c>
      <c r="D1343">
        <v>0</v>
      </c>
      <c r="E1343" t="s">
        <v>10902</v>
      </c>
      <c r="F1343">
        <v>1342</v>
      </c>
      <c r="G1343" t="s">
        <v>10204</v>
      </c>
      <c r="H1343" t="s">
        <v>10205</v>
      </c>
      <c r="I1343">
        <v>7140303478001</v>
      </c>
      <c r="J1343" t="s">
        <v>149</v>
      </c>
      <c r="K1343" t="s">
        <v>150</v>
      </c>
      <c r="L1343" t="s">
        <v>40</v>
      </c>
      <c r="M1343" s="23" t="s">
        <v>10903</v>
      </c>
      <c r="N1343" s="23" t="s">
        <v>10904</v>
      </c>
      <c r="O1343">
        <v>0</v>
      </c>
      <c r="P1343">
        <v>4</v>
      </c>
      <c r="Q1343" t="s">
        <v>41</v>
      </c>
      <c r="R1343" t="s">
        <v>41</v>
      </c>
      <c r="S1343" t="s">
        <v>10096</v>
      </c>
      <c r="T1343" t="s">
        <v>10097</v>
      </c>
      <c r="V1343" s="23"/>
      <c r="Y1343" t="s">
        <v>41</v>
      </c>
      <c r="Z1343" s="20">
        <v>0</v>
      </c>
      <c r="AA1343" s="20" t="s">
        <v>9203</v>
      </c>
      <c r="AB1343" t="s">
        <v>10207</v>
      </c>
      <c r="AC1343" s="21">
        <v>7140303478001</v>
      </c>
      <c r="AD1343" s="22">
        <v>34706</v>
      </c>
      <c r="AE1343" t="s">
        <v>3225</v>
      </c>
      <c r="AF1343" t="s">
        <v>3226</v>
      </c>
      <c r="AG1343" t="s">
        <v>10208</v>
      </c>
      <c r="AH1343" t="s">
        <v>3025</v>
      </c>
      <c r="AI1343" t="s">
        <v>3035</v>
      </c>
      <c r="AJ1343" t="s">
        <v>3047</v>
      </c>
      <c r="AK1343" t="s">
        <v>3043</v>
      </c>
      <c r="AL1343" t="s">
        <v>3038</v>
      </c>
      <c r="AM1343" t="s">
        <v>9172</v>
      </c>
      <c r="AN1343" t="s">
        <v>9173</v>
      </c>
    </row>
    <row r="1344" spans="1:40" x14ac:dyDescent="0.25">
      <c r="A1344">
        <v>1</v>
      </c>
      <c r="B1344">
        <v>0</v>
      </c>
      <c r="C1344">
        <v>1</v>
      </c>
      <c r="D1344">
        <v>1</v>
      </c>
      <c r="E1344" t="s">
        <v>10905</v>
      </c>
      <c r="F1344">
        <v>1343</v>
      </c>
      <c r="G1344" t="s">
        <v>10906</v>
      </c>
      <c r="H1344" t="s">
        <v>10907</v>
      </c>
      <c r="I1344">
        <v>7140264445034</v>
      </c>
      <c r="J1344" t="s">
        <v>99</v>
      </c>
      <c r="K1344" t="s">
        <v>100</v>
      </c>
      <c r="L1344" t="s">
        <v>40</v>
      </c>
      <c r="M1344" s="23" t="s">
        <v>10908</v>
      </c>
      <c r="N1344" s="23" t="s">
        <v>10909</v>
      </c>
      <c r="O1344">
        <v>1</v>
      </c>
      <c r="P1344">
        <v>8</v>
      </c>
      <c r="Q1344" t="s">
        <v>41</v>
      </c>
      <c r="R1344" t="s">
        <v>41</v>
      </c>
      <c r="S1344" t="s">
        <v>10080</v>
      </c>
      <c r="T1344" t="s">
        <v>10081</v>
      </c>
      <c r="V1344" s="23"/>
      <c r="Y1344" t="s">
        <v>41</v>
      </c>
      <c r="Z1344" s="20">
        <v>0.125</v>
      </c>
      <c r="AA1344" s="20" t="s">
        <v>9197</v>
      </c>
      <c r="AB1344" t="s">
        <v>10910</v>
      </c>
      <c r="AC1344" s="21">
        <v>7140264445034</v>
      </c>
      <c r="AD1344" s="22">
        <v>37778</v>
      </c>
      <c r="AE1344" t="s">
        <v>3022</v>
      </c>
      <c r="AF1344" t="s">
        <v>3023</v>
      </c>
      <c r="AG1344" t="s">
        <v>10911</v>
      </c>
      <c r="AH1344" t="s">
        <v>3055</v>
      </c>
      <c r="AI1344" t="s">
        <v>3035</v>
      </c>
      <c r="AJ1344" t="s">
        <v>3036</v>
      </c>
      <c r="AK1344" t="s">
        <v>3218</v>
      </c>
      <c r="AL1344" t="s">
        <v>3587</v>
      </c>
      <c r="AM1344" t="s">
        <v>9174</v>
      </c>
      <c r="AN1344" t="s">
        <v>9175</v>
      </c>
    </row>
    <row r="1345" spans="1:40" x14ac:dyDescent="0.25">
      <c r="A1345">
        <v>0</v>
      </c>
      <c r="B1345">
        <v>0</v>
      </c>
      <c r="C1345" t="s">
        <v>44</v>
      </c>
      <c r="D1345">
        <v>0</v>
      </c>
      <c r="E1345" t="s">
        <v>10912</v>
      </c>
      <c r="F1345">
        <v>1344</v>
      </c>
      <c r="G1345" t="s">
        <v>10636</v>
      </c>
      <c r="H1345" t="s">
        <v>10637</v>
      </c>
      <c r="I1345">
        <v>4220104619940</v>
      </c>
      <c r="J1345" t="s">
        <v>192</v>
      </c>
      <c r="K1345" t="s">
        <v>193</v>
      </c>
      <c r="L1345" t="s">
        <v>40</v>
      </c>
      <c r="M1345" s="23" t="s">
        <v>10913</v>
      </c>
      <c r="N1345" s="23" t="s">
        <v>10914</v>
      </c>
      <c r="O1345">
        <v>0</v>
      </c>
      <c r="P1345">
        <v>4</v>
      </c>
      <c r="Q1345" t="s">
        <v>41</v>
      </c>
      <c r="R1345" t="s">
        <v>41</v>
      </c>
      <c r="S1345" t="s">
        <v>10229</v>
      </c>
      <c r="T1345" t="s">
        <v>10230</v>
      </c>
      <c r="V1345" s="23"/>
      <c r="Y1345" t="s">
        <v>41</v>
      </c>
      <c r="Z1345" s="20">
        <v>0</v>
      </c>
      <c r="AA1345" s="20" t="s">
        <v>9203</v>
      </c>
      <c r="AB1345" t="s">
        <v>10640</v>
      </c>
      <c r="AC1345" s="21">
        <v>4220104619940</v>
      </c>
      <c r="AD1345" s="22">
        <v>26443</v>
      </c>
      <c r="AE1345" t="s">
        <v>4118</v>
      </c>
      <c r="AF1345" t="s">
        <v>10256</v>
      </c>
      <c r="AG1345" t="s">
        <v>10641</v>
      </c>
      <c r="AH1345" t="s">
        <v>3055</v>
      </c>
      <c r="AI1345" t="s">
        <v>3026</v>
      </c>
      <c r="AJ1345" t="s">
        <v>3047</v>
      </c>
      <c r="AK1345" t="s">
        <v>3076</v>
      </c>
      <c r="AL1345" t="s">
        <v>3066</v>
      </c>
      <c r="AM1345" t="s">
        <v>9178</v>
      </c>
      <c r="AN1345" t="s">
        <v>9173</v>
      </c>
    </row>
    <row r="1346" spans="1:40" x14ac:dyDescent="0.25">
      <c r="A1346">
        <v>1</v>
      </c>
      <c r="B1346">
        <v>0</v>
      </c>
      <c r="C1346">
        <v>1</v>
      </c>
      <c r="D1346">
        <v>1</v>
      </c>
      <c r="E1346" t="s">
        <v>10915</v>
      </c>
      <c r="F1346">
        <v>1345</v>
      </c>
      <c r="G1346" t="s">
        <v>10916</v>
      </c>
      <c r="H1346" t="s">
        <v>10917</v>
      </c>
      <c r="J1346" t="s">
        <v>99</v>
      </c>
      <c r="K1346" t="s">
        <v>100</v>
      </c>
      <c r="L1346" t="s">
        <v>40</v>
      </c>
      <c r="M1346" s="23" t="s">
        <v>10918</v>
      </c>
      <c r="N1346" s="23" t="s">
        <v>10919</v>
      </c>
      <c r="O1346">
        <v>0</v>
      </c>
      <c r="P1346">
        <v>8</v>
      </c>
      <c r="Q1346" t="s">
        <v>41</v>
      </c>
      <c r="R1346" t="s">
        <v>41</v>
      </c>
      <c r="S1346" t="s">
        <v>10052</v>
      </c>
      <c r="T1346" t="s">
        <v>10053</v>
      </c>
      <c r="U1346" t="s">
        <v>53</v>
      </c>
      <c r="V1346" s="23" t="s">
        <v>9959</v>
      </c>
      <c r="Y1346" t="s">
        <v>41</v>
      </c>
      <c r="Z1346" s="20">
        <v>0</v>
      </c>
      <c r="AA1346" s="20" t="s">
        <v>9203</v>
      </c>
      <c r="AB1346" t="s">
        <v>10920</v>
      </c>
      <c r="AC1346" s="21">
        <v>7140219433472</v>
      </c>
      <c r="AD1346" s="22">
        <v>35065</v>
      </c>
      <c r="AE1346" t="s">
        <v>3443</v>
      </c>
      <c r="AF1346" t="s">
        <v>10113</v>
      </c>
      <c r="AG1346" t="s">
        <v>10921</v>
      </c>
      <c r="AH1346" t="s">
        <v>3055</v>
      </c>
      <c r="AI1346" t="s">
        <v>3026</v>
      </c>
      <c r="AJ1346" t="s">
        <v>3047</v>
      </c>
      <c r="AK1346" t="s">
        <v>3028</v>
      </c>
      <c r="AL1346" t="s">
        <v>3038</v>
      </c>
      <c r="AM1346" t="s">
        <v>9172</v>
      </c>
      <c r="AN1346" t="s">
        <v>9173</v>
      </c>
    </row>
    <row r="1347" spans="1:40" x14ac:dyDescent="0.25">
      <c r="A1347">
        <v>1</v>
      </c>
      <c r="B1347">
        <v>0</v>
      </c>
      <c r="C1347">
        <v>1</v>
      </c>
      <c r="D1347">
        <v>1</v>
      </c>
      <c r="E1347" t="s">
        <v>10922</v>
      </c>
      <c r="F1347">
        <v>1346</v>
      </c>
      <c r="G1347" t="s">
        <v>10923</v>
      </c>
      <c r="H1347" t="s">
        <v>10924</v>
      </c>
      <c r="I1347">
        <v>7140100000000</v>
      </c>
      <c r="J1347" t="s">
        <v>99</v>
      </c>
      <c r="K1347" t="s">
        <v>100</v>
      </c>
      <c r="L1347" t="s">
        <v>40</v>
      </c>
      <c r="M1347" s="23" t="s">
        <v>10925</v>
      </c>
      <c r="N1347" s="23" t="s">
        <v>10926</v>
      </c>
      <c r="O1347">
        <v>2</v>
      </c>
      <c r="P1347">
        <v>8</v>
      </c>
      <c r="Q1347" t="s">
        <v>41</v>
      </c>
      <c r="R1347" t="s">
        <v>41</v>
      </c>
      <c r="S1347" t="s">
        <v>10200</v>
      </c>
      <c r="T1347" t="s">
        <v>10201</v>
      </c>
      <c r="V1347" s="23" t="s">
        <v>9958</v>
      </c>
      <c r="Y1347" t="s">
        <v>41</v>
      </c>
      <c r="Z1347" s="20">
        <v>0.25</v>
      </c>
      <c r="AA1347" s="20" t="s">
        <v>9198</v>
      </c>
      <c r="AB1347" t="s">
        <v>10927</v>
      </c>
      <c r="AC1347" s="21">
        <v>7140100000000</v>
      </c>
      <c r="AD1347" s="22">
        <v>38088</v>
      </c>
      <c r="AE1347" t="s">
        <v>3225</v>
      </c>
      <c r="AF1347" t="s">
        <v>10415</v>
      </c>
      <c r="AG1347" t="s">
        <v>10928</v>
      </c>
      <c r="AH1347" t="s">
        <v>3055</v>
      </c>
      <c r="AI1347" t="s">
        <v>3035</v>
      </c>
      <c r="AJ1347" t="s">
        <v>3036</v>
      </c>
      <c r="AK1347" t="s">
        <v>3218</v>
      </c>
      <c r="AL1347" t="s">
        <v>3038</v>
      </c>
      <c r="AM1347" t="s">
        <v>9174</v>
      </c>
      <c r="AN1347" t="s">
        <v>9176</v>
      </c>
    </row>
    <row r="1348" spans="1:40" x14ac:dyDescent="0.25">
      <c r="A1348">
        <v>1</v>
      </c>
      <c r="B1348">
        <v>0</v>
      </c>
      <c r="C1348">
        <v>1</v>
      </c>
      <c r="D1348">
        <v>1</v>
      </c>
      <c r="E1348" t="s">
        <v>10929</v>
      </c>
      <c r="F1348">
        <v>1347</v>
      </c>
      <c r="G1348" t="s">
        <v>10930</v>
      </c>
      <c r="H1348" t="s">
        <v>10931</v>
      </c>
      <c r="I1348">
        <v>7170203408735</v>
      </c>
      <c r="J1348" t="s">
        <v>99</v>
      </c>
      <c r="K1348" t="s">
        <v>100</v>
      </c>
      <c r="L1348" t="s">
        <v>40</v>
      </c>
      <c r="M1348" s="23" t="s">
        <v>10932</v>
      </c>
      <c r="N1348" s="23" t="s">
        <v>10933</v>
      </c>
      <c r="O1348">
        <v>0</v>
      </c>
      <c r="P1348">
        <v>8</v>
      </c>
      <c r="Q1348" t="s">
        <v>41</v>
      </c>
      <c r="R1348" t="s">
        <v>41</v>
      </c>
      <c r="S1348" t="s">
        <v>10221</v>
      </c>
      <c r="T1348" t="s">
        <v>10222</v>
      </c>
      <c r="U1348" t="s">
        <v>53</v>
      </c>
      <c r="V1348" s="23" t="s">
        <v>9957</v>
      </c>
      <c r="Y1348" t="s">
        <v>41</v>
      </c>
      <c r="Z1348" s="20">
        <v>0</v>
      </c>
      <c r="AA1348" s="20" t="s">
        <v>9203</v>
      </c>
      <c r="AB1348" t="s">
        <v>10934</v>
      </c>
      <c r="AC1348" s="21">
        <v>7170203408735</v>
      </c>
      <c r="AD1348" s="22">
        <v>35308</v>
      </c>
      <c r="AE1348" t="s">
        <v>3130</v>
      </c>
      <c r="AF1348" t="s">
        <v>3152</v>
      </c>
      <c r="AG1348" t="s">
        <v>10935</v>
      </c>
      <c r="AH1348" t="s">
        <v>3025</v>
      </c>
      <c r="AI1348" t="s">
        <v>3035</v>
      </c>
      <c r="AJ1348" t="s">
        <v>3047</v>
      </c>
      <c r="AK1348" t="s">
        <v>3043</v>
      </c>
      <c r="AL1348" t="s">
        <v>3029</v>
      </c>
      <c r="AM1348" t="s">
        <v>9172</v>
      </c>
      <c r="AN1348" t="s">
        <v>9173</v>
      </c>
    </row>
    <row r="1349" spans="1:40" x14ac:dyDescent="0.25">
      <c r="A1349">
        <v>1</v>
      </c>
      <c r="B1349">
        <v>0</v>
      </c>
      <c r="C1349">
        <v>1</v>
      </c>
      <c r="D1349">
        <v>1</v>
      </c>
      <c r="E1349" t="s">
        <v>10936</v>
      </c>
      <c r="F1349">
        <v>1348</v>
      </c>
      <c r="G1349" t="s">
        <v>10937</v>
      </c>
      <c r="H1349" t="s">
        <v>10938</v>
      </c>
      <c r="I1349">
        <v>1520274183983</v>
      </c>
      <c r="J1349" t="s">
        <v>38</v>
      </c>
      <c r="K1349" t="s">
        <v>39</v>
      </c>
      <c r="L1349" t="s">
        <v>40</v>
      </c>
      <c r="M1349" s="23" t="s">
        <v>10939</v>
      </c>
      <c r="N1349" s="23" t="s">
        <v>10940</v>
      </c>
      <c r="O1349">
        <v>0</v>
      </c>
      <c r="P1349">
        <v>7</v>
      </c>
      <c r="Q1349" t="s">
        <v>41</v>
      </c>
      <c r="R1349" t="s">
        <v>41</v>
      </c>
      <c r="S1349" t="s">
        <v>10061</v>
      </c>
      <c r="T1349" t="s">
        <v>10062</v>
      </c>
      <c r="U1349" t="s">
        <v>53</v>
      </c>
      <c r="V1349" s="23" t="s">
        <v>9962</v>
      </c>
      <c r="Y1349" t="s">
        <v>41</v>
      </c>
      <c r="Z1349" s="20">
        <v>0</v>
      </c>
      <c r="AA1349" s="20" t="s">
        <v>9203</v>
      </c>
      <c r="AB1349" t="s">
        <v>10941</v>
      </c>
      <c r="AC1349" s="21">
        <v>1520274183983</v>
      </c>
      <c r="AD1349" s="22">
        <v>38385</v>
      </c>
      <c r="AE1349" t="s">
        <v>4118</v>
      </c>
      <c r="AF1349" t="s">
        <v>10135</v>
      </c>
      <c r="AG1349" t="s">
        <v>10942</v>
      </c>
      <c r="AH1349" t="s">
        <v>3025</v>
      </c>
      <c r="AI1349" t="s">
        <v>3035</v>
      </c>
      <c r="AJ1349" t="s">
        <v>3036</v>
      </c>
      <c r="AK1349" t="s">
        <v>3028</v>
      </c>
      <c r="AL1349" t="s">
        <v>3029</v>
      </c>
      <c r="AM1349" t="s">
        <v>9174</v>
      </c>
      <c r="AN1349" t="s">
        <v>9176</v>
      </c>
    </row>
    <row r="1350" spans="1:40" x14ac:dyDescent="0.25">
      <c r="A1350">
        <v>1</v>
      </c>
      <c r="B1350">
        <v>0</v>
      </c>
      <c r="C1350">
        <v>1</v>
      </c>
      <c r="D1350">
        <v>1</v>
      </c>
      <c r="E1350" t="s">
        <v>10943</v>
      </c>
      <c r="F1350">
        <v>1349</v>
      </c>
      <c r="G1350" t="s">
        <v>10944</v>
      </c>
      <c r="H1350" t="s">
        <v>10945</v>
      </c>
      <c r="I1350">
        <v>1520208640753</v>
      </c>
      <c r="J1350" t="s">
        <v>57</v>
      </c>
      <c r="K1350" t="s">
        <v>58</v>
      </c>
      <c r="L1350" t="s">
        <v>40</v>
      </c>
      <c r="M1350" s="23" t="s">
        <v>10946</v>
      </c>
      <c r="N1350" s="23"/>
      <c r="O1350">
        <v>0</v>
      </c>
      <c r="P1350">
        <v>9</v>
      </c>
      <c r="Q1350" t="s">
        <v>41</v>
      </c>
      <c r="R1350" t="s">
        <v>41</v>
      </c>
      <c r="S1350" t="s">
        <v>10061</v>
      </c>
      <c r="T1350" t="s">
        <v>10062</v>
      </c>
      <c r="U1350" t="s">
        <v>53</v>
      </c>
      <c r="V1350" s="23"/>
      <c r="Y1350" t="s">
        <v>41</v>
      </c>
      <c r="Z1350" s="20">
        <v>0</v>
      </c>
      <c r="AA1350" s="20" t="s">
        <v>9203</v>
      </c>
      <c r="AB1350" t="s">
        <v>10947</v>
      </c>
      <c r="AC1350" s="21">
        <v>1520208640753</v>
      </c>
      <c r="AD1350" s="22">
        <v>37327</v>
      </c>
      <c r="AE1350" t="s">
        <v>4118</v>
      </c>
      <c r="AF1350" t="s">
        <v>3359</v>
      </c>
      <c r="AG1350" t="s">
        <v>10948</v>
      </c>
      <c r="AH1350" t="s">
        <v>3025</v>
      </c>
      <c r="AI1350" t="s">
        <v>3035</v>
      </c>
      <c r="AJ1350" t="s">
        <v>3056</v>
      </c>
      <c r="AK1350" t="s">
        <v>3028</v>
      </c>
      <c r="AL1350" t="s">
        <v>3038</v>
      </c>
      <c r="AM1350" t="s">
        <v>9174</v>
      </c>
      <c r="AN1350" t="s">
        <v>9175</v>
      </c>
    </row>
    <row r="1351" spans="1:40" x14ac:dyDescent="0.25">
      <c r="A1351">
        <v>0</v>
      </c>
      <c r="B1351">
        <v>0</v>
      </c>
      <c r="C1351" t="s">
        <v>44</v>
      </c>
      <c r="D1351">
        <v>0</v>
      </c>
      <c r="E1351" t="s">
        <v>10949</v>
      </c>
      <c r="F1351">
        <v>1350</v>
      </c>
      <c r="G1351" t="s">
        <v>10029</v>
      </c>
      <c r="H1351" t="s">
        <v>10030</v>
      </c>
      <c r="I1351">
        <v>7140303623941</v>
      </c>
      <c r="J1351" t="s">
        <v>81</v>
      </c>
      <c r="K1351" t="s">
        <v>82</v>
      </c>
      <c r="L1351" t="s">
        <v>40</v>
      </c>
      <c r="M1351" s="23" t="s">
        <v>10950</v>
      </c>
      <c r="N1351" s="23" t="s">
        <v>10951</v>
      </c>
      <c r="O1351">
        <v>0</v>
      </c>
      <c r="P1351">
        <v>5</v>
      </c>
      <c r="Q1351" t="s">
        <v>41</v>
      </c>
      <c r="R1351" t="s">
        <v>41</v>
      </c>
      <c r="S1351" t="s">
        <v>10033</v>
      </c>
      <c r="T1351" t="s">
        <v>10034</v>
      </c>
      <c r="V1351" s="23"/>
      <c r="Y1351" t="s">
        <v>41</v>
      </c>
      <c r="Z1351" s="20">
        <v>0</v>
      </c>
      <c r="AA1351" s="20" t="s">
        <v>9203</v>
      </c>
      <c r="AB1351" t="s">
        <v>10035</v>
      </c>
      <c r="AC1351" s="21">
        <v>7140303623941</v>
      </c>
      <c r="AD1351" s="22">
        <v>38426</v>
      </c>
      <c r="AE1351" t="s">
        <v>3022</v>
      </c>
      <c r="AF1351" t="s">
        <v>3023</v>
      </c>
      <c r="AG1351" t="s">
        <v>10036</v>
      </c>
      <c r="AH1351" t="s">
        <v>3025</v>
      </c>
      <c r="AI1351" t="s">
        <v>3035</v>
      </c>
      <c r="AJ1351" t="s">
        <v>3036</v>
      </c>
      <c r="AK1351" t="s">
        <v>3076</v>
      </c>
      <c r="AL1351" t="s">
        <v>3038</v>
      </c>
      <c r="AM1351" t="s">
        <v>9174</v>
      </c>
      <c r="AN1351" t="s">
        <v>9175</v>
      </c>
    </row>
    <row r="1352" spans="1:40" x14ac:dyDescent="0.25">
      <c r="A1352">
        <v>1</v>
      </c>
      <c r="B1352">
        <v>0</v>
      </c>
      <c r="C1352">
        <v>1</v>
      </c>
      <c r="D1352">
        <v>1</v>
      </c>
      <c r="E1352" t="s">
        <v>10952</v>
      </c>
      <c r="F1352">
        <v>1351</v>
      </c>
      <c r="G1352" t="s">
        <v>10953</v>
      </c>
      <c r="H1352" t="s">
        <v>10954</v>
      </c>
      <c r="I1352">
        <v>7140176009366</v>
      </c>
      <c r="J1352" t="s">
        <v>38</v>
      </c>
      <c r="K1352" t="s">
        <v>39</v>
      </c>
      <c r="L1352" t="s">
        <v>40</v>
      </c>
      <c r="M1352" s="23" t="s">
        <v>10955</v>
      </c>
      <c r="N1352" s="23" t="s">
        <v>10956</v>
      </c>
      <c r="O1352">
        <v>0</v>
      </c>
      <c r="P1352">
        <v>7</v>
      </c>
      <c r="Q1352" t="s">
        <v>41</v>
      </c>
      <c r="R1352" t="s">
        <v>41</v>
      </c>
      <c r="S1352" t="s">
        <v>10200</v>
      </c>
      <c r="T1352" t="s">
        <v>10201</v>
      </c>
      <c r="V1352" s="23"/>
      <c r="Y1352" t="s">
        <v>41</v>
      </c>
      <c r="Z1352" s="20">
        <v>0</v>
      </c>
      <c r="AA1352" s="20" t="s">
        <v>9203</v>
      </c>
      <c r="AB1352" t="s">
        <v>10957</v>
      </c>
      <c r="AC1352" s="21">
        <v>7140176009366</v>
      </c>
      <c r="AD1352" s="22">
        <v>34696</v>
      </c>
      <c r="AE1352" t="s">
        <v>3225</v>
      </c>
      <c r="AF1352" t="s">
        <v>10958</v>
      </c>
      <c r="AG1352" t="s">
        <v>10959</v>
      </c>
      <c r="AH1352" t="s">
        <v>3055</v>
      </c>
      <c r="AI1352" t="s">
        <v>3026</v>
      </c>
      <c r="AJ1352" t="s">
        <v>3047</v>
      </c>
      <c r="AK1352" t="s">
        <v>3076</v>
      </c>
      <c r="AL1352" t="s">
        <v>3029</v>
      </c>
      <c r="AM1352" t="s">
        <v>9172</v>
      </c>
      <c r="AN1352" t="s">
        <v>9173</v>
      </c>
    </row>
    <row r="1353" spans="1:40" x14ac:dyDescent="0.25">
      <c r="A1353">
        <v>0</v>
      </c>
      <c r="B1353">
        <v>0</v>
      </c>
      <c r="C1353" t="s">
        <v>44</v>
      </c>
      <c r="D1353">
        <v>0</v>
      </c>
      <c r="E1353" t="s">
        <v>10960</v>
      </c>
      <c r="F1353">
        <v>1352</v>
      </c>
      <c r="G1353" t="s">
        <v>1078</v>
      </c>
      <c r="H1353" t="s">
        <v>10961</v>
      </c>
      <c r="I1353">
        <v>7150504137283</v>
      </c>
      <c r="J1353" t="s">
        <v>86</v>
      </c>
      <c r="K1353" t="s">
        <v>87</v>
      </c>
      <c r="L1353" t="s">
        <v>40</v>
      </c>
      <c r="M1353" s="23" t="s">
        <v>10962</v>
      </c>
      <c r="N1353" s="23"/>
      <c r="O1353">
        <v>0</v>
      </c>
      <c r="P1353">
        <v>8</v>
      </c>
      <c r="Q1353" t="s">
        <v>41</v>
      </c>
      <c r="R1353" t="s">
        <v>41</v>
      </c>
      <c r="S1353" t="s">
        <v>10221</v>
      </c>
      <c r="T1353" t="s">
        <v>10222</v>
      </c>
      <c r="U1353" t="s">
        <v>53</v>
      </c>
      <c r="V1353" s="23" t="s">
        <v>9975</v>
      </c>
      <c r="Y1353" t="s">
        <v>41</v>
      </c>
      <c r="Z1353" s="20">
        <v>0</v>
      </c>
      <c r="AA1353" s="20" t="s">
        <v>9203</v>
      </c>
      <c r="AB1353" t="s">
        <v>10963</v>
      </c>
      <c r="AC1353" s="21">
        <v>7150504137283</v>
      </c>
      <c r="AD1353" s="22">
        <v>37170</v>
      </c>
      <c r="AE1353" t="s">
        <v>3130</v>
      </c>
      <c r="AF1353" t="s">
        <v>10483</v>
      </c>
      <c r="AG1353" t="s">
        <v>10964</v>
      </c>
      <c r="AH1353" t="s">
        <v>3025</v>
      </c>
      <c r="AI1353" t="s">
        <v>3035</v>
      </c>
      <c r="AJ1353" t="s">
        <v>3027</v>
      </c>
      <c r="AK1353" t="s">
        <v>3028</v>
      </c>
      <c r="AL1353" t="s">
        <v>3038</v>
      </c>
      <c r="AM1353" t="s">
        <v>9174</v>
      </c>
      <c r="AN1353" t="s">
        <v>9175</v>
      </c>
    </row>
    <row r="1354" spans="1:40" x14ac:dyDescent="0.25">
      <c r="A1354">
        <v>0</v>
      </c>
      <c r="B1354">
        <v>2</v>
      </c>
      <c r="C1354" t="s">
        <v>44</v>
      </c>
      <c r="D1354">
        <v>0</v>
      </c>
      <c r="E1354" t="s">
        <v>10965</v>
      </c>
      <c r="F1354">
        <v>1353</v>
      </c>
      <c r="G1354" t="s">
        <v>10130</v>
      </c>
      <c r="H1354" t="s">
        <v>10131</v>
      </c>
      <c r="I1354">
        <v>1520228040947</v>
      </c>
      <c r="J1354" t="s">
        <v>57</v>
      </c>
      <c r="K1354" t="s">
        <v>58</v>
      </c>
      <c r="L1354" t="s">
        <v>40</v>
      </c>
      <c r="M1354" s="23" t="s">
        <v>10966</v>
      </c>
      <c r="N1354" s="23"/>
      <c r="O1354">
        <v>0</v>
      </c>
      <c r="P1354">
        <v>9</v>
      </c>
      <c r="Q1354" t="s">
        <v>41</v>
      </c>
      <c r="R1354" t="s">
        <v>41</v>
      </c>
      <c r="S1354" t="s">
        <v>10061</v>
      </c>
      <c r="T1354" t="s">
        <v>10062</v>
      </c>
      <c r="U1354" t="s">
        <v>53</v>
      </c>
      <c r="V1354" s="23" t="s">
        <v>9962</v>
      </c>
      <c r="Y1354" t="s">
        <v>41</v>
      </c>
      <c r="Z1354" s="20">
        <v>0</v>
      </c>
      <c r="AA1354" s="20" t="s">
        <v>9203</v>
      </c>
      <c r="AB1354" t="s">
        <v>10134</v>
      </c>
      <c r="AC1354" s="21">
        <v>1520228040947</v>
      </c>
      <c r="AD1354" s="22">
        <v>37293</v>
      </c>
      <c r="AE1354" t="s">
        <v>4118</v>
      </c>
      <c r="AF1354" t="s">
        <v>10135</v>
      </c>
      <c r="AG1354" t="s">
        <v>10136</v>
      </c>
      <c r="AH1354" t="s">
        <v>3025</v>
      </c>
      <c r="AI1354" t="s">
        <v>3035</v>
      </c>
      <c r="AJ1354" t="s">
        <v>3061</v>
      </c>
      <c r="AK1354" t="s">
        <v>3028</v>
      </c>
      <c r="AL1354" t="s">
        <v>3062</v>
      </c>
      <c r="AM1354" t="s">
        <v>9174</v>
      </c>
      <c r="AN1354" t="s">
        <v>9175</v>
      </c>
    </row>
    <row r="1355" spans="1:40" x14ac:dyDescent="0.25">
      <c r="A1355">
        <v>1</v>
      </c>
      <c r="B1355">
        <v>0</v>
      </c>
      <c r="C1355">
        <v>1</v>
      </c>
      <c r="D1355">
        <v>1</v>
      </c>
      <c r="E1355" t="s">
        <v>10967</v>
      </c>
      <c r="F1355">
        <v>1354</v>
      </c>
      <c r="G1355" t="s">
        <v>1079</v>
      </c>
      <c r="H1355" t="s">
        <v>10968</v>
      </c>
      <c r="I1355">
        <v>7140286175008</v>
      </c>
      <c r="J1355" t="s">
        <v>99</v>
      </c>
      <c r="K1355" t="s">
        <v>100</v>
      </c>
      <c r="L1355" t="s">
        <v>40</v>
      </c>
      <c r="M1355" s="23" t="s">
        <v>10969</v>
      </c>
      <c r="N1355" s="23" t="s">
        <v>10970</v>
      </c>
      <c r="O1355">
        <v>0</v>
      </c>
      <c r="P1355">
        <v>8</v>
      </c>
      <c r="Q1355" t="s">
        <v>41</v>
      </c>
      <c r="R1355" t="s">
        <v>41</v>
      </c>
      <c r="S1355" t="s">
        <v>10052</v>
      </c>
      <c r="T1355" t="s">
        <v>10053</v>
      </c>
      <c r="U1355" t="s">
        <v>53</v>
      </c>
      <c r="V1355" s="23" t="s">
        <v>9957</v>
      </c>
      <c r="Y1355" t="s">
        <v>41</v>
      </c>
      <c r="Z1355" s="20">
        <v>0</v>
      </c>
      <c r="AA1355" s="20" t="s">
        <v>9203</v>
      </c>
      <c r="AB1355" t="s">
        <v>10971</v>
      </c>
      <c r="AC1355" s="21">
        <v>7140286175008</v>
      </c>
      <c r="AD1355" s="22">
        <v>37501</v>
      </c>
      <c r="AE1355" t="s">
        <v>3443</v>
      </c>
      <c r="AF1355" t="s">
        <v>10703</v>
      </c>
      <c r="AG1355" t="s">
        <v>10972</v>
      </c>
      <c r="AH1355" t="s">
        <v>3055</v>
      </c>
      <c r="AI1355" t="s">
        <v>3035</v>
      </c>
      <c r="AJ1355" t="s">
        <v>3056</v>
      </c>
      <c r="AK1355" t="s">
        <v>3218</v>
      </c>
      <c r="AL1355" t="s">
        <v>3111</v>
      </c>
      <c r="AM1355" t="s">
        <v>9174</v>
      </c>
      <c r="AN1355" t="s">
        <v>9175</v>
      </c>
    </row>
    <row r="1356" spans="1:40" x14ac:dyDescent="0.25">
      <c r="A1356">
        <v>0</v>
      </c>
      <c r="B1356">
        <v>0</v>
      </c>
      <c r="C1356" t="s">
        <v>44</v>
      </c>
      <c r="D1356">
        <v>0</v>
      </c>
      <c r="E1356" t="s">
        <v>10973</v>
      </c>
      <c r="F1356">
        <v>1355</v>
      </c>
      <c r="G1356" t="s">
        <v>1080</v>
      </c>
      <c r="H1356" t="s">
        <v>10974</v>
      </c>
      <c r="I1356">
        <v>1520297760781</v>
      </c>
      <c r="J1356" t="s">
        <v>86</v>
      </c>
      <c r="K1356" t="s">
        <v>87</v>
      </c>
      <c r="L1356" t="s">
        <v>40</v>
      </c>
      <c r="M1356" s="23" t="s">
        <v>10975</v>
      </c>
      <c r="N1356" s="23" t="s">
        <v>10976</v>
      </c>
      <c r="O1356">
        <v>0</v>
      </c>
      <c r="P1356">
        <v>8</v>
      </c>
      <c r="Q1356" t="s">
        <v>41</v>
      </c>
      <c r="R1356" t="s">
        <v>41</v>
      </c>
      <c r="S1356" t="s">
        <v>10061</v>
      </c>
      <c r="T1356" t="s">
        <v>10062</v>
      </c>
      <c r="V1356" s="23"/>
      <c r="Y1356" t="s">
        <v>41</v>
      </c>
      <c r="Z1356" s="20">
        <v>0</v>
      </c>
      <c r="AA1356" s="20" t="s">
        <v>9203</v>
      </c>
      <c r="AB1356" t="s">
        <v>10977</v>
      </c>
      <c r="AC1356" s="21">
        <v>1520297760781</v>
      </c>
      <c r="AD1356" s="22">
        <v>34876</v>
      </c>
      <c r="AE1356" t="s">
        <v>4118</v>
      </c>
      <c r="AF1356" t="s">
        <v>10135</v>
      </c>
      <c r="AG1356" t="s">
        <v>10978</v>
      </c>
      <c r="AH1356" t="s">
        <v>3025</v>
      </c>
      <c r="AI1356" t="s">
        <v>3026</v>
      </c>
      <c r="AJ1356" t="s">
        <v>3047</v>
      </c>
      <c r="AK1356" t="s">
        <v>3028</v>
      </c>
      <c r="AL1356" t="s">
        <v>3062</v>
      </c>
      <c r="AM1356" t="s">
        <v>9172</v>
      </c>
      <c r="AN1356" t="s">
        <v>9173</v>
      </c>
    </row>
    <row r="1357" spans="1:40" x14ac:dyDescent="0.25">
      <c r="A1357">
        <v>1</v>
      </c>
      <c r="B1357">
        <v>0</v>
      </c>
      <c r="C1357">
        <v>1</v>
      </c>
      <c r="D1357">
        <v>1</v>
      </c>
      <c r="E1357" t="s">
        <v>10979</v>
      </c>
      <c r="F1357">
        <v>1356</v>
      </c>
      <c r="G1357" t="s">
        <v>10980</v>
      </c>
      <c r="H1357" t="s">
        <v>10981</v>
      </c>
      <c r="I1357">
        <v>1520212666939</v>
      </c>
      <c r="J1357" t="s">
        <v>172</v>
      </c>
      <c r="K1357" t="s">
        <v>173</v>
      </c>
      <c r="L1357" t="s">
        <v>40</v>
      </c>
      <c r="M1357" s="23" t="s">
        <v>10982</v>
      </c>
      <c r="N1357" s="23" t="s">
        <v>10983</v>
      </c>
      <c r="O1357">
        <v>1</v>
      </c>
      <c r="P1357">
        <v>7</v>
      </c>
      <c r="Q1357" t="s">
        <v>41</v>
      </c>
      <c r="R1357" t="s">
        <v>41</v>
      </c>
      <c r="S1357" t="s">
        <v>10061</v>
      </c>
      <c r="T1357" t="s">
        <v>10062</v>
      </c>
      <c r="U1357" t="s">
        <v>53</v>
      </c>
      <c r="V1357" s="23"/>
      <c r="Y1357" t="s">
        <v>41</v>
      </c>
      <c r="Z1357" s="20">
        <v>0.14285714285714285</v>
      </c>
      <c r="AA1357" s="20" t="s">
        <v>9197</v>
      </c>
      <c r="AB1357" t="s">
        <v>10984</v>
      </c>
      <c r="AC1357" s="21">
        <v>1520212666939</v>
      </c>
      <c r="AD1357" s="22">
        <v>37730</v>
      </c>
      <c r="AE1357" t="s">
        <v>4118</v>
      </c>
      <c r="AF1357" t="s">
        <v>10135</v>
      </c>
      <c r="AG1357" t="s">
        <v>10985</v>
      </c>
      <c r="AH1357" t="s">
        <v>3025</v>
      </c>
      <c r="AI1357" t="s">
        <v>3035</v>
      </c>
      <c r="AJ1357" t="s">
        <v>3036</v>
      </c>
      <c r="AK1357" t="s">
        <v>3037</v>
      </c>
      <c r="AL1357" t="s">
        <v>3066</v>
      </c>
      <c r="AM1357" t="s">
        <v>9174</v>
      </c>
      <c r="AN1357" t="s">
        <v>9176</v>
      </c>
    </row>
    <row r="1358" spans="1:40" x14ac:dyDescent="0.25">
      <c r="A1358">
        <v>0</v>
      </c>
      <c r="B1358">
        <v>1</v>
      </c>
      <c r="C1358" t="s">
        <v>44</v>
      </c>
      <c r="D1358">
        <v>0</v>
      </c>
      <c r="E1358" t="s">
        <v>10986</v>
      </c>
      <c r="F1358">
        <v>1357</v>
      </c>
      <c r="G1358" t="s">
        <v>10987</v>
      </c>
      <c r="H1358" t="s">
        <v>10988</v>
      </c>
      <c r="I1358">
        <v>4210115526768</v>
      </c>
      <c r="J1358" t="s">
        <v>86</v>
      </c>
      <c r="K1358" t="s">
        <v>87</v>
      </c>
      <c r="L1358" t="s">
        <v>40</v>
      </c>
      <c r="M1358" s="23" t="s">
        <v>10989</v>
      </c>
      <c r="N1358" s="23" t="s">
        <v>10990</v>
      </c>
      <c r="O1358">
        <v>1</v>
      </c>
      <c r="P1358">
        <v>8</v>
      </c>
      <c r="Q1358" t="s">
        <v>41</v>
      </c>
      <c r="R1358" t="s">
        <v>41</v>
      </c>
      <c r="S1358" t="s">
        <v>10127</v>
      </c>
      <c r="T1358" t="s">
        <v>1073</v>
      </c>
      <c r="V1358" s="23" t="s">
        <v>9962</v>
      </c>
      <c r="Y1358" t="s">
        <v>41</v>
      </c>
      <c r="Z1358" s="20">
        <v>0.125</v>
      </c>
      <c r="AA1358" s="20" t="s">
        <v>9197</v>
      </c>
      <c r="AB1358" t="s">
        <v>10991</v>
      </c>
      <c r="AC1358" s="21">
        <v>4210115526768</v>
      </c>
      <c r="AD1358" s="22">
        <v>29971</v>
      </c>
      <c r="AE1358" t="s">
        <v>4117</v>
      </c>
      <c r="AF1358" t="s">
        <v>3090</v>
      </c>
      <c r="AG1358" t="s">
        <v>3167</v>
      </c>
      <c r="AH1358" t="s">
        <v>3055</v>
      </c>
      <c r="AI1358" t="s">
        <v>3026</v>
      </c>
      <c r="AJ1358" t="s">
        <v>3061</v>
      </c>
      <c r="AK1358" t="s">
        <v>3076</v>
      </c>
      <c r="AL1358" t="s">
        <v>3029</v>
      </c>
      <c r="AM1358" t="s">
        <v>9179</v>
      </c>
      <c r="AN1358" t="s">
        <v>9173</v>
      </c>
    </row>
    <row r="1359" spans="1:40" x14ac:dyDescent="0.25">
      <c r="A1359">
        <v>1</v>
      </c>
      <c r="B1359">
        <v>0</v>
      </c>
      <c r="C1359">
        <v>1</v>
      </c>
      <c r="D1359">
        <v>1</v>
      </c>
      <c r="E1359" t="s">
        <v>10992</v>
      </c>
      <c r="F1359">
        <v>1358</v>
      </c>
      <c r="G1359" t="s">
        <v>10993</v>
      </c>
      <c r="H1359" t="s">
        <v>10994</v>
      </c>
      <c r="I1359">
        <v>4230144566798</v>
      </c>
      <c r="J1359" t="s">
        <v>38</v>
      </c>
      <c r="K1359" t="s">
        <v>39</v>
      </c>
      <c r="L1359" t="s">
        <v>40</v>
      </c>
      <c r="M1359" s="23" t="s">
        <v>10995</v>
      </c>
      <c r="N1359" s="23" t="s">
        <v>10996</v>
      </c>
      <c r="O1359">
        <v>1</v>
      </c>
      <c r="P1359">
        <v>7</v>
      </c>
      <c r="Q1359" t="s">
        <v>41</v>
      </c>
      <c r="R1359" t="s">
        <v>41</v>
      </c>
      <c r="S1359" t="s">
        <v>10127</v>
      </c>
      <c r="T1359" t="s">
        <v>1073</v>
      </c>
      <c r="U1359" t="s">
        <v>53</v>
      </c>
      <c r="V1359" s="23"/>
      <c r="Y1359" t="s">
        <v>41</v>
      </c>
      <c r="Z1359" s="20">
        <v>0.14285714285714285</v>
      </c>
      <c r="AA1359" s="20" t="s">
        <v>9197</v>
      </c>
      <c r="AB1359" t="s">
        <v>10997</v>
      </c>
      <c r="AC1359" s="21">
        <v>4230144566798</v>
      </c>
      <c r="AD1359" s="22">
        <v>38282</v>
      </c>
      <c r="AE1359" t="s">
        <v>4117</v>
      </c>
      <c r="AF1359" t="s">
        <v>3090</v>
      </c>
      <c r="AG1359" t="s">
        <v>4135</v>
      </c>
      <c r="AH1359" t="s">
        <v>3055</v>
      </c>
      <c r="AI1359" t="s">
        <v>3035</v>
      </c>
      <c r="AJ1359" t="s">
        <v>3036</v>
      </c>
      <c r="AK1359" t="s">
        <v>3028</v>
      </c>
      <c r="AL1359" t="s">
        <v>3038</v>
      </c>
      <c r="AM1359" t="s">
        <v>9174</v>
      </c>
      <c r="AN1359" t="s">
        <v>9181</v>
      </c>
    </row>
    <row r="1360" spans="1:40" x14ac:dyDescent="0.25">
      <c r="A1360">
        <v>1</v>
      </c>
      <c r="B1360">
        <v>0</v>
      </c>
      <c r="C1360">
        <v>1</v>
      </c>
      <c r="D1360">
        <v>1</v>
      </c>
      <c r="E1360" t="s">
        <v>10998</v>
      </c>
      <c r="F1360">
        <v>1359</v>
      </c>
      <c r="G1360" t="s">
        <v>10999</v>
      </c>
      <c r="H1360" t="s">
        <v>11000</v>
      </c>
      <c r="I1360">
        <v>4130354324206</v>
      </c>
      <c r="J1360" t="s">
        <v>38</v>
      </c>
      <c r="K1360" t="s">
        <v>39</v>
      </c>
      <c r="L1360" t="s">
        <v>40</v>
      </c>
      <c r="M1360" s="23" t="s">
        <v>11001</v>
      </c>
      <c r="N1360" s="23" t="s">
        <v>11002</v>
      </c>
      <c r="O1360">
        <v>3</v>
      </c>
      <c r="P1360">
        <v>7</v>
      </c>
      <c r="Q1360" t="s">
        <v>41</v>
      </c>
      <c r="R1360" t="s">
        <v>41</v>
      </c>
      <c r="S1360" t="s">
        <v>10127</v>
      </c>
      <c r="T1360" t="s">
        <v>1073</v>
      </c>
      <c r="U1360" t="s">
        <v>53</v>
      </c>
      <c r="V1360" s="23" t="s">
        <v>9975</v>
      </c>
      <c r="Y1360" t="s">
        <v>41</v>
      </c>
      <c r="Z1360" s="20">
        <v>0.42857142857142855</v>
      </c>
      <c r="AA1360" s="20" t="s">
        <v>9200</v>
      </c>
      <c r="AB1360" t="s">
        <v>11003</v>
      </c>
      <c r="AC1360" s="21">
        <v>4130354324206</v>
      </c>
      <c r="AD1360" s="22">
        <v>36744</v>
      </c>
      <c r="AE1360" t="s">
        <v>4117</v>
      </c>
      <c r="AF1360" t="s">
        <v>3090</v>
      </c>
      <c r="AG1360" t="s">
        <v>3318</v>
      </c>
      <c r="AH1360" t="s">
        <v>3055</v>
      </c>
      <c r="AI1360" t="s">
        <v>3026</v>
      </c>
      <c r="AJ1360" t="s">
        <v>3047</v>
      </c>
      <c r="AK1360" t="s">
        <v>3084</v>
      </c>
      <c r="AL1360" t="s">
        <v>3038</v>
      </c>
      <c r="AM1360" t="s">
        <v>9174</v>
      </c>
      <c r="AN1360" t="s">
        <v>9175</v>
      </c>
    </row>
    <row r="1361" spans="1:40" x14ac:dyDescent="0.25">
      <c r="A1361">
        <v>1</v>
      </c>
      <c r="B1361">
        <v>0</v>
      </c>
      <c r="C1361">
        <v>1</v>
      </c>
      <c r="D1361">
        <v>1</v>
      </c>
      <c r="E1361" t="s">
        <v>11004</v>
      </c>
      <c r="F1361">
        <v>1360</v>
      </c>
      <c r="G1361" t="s">
        <v>11005</v>
      </c>
      <c r="H1361" t="s">
        <v>11006</v>
      </c>
      <c r="I1361">
        <v>7140209202570</v>
      </c>
      <c r="J1361" t="s">
        <v>38</v>
      </c>
      <c r="K1361" t="s">
        <v>39</v>
      </c>
      <c r="L1361" t="s">
        <v>40</v>
      </c>
      <c r="M1361" s="23" t="s">
        <v>11007</v>
      </c>
      <c r="N1361" s="23" t="s">
        <v>11008</v>
      </c>
      <c r="O1361">
        <v>0</v>
      </c>
      <c r="P1361">
        <v>7</v>
      </c>
      <c r="Q1361" t="s">
        <v>41</v>
      </c>
      <c r="R1361" t="s">
        <v>41</v>
      </c>
      <c r="S1361" t="s">
        <v>10052</v>
      </c>
      <c r="T1361" t="s">
        <v>10053</v>
      </c>
      <c r="U1361" t="s">
        <v>53</v>
      </c>
      <c r="V1361" s="23" t="s">
        <v>9956</v>
      </c>
      <c r="Y1361" t="s">
        <v>41</v>
      </c>
      <c r="Z1361" s="20">
        <v>0</v>
      </c>
      <c r="AA1361" s="20" t="s">
        <v>9203</v>
      </c>
      <c r="AB1361" t="s">
        <v>11009</v>
      </c>
      <c r="AC1361" s="21">
        <v>7140209202570</v>
      </c>
      <c r="AD1361" s="22">
        <v>33644</v>
      </c>
      <c r="AE1361" t="s">
        <v>3443</v>
      </c>
      <c r="AF1361" t="s">
        <v>3317</v>
      </c>
      <c r="AG1361" t="s">
        <v>11010</v>
      </c>
      <c r="AH1361" t="s">
        <v>3055</v>
      </c>
      <c r="AI1361" t="s">
        <v>3035</v>
      </c>
      <c r="AJ1361" t="s">
        <v>3047</v>
      </c>
      <c r="AK1361" t="s">
        <v>3037</v>
      </c>
      <c r="AL1361" t="s">
        <v>3062</v>
      </c>
      <c r="AM1361" t="s">
        <v>9172</v>
      </c>
      <c r="AN1361" t="s">
        <v>9173</v>
      </c>
    </row>
    <row r="1362" spans="1:40" x14ac:dyDescent="0.25">
      <c r="A1362">
        <v>1</v>
      </c>
      <c r="B1362">
        <v>0</v>
      </c>
      <c r="C1362">
        <v>1</v>
      </c>
      <c r="D1362">
        <v>1</v>
      </c>
      <c r="E1362" t="s">
        <v>11011</v>
      </c>
      <c r="F1362">
        <v>1361</v>
      </c>
      <c r="G1362" t="s">
        <v>11012</v>
      </c>
      <c r="H1362" t="s">
        <v>11013</v>
      </c>
      <c r="I1362">
        <v>7140289152266</v>
      </c>
      <c r="J1362" t="s">
        <v>99</v>
      </c>
      <c r="K1362" t="s">
        <v>100</v>
      </c>
      <c r="L1362" t="s">
        <v>40</v>
      </c>
      <c r="M1362" s="23" t="s">
        <v>11014</v>
      </c>
      <c r="N1362" s="23" t="s">
        <v>11015</v>
      </c>
      <c r="O1362">
        <v>0</v>
      </c>
      <c r="P1362">
        <v>8</v>
      </c>
      <c r="Q1362" t="s">
        <v>41</v>
      </c>
      <c r="R1362" t="s">
        <v>41</v>
      </c>
      <c r="S1362" t="s">
        <v>10127</v>
      </c>
      <c r="T1362" t="s">
        <v>1073</v>
      </c>
      <c r="U1362" t="s">
        <v>53</v>
      </c>
      <c r="V1362" s="23"/>
      <c r="Y1362" t="s">
        <v>41</v>
      </c>
      <c r="Z1362" s="20">
        <v>0</v>
      </c>
      <c r="AA1362" s="20" t="s">
        <v>9203</v>
      </c>
      <c r="AB1362" t="s">
        <v>11016</v>
      </c>
      <c r="AC1362" s="21">
        <v>7140289152266</v>
      </c>
      <c r="AD1362" s="22">
        <v>37657</v>
      </c>
      <c r="AE1362" t="s">
        <v>4117</v>
      </c>
      <c r="AF1362" t="s">
        <v>3090</v>
      </c>
      <c r="AG1362" t="s">
        <v>11017</v>
      </c>
      <c r="AH1362" t="s">
        <v>3055</v>
      </c>
      <c r="AI1362" t="s">
        <v>3364</v>
      </c>
      <c r="AJ1362" t="s">
        <v>3036</v>
      </c>
      <c r="AK1362" t="s">
        <v>3028</v>
      </c>
      <c r="AL1362" t="s">
        <v>3038</v>
      </c>
      <c r="AM1362" t="s">
        <v>9174</v>
      </c>
      <c r="AN1362" t="s">
        <v>9176</v>
      </c>
    </row>
    <row r="1363" spans="1:40" x14ac:dyDescent="0.25">
      <c r="A1363">
        <v>1</v>
      </c>
      <c r="B1363">
        <v>0</v>
      </c>
      <c r="C1363">
        <v>1</v>
      </c>
      <c r="D1363">
        <v>1</v>
      </c>
      <c r="E1363" t="s">
        <v>11018</v>
      </c>
      <c r="F1363">
        <v>1362</v>
      </c>
      <c r="G1363" t="s">
        <v>11019</v>
      </c>
      <c r="H1363" t="s">
        <v>11020</v>
      </c>
      <c r="I1363">
        <v>4240195063638</v>
      </c>
      <c r="J1363" t="s">
        <v>99</v>
      </c>
      <c r="K1363" t="s">
        <v>100</v>
      </c>
      <c r="L1363" t="s">
        <v>40</v>
      </c>
      <c r="M1363" s="23" t="s">
        <v>11021</v>
      </c>
      <c r="N1363" s="23" t="s">
        <v>11022</v>
      </c>
      <c r="O1363">
        <v>0</v>
      </c>
      <c r="P1363">
        <v>8</v>
      </c>
      <c r="Q1363" t="s">
        <v>41</v>
      </c>
      <c r="R1363" t="s">
        <v>41</v>
      </c>
      <c r="S1363" t="s">
        <v>10127</v>
      </c>
      <c r="T1363" t="s">
        <v>1073</v>
      </c>
      <c r="V1363" s="23" t="s">
        <v>9962</v>
      </c>
      <c r="Y1363" t="s">
        <v>41</v>
      </c>
      <c r="Z1363" s="20">
        <v>0</v>
      </c>
      <c r="AA1363" s="20" t="s">
        <v>9203</v>
      </c>
      <c r="AB1363" t="s">
        <v>11023</v>
      </c>
      <c r="AC1363" s="21">
        <v>4240195063638</v>
      </c>
      <c r="AD1363" s="22">
        <v>38196</v>
      </c>
      <c r="AE1363" t="s">
        <v>4117</v>
      </c>
      <c r="AF1363" t="s">
        <v>3090</v>
      </c>
      <c r="AG1363" t="s">
        <v>4119</v>
      </c>
      <c r="AH1363" t="s">
        <v>3055</v>
      </c>
      <c r="AI1363" t="s">
        <v>3035</v>
      </c>
      <c r="AJ1363" t="s">
        <v>3036</v>
      </c>
      <c r="AK1363" t="s">
        <v>3121</v>
      </c>
      <c r="AL1363" t="s">
        <v>3066</v>
      </c>
      <c r="AM1363" t="s">
        <v>9174</v>
      </c>
      <c r="AN1363" t="s">
        <v>9175</v>
      </c>
    </row>
    <row r="1364" spans="1:40" x14ac:dyDescent="0.25">
      <c r="A1364">
        <v>0</v>
      </c>
      <c r="B1364">
        <v>0</v>
      </c>
      <c r="C1364" t="s">
        <v>44</v>
      </c>
      <c r="D1364">
        <v>0</v>
      </c>
      <c r="E1364" t="s">
        <v>11024</v>
      </c>
      <c r="F1364">
        <v>1363</v>
      </c>
      <c r="G1364" t="s">
        <v>11025</v>
      </c>
      <c r="H1364" t="s">
        <v>11026</v>
      </c>
      <c r="I1364">
        <v>4220109837400</v>
      </c>
      <c r="J1364" t="s">
        <v>192</v>
      </c>
      <c r="K1364" t="s">
        <v>193</v>
      </c>
      <c r="L1364" t="s">
        <v>40</v>
      </c>
      <c r="M1364" s="23" t="s">
        <v>11027</v>
      </c>
      <c r="N1364" s="23" t="s">
        <v>11028</v>
      </c>
      <c r="O1364">
        <v>0</v>
      </c>
      <c r="P1364">
        <v>4</v>
      </c>
      <c r="Q1364" t="s">
        <v>41</v>
      </c>
      <c r="R1364" t="s">
        <v>41</v>
      </c>
      <c r="S1364" t="s">
        <v>10127</v>
      </c>
      <c r="T1364" t="s">
        <v>1073</v>
      </c>
      <c r="U1364" t="s">
        <v>53</v>
      </c>
      <c r="V1364" s="23" t="s">
        <v>9962</v>
      </c>
      <c r="Y1364" t="s">
        <v>41</v>
      </c>
      <c r="Z1364" s="20">
        <v>0</v>
      </c>
      <c r="AA1364" s="20" t="s">
        <v>9203</v>
      </c>
      <c r="AB1364" t="s">
        <v>11029</v>
      </c>
      <c r="AC1364" s="21">
        <v>4220109837400</v>
      </c>
      <c r="AD1364" s="22">
        <v>36929</v>
      </c>
      <c r="AE1364" t="s">
        <v>4117</v>
      </c>
      <c r="AF1364" t="s">
        <v>4128</v>
      </c>
      <c r="AG1364" t="s">
        <v>4139</v>
      </c>
      <c r="AH1364" t="s">
        <v>3055</v>
      </c>
      <c r="AI1364" t="s">
        <v>3026</v>
      </c>
      <c r="AJ1364" t="s">
        <v>3047</v>
      </c>
      <c r="AK1364" t="s">
        <v>3121</v>
      </c>
      <c r="AL1364" t="s">
        <v>3038</v>
      </c>
      <c r="AM1364" t="s">
        <v>9174</v>
      </c>
      <c r="AN1364" t="s">
        <v>9173</v>
      </c>
    </row>
    <row r="1365" spans="1:40" x14ac:dyDescent="0.25">
      <c r="A1365">
        <v>0</v>
      </c>
      <c r="B1365">
        <v>0</v>
      </c>
      <c r="C1365" t="s">
        <v>44</v>
      </c>
      <c r="D1365">
        <v>0</v>
      </c>
      <c r="E1365" t="s">
        <v>11030</v>
      </c>
      <c r="F1365">
        <v>1364</v>
      </c>
      <c r="G1365" t="s">
        <v>11031</v>
      </c>
      <c r="H1365" t="s">
        <v>11032</v>
      </c>
      <c r="I1365">
        <v>7150504124559</v>
      </c>
      <c r="J1365" t="s">
        <v>38</v>
      </c>
      <c r="K1365" t="s">
        <v>39</v>
      </c>
      <c r="L1365" t="s">
        <v>40</v>
      </c>
      <c r="M1365" s="23" t="s">
        <v>11033</v>
      </c>
      <c r="N1365" s="23" t="s">
        <v>11034</v>
      </c>
      <c r="O1365">
        <v>0</v>
      </c>
      <c r="P1365">
        <v>7</v>
      </c>
      <c r="Q1365" t="s">
        <v>41</v>
      </c>
      <c r="R1365" t="s">
        <v>41</v>
      </c>
      <c r="S1365" t="s">
        <v>10221</v>
      </c>
      <c r="T1365" t="s">
        <v>10222</v>
      </c>
      <c r="V1365" s="23"/>
      <c r="Y1365" t="s">
        <v>41</v>
      </c>
      <c r="Z1365" s="20">
        <v>0</v>
      </c>
      <c r="AA1365" s="20" t="s">
        <v>9203</v>
      </c>
      <c r="AB1365" t="s">
        <v>11035</v>
      </c>
      <c r="AC1365" s="21">
        <v>7150504124559</v>
      </c>
      <c r="AD1365" s="22">
        <v>35845</v>
      </c>
      <c r="AE1365" t="s">
        <v>3130</v>
      </c>
      <c r="AF1365" t="s">
        <v>10323</v>
      </c>
      <c r="AG1365" t="s">
        <v>11036</v>
      </c>
      <c r="AH1365" t="s">
        <v>3025</v>
      </c>
      <c r="AI1365" t="s">
        <v>3035</v>
      </c>
      <c r="AJ1365" t="s">
        <v>3047</v>
      </c>
      <c r="AK1365" t="s">
        <v>3028</v>
      </c>
      <c r="AL1365" t="s">
        <v>3062</v>
      </c>
      <c r="AM1365" t="s">
        <v>9172</v>
      </c>
      <c r="AN1365" t="s">
        <v>9175</v>
      </c>
    </row>
    <row r="1366" spans="1:40" x14ac:dyDescent="0.25">
      <c r="A1366">
        <v>0</v>
      </c>
      <c r="B1366">
        <v>0</v>
      </c>
      <c r="C1366" t="s">
        <v>44</v>
      </c>
      <c r="D1366">
        <v>0</v>
      </c>
      <c r="E1366" t="s">
        <v>11037</v>
      </c>
      <c r="F1366">
        <v>1365</v>
      </c>
      <c r="G1366" t="s">
        <v>10636</v>
      </c>
      <c r="H1366" t="s">
        <v>10637</v>
      </c>
      <c r="I1366">
        <v>4220104619940</v>
      </c>
      <c r="J1366" t="s">
        <v>99</v>
      </c>
      <c r="K1366" t="s">
        <v>100</v>
      </c>
      <c r="L1366" t="s">
        <v>40</v>
      </c>
      <c r="M1366" s="23" t="s">
        <v>11038</v>
      </c>
      <c r="N1366" s="23" t="s">
        <v>11039</v>
      </c>
      <c r="O1366">
        <v>0</v>
      </c>
      <c r="P1366">
        <v>8</v>
      </c>
      <c r="Q1366" t="s">
        <v>41</v>
      </c>
      <c r="R1366" t="s">
        <v>41</v>
      </c>
      <c r="S1366" t="s">
        <v>10229</v>
      </c>
      <c r="T1366" t="s">
        <v>10230</v>
      </c>
      <c r="V1366" s="23"/>
      <c r="Y1366" t="s">
        <v>41</v>
      </c>
      <c r="Z1366" s="20">
        <v>0</v>
      </c>
      <c r="AA1366" s="20" t="s">
        <v>9203</v>
      </c>
      <c r="AB1366" t="s">
        <v>10640</v>
      </c>
      <c r="AC1366" s="21">
        <v>4220104619940</v>
      </c>
      <c r="AD1366" s="22">
        <v>26443</v>
      </c>
      <c r="AE1366" t="s">
        <v>4118</v>
      </c>
      <c r="AF1366" t="s">
        <v>10256</v>
      </c>
      <c r="AG1366" t="s">
        <v>10641</v>
      </c>
      <c r="AH1366" t="s">
        <v>3055</v>
      </c>
      <c r="AI1366" t="s">
        <v>3026</v>
      </c>
      <c r="AJ1366" t="s">
        <v>3047</v>
      </c>
      <c r="AK1366" t="s">
        <v>3076</v>
      </c>
      <c r="AL1366" t="s">
        <v>3066</v>
      </c>
      <c r="AM1366" t="s">
        <v>9178</v>
      </c>
      <c r="AN1366" t="s">
        <v>9173</v>
      </c>
    </row>
    <row r="1367" spans="1:40" x14ac:dyDescent="0.25">
      <c r="A1367">
        <v>1</v>
      </c>
      <c r="B1367">
        <v>0</v>
      </c>
      <c r="C1367">
        <v>1</v>
      </c>
      <c r="D1367">
        <v>1</v>
      </c>
      <c r="E1367" t="s">
        <v>11040</v>
      </c>
      <c r="F1367">
        <v>1366</v>
      </c>
      <c r="G1367" t="s">
        <v>11041</v>
      </c>
      <c r="H1367" t="s">
        <v>11042</v>
      </c>
      <c r="I1367">
        <v>4160106383514</v>
      </c>
      <c r="J1367" t="s">
        <v>99</v>
      </c>
      <c r="K1367" t="s">
        <v>100</v>
      </c>
      <c r="L1367" t="s">
        <v>40</v>
      </c>
      <c r="M1367" s="23" t="s">
        <v>11043</v>
      </c>
      <c r="N1367" s="23" t="s">
        <v>11044</v>
      </c>
      <c r="O1367">
        <v>0</v>
      </c>
      <c r="P1367">
        <v>8</v>
      </c>
      <c r="Q1367" t="s">
        <v>41</v>
      </c>
      <c r="R1367" t="s">
        <v>41</v>
      </c>
      <c r="S1367" t="s">
        <v>10127</v>
      </c>
      <c r="T1367" t="s">
        <v>1073</v>
      </c>
      <c r="V1367" s="23"/>
      <c r="Y1367" t="s">
        <v>41</v>
      </c>
      <c r="Z1367" s="20">
        <v>0</v>
      </c>
      <c r="AA1367" s="20" t="s">
        <v>9203</v>
      </c>
      <c r="AB1367" t="s">
        <v>11045</v>
      </c>
      <c r="AC1367" s="21">
        <v>4160106383514</v>
      </c>
      <c r="AD1367" s="22">
        <v>37848</v>
      </c>
      <c r="AE1367" t="s">
        <v>4117</v>
      </c>
      <c r="AF1367" t="s">
        <v>4131</v>
      </c>
      <c r="AG1367" t="s">
        <v>11046</v>
      </c>
      <c r="AH1367" t="s">
        <v>3055</v>
      </c>
      <c r="AI1367" t="s">
        <v>3035</v>
      </c>
      <c r="AJ1367" t="s">
        <v>3036</v>
      </c>
      <c r="AK1367" t="s">
        <v>3028</v>
      </c>
      <c r="AL1367" t="s">
        <v>3066</v>
      </c>
      <c r="AM1367" t="s">
        <v>9174</v>
      </c>
      <c r="AN1367" t="s">
        <v>9176</v>
      </c>
    </row>
    <row r="1368" spans="1:40" x14ac:dyDescent="0.25">
      <c r="A1368">
        <v>0</v>
      </c>
      <c r="B1368">
        <v>0</v>
      </c>
      <c r="C1368" t="s">
        <v>44</v>
      </c>
      <c r="D1368">
        <v>0</v>
      </c>
      <c r="E1368" t="s">
        <v>11047</v>
      </c>
      <c r="F1368">
        <v>1367</v>
      </c>
      <c r="G1368" t="s">
        <v>10173</v>
      </c>
      <c r="H1368" t="s">
        <v>10174</v>
      </c>
      <c r="I1368">
        <v>7140156635285</v>
      </c>
      <c r="J1368" t="s">
        <v>197</v>
      </c>
      <c r="K1368" t="s">
        <v>198</v>
      </c>
      <c r="L1368" t="s">
        <v>40</v>
      </c>
      <c r="M1368" s="23" t="s">
        <v>11048</v>
      </c>
      <c r="N1368" s="23" t="s">
        <v>11049</v>
      </c>
      <c r="O1368">
        <v>1</v>
      </c>
      <c r="P1368">
        <v>8</v>
      </c>
      <c r="Q1368" t="s">
        <v>41</v>
      </c>
      <c r="R1368" t="s">
        <v>41</v>
      </c>
      <c r="S1368" t="s">
        <v>10070</v>
      </c>
      <c r="T1368" t="s">
        <v>10071</v>
      </c>
      <c r="U1368" t="s">
        <v>53</v>
      </c>
      <c r="V1368" s="23"/>
      <c r="Y1368" t="s">
        <v>41</v>
      </c>
      <c r="Z1368" s="20">
        <v>0.125</v>
      </c>
      <c r="AA1368" s="20" t="s">
        <v>9197</v>
      </c>
      <c r="AB1368" t="s">
        <v>10177</v>
      </c>
      <c r="AC1368" s="21">
        <v>7140156635285</v>
      </c>
      <c r="AD1368" s="22">
        <v>36890</v>
      </c>
      <c r="AE1368" t="s">
        <v>3443</v>
      </c>
      <c r="AF1368" t="s">
        <v>3094</v>
      </c>
      <c r="AG1368" t="s">
        <v>10178</v>
      </c>
      <c r="AH1368" t="s">
        <v>3025</v>
      </c>
      <c r="AI1368" t="s">
        <v>3035</v>
      </c>
      <c r="AJ1368" t="s">
        <v>3061</v>
      </c>
      <c r="AK1368" t="s">
        <v>3043</v>
      </c>
      <c r="AL1368" t="s">
        <v>3066</v>
      </c>
      <c r="AM1368" t="s">
        <v>9174</v>
      </c>
      <c r="AN1368" t="s">
        <v>9175</v>
      </c>
    </row>
    <row r="1369" spans="1:40" x14ac:dyDescent="0.25">
      <c r="A1369">
        <v>1</v>
      </c>
      <c r="B1369">
        <v>0</v>
      </c>
      <c r="C1369">
        <v>1</v>
      </c>
      <c r="D1369">
        <v>1</v>
      </c>
      <c r="E1369" t="s">
        <v>11050</v>
      </c>
      <c r="F1369">
        <v>1368</v>
      </c>
      <c r="G1369" t="s">
        <v>11051</v>
      </c>
      <c r="H1369" t="s">
        <v>11052</v>
      </c>
      <c r="I1369">
        <v>7140213060688</v>
      </c>
      <c r="J1369" t="s">
        <v>99</v>
      </c>
      <c r="K1369" t="s">
        <v>100</v>
      </c>
      <c r="L1369" t="s">
        <v>40</v>
      </c>
      <c r="M1369" s="23" t="s">
        <v>11053</v>
      </c>
      <c r="N1369" s="23" t="s">
        <v>11054</v>
      </c>
      <c r="O1369">
        <v>1</v>
      </c>
      <c r="P1369">
        <v>8</v>
      </c>
      <c r="Q1369" t="s">
        <v>41</v>
      </c>
      <c r="R1369" t="s">
        <v>41</v>
      </c>
      <c r="S1369" t="s">
        <v>10052</v>
      </c>
      <c r="T1369" t="s">
        <v>10053</v>
      </c>
      <c r="V1369" s="23" t="s">
        <v>9957</v>
      </c>
      <c r="Y1369" t="s">
        <v>41</v>
      </c>
      <c r="Z1369" s="20">
        <v>0.125</v>
      </c>
      <c r="AA1369" s="20" t="s">
        <v>9197</v>
      </c>
      <c r="AB1369" t="s">
        <v>11055</v>
      </c>
      <c r="AC1369" s="21">
        <v>7140213060688</v>
      </c>
      <c r="AD1369" s="22">
        <v>34755</v>
      </c>
      <c r="AE1369" t="s">
        <v>3443</v>
      </c>
      <c r="AF1369" t="s">
        <v>4127</v>
      </c>
      <c r="AG1369" t="s">
        <v>11056</v>
      </c>
      <c r="AH1369" t="s">
        <v>3055</v>
      </c>
      <c r="AI1369" t="s">
        <v>3026</v>
      </c>
      <c r="AJ1369" t="s">
        <v>3061</v>
      </c>
      <c r="AK1369" t="s">
        <v>3028</v>
      </c>
      <c r="AL1369" t="s">
        <v>3066</v>
      </c>
      <c r="AM1369" t="s">
        <v>9172</v>
      </c>
      <c r="AN1369" t="s">
        <v>9173</v>
      </c>
    </row>
    <row r="1370" spans="1:40" x14ac:dyDescent="0.25">
      <c r="A1370">
        <v>0</v>
      </c>
      <c r="B1370">
        <v>0</v>
      </c>
      <c r="C1370" t="s">
        <v>44</v>
      </c>
      <c r="D1370">
        <v>0</v>
      </c>
      <c r="E1370" t="s">
        <v>11057</v>
      </c>
      <c r="F1370">
        <v>1369</v>
      </c>
      <c r="G1370" t="s">
        <v>11058</v>
      </c>
      <c r="H1370" t="s">
        <v>11059</v>
      </c>
      <c r="I1370">
        <v>4210187878396</v>
      </c>
      <c r="J1370" t="s">
        <v>86</v>
      </c>
      <c r="K1370" t="s">
        <v>87</v>
      </c>
      <c r="L1370" t="s">
        <v>40</v>
      </c>
      <c r="M1370" s="23" t="s">
        <v>11060</v>
      </c>
      <c r="N1370" s="23" t="s">
        <v>11061</v>
      </c>
      <c r="O1370">
        <v>0</v>
      </c>
      <c r="P1370">
        <v>8</v>
      </c>
      <c r="Q1370" t="s">
        <v>41</v>
      </c>
      <c r="R1370" t="s">
        <v>41</v>
      </c>
      <c r="S1370" t="s">
        <v>10127</v>
      </c>
      <c r="T1370" t="s">
        <v>1073</v>
      </c>
      <c r="U1370" t="s">
        <v>53</v>
      </c>
      <c r="V1370" s="23" t="s">
        <v>9962</v>
      </c>
      <c r="Y1370" t="s">
        <v>41</v>
      </c>
      <c r="Z1370" s="20">
        <v>0</v>
      </c>
      <c r="AA1370" s="20" t="s">
        <v>9203</v>
      </c>
      <c r="AB1370" t="s">
        <v>11062</v>
      </c>
      <c r="AC1370" s="21">
        <v>4210187878396</v>
      </c>
      <c r="AD1370" s="22">
        <v>36448</v>
      </c>
      <c r="AE1370" t="s">
        <v>4117</v>
      </c>
      <c r="AF1370" t="s">
        <v>3090</v>
      </c>
      <c r="AG1370" t="s">
        <v>3167</v>
      </c>
      <c r="AH1370" t="s">
        <v>3055</v>
      </c>
      <c r="AI1370" t="s">
        <v>3035</v>
      </c>
      <c r="AJ1370" t="s">
        <v>3036</v>
      </c>
      <c r="AK1370" t="s">
        <v>3084</v>
      </c>
      <c r="AL1370" t="s">
        <v>3062</v>
      </c>
      <c r="AM1370" t="s">
        <v>9174</v>
      </c>
      <c r="AN1370" t="s">
        <v>9175</v>
      </c>
    </row>
    <row r="1371" spans="1:40" x14ac:dyDescent="0.25">
      <c r="A1371">
        <v>1</v>
      </c>
      <c r="B1371">
        <v>0</v>
      </c>
      <c r="C1371">
        <v>1</v>
      </c>
      <c r="D1371">
        <v>1</v>
      </c>
      <c r="E1371" t="s">
        <v>11063</v>
      </c>
      <c r="F1371">
        <v>1370</v>
      </c>
      <c r="G1371" t="s">
        <v>1078</v>
      </c>
      <c r="H1371" t="s">
        <v>11064</v>
      </c>
      <c r="I1371">
        <v>7140138613879</v>
      </c>
      <c r="J1371" t="s">
        <v>197</v>
      </c>
      <c r="K1371" t="s">
        <v>198</v>
      </c>
      <c r="L1371" t="s">
        <v>40</v>
      </c>
      <c r="M1371" s="23" t="s">
        <v>11065</v>
      </c>
      <c r="N1371" s="23" t="s">
        <v>11066</v>
      </c>
      <c r="O1371">
        <v>1</v>
      </c>
      <c r="P1371">
        <v>8</v>
      </c>
      <c r="Q1371" t="s">
        <v>41</v>
      </c>
      <c r="R1371" t="s">
        <v>41</v>
      </c>
      <c r="S1371" t="s">
        <v>10033</v>
      </c>
      <c r="T1371" t="s">
        <v>10034</v>
      </c>
      <c r="U1371" t="s">
        <v>53</v>
      </c>
      <c r="V1371" s="23" t="s">
        <v>9981</v>
      </c>
      <c r="Y1371" t="s">
        <v>41</v>
      </c>
      <c r="Z1371" s="20">
        <v>0.125</v>
      </c>
      <c r="AA1371" s="20" t="s">
        <v>9197</v>
      </c>
      <c r="AB1371" t="s">
        <v>11067</v>
      </c>
      <c r="AC1371" s="21">
        <v>7140138613879</v>
      </c>
      <c r="AD1371" s="22">
        <v>39283</v>
      </c>
      <c r="AE1371" t="s">
        <v>3022</v>
      </c>
      <c r="AF1371" t="s">
        <v>3023</v>
      </c>
      <c r="AG1371" t="s">
        <v>11068</v>
      </c>
      <c r="AH1371" t="s">
        <v>3025</v>
      </c>
      <c r="AI1371" t="s">
        <v>3035</v>
      </c>
      <c r="AJ1371" t="s">
        <v>3036</v>
      </c>
      <c r="AK1371" t="s">
        <v>3028</v>
      </c>
      <c r="AL1371" t="s">
        <v>3029</v>
      </c>
      <c r="AM1371" t="s">
        <v>9174</v>
      </c>
      <c r="AN1371" t="s">
        <v>9176</v>
      </c>
    </row>
    <row r="1372" spans="1:40" x14ac:dyDescent="0.25">
      <c r="A1372">
        <v>1</v>
      </c>
      <c r="B1372">
        <v>0</v>
      </c>
      <c r="C1372">
        <v>2</v>
      </c>
      <c r="D1372">
        <v>1</v>
      </c>
      <c r="E1372" t="s">
        <v>11069</v>
      </c>
      <c r="F1372">
        <v>1371</v>
      </c>
      <c r="G1372" t="s">
        <v>10361</v>
      </c>
      <c r="H1372" t="s">
        <v>10362</v>
      </c>
      <c r="I1372">
        <v>4130314906728</v>
      </c>
      <c r="J1372" t="s">
        <v>99</v>
      </c>
      <c r="K1372" t="s">
        <v>100</v>
      </c>
      <c r="L1372" t="s">
        <v>40</v>
      </c>
      <c r="M1372" s="23" t="s">
        <v>11070</v>
      </c>
      <c r="N1372" s="23" t="s">
        <v>11071</v>
      </c>
      <c r="O1372">
        <v>1</v>
      </c>
      <c r="P1372">
        <v>8</v>
      </c>
      <c r="Q1372" t="s">
        <v>41</v>
      </c>
      <c r="R1372" t="s">
        <v>41</v>
      </c>
      <c r="S1372" t="s">
        <v>10127</v>
      </c>
      <c r="T1372" t="s">
        <v>1073</v>
      </c>
      <c r="V1372" s="23" t="s">
        <v>9957</v>
      </c>
      <c r="Y1372" t="s">
        <v>41</v>
      </c>
      <c r="Z1372" s="20">
        <v>0.125</v>
      </c>
      <c r="AA1372" s="20" t="s">
        <v>9197</v>
      </c>
      <c r="AB1372" t="s">
        <v>10365</v>
      </c>
      <c r="AC1372" s="21">
        <v>4130314906728</v>
      </c>
      <c r="AD1372" s="22">
        <v>29886</v>
      </c>
      <c r="AE1372" t="s">
        <v>3032</v>
      </c>
      <c r="AF1372" t="s">
        <v>3041</v>
      </c>
      <c r="AG1372" t="s">
        <v>3318</v>
      </c>
      <c r="AH1372" t="s">
        <v>3055</v>
      </c>
      <c r="AI1372" t="s">
        <v>3026</v>
      </c>
      <c r="AJ1372" t="s">
        <v>3061</v>
      </c>
      <c r="AK1372" t="s">
        <v>3037</v>
      </c>
      <c r="AL1372" t="s">
        <v>3038</v>
      </c>
      <c r="AM1372" t="s">
        <v>9179</v>
      </c>
      <c r="AN1372" t="s">
        <v>9173</v>
      </c>
    </row>
    <row r="1373" spans="1:40" x14ac:dyDescent="0.25">
      <c r="A1373">
        <v>1</v>
      </c>
      <c r="B1373">
        <v>0</v>
      </c>
      <c r="C1373">
        <v>1</v>
      </c>
      <c r="D1373">
        <v>1</v>
      </c>
      <c r="E1373" t="s">
        <v>11072</v>
      </c>
      <c r="F1373">
        <v>1372</v>
      </c>
      <c r="G1373" t="s">
        <v>11073</v>
      </c>
      <c r="H1373" t="s">
        <v>11074</v>
      </c>
      <c r="I1373">
        <v>7140145607316</v>
      </c>
      <c r="J1373" t="s">
        <v>38</v>
      </c>
      <c r="K1373" t="s">
        <v>39</v>
      </c>
      <c r="L1373" t="s">
        <v>40</v>
      </c>
      <c r="M1373" s="23" t="s">
        <v>11075</v>
      </c>
      <c r="N1373" s="23" t="s">
        <v>11076</v>
      </c>
      <c r="O1373">
        <v>3</v>
      </c>
      <c r="P1373">
        <v>7</v>
      </c>
      <c r="Q1373" t="s">
        <v>41</v>
      </c>
      <c r="R1373" t="s">
        <v>41</v>
      </c>
      <c r="S1373" t="s">
        <v>10200</v>
      </c>
      <c r="T1373" t="s">
        <v>10201</v>
      </c>
      <c r="V1373" s="23" t="s">
        <v>9956</v>
      </c>
      <c r="Y1373" t="s">
        <v>41</v>
      </c>
      <c r="Z1373" s="20">
        <v>0.42857142857142855</v>
      </c>
      <c r="AA1373" s="20" t="s">
        <v>9200</v>
      </c>
      <c r="AB1373" t="s">
        <v>11077</v>
      </c>
      <c r="AC1373" s="21">
        <v>7140145607316</v>
      </c>
      <c r="AD1373" s="22">
        <v>36124</v>
      </c>
      <c r="AE1373" t="s">
        <v>3225</v>
      </c>
      <c r="AF1373" t="s">
        <v>3226</v>
      </c>
      <c r="AG1373" t="s">
        <v>11078</v>
      </c>
      <c r="AH1373" t="s">
        <v>3055</v>
      </c>
      <c r="AI1373" t="s">
        <v>3035</v>
      </c>
      <c r="AJ1373" t="s">
        <v>3061</v>
      </c>
      <c r="AK1373" t="s">
        <v>3181</v>
      </c>
      <c r="AL1373" t="s">
        <v>3062</v>
      </c>
      <c r="AM1373" t="s">
        <v>9172</v>
      </c>
      <c r="AN1373" t="s">
        <v>9173</v>
      </c>
    </row>
    <row r="1374" spans="1:40" x14ac:dyDescent="0.25">
      <c r="A1374">
        <v>1</v>
      </c>
      <c r="B1374">
        <v>0</v>
      </c>
      <c r="C1374">
        <v>1</v>
      </c>
      <c r="D1374">
        <v>1</v>
      </c>
      <c r="E1374" t="s">
        <v>11079</v>
      </c>
      <c r="F1374">
        <v>1373</v>
      </c>
      <c r="G1374" t="s">
        <v>11080</v>
      </c>
      <c r="H1374" t="s">
        <v>11081</v>
      </c>
      <c r="I1374">
        <v>7140305872338</v>
      </c>
      <c r="J1374" t="s">
        <v>99</v>
      </c>
      <c r="K1374" t="s">
        <v>100</v>
      </c>
      <c r="L1374" t="s">
        <v>40</v>
      </c>
      <c r="M1374" s="23" t="s">
        <v>11082</v>
      </c>
      <c r="N1374" s="23" t="s">
        <v>11083</v>
      </c>
      <c r="O1374">
        <v>1</v>
      </c>
      <c r="P1374">
        <v>8</v>
      </c>
      <c r="Q1374" t="s">
        <v>41</v>
      </c>
      <c r="R1374" t="s">
        <v>41</v>
      </c>
      <c r="S1374" t="s">
        <v>10080</v>
      </c>
      <c r="T1374" t="s">
        <v>10081</v>
      </c>
      <c r="U1374" t="s">
        <v>53</v>
      </c>
      <c r="V1374" s="23"/>
      <c r="Y1374" t="s">
        <v>41</v>
      </c>
      <c r="Z1374" s="20">
        <v>0.125</v>
      </c>
      <c r="AA1374" s="20" t="s">
        <v>9197</v>
      </c>
      <c r="AB1374" t="s">
        <v>11084</v>
      </c>
      <c r="AC1374" s="21">
        <v>7140305872338</v>
      </c>
      <c r="AD1374" s="22">
        <v>37144</v>
      </c>
      <c r="AE1374" t="s">
        <v>3022</v>
      </c>
      <c r="AF1374" t="s">
        <v>10351</v>
      </c>
      <c r="AG1374" t="s">
        <v>11085</v>
      </c>
      <c r="AH1374" t="s">
        <v>3055</v>
      </c>
      <c r="AI1374" t="s">
        <v>3035</v>
      </c>
      <c r="AJ1374" t="s">
        <v>3036</v>
      </c>
      <c r="AK1374" t="s">
        <v>3218</v>
      </c>
      <c r="AL1374" t="s">
        <v>3587</v>
      </c>
      <c r="AM1374" t="s">
        <v>9174</v>
      </c>
      <c r="AN1374" t="s">
        <v>9173</v>
      </c>
    </row>
    <row r="1375" spans="1:40" x14ac:dyDescent="0.25">
      <c r="A1375">
        <v>0</v>
      </c>
      <c r="B1375">
        <v>0</v>
      </c>
      <c r="C1375" t="s">
        <v>44</v>
      </c>
      <c r="D1375">
        <v>0</v>
      </c>
      <c r="E1375" t="s">
        <v>11086</v>
      </c>
      <c r="F1375">
        <v>1374</v>
      </c>
      <c r="G1375" t="s">
        <v>11087</v>
      </c>
      <c r="H1375" t="s">
        <v>11088</v>
      </c>
      <c r="I1375">
        <v>1520290307594</v>
      </c>
      <c r="J1375" t="s">
        <v>86</v>
      </c>
      <c r="K1375" t="s">
        <v>87</v>
      </c>
      <c r="L1375" t="s">
        <v>40</v>
      </c>
      <c r="M1375" s="23" t="s">
        <v>11089</v>
      </c>
      <c r="N1375" s="23" t="s">
        <v>11090</v>
      </c>
      <c r="O1375">
        <v>3</v>
      </c>
      <c r="P1375">
        <v>7</v>
      </c>
      <c r="Q1375" t="s">
        <v>41</v>
      </c>
      <c r="R1375" t="s">
        <v>41</v>
      </c>
      <c r="S1375" t="s">
        <v>10229</v>
      </c>
      <c r="T1375" t="s">
        <v>10230</v>
      </c>
      <c r="U1375" t="s">
        <v>53</v>
      </c>
      <c r="V1375" s="23" t="s">
        <v>9957</v>
      </c>
      <c r="Y1375" t="s">
        <v>41</v>
      </c>
      <c r="Z1375" s="20">
        <v>0.42857142857142855</v>
      </c>
      <c r="AA1375" s="20" t="s">
        <v>9200</v>
      </c>
      <c r="AB1375" t="s">
        <v>11091</v>
      </c>
      <c r="AC1375" s="21">
        <v>1520290307594</v>
      </c>
      <c r="AD1375" s="22">
        <v>37340</v>
      </c>
      <c r="AE1375" t="s">
        <v>4118</v>
      </c>
      <c r="AF1375" t="s">
        <v>10135</v>
      </c>
      <c r="AG1375" t="s">
        <v>11092</v>
      </c>
      <c r="AH1375" t="s">
        <v>3055</v>
      </c>
      <c r="AI1375" t="s">
        <v>3035</v>
      </c>
      <c r="AJ1375" t="s">
        <v>3061</v>
      </c>
      <c r="AK1375" t="s">
        <v>3043</v>
      </c>
      <c r="AL1375" t="s">
        <v>3062</v>
      </c>
      <c r="AM1375" t="s">
        <v>9174</v>
      </c>
      <c r="AN1375" t="s">
        <v>9175</v>
      </c>
    </row>
    <row r="1376" spans="1:40" x14ac:dyDescent="0.25">
      <c r="A1376">
        <v>0</v>
      </c>
      <c r="B1376">
        <v>0</v>
      </c>
      <c r="C1376" t="s">
        <v>44</v>
      </c>
      <c r="D1376">
        <v>0</v>
      </c>
      <c r="E1376" t="s">
        <v>11093</v>
      </c>
      <c r="F1376">
        <v>1375</v>
      </c>
      <c r="G1376" t="s">
        <v>11094</v>
      </c>
      <c r="H1376" t="s">
        <v>11095</v>
      </c>
      <c r="I1376">
        <v>7150238018309</v>
      </c>
      <c r="J1376" t="s">
        <v>57</v>
      </c>
      <c r="K1376" t="s">
        <v>58</v>
      </c>
      <c r="L1376" t="s">
        <v>40</v>
      </c>
      <c r="M1376" s="23" t="s">
        <v>11096</v>
      </c>
      <c r="N1376" s="23" t="s">
        <v>11097</v>
      </c>
      <c r="O1376">
        <v>1</v>
      </c>
      <c r="P1376">
        <v>9</v>
      </c>
      <c r="Q1376" t="s">
        <v>41</v>
      </c>
      <c r="R1376" t="s">
        <v>41</v>
      </c>
      <c r="S1376" t="s">
        <v>10221</v>
      </c>
      <c r="T1376" t="s">
        <v>10222</v>
      </c>
      <c r="U1376" t="s">
        <v>53</v>
      </c>
      <c r="V1376" s="23" t="s">
        <v>9966</v>
      </c>
      <c r="Y1376" t="s">
        <v>41</v>
      </c>
      <c r="Z1376" s="20">
        <v>0.1111111111111111</v>
      </c>
      <c r="AA1376" s="20" t="s">
        <v>9197</v>
      </c>
      <c r="AB1376" t="s">
        <v>11098</v>
      </c>
      <c r="AC1376" s="21">
        <v>7150238018309</v>
      </c>
      <c r="AD1376" s="22">
        <v>36934</v>
      </c>
      <c r="AE1376" t="s">
        <v>3130</v>
      </c>
      <c r="AF1376" t="s">
        <v>3152</v>
      </c>
      <c r="AG1376" t="s">
        <v>11099</v>
      </c>
      <c r="AH1376" t="s">
        <v>3025</v>
      </c>
      <c r="AI1376" t="s">
        <v>3035</v>
      </c>
      <c r="AJ1376" t="s">
        <v>3056</v>
      </c>
      <c r="AK1376" t="s">
        <v>3028</v>
      </c>
      <c r="AL1376" t="s">
        <v>3066</v>
      </c>
      <c r="AM1376" t="s">
        <v>9174</v>
      </c>
      <c r="AN1376" t="s">
        <v>9175</v>
      </c>
    </row>
    <row r="1377" spans="1:40" x14ac:dyDescent="0.25">
      <c r="A1377">
        <v>1</v>
      </c>
      <c r="B1377">
        <v>0</v>
      </c>
      <c r="C1377">
        <v>1</v>
      </c>
      <c r="D1377">
        <v>1</v>
      </c>
      <c r="E1377" t="s">
        <v>11100</v>
      </c>
      <c r="F1377">
        <v>1376</v>
      </c>
      <c r="G1377" t="s">
        <v>11101</v>
      </c>
      <c r="H1377" t="s">
        <v>11102</v>
      </c>
      <c r="I1377">
        <v>7140199711849</v>
      </c>
      <c r="J1377" t="s">
        <v>38</v>
      </c>
      <c r="K1377" t="s">
        <v>39</v>
      </c>
      <c r="L1377" t="s">
        <v>40</v>
      </c>
      <c r="M1377" s="23" t="s">
        <v>11103</v>
      </c>
      <c r="N1377" s="23"/>
      <c r="O1377">
        <v>0</v>
      </c>
      <c r="P1377">
        <v>7</v>
      </c>
      <c r="Q1377" t="s">
        <v>41</v>
      </c>
      <c r="R1377" t="s">
        <v>41</v>
      </c>
      <c r="S1377" t="s">
        <v>10096</v>
      </c>
      <c r="T1377" t="s">
        <v>10097</v>
      </c>
      <c r="V1377" s="23"/>
      <c r="Y1377" t="s">
        <v>41</v>
      </c>
      <c r="Z1377" s="20">
        <v>0</v>
      </c>
      <c r="AA1377" s="20" t="s">
        <v>9203</v>
      </c>
      <c r="AB1377" t="s">
        <v>11104</v>
      </c>
      <c r="AC1377" s="21">
        <v>7140199711849</v>
      </c>
      <c r="AD1377" s="22">
        <v>36558</v>
      </c>
      <c r="AE1377" t="s">
        <v>3225</v>
      </c>
      <c r="AF1377" t="s">
        <v>10415</v>
      </c>
      <c r="AG1377" t="s">
        <v>11105</v>
      </c>
      <c r="AH1377" t="s">
        <v>3025</v>
      </c>
      <c r="AI1377" t="s">
        <v>3035</v>
      </c>
      <c r="AJ1377" t="s">
        <v>3036</v>
      </c>
      <c r="AK1377" t="s">
        <v>3043</v>
      </c>
      <c r="AL1377" t="s">
        <v>3111</v>
      </c>
      <c r="AM1377" t="s">
        <v>9174</v>
      </c>
      <c r="AN1377" t="s">
        <v>9175</v>
      </c>
    </row>
    <row r="1378" spans="1:40" x14ac:dyDescent="0.25">
      <c r="A1378">
        <v>0</v>
      </c>
      <c r="B1378">
        <v>0</v>
      </c>
      <c r="C1378" t="s">
        <v>44</v>
      </c>
      <c r="D1378">
        <v>0</v>
      </c>
      <c r="E1378" t="s">
        <v>11106</v>
      </c>
      <c r="F1378">
        <v>1377</v>
      </c>
      <c r="G1378" t="s">
        <v>11107</v>
      </c>
      <c r="H1378" t="s">
        <v>11108</v>
      </c>
      <c r="I1378">
        <v>7140188790517</v>
      </c>
      <c r="J1378" t="s">
        <v>57</v>
      </c>
      <c r="K1378" t="s">
        <v>58</v>
      </c>
      <c r="L1378" t="s">
        <v>40</v>
      </c>
      <c r="M1378" s="23" t="s">
        <v>11109</v>
      </c>
      <c r="N1378" s="23" t="s">
        <v>11110</v>
      </c>
      <c r="O1378">
        <v>0</v>
      </c>
      <c r="P1378">
        <v>9</v>
      </c>
      <c r="Q1378" t="s">
        <v>41</v>
      </c>
      <c r="R1378" t="s">
        <v>41</v>
      </c>
      <c r="S1378" t="s">
        <v>10096</v>
      </c>
      <c r="T1378" t="s">
        <v>10097</v>
      </c>
      <c r="V1378" s="23"/>
      <c r="Y1378" t="s">
        <v>41</v>
      </c>
      <c r="Z1378" s="20">
        <v>0</v>
      </c>
      <c r="AA1378" s="20" t="s">
        <v>9203</v>
      </c>
      <c r="AB1378" t="s">
        <v>11111</v>
      </c>
      <c r="AC1378" s="21">
        <v>7140188790517</v>
      </c>
      <c r="AD1378" s="22">
        <v>33853</v>
      </c>
      <c r="AE1378" t="s">
        <v>3225</v>
      </c>
      <c r="AF1378" t="s">
        <v>10769</v>
      </c>
      <c r="AG1378" t="s">
        <v>11112</v>
      </c>
      <c r="AH1378" t="s">
        <v>3025</v>
      </c>
      <c r="AI1378" t="s">
        <v>3035</v>
      </c>
      <c r="AJ1378" t="s">
        <v>3047</v>
      </c>
      <c r="AK1378" t="s">
        <v>3037</v>
      </c>
      <c r="AL1378" t="s">
        <v>3111</v>
      </c>
      <c r="AM1378" t="s">
        <v>9172</v>
      </c>
      <c r="AN1378" t="s">
        <v>9173</v>
      </c>
    </row>
    <row r="1379" spans="1:40" x14ac:dyDescent="0.25">
      <c r="A1379">
        <v>1</v>
      </c>
      <c r="B1379">
        <v>0</v>
      </c>
      <c r="C1379">
        <v>1</v>
      </c>
      <c r="D1379">
        <v>1</v>
      </c>
      <c r="E1379" t="s">
        <v>11113</v>
      </c>
      <c r="F1379">
        <v>1378</v>
      </c>
      <c r="G1379" t="s">
        <v>11114</v>
      </c>
      <c r="H1379" t="s">
        <v>11115</v>
      </c>
      <c r="I1379">
        <v>7170205648800</v>
      </c>
      <c r="J1379" t="s">
        <v>99</v>
      </c>
      <c r="K1379" t="s">
        <v>100</v>
      </c>
      <c r="L1379" t="s">
        <v>40</v>
      </c>
      <c r="M1379" s="23" t="s">
        <v>11116</v>
      </c>
      <c r="N1379" s="23" t="s">
        <v>11117</v>
      </c>
      <c r="O1379">
        <v>2</v>
      </c>
      <c r="P1379">
        <v>8</v>
      </c>
      <c r="Q1379" t="s">
        <v>41</v>
      </c>
      <c r="R1379" t="s">
        <v>41</v>
      </c>
      <c r="S1379" t="s">
        <v>10080</v>
      </c>
      <c r="T1379" t="s">
        <v>10081</v>
      </c>
      <c r="U1379" t="s">
        <v>53</v>
      </c>
      <c r="V1379" s="23" t="s">
        <v>9962</v>
      </c>
      <c r="Y1379" t="s">
        <v>41</v>
      </c>
      <c r="Z1379" s="20">
        <v>0.25</v>
      </c>
      <c r="AA1379" s="20" t="s">
        <v>9198</v>
      </c>
      <c r="AB1379" t="s">
        <v>11118</v>
      </c>
      <c r="AC1379" s="21">
        <v>7170205648800</v>
      </c>
      <c r="AD1379" s="22">
        <v>32258</v>
      </c>
      <c r="AE1379" t="s">
        <v>3022</v>
      </c>
      <c r="AF1379" t="s">
        <v>3023</v>
      </c>
      <c r="AG1379" t="s">
        <v>11119</v>
      </c>
      <c r="AH1379" t="s">
        <v>3055</v>
      </c>
      <c r="AI1379" t="s">
        <v>3026</v>
      </c>
      <c r="AJ1379" t="s">
        <v>3047</v>
      </c>
      <c r="AK1379" t="s">
        <v>3037</v>
      </c>
      <c r="AL1379" t="s">
        <v>3111</v>
      </c>
      <c r="AM1379" t="s">
        <v>9179</v>
      </c>
      <c r="AN1379" t="s">
        <v>9173</v>
      </c>
    </row>
    <row r="1380" spans="1:40" x14ac:dyDescent="0.25">
      <c r="A1380">
        <v>0</v>
      </c>
      <c r="B1380">
        <v>0</v>
      </c>
      <c r="C1380" t="s">
        <v>44</v>
      </c>
      <c r="D1380">
        <v>0</v>
      </c>
      <c r="E1380" t="s">
        <v>11120</v>
      </c>
      <c r="F1380">
        <v>1379</v>
      </c>
      <c r="G1380" t="s">
        <v>1076</v>
      </c>
      <c r="H1380" t="s">
        <v>11121</v>
      </c>
      <c r="I1380">
        <v>7140275547598</v>
      </c>
      <c r="J1380" t="s">
        <v>149</v>
      </c>
      <c r="K1380" t="s">
        <v>150</v>
      </c>
      <c r="L1380" t="s">
        <v>40</v>
      </c>
      <c r="M1380" s="23" t="s">
        <v>11122</v>
      </c>
      <c r="N1380" s="23" t="s">
        <v>11123</v>
      </c>
      <c r="O1380">
        <v>1</v>
      </c>
      <c r="P1380">
        <v>4</v>
      </c>
      <c r="Q1380" t="s">
        <v>41</v>
      </c>
      <c r="R1380" t="s">
        <v>41</v>
      </c>
      <c r="S1380" t="s">
        <v>10052</v>
      </c>
      <c r="T1380" t="s">
        <v>10053</v>
      </c>
      <c r="V1380" s="23"/>
      <c r="Y1380" t="s">
        <v>41</v>
      </c>
      <c r="Z1380" s="20">
        <v>0.25</v>
      </c>
      <c r="AA1380" s="20" t="s">
        <v>9198</v>
      </c>
      <c r="AB1380" t="s">
        <v>11124</v>
      </c>
      <c r="AC1380" s="21">
        <v>7140275547598</v>
      </c>
      <c r="AD1380" s="22">
        <v>33664</v>
      </c>
      <c r="AE1380" t="s">
        <v>3443</v>
      </c>
      <c r="AF1380" t="s">
        <v>10073</v>
      </c>
      <c r="AG1380" t="s">
        <v>11125</v>
      </c>
      <c r="AH1380" t="s">
        <v>3055</v>
      </c>
      <c r="AI1380" t="s">
        <v>3026</v>
      </c>
      <c r="AJ1380" t="s">
        <v>3047</v>
      </c>
      <c r="AK1380" t="s">
        <v>3043</v>
      </c>
      <c r="AL1380" t="s">
        <v>3062</v>
      </c>
      <c r="AM1380" t="s">
        <v>9172</v>
      </c>
      <c r="AN1380" t="s">
        <v>9175</v>
      </c>
    </row>
    <row r="1381" spans="1:40" x14ac:dyDescent="0.25">
      <c r="A1381">
        <v>1</v>
      </c>
      <c r="B1381">
        <v>0</v>
      </c>
      <c r="C1381">
        <v>1</v>
      </c>
      <c r="D1381">
        <v>1</v>
      </c>
      <c r="E1381" t="s">
        <v>11126</v>
      </c>
      <c r="F1381">
        <v>1380</v>
      </c>
      <c r="G1381" t="s">
        <v>11127</v>
      </c>
      <c r="H1381" t="s">
        <v>11128</v>
      </c>
      <c r="I1381">
        <v>7140167874530</v>
      </c>
      <c r="J1381" t="s">
        <v>49</v>
      </c>
      <c r="K1381" t="s">
        <v>50</v>
      </c>
      <c r="L1381" t="s">
        <v>40</v>
      </c>
      <c r="M1381" s="23" t="s">
        <v>11129</v>
      </c>
      <c r="N1381" s="23" t="s">
        <v>11130</v>
      </c>
      <c r="O1381">
        <v>4</v>
      </c>
      <c r="P1381">
        <v>9</v>
      </c>
      <c r="Q1381" t="s">
        <v>41</v>
      </c>
      <c r="R1381" t="s">
        <v>41</v>
      </c>
      <c r="S1381" t="s">
        <v>10200</v>
      </c>
      <c r="T1381" t="s">
        <v>10201</v>
      </c>
      <c r="U1381" t="s">
        <v>53</v>
      </c>
      <c r="V1381" s="23"/>
      <c r="Y1381" t="s">
        <v>41</v>
      </c>
      <c r="Z1381" s="20">
        <v>0.44444444444444442</v>
      </c>
      <c r="AA1381" s="20" t="s">
        <v>9200</v>
      </c>
      <c r="AB1381" t="s">
        <v>11131</v>
      </c>
      <c r="AC1381" s="21">
        <v>7140167874530</v>
      </c>
      <c r="AD1381" s="22">
        <v>37348</v>
      </c>
      <c r="AE1381" t="s">
        <v>3225</v>
      </c>
      <c r="AF1381" t="s">
        <v>3226</v>
      </c>
      <c r="AG1381" t="s">
        <v>11132</v>
      </c>
      <c r="AH1381" t="s">
        <v>3055</v>
      </c>
      <c r="AI1381" t="s">
        <v>3035</v>
      </c>
      <c r="AJ1381" t="s">
        <v>3047</v>
      </c>
      <c r="AK1381" t="s">
        <v>3043</v>
      </c>
      <c r="AL1381" t="s">
        <v>3062</v>
      </c>
      <c r="AM1381" t="s">
        <v>9174</v>
      </c>
      <c r="AN1381" t="s">
        <v>9175</v>
      </c>
    </row>
    <row r="1382" spans="1:40" x14ac:dyDescent="0.25">
      <c r="A1382">
        <v>1</v>
      </c>
      <c r="B1382">
        <v>0</v>
      </c>
      <c r="C1382">
        <v>2</v>
      </c>
      <c r="D1382">
        <v>1</v>
      </c>
      <c r="E1382" t="s">
        <v>11133</v>
      </c>
      <c r="F1382">
        <v>1381</v>
      </c>
      <c r="G1382" t="s">
        <v>1076</v>
      </c>
      <c r="H1382" t="s">
        <v>10333</v>
      </c>
      <c r="I1382">
        <v>7140257437394</v>
      </c>
      <c r="J1382" t="s">
        <v>38</v>
      </c>
      <c r="K1382" t="s">
        <v>39</v>
      </c>
      <c r="L1382" t="s">
        <v>40</v>
      </c>
      <c r="M1382" s="23" t="s">
        <v>11134</v>
      </c>
      <c r="N1382" s="23" t="s">
        <v>11135</v>
      </c>
      <c r="O1382">
        <v>0</v>
      </c>
      <c r="P1382">
        <v>7</v>
      </c>
      <c r="Q1382" t="s">
        <v>41</v>
      </c>
      <c r="R1382" t="s">
        <v>41</v>
      </c>
      <c r="S1382" t="s">
        <v>10052</v>
      </c>
      <c r="T1382" t="s">
        <v>10053</v>
      </c>
      <c r="V1382" s="23"/>
      <c r="Y1382" t="s">
        <v>41</v>
      </c>
      <c r="Z1382" s="20">
        <v>0</v>
      </c>
      <c r="AA1382" s="20" t="s">
        <v>9203</v>
      </c>
      <c r="AB1382" t="s">
        <v>10336</v>
      </c>
      <c r="AC1382" s="21">
        <v>7140257437394</v>
      </c>
      <c r="AD1382" s="22">
        <v>36873</v>
      </c>
      <c r="AE1382" t="s">
        <v>3443</v>
      </c>
      <c r="AF1382" t="s">
        <v>4127</v>
      </c>
      <c r="AG1382" t="s">
        <v>10337</v>
      </c>
      <c r="AH1382" t="s">
        <v>3055</v>
      </c>
      <c r="AI1382" t="s">
        <v>3035</v>
      </c>
      <c r="AJ1382" t="s">
        <v>3056</v>
      </c>
      <c r="AK1382" t="s">
        <v>3028</v>
      </c>
      <c r="AL1382" t="s">
        <v>3066</v>
      </c>
      <c r="AM1382" t="s">
        <v>9174</v>
      </c>
      <c r="AN1382" t="s">
        <v>9175</v>
      </c>
    </row>
    <row r="1383" spans="1:40" x14ac:dyDescent="0.25">
      <c r="A1383">
        <v>1</v>
      </c>
      <c r="B1383">
        <v>0</v>
      </c>
      <c r="C1383">
        <v>1</v>
      </c>
      <c r="D1383">
        <v>1</v>
      </c>
      <c r="E1383" t="s">
        <v>11136</v>
      </c>
      <c r="F1383">
        <v>1382</v>
      </c>
      <c r="G1383" t="s">
        <v>11137</v>
      </c>
      <c r="H1383" t="s">
        <v>11138</v>
      </c>
      <c r="I1383">
        <v>7150504056116</v>
      </c>
      <c r="J1383" t="s">
        <v>99</v>
      </c>
      <c r="K1383" t="s">
        <v>100</v>
      </c>
      <c r="L1383" t="s">
        <v>40</v>
      </c>
      <c r="M1383" s="23" t="s">
        <v>11139</v>
      </c>
      <c r="N1383" s="23" t="s">
        <v>11140</v>
      </c>
      <c r="O1383">
        <v>4</v>
      </c>
      <c r="P1383">
        <v>8</v>
      </c>
      <c r="Q1383" t="s">
        <v>41</v>
      </c>
      <c r="R1383" t="s">
        <v>41</v>
      </c>
      <c r="S1383" t="s">
        <v>10042</v>
      </c>
      <c r="T1383" t="s">
        <v>10043</v>
      </c>
      <c r="U1383" t="s">
        <v>53</v>
      </c>
      <c r="V1383" s="23" t="s">
        <v>9968</v>
      </c>
      <c r="Y1383" t="s">
        <v>41</v>
      </c>
      <c r="Z1383" s="20">
        <v>0.5</v>
      </c>
      <c r="AA1383" s="20" t="s">
        <v>9200</v>
      </c>
      <c r="AB1383" t="s">
        <v>11141</v>
      </c>
      <c r="AC1383" s="21">
        <v>7150504056116</v>
      </c>
      <c r="AD1383" s="22">
        <v>32658</v>
      </c>
      <c r="AE1383" t="s">
        <v>3130</v>
      </c>
      <c r="AF1383" t="s">
        <v>10323</v>
      </c>
      <c r="AG1383" t="s">
        <v>11142</v>
      </c>
      <c r="AH1383" t="s">
        <v>3055</v>
      </c>
      <c r="AI1383" t="s">
        <v>3026</v>
      </c>
      <c r="AJ1383" t="s">
        <v>3061</v>
      </c>
      <c r="AK1383" t="s">
        <v>3028</v>
      </c>
      <c r="AL1383" t="s">
        <v>3038</v>
      </c>
      <c r="AM1383" t="s">
        <v>9172</v>
      </c>
      <c r="AN1383" t="s">
        <v>9173</v>
      </c>
    </row>
    <row r="1384" spans="1:40" x14ac:dyDescent="0.25">
      <c r="A1384">
        <v>1</v>
      </c>
      <c r="B1384">
        <v>0</v>
      </c>
      <c r="C1384">
        <v>1</v>
      </c>
      <c r="D1384">
        <v>1</v>
      </c>
      <c r="E1384" t="s">
        <v>11143</v>
      </c>
      <c r="F1384">
        <v>1383</v>
      </c>
      <c r="G1384" t="s">
        <v>679</v>
      </c>
      <c r="H1384" t="s">
        <v>11144</v>
      </c>
      <c r="I1384">
        <v>7150249426797</v>
      </c>
      <c r="J1384" t="s">
        <v>49</v>
      </c>
      <c r="K1384" t="s">
        <v>50</v>
      </c>
      <c r="L1384" t="s">
        <v>40</v>
      </c>
      <c r="M1384" s="23" t="s">
        <v>11145</v>
      </c>
      <c r="N1384" s="23" t="s">
        <v>11146</v>
      </c>
      <c r="O1384">
        <v>4</v>
      </c>
      <c r="P1384">
        <v>9</v>
      </c>
      <c r="Q1384" t="s">
        <v>41</v>
      </c>
      <c r="R1384" t="s">
        <v>41</v>
      </c>
      <c r="S1384" t="s">
        <v>10221</v>
      </c>
      <c r="T1384" t="s">
        <v>10222</v>
      </c>
      <c r="U1384" t="s">
        <v>53</v>
      </c>
      <c r="V1384" s="23"/>
      <c r="Y1384" t="s">
        <v>41</v>
      </c>
      <c r="Z1384" s="20">
        <v>0.44444444444444442</v>
      </c>
      <c r="AA1384" s="20" t="s">
        <v>9200</v>
      </c>
      <c r="AB1384" t="s">
        <v>11147</v>
      </c>
      <c r="AC1384" s="21">
        <v>7150249426797</v>
      </c>
      <c r="AD1384" s="22">
        <v>37238</v>
      </c>
      <c r="AE1384" t="s">
        <v>3130</v>
      </c>
      <c r="AF1384" t="s">
        <v>3152</v>
      </c>
      <c r="AG1384" t="s">
        <v>11148</v>
      </c>
      <c r="AH1384" t="s">
        <v>3025</v>
      </c>
      <c r="AI1384" t="s">
        <v>3035</v>
      </c>
      <c r="AJ1384" t="s">
        <v>3056</v>
      </c>
      <c r="AK1384" t="s">
        <v>3028</v>
      </c>
      <c r="AL1384" t="s">
        <v>3062</v>
      </c>
      <c r="AM1384" t="s">
        <v>9174</v>
      </c>
      <c r="AN1384" t="s">
        <v>9175</v>
      </c>
    </row>
    <row r="1385" spans="1:40" x14ac:dyDescent="0.25">
      <c r="A1385">
        <v>1</v>
      </c>
      <c r="B1385">
        <v>0</v>
      </c>
      <c r="C1385">
        <v>1</v>
      </c>
      <c r="D1385">
        <v>1</v>
      </c>
      <c r="E1385" t="s">
        <v>11149</v>
      </c>
      <c r="F1385">
        <v>1384</v>
      </c>
      <c r="G1385" t="s">
        <v>11150</v>
      </c>
      <c r="H1385" t="s">
        <v>11151</v>
      </c>
      <c r="I1385">
        <v>3460335295405</v>
      </c>
      <c r="J1385" t="s">
        <v>49</v>
      </c>
      <c r="K1385" t="s">
        <v>50</v>
      </c>
      <c r="L1385" t="s">
        <v>40</v>
      </c>
      <c r="M1385" s="23" t="s">
        <v>11152</v>
      </c>
      <c r="N1385" s="23"/>
      <c r="O1385">
        <v>0</v>
      </c>
      <c r="P1385">
        <v>9</v>
      </c>
      <c r="Q1385" t="s">
        <v>41</v>
      </c>
      <c r="R1385" t="s">
        <v>41</v>
      </c>
      <c r="S1385" t="s">
        <v>10096</v>
      </c>
      <c r="T1385" t="s">
        <v>10097</v>
      </c>
      <c r="U1385" t="s">
        <v>53</v>
      </c>
      <c r="V1385" s="23"/>
      <c r="Y1385" t="s">
        <v>41</v>
      </c>
      <c r="Z1385" s="20">
        <v>0</v>
      </c>
      <c r="AA1385" s="20" t="s">
        <v>9203</v>
      </c>
      <c r="AB1385" t="s">
        <v>11153</v>
      </c>
      <c r="AC1385" s="21">
        <v>3460335295405</v>
      </c>
      <c r="AD1385" s="22">
        <v>27030</v>
      </c>
      <c r="AE1385" t="s">
        <v>3225</v>
      </c>
      <c r="AF1385" t="s">
        <v>3226</v>
      </c>
      <c r="AG1385" t="s">
        <v>11154</v>
      </c>
      <c r="AH1385" t="s">
        <v>3025</v>
      </c>
      <c r="AI1385" t="s">
        <v>3026</v>
      </c>
      <c r="AJ1385" t="s">
        <v>3047</v>
      </c>
      <c r="AK1385" t="s">
        <v>3028</v>
      </c>
      <c r="AL1385" t="s">
        <v>3029</v>
      </c>
      <c r="AM1385" t="s">
        <v>9178</v>
      </c>
      <c r="AN1385" t="s">
        <v>9173</v>
      </c>
    </row>
    <row r="1386" spans="1:40" x14ac:dyDescent="0.25">
      <c r="A1386">
        <v>1</v>
      </c>
      <c r="B1386">
        <v>0</v>
      </c>
      <c r="C1386">
        <v>1</v>
      </c>
      <c r="D1386">
        <v>1</v>
      </c>
      <c r="E1386" t="s">
        <v>11155</v>
      </c>
      <c r="F1386">
        <v>1385</v>
      </c>
      <c r="G1386" t="s">
        <v>11156</v>
      </c>
      <c r="H1386" t="s">
        <v>11157</v>
      </c>
      <c r="I1386">
        <v>7150222314374</v>
      </c>
      <c r="J1386" t="s">
        <v>99</v>
      </c>
      <c r="K1386" t="s">
        <v>100</v>
      </c>
      <c r="L1386" t="s">
        <v>40</v>
      </c>
      <c r="M1386" s="23" t="s">
        <v>11158</v>
      </c>
      <c r="N1386" s="23" t="s">
        <v>11159</v>
      </c>
      <c r="O1386">
        <v>0</v>
      </c>
      <c r="P1386">
        <v>8</v>
      </c>
      <c r="Q1386" t="s">
        <v>41</v>
      </c>
      <c r="R1386" t="s">
        <v>41</v>
      </c>
      <c r="S1386" t="s">
        <v>10127</v>
      </c>
      <c r="T1386" t="s">
        <v>1073</v>
      </c>
      <c r="V1386" s="23" t="s">
        <v>9968</v>
      </c>
      <c r="Y1386" t="s">
        <v>41</v>
      </c>
      <c r="Z1386" s="20">
        <v>0</v>
      </c>
      <c r="AA1386" s="20" t="s">
        <v>9203</v>
      </c>
      <c r="AB1386" t="s">
        <v>11160</v>
      </c>
      <c r="AC1386" s="21">
        <v>7150222314374</v>
      </c>
      <c r="AD1386" s="22">
        <v>35188</v>
      </c>
      <c r="AE1386" t="s">
        <v>4117</v>
      </c>
      <c r="AF1386" t="s">
        <v>3090</v>
      </c>
      <c r="AG1386" t="s">
        <v>4140</v>
      </c>
      <c r="AH1386" t="s">
        <v>3055</v>
      </c>
      <c r="AI1386" t="s">
        <v>3035</v>
      </c>
      <c r="AJ1386" t="s">
        <v>3047</v>
      </c>
      <c r="AK1386" t="s">
        <v>3084</v>
      </c>
      <c r="AL1386" t="s">
        <v>3111</v>
      </c>
      <c r="AM1386" t="s">
        <v>9172</v>
      </c>
      <c r="AN1386" t="s">
        <v>9173</v>
      </c>
    </row>
    <row r="1387" spans="1:40" x14ac:dyDescent="0.25">
      <c r="A1387">
        <v>1</v>
      </c>
      <c r="B1387">
        <v>0</v>
      </c>
      <c r="C1387">
        <v>1</v>
      </c>
      <c r="D1387">
        <v>1</v>
      </c>
      <c r="E1387" t="s">
        <v>11161</v>
      </c>
      <c r="F1387">
        <v>1386</v>
      </c>
      <c r="G1387" t="s">
        <v>11162</v>
      </c>
      <c r="H1387" t="s">
        <v>11163</v>
      </c>
      <c r="I1387">
        <v>4210121915578</v>
      </c>
      <c r="J1387" t="s">
        <v>38</v>
      </c>
      <c r="K1387" t="s">
        <v>39</v>
      </c>
      <c r="L1387" t="s">
        <v>40</v>
      </c>
      <c r="M1387" s="23" t="s">
        <v>11164</v>
      </c>
      <c r="N1387" s="23" t="s">
        <v>11165</v>
      </c>
      <c r="O1387">
        <v>5</v>
      </c>
      <c r="P1387">
        <v>7</v>
      </c>
      <c r="Q1387" t="s">
        <v>41</v>
      </c>
      <c r="R1387" t="s">
        <v>41</v>
      </c>
      <c r="S1387" t="s">
        <v>10127</v>
      </c>
      <c r="T1387" t="s">
        <v>1073</v>
      </c>
      <c r="U1387" t="s">
        <v>53</v>
      </c>
      <c r="V1387" s="23" t="s">
        <v>7558</v>
      </c>
      <c r="W1387" t="s">
        <v>7566</v>
      </c>
      <c r="Y1387" t="s">
        <v>41</v>
      </c>
      <c r="Z1387" s="20">
        <v>0.7142857142857143</v>
      </c>
      <c r="AA1387" s="20" t="s">
        <v>9195</v>
      </c>
      <c r="AB1387" t="s">
        <v>11166</v>
      </c>
      <c r="AC1387" s="21">
        <v>4210121915578</v>
      </c>
      <c r="AD1387" s="22">
        <v>38433</v>
      </c>
      <c r="AE1387" t="s">
        <v>4117</v>
      </c>
      <c r="AF1387" t="s">
        <v>3090</v>
      </c>
      <c r="AG1387" t="s">
        <v>3895</v>
      </c>
      <c r="AH1387" t="s">
        <v>3055</v>
      </c>
      <c r="AI1387" t="s">
        <v>3035</v>
      </c>
      <c r="AJ1387" t="s">
        <v>3036</v>
      </c>
      <c r="AK1387" t="s">
        <v>3037</v>
      </c>
      <c r="AL1387" t="s">
        <v>3038</v>
      </c>
      <c r="AM1387" t="s">
        <v>9174</v>
      </c>
      <c r="AN1387" t="s">
        <v>9176</v>
      </c>
    </row>
    <row r="1388" spans="1:40" x14ac:dyDescent="0.25">
      <c r="A1388">
        <v>1</v>
      </c>
      <c r="B1388">
        <v>0</v>
      </c>
      <c r="C1388">
        <v>1</v>
      </c>
      <c r="D1388">
        <v>1</v>
      </c>
      <c r="E1388" t="s">
        <v>11167</v>
      </c>
      <c r="F1388">
        <v>1387</v>
      </c>
      <c r="G1388" t="s">
        <v>11168</v>
      </c>
      <c r="H1388" t="s">
        <v>11169</v>
      </c>
      <c r="I1388">
        <v>7150198996932</v>
      </c>
      <c r="J1388" t="s">
        <v>49</v>
      </c>
      <c r="K1388" t="s">
        <v>50</v>
      </c>
      <c r="L1388" t="s">
        <v>40</v>
      </c>
      <c r="M1388" s="23" t="s">
        <v>11170</v>
      </c>
      <c r="N1388" s="23" t="s">
        <v>11171</v>
      </c>
      <c r="O1388">
        <v>0</v>
      </c>
      <c r="P1388">
        <v>9</v>
      </c>
      <c r="Q1388" t="s">
        <v>41</v>
      </c>
      <c r="R1388" t="s">
        <v>41</v>
      </c>
      <c r="S1388" t="s">
        <v>10080</v>
      </c>
      <c r="T1388" t="s">
        <v>10081</v>
      </c>
      <c r="U1388" t="s">
        <v>53</v>
      </c>
      <c r="V1388" s="23"/>
      <c r="W1388" t="s">
        <v>7574</v>
      </c>
      <c r="X1388" t="s">
        <v>7575</v>
      </c>
      <c r="Y1388" t="s">
        <v>41</v>
      </c>
      <c r="Z1388" s="20">
        <v>0</v>
      </c>
      <c r="AA1388" s="20" t="s">
        <v>9203</v>
      </c>
      <c r="AB1388" t="s">
        <v>11172</v>
      </c>
      <c r="AC1388" s="21">
        <v>7150198996932</v>
      </c>
      <c r="AD1388" s="22">
        <v>37855</v>
      </c>
      <c r="AE1388" t="s">
        <v>3022</v>
      </c>
      <c r="AF1388" t="s">
        <v>3023</v>
      </c>
      <c r="AG1388" t="s">
        <v>11173</v>
      </c>
      <c r="AH1388" t="s">
        <v>3055</v>
      </c>
      <c r="AI1388" t="s">
        <v>3035</v>
      </c>
      <c r="AJ1388" t="s">
        <v>3036</v>
      </c>
      <c r="AK1388" t="s">
        <v>3028</v>
      </c>
      <c r="AL1388" t="s">
        <v>11174</v>
      </c>
      <c r="AM1388" t="s">
        <v>9174</v>
      </c>
      <c r="AN1388" t="s">
        <v>9176</v>
      </c>
    </row>
    <row r="1389" spans="1:40" x14ac:dyDescent="0.25">
      <c r="A1389">
        <v>1</v>
      </c>
      <c r="B1389">
        <v>0</v>
      </c>
      <c r="C1389">
        <v>2</v>
      </c>
      <c r="D1389">
        <v>1</v>
      </c>
      <c r="E1389" t="s">
        <v>11175</v>
      </c>
      <c r="F1389">
        <v>1388</v>
      </c>
      <c r="G1389" t="s">
        <v>10418</v>
      </c>
      <c r="H1389" t="s">
        <v>10419</v>
      </c>
      <c r="I1389">
        <v>1520207532606</v>
      </c>
      <c r="J1389" t="s">
        <v>99</v>
      </c>
      <c r="K1389" t="s">
        <v>100</v>
      </c>
      <c r="L1389" t="s">
        <v>40</v>
      </c>
      <c r="M1389" s="23" t="s">
        <v>11176</v>
      </c>
      <c r="N1389" s="23" t="s">
        <v>11177</v>
      </c>
      <c r="O1389">
        <v>1</v>
      </c>
      <c r="P1389">
        <v>8</v>
      </c>
      <c r="Q1389" t="s">
        <v>41</v>
      </c>
      <c r="R1389" t="s">
        <v>41</v>
      </c>
      <c r="S1389" t="s">
        <v>10229</v>
      </c>
      <c r="T1389" t="s">
        <v>10230</v>
      </c>
      <c r="V1389" s="23" t="s">
        <v>7558</v>
      </c>
      <c r="W1389" t="s">
        <v>7577</v>
      </c>
      <c r="X1389" t="s">
        <v>7578</v>
      </c>
      <c r="Y1389" t="s">
        <v>41</v>
      </c>
      <c r="Z1389" s="20">
        <v>0.125</v>
      </c>
      <c r="AA1389" s="20" t="s">
        <v>9197</v>
      </c>
      <c r="AB1389" t="s">
        <v>10421</v>
      </c>
      <c r="AC1389" s="21">
        <v>1520207532606</v>
      </c>
      <c r="AD1389" s="22">
        <v>35888</v>
      </c>
      <c r="AE1389" t="s">
        <v>4118</v>
      </c>
      <c r="AF1389" t="s">
        <v>10135</v>
      </c>
      <c r="AG1389" t="s">
        <v>10422</v>
      </c>
      <c r="AH1389" t="s">
        <v>3055</v>
      </c>
      <c r="AI1389" t="s">
        <v>3035</v>
      </c>
      <c r="AJ1389" t="s">
        <v>3047</v>
      </c>
      <c r="AK1389" t="s">
        <v>3037</v>
      </c>
      <c r="AL1389" t="s">
        <v>3111</v>
      </c>
      <c r="AM1389" t="s">
        <v>9172</v>
      </c>
      <c r="AN1389" t="s">
        <v>9175</v>
      </c>
    </row>
    <row r="1390" spans="1:40" x14ac:dyDescent="0.25">
      <c r="A1390">
        <v>1</v>
      </c>
      <c r="B1390">
        <v>0</v>
      </c>
      <c r="C1390">
        <v>1</v>
      </c>
      <c r="D1390">
        <v>1</v>
      </c>
      <c r="E1390" t="s">
        <v>11178</v>
      </c>
      <c r="F1390">
        <v>1389</v>
      </c>
      <c r="G1390" t="s">
        <v>11179</v>
      </c>
      <c r="H1390" t="s">
        <v>11180</v>
      </c>
      <c r="I1390">
        <v>7140305815180</v>
      </c>
      <c r="J1390" t="s">
        <v>38</v>
      </c>
      <c r="K1390" t="s">
        <v>39</v>
      </c>
      <c r="L1390" t="s">
        <v>40</v>
      </c>
      <c r="M1390" s="23" t="s">
        <v>11181</v>
      </c>
      <c r="N1390" s="23" t="s">
        <v>11182</v>
      </c>
      <c r="O1390">
        <v>2</v>
      </c>
      <c r="P1390">
        <v>7</v>
      </c>
      <c r="Q1390" t="s">
        <v>41</v>
      </c>
      <c r="R1390" t="s">
        <v>41</v>
      </c>
      <c r="S1390" t="s">
        <v>10200</v>
      </c>
      <c r="T1390" t="s">
        <v>10201</v>
      </c>
      <c r="V1390" s="23" t="s">
        <v>7558</v>
      </c>
      <c r="W1390" t="s">
        <v>9229</v>
      </c>
      <c r="X1390" t="s">
        <v>9230</v>
      </c>
      <c r="Y1390" t="s">
        <v>41</v>
      </c>
      <c r="Z1390" s="20">
        <v>0.2857142857142857</v>
      </c>
      <c r="AA1390" s="20" t="s">
        <v>9198</v>
      </c>
      <c r="AB1390" t="s">
        <v>11183</v>
      </c>
      <c r="AC1390" s="21">
        <v>7140305815180</v>
      </c>
      <c r="AD1390" s="22">
        <v>36312</v>
      </c>
      <c r="AE1390" t="s">
        <v>3225</v>
      </c>
      <c r="AF1390" t="s">
        <v>10351</v>
      </c>
      <c r="AG1390" t="s">
        <v>11184</v>
      </c>
      <c r="AH1390" t="s">
        <v>3055</v>
      </c>
      <c r="AI1390" t="s">
        <v>3026</v>
      </c>
      <c r="AJ1390" t="s">
        <v>3061</v>
      </c>
      <c r="AK1390" t="s">
        <v>3028</v>
      </c>
      <c r="AL1390" t="s">
        <v>3111</v>
      </c>
      <c r="AM1390" t="s">
        <v>9172</v>
      </c>
      <c r="AN1390" t="s">
        <v>9173</v>
      </c>
    </row>
    <row r="1391" spans="1:40" x14ac:dyDescent="0.25">
      <c r="A1391">
        <v>1</v>
      </c>
      <c r="B1391">
        <v>0</v>
      </c>
      <c r="C1391">
        <v>1</v>
      </c>
      <c r="D1391">
        <v>1</v>
      </c>
      <c r="E1391" t="s">
        <v>11185</v>
      </c>
      <c r="F1391">
        <v>1390</v>
      </c>
      <c r="G1391" t="s">
        <v>11186</v>
      </c>
      <c r="H1391" t="s">
        <v>11187</v>
      </c>
      <c r="I1391">
        <v>7150187340523</v>
      </c>
      <c r="J1391" t="s">
        <v>99</v>
      </c>
      <c r="K1391" t="s">
        <v>100</v>
      </c>
      <c r="L1391" t="s">
        <v>40</v>
      </c>
      <c r="M1391" s="23" t="s">
        <v>11188</v>
      </c>
      <c r="N1391" s="23" t="s">
        <v>11189</v>
      </c>
      <c r="O1391">
        <v>1</v>
      </c>
      <c r="P1391">
        <v>7</v>
      </c>
      <c r="Q1391" t="s">
        <v>41</v>
      </c>
      <c r="R1391" t="s">
        <v>41</v>
      </c>
      <c r="S1391" t="s">
        <v>10221</v>
      </c>
      <c r="T1391" t="s">
        <v>10222</v>
      </c>
      <c r="V1391" s="23" t="s">
        <v>7561</v>
      </c>
      <c r="W1391" t="s">
        <v>7593</v>
      </c>
      <c r="X1391" t="s">
        <v>7594</v>
      </c>
      <c r="Y1391" t="s">
        <v>41</v>
      </c>
      <c r="Z1391" s="20">
        <v>0.14285714285714285</v>
      </c>
      <c r="AA1391" s="20" t="s">
        <v>9197</v>
      </c>
      <c r="AB1391" t="s">
        <v>11190</v>
      </c>
      <c r="AC1391" s="21">
        <v>7150187340523</v>
      </c>
      <c r="AD1391" s="22">
        <v>32793</v>
      </c>
      <c r="AE1391" t="s">
        <v>3130</v>
      </c>
      <c r="AF1391" t="s">
        <v>10400</v>
      </c>
      <c r="AG1391" t="s">
        <v>11191</v>
      </c>
      <c r="AH1391" t="s">
        <v>3025</v>
      </c>
      <c r="AI1391" t="s">
        <v>3026</v>
      </c>
      <c r="AJ1391" t="s">
        <v>3047</v>
      </c>
      <c r="AK1391" t="s">
        <v>3181</v>
      </c>
      <c r="AL1391" t="s">
        <v>3111</v>
      </c>
      <c r="AM1391" t="s">
        <v>9179</v>
      </c>
      <c r="AN1391" t="s">
        <v>9173</v>
      </c>
    </row>
    <row r="1392" spans="1:40" x14ac:dyDescent="0.25">
      <c r="A1392">
        <v>0</v>
      </c>
      <c r="B1392">
        <v>1</v>
      </c>
      <c r="C1392" t="s">
        <v>44</v>
      </c>
      <c r="D1392">
        <v>0</v>
      </c>
      <c r="E1392" t="s">
        <v>11192</v>
      </c>
      <c r="F1392">
        <v>1391</v>
      </c>
      <c r="G1392" t="s">
        <v>11193</v>
      </c>
      <c r="H1392" t="s">
        <v>11194</v>
      </c>
      <c r="I1392">
        <v>4210123997506</v>
      </c>
      <c r="J1392" t="s">
        <v>49</v>
      </c>
      <c r="K1392" t="s">
        <v>50</v>
      </c>
      <c r="L1392" t="s">
        <v>40</v>
      </c>
      <c r="M1392" s="23" t="s">
        <v>11195</v>
      </c>
      <c r="N1392" s="23" t="s">
        <v>11196</v>
      </c>
      <c r="O1392">
        <v>1</v>
      </c>
      <c r="P1392">
        <v>9</v>
      </c>
      <c r="Q1392" t="s">
        <v>41</v>
      </c>
      <c r="R1392" t="s">
        <v>41</v>
      </c>
      <c r="S1392" t="s">
        <v>10127</v>
      </c>
      <c r="T1392" t="s">
        <v>1073</v>
      </c>
      <c r="U1392" t="s">
        <v>53</v>
      </c>
      <c r="V1392" s="23"/>
      <c r="W1392" t="s">
        <v>9231</v>
      </c>
      <c r="X1392" t="s">
        <v>9232</v>
      </c>
      <c r="Y1392" t="s">
        <v>41</v>
      </c>
      <c r="Z1392" s="20">
        <v>0.1111111111111111</v>
      </c>
      <c r="AA1392" s="20" t="s">
        <v>9197</v>
      </c>
      <c r="AB1392" t="s">
        <v>11197</v>
      </c>
      <c r="AC1392" s="21">
        <v>4210123997506</v>
      </c>
      <c r="AD1392" s="22">
        <v>38649</v>
      </c>
      <c r="AE1392" t="s">
        <v>4117</v>
      </c>
      <c r="AF1392" t="s">
        <v>3090</v>
      </c>
      <c r="AG1392" t="s">
        <v>3167</v>
      </c>
      <c r="AH1392" t="s">
        <v>3055</v>
      </c>
      <c r="AI1392" t="s">
        <v>3035</v>
      </c>
      <c r="AJ1392" t="s">
        <v>3036</v>
      </c>
      <c r="AK1392" t="s">
        <v>3076</v>
      </c>
      <c r="AL1392" t="s">
        <v>3062</v>
      </c>
      <c r="AM1392" t="s">
        <v>9174</v>
      </c>
      <c r="AN1392" t="s">
        <v>9175</v>
      </c>
    </row>
    <row r="1393" spans="1:40" x14ac:dyDescent="0.25">
      <c r="A1393">
        <v>0</v>
      </c>
      <c r="B1393">
        <v>0</v>
      </c>
      <c r="C1393" t="s">
        <v>44</v>
      </c>
      <c r="D1393">
        <v>0</v>
      </c>
      <c r="E1393" t="s">
        <v>11198</v>
      </c>
      <c r="F1393">
        <v>1392</v>
      </c>
      <c r="G1393" t="s">
        <v>1078</v>
      </c>
      <c r="H1393" t="s">
        <v>10961</v>
      </c>
      <c r="I1393">
        <v>7150504137283</v>
      </c>
      <c r="J1393" t="s">
        <v>57</v>
      </c>
      <c r="K1393" t="s">
        <v>58</v>
      </c>
      <c r="L1393" t="s">
        <v>40</v>
      </c>
      <c r="M1393" s="23" t="s">
        <v>11199</v>
      </c>
      <c r="N1393" s="23" t="s">
        <v>11200</v>
      </c>
      <c r="O1393">
        <v>0</v>
      </c>
      <c r="P1393">
        <v>9</v>
      </c>
      <c r="Q1393" t="s">
        <v>41</v>
      </c>
      <c r="R1393" t="s">
        <v>41</v>
      </c>
      <c r="S1393" t="s">
        <v>10221</v>
      </c>
      <c r="T1393" t="s">
        <v>10222</v>
      </c>
      <c r="U1393" t="s">
        <v>53</v>
      </c>
      <c r="V1393" s="23"/>
      <c r="W1393" t="s">
        <v>7617</v>
      </c>
      <c r="X1393" t="s">
        <v>7618</v>
      </c>
      <c r="Y1393" t="s">
        <v>41</v>
      </c>
      <c r="Z1393" s="20">
        <v>0</v>
      </c>
      <c r="AA1393" s="20" t="s">
        <v>9203</v>
      </c>
      <c r="AB1393" t="s">
        <v>10963</v>
      </c>
      <c r="AC1393" s="21">
        <v>7150504137283</v>
      </c>
      <c r="AD1393" s="22">
        <v>37170</v>
      </c>
      <c r="AE1393" t="s">
        <v>3130</v>
      </c>
      <c r="AF1393" t="s">
        <v>10483</v>
      </c>
      <c r="AG1393" t="s">
        <v>10964</v>
      </c>
      <c r="AH1393" t="s">
        <v>3025</v>
      </c>
      <c r="AI1393" t="s">
        <v>3035</v>
      </c>
      <c r="AJ1393" t="s">
        <v>3027</v>
      </c>
      <c r="AK1393" t="s">
        <v>3028</v>
      </c>
      <c r="AL1393" t="s">
        <v>3038</v>
      </c>
      <c r="AM1393" t="s">
        <v>9174</v>
      </c>
      <c r="AN1393" t="s">
        <v>9175</v>
      </c>
    </row>
    <row r="1394" spans="1:40" x14ac:dyDescent="0.25">
      <c r="A1394">
        <v>0</v>
      </c>
      <c r="B1394">
        <v>2</v>
      </c>
      <c r="C1394" t="s">
        <v>44</v>
      </c>
      <c r="D1394">
        <v>0</v>
      </c>
      <c r="E1394" t="s">
        <v>11201</v>
      </c>
      <c r="F1394">
        <v>1393</v>
      </c>
      <c r="G1394" t="s">
        <v>10465</v>
      </c>
      <c r="H1394" t="s">
        <v>10466</v>
      </c>
      <c r="I1394">
        <v>7170205754764</v>
      </c>
      <c r="J1394" t="s">
        <v>38</v>
      </c>
      <c r="K1394" t="s">
        <v>39</v>
      </c>
      <c r="L1394" t="s">
        <v>40</v>
      </c>
      <c r="M1394" s="23" t="s">
        <v>11202</v>
      </c>
      <c r="N1394" s="23" t="s">
        <v>11203</v>
      </c>
      <c r="O1394">
        <v>0</v>
      </c>
      <c r="P1394">
        <v>6</v>
      </c>
      <c r="Q1394" t="s">
        <v>41</v>
      </c>
      <c r="R1394" t="s">
        <v>41</v>
      </c>
      <c r="S1394" t="s">
        <v>10127</v>
      </c>
      <c r="T1394" t="s">
        <v>1073</v>
      </c>
      <c r="U1394" t="s">
        <v>53</v>
      </c>
      <c r="V1394" s="23" t="s">
        <v>7561</v>
      </c>
      <c r="W1394" t="s">
        <v>7621</v>
      </c>
      <c r="X1394" t="s">
        <v>7622</v>
      </c>
      <c r="Y1394" t="s">
        <v>41</v>
      </c>
      <c r="Z1394" s="20">
        <v>0</v>
      </c>
      <c r="AA1394" s="20" t="s">
        <v>9203</v>
      </c>
      <c r="AB1394" t="s">
        <v>10469</v>
      </c>
      <c r="AC1394" s="21">
        <v>7170205754764</v>
      </c>
      <c r="AD1394" s="22">
        <v>36608</v>
      </c>
      <c r="AE1394" t="s">
        <v>4117</v>
      </c>
      <c r="AF1394" t="s">
        <v>3090</v>
      </c>
      <c r="AG1394" t="s">
        <v>3167</v>
      </c>
      <c r="AH1394" t="s">
        <v>3055</v>
      </c>
      <c r="AI1394" t="s">
        <v>3035</v>
      </c>
      <c r="AJ1394" t="s">
        <v>3027</v>
      </c>
      <c r="AK1394" t="s">
        <v>3076</v>
      </c>
      <c r="AL1394" t="s">
        <v>3038</v>
      </c>
      <c r="AM1394" t="s">
        <v>9174</v>
      </c>
      <c r="AN1394" t="s">
        <v>9175</v>
      </c>
    </row>
    <row r="1395" spans="1:40" x14ac:dyDescent="0.25">
      <c r="A1395">
        <v>1</v>
      </c>
      <c r="B1395">
        <v>0</v>
      </c>
      <c r="C1395">
        <v>2</v>
      </c>
      <c r="D1395">
        <v>1</v>
      </c>
      <c r="E1395" t="s">
        <v>11204</v>
      </c>
      <c r="F1395">
        <v>1394</v>
      </c>
      <c r="G1395" t="s">
        <v>217</v>
      </c>
      <c r="H1395" t="s">
        <v>10841</v>
      </c>
      <c r="I1395">
        <v>7140303461773</v>
      </c>
      <c r="J1395" t="s">
        <v>99</v>
      </c>
      <c r="K1395" t="s">
        <v>100</v>
      </c>
      <c r="L1395" t="s">
        <v>40</v>
      </c>
      <c r="M1395" s="23" t="s">
        <v>11205</v>
      </c>
      <c r="N1395" s="23" t="s">
        <v>11206</v>
      </c>
      <c r="O1395">
        <v>0</v>
      </c>
      <c r="P1395">
        <v>8</v>
      </c>
      <c r="Q1395" t="s">
        <v>41</v>
      </c>
      <c r="R1395" t="s">
        <v>41</v>
      </c>
      <c r="S1395" t="s">
        <v>10033</v>
      </c>
      <c r="T1395" t="s">
        <v>10034</v>
      </c>
      <c r="U1395" t="s">
        <v>53</v>
      </c>
      <c r="V1395" s="23" t="s">
        <v>7558</v>
      </c>
      <c r="W1395" t="s">
        <v>7625</v>
      </c>
      <c r="X1395" t="s">
        <v>7626</v>
      </c>
      <c r="Y1395" t="s">
        <v>41</v>
      </c>
      <c r="Z1395" s="20">
        <v>0</v>
      </c>
      <c r="AA1395" s="20" t="s">
        <v>9203</v>
      </c>
      <c r="AB1395" t="s">
        <v>10844</v>
      </c>
      <c r="AC1395" s="21">
        <v>7140303461773</v>
      </c>
      <c r="AD1395" s="22">
        <v>35981</v>
      </c>
      <c r="AE1395" t="s">
        <v>3022</v>
      </c>
      <c r="AF1395" t="s">
        <v>3023</v>
      </c>
      <c r="AG1395" t="s">
        <v>10845</v>
      </c>
      <c r="AH1395" t="s">
        <v>3025</v>
      </c>
      <c r="AI1395" t="s">
        <v>3035</v>
      </c>
      <c r="AJ1395" t="s">
        <v>3047</v>
      </c>
      <c r="AK1395" t="s">
        <v>3181</v>
      </c>
      <c r="AL1395" t="s">
        <v>3038</v>
      </c>
      <c r="AM1395" t="s">
        <v>9172</v>
      </c>
      <c r="AN1395" t="s">
        <v>9175</v>
      </c>
    </row>
    <row r="1396" spans="1:40" x14ac:dyDescent="0.25">
      <c r="A1396">
        <v>0</v>
      </c>
      <c r="B1396">
        <v>0</v>
      </c>
      <c r="C1396" t="s">
        <v>44</v>
      </c>
      <c r="D1396">
        <v>0</v>
      </c>
      <c r="E1396" t="s">
        <v>11207</v>
      </c>
      <c r="F1396">
        <v>1395</v>
      </c>
      <c r="G1396" t="s">
        <v>11208</v>
      </c>
      <c r="H1396" t="s">
        <v>11209</v>
      </c>
      <c r="I1396">
        <v>4130816279362</v>
      </c>
      <c r="J1396" t="s">
        <v>86</v>
      </c>
      <c r="K1396" t="s">
        <v>87</v>
      </c>
      <c r="L1396" t="s">
        <v>40</v>
      </c>
      <c r="M1396" s="23" t="s">
        <v>11210</v>
      </c>
      <c r="N1396" s="23" t="s">
        <v>11211</v>
      </c>
      <c r="O1396">
        <v>0</v>
      </c>
      <c r="P1396">
        <v>8</v>
      </c>
      <c r="Q1396" t="s">
        <v>41</v>
      </c>
      <c r="R1396" t="s">
        <v>41</v>
      </c>
      <c r="S1396" t="s">
        <v>10127</v>
      </c>
      <c r="T1396" t="s">
        <v>1073</v>
      </c>
      <c r="V1396" s="23"/>
      <c r="W1396" t="s">
        <v>7640</v>
      </c>
      <c r="X1396" t="s">
        <v>7641</v>
      </c>
      <c r="Y1396" t="s">
        <v>41</v>
      </c>
      <c r="Z1396" s="20">
        <v>0</v>
      </c>
      <c r="AA1396" s="20" t="s">
        <v>9203</v>
      </c>
      <c r="AB1396" t="s">
        <v>11212</v>
      </c>
      <c r="AC1396" s="21">
        <v>4130816279362</v>
      </c>
      <c r="AD1396" s="22">
        <v>31823</v>
      </c>
      <c r="AE1396" t="s">
        <v>4117</v>
      </c>
      <c r="AF1396" t="s">
        <v>4131</v>
      </c>
      <c r="AG1396" t="s">
        <v>11213</v>
      </c>
      <c r="AH1396" t="s">
        <v>3055</v>
      </c>
      <c r="AI1396" t="s">
        <v>3035</v>
      </c>
      <c r="AJ1396" t="s">
        <v>3061</v>
      </c>
      <c r="AK1396" t="s">
        <v>3028</v>
      </c>
      <c r="AL1396" t="s">
        <v>3029</v>
      </c>
      <c r="AM1396" t="s">
        <v>9179</v>
      </c>
      <c r="AN1396" t="s">
        <v>9173</v>
      </c>
    </row>
    <row r="1397" spans="1:40" x14ac:dyDescent="0.25">
      <c r="A1397">
        <v>1</v>
      </c>
      <c r="B1397">
        <v>0</v>
      </c>
      <c r="C1397">
        <v>1</v>
      </c>
      <c r="D1397">
        <v>1</v>
      </c>
      <c r="E1397" t="s">
        <v>11214</v>
      </c>
      <c r="F1397">
        <v>1396</v>
      </c>
      <c r="G1397" t="s">
        <v>11215</v>
      </c>
      <c r="H1397" t="s">
        <v>11216</v>
      </c>
      <c r="I1397">
        <v>1520295822079</v>
      </c>
      <c r="J1397" t="s">
        <v>91</v>
      </c>
      <c r="K1397" t="s">
        <v>92</v>
      </c>
      <c r="L1397" t="s">
        <v>40</v>
      </c>
      <c r="M1397" s="23" t="s">
        <v>11217</v>
      </c>
      <c r="N1397" s="23" t="s">
        <v>11218</v>
      </c>
      <c r="O1397">
        <v>2</v>
      </c>
      <c r="P1397">
        <v>6</v>
      </c>
      <c r="Q1397" t="s">
        <v>41</v>
      </c>
      <c r="R1397" t="s">
        <v>41</v>
      </c>
      <c r="S1397" t="s">
        <v>10061</v>
      </c>
      <c r="T1397" t="s">
        <v>10062</v>
      </c>
      <c r="U1397" t="s">
        <v>53</v>
      </c>
      <c r="V1397" s="23" t="s">
        <v>7561</v>
      </c>
      <c r="W1397" t="s">
        <v>9235</v>
      </c>
      <c r="X1397" t="s">
        <v>9236</v>
      </c>
      <c r="Y1397" t="s">
        <v>41</v>
      </c>
      <c r="Z1397" s="20">
        <v>0.33333333333333331</v>
      </c>
      <c r="AA1397" s="20" t="s">
        <v>9199</v>
      </c>
      <c r="AB1397" t="s">
        <v>11219</v>
      </c>
      <c r="AC1397" s="21">
        <v>1520295822079</v>
      </c>
      <c r="AD1397" s="22">
        <v>31820</v>
      </c>
      <c r="AE1397" t="s">
        <v>4118</v>
      </c>
      <c r="AF1397" t="s">
        <v>10188</v>
      </c>
      <c r="AG1397" t="s">
        <v>11220</v>
      </c>
      <c r="AH1397" t="s">
        <v>3025</v>
      </c>
      <c r="AI1397" t="s">
        <v>3026</v>
      </c>
      <c r="AJ1397" t="s">
        <v>3047</v>
      </c>
      <c r="AK1397" t="s">
        <v>3037</v>
      </c>
      <c r="AL1397" t="s">
        <v>3038</v>
      </c>
      <c r="AM1397" t="s">
        <v>9179</v>
      </c>
      <c r="AN1397" t="s">
        <v>9175</v>
      </c>
    </row>
    <row r="1398" spans="1:40" x14ac:dyDescent="0.25">
      <c r="A1398">
        <v>1</v>
      </c>
      <c r="B1398">
        <v>0</v>
      </c>
      <c r="C1398">
        <v>1</v>
      </c>
      <c r="D1398">
        <v>1</v>
      </c>
      <c r="E1398" t="s">
        <v>11221</v>
      </c>
      <c r="F1398">
        <v>1397</v>
      </c>
      <c r="G1398" t="s">
        <v>11222</v>
      </c>
      <c r="H1398" t="s">
        <v>11223</v>
      </c>
      <c r="I1398">
        <v>4110461975856</v>
      </c>
      <c r="J1398" t="s">
        <v>57</v>
      </c>
      <c r="K1398" t="s">
        <v>58</v>
      </c>
      <c r="L1398" t="s">
        <v>40</v>
      </c>
      <c r="M1398" s="23" t="s">
        <v>11224</v>
      </c>
      <c r="N1398" s="23" t="s">
        <v>11225</v>
      </c>
      <c r="O1398">
        <v>3</v>
      </c>
      <c r="P1398">
        <v>9</v>
      </c>
      <c r="Q1398" t="s">
        <v>41</v>
      </c>
      <c r="R1398" t="s">
        <v>41</v>
      </c>
      <c r="S1398" t="s">
        <v>10127</v>
      </c>
      <c r="T1398" t="s">
        <v>1073</v>
      </c>
      <c r="U1398" t="s">
        <v>53</v>
      </c>
      <c r="V1398" s="23" t="s">
        <v>7561</v>
      </c>
      <c r="W1398" t="s">
        <v>7668</v>
      </c>
      <c r="X1398" t="s">
        <v>7669</v>
      </c>
      <c r="Y1398" t="s">
        <v>41</v>
      </c>
      <c r="Z1398" s="20">
        <v>0.33333333333333331</v>
      </c>
      <c r="AA1398" s="20" t="s">
        <v>9199</v>
      </c>
      <c r="AB1398" t="s">
        <v>11226</v>
      </c>
      <c r="AC1398" s="21">
        <v>4110461975856</v>
      </c>
      <c r="AD1398" s="22">
        <v>38474</v>
      </c>
      <c r="AE1398" t="s">
        <v>4117</v>
      </c>
      <c r="AF1398" t="s">
        <v>4131</v>
      </c>
      <c r="AG1398" t="s">
        <v>11227</v>
      </c>
      <c r="AH1398" t="s">
        <v>3055</v>
      </c>
      <c r="AI1398" t="s">
        <v>3035</v>
      </c>
      <c r="AJ1398" t="s">
        <v>3036</v>
      </c>
      <c r="AK1398" t="s">
        <v>3043</v>
      </c>
      <c r="AL1398" t="s">
        <v>3038</v>
      </c>
      <c r="AM1398" t="s">
        <v>9174</v>
      </c>
      <c r="AN1398" t="s">
        <v>9176</v>
      </c>
    </row>
    <row r="1399" spans="1:40" x14ac:dyDescent="0.25">
      <c r="A1399">
        <v>1</v>
      </c>
      <c r="B1399">
        <v>0</v>
      </c>
      <c r="C1399">
        <v>2</v>
      </c>
      <c r="D1399">
        <v>1</v>
      </c>
      <c r="E1399" t="s">
        <v>11228</v>
      </c>
      <c r="F1399">
        <v>1398</v>
      </c>
      <c r="G1399" t="s">
        <v>10698</v>
      </c>
      <c r="H1399" t="s">
        <v>10786</v>
      </c>
      <c r="I1399">
        <v>7140211113654</v>
      </c>
      <c r="J1399" t="s">
        <v>49</v>
      </c>
      <c r="K1399" t="s">
        <v>50</v>
      </c>
      <c r="L1399" t="s">
        <v>40</v>
      </c>
      <c r="M1399" s="23" t="s">
        <v>11229</v>
      </c>
      <c r="N1399" s="23" t="s">
        <v>11230</v>
      </c>
      <c r="O1399">
        <v>0</v>
      </c>
      <c r="P1399">
        <v>9</v>
      </c>
      <c r="Q1399" t="s">
        <v>41</v>
      </c>
      <c r="R1399" t="s">
        <v>41</v>
      </c>
      <c r="S1399" t="s">
        <v>10080</v>
      </c>
      <c r="T1399" t="s">
        <v>10081</v>
      </c>
      <c r="V1399" s="23" t="s">
        <v>7558</v>
      </c>
      <c r="W1399" t="s">
        <v>7675</v>
      </c>
      <c r="X1399" t="s">
        <v>7676</v>
      </c>
      <c r="Y1399" t="s">
        <v>41</v>
      </c>
      <c r="Z1399" s="20">
        <v>0</v>
      </c>
      <c r="AA1399" s="20" t="s">
        <v>9203</v>
      </c>
      <c r="AB1399" t="s">
        <v>10789</v>
      </c>
      <c r="AC1399" s="21">
        <v>7140211113654</v>
      </c>
      <c r="AD1399" s="22">
        <v>34634</v>
      </c>
      <c r="AE1399" t="s">
        <v>3022</v>
      </c>
      <c r="AF1399" t="s">
        <v>3023</v>
      </c>
      <c r="AG1399" t="s">
        <v>10790</v>
      </c>
      <c r="AH1399" t="s">
        <v>3055</v>
      </c>
      <c r="AI1399" t="s">
        <v>3026</v>
      </c>
      <c r="AJ1399" t="s">
        <v>3047</v>
      </c>
      <c r="AK1399" t="s">
        <v>3084</v>
      </c>
      <c r="AL1399" t="s">
        <v>3029</v>
      </c>
      <c r="AM1399" t="s">
        <v>9172</v>
      </c>
      <c r="AN1399" t="s">
        <v>9173</v>
      </c>
    </row>
    <row r="1400" spans="1:40" x14ac:dyDescent="0.25">
      <c r="A1400">
        <v>1</v>
      </c>
      <c r="B1400">
        <v>0</v>
      </c>
      <c r="C1400">
        <v>2</v>
      </c>
      <c r="D1400">
        <v>1</v>
      </c>
      <c r="E1400" t="s">
        <v>11231</v>
      </c>
      <c r="F1400">
        <v>1399</v>
      </c>
      <c r="G1400" t="s">
        <v>1074</v>
      </c>
      <c r="H1400" t="s">
        <v>1075</v>
      </c>
      <c r="I1400">
        <v>4140245594220</v>
      </c>
      <c r="J1400" t="s">
        <v>149</v>
      </c>
      <c r="K1400" t="s">
        <v>150</v>
      </c>
      <c r="L1400" t="s">
        <v>40</v>
      </c>
      <c r="M1400" s="23" t="s">
        <v>11232</v>
      </c>
      <c r="N1400" s="23" t="s">
        <v>11233</v>
      </c>
      <c r="O1400">
        <v>0</v>
      </c>
      <c r="P1400">
        <v>4</v>
      </c>
      <c r="Q1400" t="s">
        <v>41</v>
      </c>
      <c r="R1400" t="s">
        <v>41</v>
      </c>
      <c r="S1400" t="s">
        <v>10127</v>
      </c>
      <c r="T1400" t="s">
        <v>1073</v>
      </c>
      <c r="V1400" s="23"/>
      <c r="W1400" t="s">
        <v>7694</v>
      </c>
      <c r="X1400" t="s">
        <v>7695</v>
      </c>
      <c r="Y1400" t="s">
        <v>41</v>
      </c>
      <c r="Z1400" s="20">
        <v>0</v>
      </c>
      <c r="AA1400" s="20" t="s">
        <v>9203</v>
      </c>
      <c r="AB1400" t="s">
        <v>4120</v>
      </c>
      <c r="AC1400" s="21">
        <v>4140245594220</v>
      </c>
      <c r="AD1400" s="22">
        <v>33641</v>
      </c>
      <c r="AE1400" t="s">
        <v>4117</v>
      </c>
      <c r="AF1400" t="s">
        <v>4121</v>
      </c>
      <c r="AG1400" t="s">
        <v>4122</v>
      </c>
      <c r="AH1400" t="s">
        <v>3055</v>
      </c>
      <c r="AI1400" t="s">
        <v>3035</v>
      </c>
      <c r="AJ1400" t="s">
        <v>3036</v>
      </c>
      <c r="AK1400" t="s">
        <v>3043</v>
      </c>
      <c r="AL1400" t="s">
        <v>3066</v>
      </c>
      <c r="AM1400" t="s">
        <v>9172</v>
      </c>
      <c r="AN1400" t="s">
        <v>9175</v>
      </c>
    </row>
    <row r="1401" spans="1:40" x14ac:dyDescent="0.25">
      <c r="A1401">
        <v>1</v>
      </c>
      <c r="B1401">
        <v>0</v>
      </c>
      <c r="C1401">
        <v>1</v>
      </c>
      <c r="D1401">
        <v>1</v>
      </c>
      <c r="E1401" t="s">
        <v>11234</v>
      </c>
      <c r="F1401">
        <v>1400</v>
      </c>
      <c r="G1401" t="s">
        <v>11235</v>
      </c>
      <c r="H1401" t="s">
        <v>11236</v>
      </c>
      <c r="I1401">
        <v>7140303496361</v>
      </c>
      <c r="J1401" t="s">
        <v>49</v>
      </c>
      <c r="K1401" t="s">
        <v>50</v>
      </c>
      <c r="L1401" t="s">
        <v>40</v>
      </c>
      <c r="M1401" s="23" t="s">
        <v>11237</v>
      </c>
      <c r="N1401" s="23"/>
      <c r="O1401">
        <v>0</v>
      </c>
      <c r="P1401">
        <v>9</v>
      </c>
      <c r="Q1401" t="s">
        <v>41</v>
      </c>
      <c r="R1401" t="s">
        <v>41</v>
      </c>
      <c r="S1401" t="s">
        <v>10033</v>
      </c>
      <c r="T1401" t="s">
        <v>10034</v>
      </c>
      <c r="U1401" t="s">
        <v>53</v>
      </c>
      <c r="V1401" s="23" t="s">
        <v>7561</v>
      </c>
      <c r="W1401" t="s">
        <v>7706</v>
      </c>
      <c r="X1401" t="s">
        <v>7707</v>
      </c>
      <c r="Y1401" t="s">
        <v>41</v>
      </c>
      <c r="Z1401" s="20">
        <v>0</v>
      </c>
      <c r="AA1401" s="20" t="s">
        <v>9203</v>
      </c>
      <c r="AB1401" t="s">
        <v>11238</v>
      </c>
      <c r="AC1401" s="21">
        <v>7140303496361</v>
      </c>
      <c r="AD1401" s="22">
        <v>35683</v>
      </c>
      <c r="AE1401" t="s">
        <v>3022</v>
      </c>
      <c r="AF1401" t="s">
        <v>3023</v>
      </c>
      <c r="AG1401" t="s">
        <v>11239</v>
      </c>
      <c r="AH1401" t="s">
        <v>3025</v>
      </c>
      <c r="AI1401" t="s">
        <v>3035</v>
      </c>
      <c r="AJ1401" t="s">
        <v>3036</v>
      </c>
      <c r="AK1401" t="s">
        <v>3028</v>
      </c>
      <c r="AL1401" t="s">
        <v>3038</v>
      </c>
      <c r="AM1401" t="s">
        <v>9172</v>
      </c>
      <c r="AN1401" t="s">
        <v>9176</v>
      </c>
    </row>
    <row r="1402" spans="1:40" x14ac:dyDescent="0.25">
      <c r="A1402">
        <v>1</v>
      </c>
      <c r="B1402">
        <v>0</v>
      </c>
      <c r="C1402">
        <v>1</v>
      </c>
      <c r="D1402">
        <v>1</v>
      </c>
      <c r="E1402" t="s">
        <v>11240</v>
      </c>
      <c r="F1402">
        <v>1401</v>
      </c>
      <c r="G1402" t="s">
        <v>11241</v>
      </c>
      <c r="H1402" t="s">
        <v>11242</v>
      </c>
      <c r="I1402">
        <v>7140137875059</v>
      </c>
      <c r="J1402" t="s">
        <v>57</v>
      </c>
      <c r="K1402" t="s">
        <v>58</v>
      </c>
      <c r="L1402" t="s">
        <v>40</v>
      </c>
      <c r="M1402" s="23" t="s">
        <v>11243</v>
      </c>
      <c r="N1402" s="23" t="s">
        <v>11244</v>
      </c>
      <c r="O1402">
        <v>0</v>
      </c>
      <c r="P1402">
        <v>9</v>
      </c>
      <c r="Q1402" t="s">
        <v>41</v>
      </c>
      <c r="R1402" t="s">
        <v>41</v>
      </c>
      <c r="S1402" t="s">
        <v>10096</v>
      </c>
      <c r="T1402" t="s">
        <v>10097</v>
      </c>
      <c r="U1402" t="s">
        <v>53</v>
      </c>
      <c r="V1402" s="23" t="s">
        <v>7558</v>
      </c>
      <c r="W1402" t="s">
        <v>7731</v>
      </c>
      <c r="X1402" t="s">
        <v>7732</v>
      </c>
      <c r="Y1402" t="s">
        <v>41</v>
      </c>
      <c r="Z1402" s="20">
        <v>0</v>
      </c>
      <c r="AA1402" s="20" t="s">
        <v>9203</v>
      </c>
      <c r="AB1402" t="s">
        <v>11245</v>
      </c>
      <c r="AC1402" s="21">
        <v>7140137875059</v>
      </c>
      <c r="AD1402" s="22">
        <v>38513</v>
      </c>
      <c r="AE1402" t="s">
        <v>3225</v>
      </c>
      <c r="AF1402" t="s">
        <v>3226</v>
      </c>
      <c r="AG1402" t="s">
        <v>11246</v>
      </c>
      <c r="AH1402" t="s">
        <v>3025</v>
      </c>
      <c r="AI1402" t="s">
        <v>3035</v>
      </c>
      <c r="AJ1402" t="s">
        <v>3638</v>
      </c>
      <c r="AK1402" t="s">
        <v>3218</v>
      </c>
      <c r="AL1402" t="s">
        <v>3111</v>
      </c>
      <c r="AM1402" t="s">
        <v>9174</v>
      </c>
      <c r="AN1402" t="s">
        <v>9176</v>
      </c>
    </row>
    <row r="1403" spans="1:40" x14ac:dyDescent="0.25">
      <c r="A1403">
        <v>0</v>
      </c>
      <c r="B1403">
        <v>1</v>
      </c>
      <c r="C1403" t="s">
        <v>44</v>
      </c>
      <c r="D1403">
        <v>0</v>
      </c>
      <c r="E1403" t="s">
        <v>11247</v>
      </c>
      <c r="F1403">
        <v>1402</v>
      </c>
      <c r="G1403" t="s">
        <v>11248</v>
      </c>
      <c r="H1403" t="s">
        <v>11249</v>
      </c>
      <c r="I1403">
        <v>1520281366095</v>
      </c>
      <c r="J1403" t="s">
        <v>38</v>
      </c>
      <c r="K1403" t="s">
        <v>39</v>
      </c>
      <c r="L1403" t="s">
        <v>40</v>
      </c>
      <c r="M1403" s="23" t="s">
        <v>11250</v>
      </c>
      <c r="N1403" s="23" t="s">
        <v>11251</v>
      </c>
      <c r="O1403">
        <v>1</v>
      </c>
      <c r="P1403">
        <v>7</v>
      </c>
      <c r="Q1403" t="s">
        <v>41</v>
      </c>
      <c r="R1403" t="s">
        <v>41</v>
      </c>
      <c r="S1403" t="s">
        <v>10061</v>
      </c>
      <c r="T1403" t="s">
        <v>10062</v>
      </c>
      <c r="U1403" t="s">
        <v>53</v>
      </c>
      <c r="V1403" s="23" t="s">
        <v>7558</v>
      </c>
      <c r="W1403" t="s">
        <v>7738</v>
      </c>
      <c r="X1403" t="s">
        <v>7739</v>
      </c>
      <c r="Y1403" t="s">
        <v>41</v>
      </c>
      <c r="Z1403" s="20">
        <v>0.14285714285714285</v>
      </c>
      <c r="AA1403" s="20" t="s">
        <v>9197</v>
      </c>
      <c r="AB1403" t="s">
        <v>11252</v>
      </c>
      <c r="AC1403" s="21">
        <v>1520281366095</v>
      </c>
      <c r="AD1403" s="22">
        <v>32879</v>
      </c>
      <c r="AE1403" t="s">
        <v>4118</v>
      </c>
      <c r="AF1403" t="s">
        <v>10188</v>
      </c>
      <c r="AG1403" t="s">
        <v>11253</v>
      </c>
      <c r="AH1403" t="s">
        <v>3025</v>
      </c>
      <c r="AI1403" t="s">
        <v>3026</v>
      </c>
      <c r="AJ1403" t="s">
        <v>3036</v>
      </c>
      <c r="AK1403" t="s">
        <v>3028</v>
      </c>
      <c r="AL1403" t="s">
        <v>3038</v>
      </c>
      <c r="AM1403" t="s">
        <v>9172</v>
      </c>
      <c r="AN1403" t="s">
        <v>9173</v>
      </c>
    </row>
    <row r="1404" spans="1:40" x14ac:dyDescent="0.25">
      <c r="A1404">
        <v>1</v>
      </c>
      <c r="B1404">
        <v>0</v>
      </c>
      <c r="C1404">
        <v>2</v>
      </c>
      <c r="D1404">
        <v>1</v>
      </c>
      <c r="E1404" t="s">
        <v>11254</v>
      </c>
      <c r="F1404">
        <v>1403</v>
      </c>
      <c r="G1404" t="s">
        <v>10108</v>
      </c>
      <c r="H1404" t="s">
        <v>10109</v>
      </c>
      <c r="I1404">
        <v>4210192334198</v>
      </c>
      <c r="J1404" t="s">
        <v>38</v>
      </c>
      <c r="K1404" t="s">
        <v>39</v>
      </c>
      <c r="L1404" t="s">
        <v>40</v>
      </c>
      <c r="M1404" s="23" t="s">
        <v>11255</v>
      </c>
      <c r="N1404" s="23" t="s">
        <v>11256</v>
      </c>
      <c r="O1404">
        <v>0</v>
      </c>
      <c r="P1404">
        <v>7</v>
      </c>
      <c r="Q1404" t="s">
        <v>41</v>
      </c>
      <c r="R1404" t="s">
        <v>41</v>
      </c>
      <c r="S1404" t="s">
        <v>10052</v>
      </c>
      <c r="T1404" t="s">
        <v>10053</v>
      </c>
      <c r="V1404" s="23" t="s">
        <v>7561</v>
      </c>
      <c r="W1404" t="s">
        <v>11257</v>
      </c>
      <c r="X1404" t="s">
        <v>11258</v>
      </c>
      <c r="Y1404" t="s">
        <v>41</v>
      </c>
      <c r="Z1404" s="20">
        <v>0</v>
      </c>
      <c r="AA1404" s="20" t="s">
        <v>9203</v>
      </c>
      <c r="AB1404" t="s">
        <v>10112</v>
      </c>
      <c r="AC1404" s="21">
        <v>4210192334198</v>
      </c>
      <c r="AD1404" s="22">
        <v>37266</v>
      </c>
      <c r="AE1404" t="s">
        <v>3443</v>
      </c>
      <c r="AF1404" t="s">
        <v>10113</v>
      </c>
      <c r="AG1404" t="s">
        <v>10114</v>
      </c>
      <c r="AH1404" t="s">
        <v>3055</v>
      </c>
      <c r="AI1404" t="s">
        <v>3364</v>
      </c>
      <c r="AJ1404" t="s">
        <v>3056</v>
      </c>
      <c r="AK1404" t="s">
        <v>3218</v>
      </c>
      <c r="AL1404" t="s">
        <v>3038</v>
      </c>
      <c r="AM1404" t="s">
        <v>9174</v>
      </c>
      <c r="AN1404" t="s">
        <v>9173</v>
      </c>
    </row>
    <row r="1405" spans="1:40" x14ac:dyDescent="0.25">
      <c r="A1405">
        <v>1</v>
      </c>
      <c r="B1405">
        <v>0</v>
      </c>
      <c r="C1405">
        <v>1</v>
      </c>
      <c r="D1405">
        <v>1</v>
      </c>
      <c r="E1405" t="s">
        <v>11259</v>
      </c>
      <c r="F1405">
        <v>1404</v>
      </c>
      <c r="G1405" t="s">
        <v>11260</v>
      </c>
      <c r="H1405" t="s">
        <v>11261</v>
      </c>
      <c r="I1405">
        <v>7140278977644</v>
      </c>
      <c r="J1405" t="s">
        <v>99</v>
      </c>
      <c r="K1405" t="s">
        <v>100</v>
      </c>
      <c r="L1405" t="s">
        <v>40</v>
      </c>
      <c r="M1405" s="23" t="s">
        <v>11262</v>
      </c>
      <c r="N1405" s="23" t="s">
        <v>11263</v>
      </c>
      <c r="O1405">
        <v>1</v>
      </c>
      <c r="P1405">
        <v>8</v>
      </c>
      <c r="Q1405" t="s">
        <v>41</v>
      </c>
      <c r="R1405" t="s">
        <v>41</v>
      </c>
      <c r="S1405" t="s">
        <v>10052</v>
      </c>
      <c r="T1405" t="s">
        <v>10053</v>
      </c>
      <c r="U1405" t="s">
        <v>53</v>
      </c>
      <c r="V1405" s="23" t="s">
        <v>7558</v>
      </c>
      <c r="W1405" t="s">
        <v>7743</v>
      </c>
      <c r="Y1405" t="s">
        <v>41</v>
      </c>
      <c r="Z1405" s="20">
        <v>0.125</v>
      </c>
      <c r="AA1405" s="20" t="s">
        <v>9197</v>
      </c>
      <c r="AB1405" t="s">
        <v>11264</v>
      </c>
      <c r="AC1405" s="21">
        <v>7140278977644</v>
      </c>
      <c r="AD1405" s="22">
        <v>36942</v>
      </c>
      <c r="AE1405" t="s">
        <v>3443</v>
      </c>
      <c r="AF1405" t="s">
        <v>3094</v>
      </c>
      <c r="AG1405" t="s">
        <v>11265</v>
      </c>
      <c r="AH1405" t="s">
        <v>3055</v>
      </c>
      <c r="AI1405" t="s">
        <v>3035</v>
      </c>
      <c r="AJ1405" t="s">
        <v>3061</v>
      </c>
      <c r="AK1405" t="s">
        <v>3076</v>
      </c>
      <c r="AL1405" t="s">
        <v>3029</v>
      </c>
      <c r="AM1405" t="s">
        <v>9174</v>
      </c>
      <c r="AN1405" t="s">
        <v>9175</v>
      </c>
    </row>
    <row r="1406" spans="1:40" x14ac:dyDescent="0.25">
      <c r="A1406">
        <v>1</v>
      </c>
      <c r="B1406">
        <v>0</v>
      </c>
      <c r="C1406">
        <v>1</v>
      </c>
      <c r="D1406">
        <v>1</v>
      </c>
      <c r="E1406" t="s">
        <v>11266</v>
      </c>
      <c r="F1406">
        <v>1405</v>
      </c>
      <c r="G1406" t="s">
        <v>11267</v>
      </c>
      <c r="H1406" t="s">
        <v>11268</v>
      </c>
      <c r="I1406">
        <v>4220131824239</v>
      </c>
      <c r="J1406" t="s">
        <v>49</v>
      </c>
      <c r="K1406" t="s">
        <v>50</v>
      </c>
      <c r="L1406" t="s">
        <v>40</v>
      </c>
      <c r="M1406" s="23" t="s">
        <v>11269</v>
      </c>
      <c r="N1406" s="23" t="s">
        <v>11270</v>
      </c>
      <c r="O1406">
        <v>0</v>
      </c>
      <c r="P1406">
        <v>9</v>
      </c>
      <c r="Q1406" t="s">
        <v>41</v>
      </c>
      <c r="R1406" t="s">
        <v>41</v>
      </c>
      <c r="S1406" t="s">
        <v>10033</v>
      </c>
      <c r="T1406" t="s">
        <v>10034</v>
      </c>
      <c r="U1406" t="s">
        <v>53</v>
      </c>
      <c r="V1406" s="23" t="s">
        <v>7561</v>
      </c>
      <c r="W1406" t="s">
        <v>7756</v>
      </c>
      <c r="X1406" t="s">
        <v>7757</v>
      </c>
      <c r="Y1406" t="s">
        <v>41</v>
      </c>
      <c r="Z1406" s="20">
        <v>0</v>
      </c>
      <c r="AA1406" s="20" t="s">
        <v>9203</v>
      </c>
      <c r="AB1406" t="s">
        <v>11271</v>
      </c>
      <c r="AC1406" s="21">
        <v>4220131824239</v>
      </c>
      <c r="AD1406" s="22">
        <v>28256</v>
      </c>
      <c r="AE1406" t="s">
        <v>3022</v>
      </c>
      <c r="AF1406" t="s">
        <v>3023</v>
      </c>
      <c r="AG1406" t="s">
        <v>3046</v>
      </c>
      <c r="AH1406" t="s">
        <v>3025</v>
      </c>
      <c r="AI1406" t="s">
        <v>3026</v>
      </c>
      <c r="AJ1406" t="s">
        <v>3047</v>
      </c>
      <c r="AK1406" t="s">
        <v>3121</v>
      </c>
      <c r="AL1406" t="s">
        <v>3029</v>
      </c>
      <c r="AM1406" t="s">
        <v>9178</v>
      </c>
      <c r="AN1406" t="s">
        <v>9173</v>
      </c>
    </row>
    <row r="1407" spans="1:40" x14ac:dyDescent="0.25">
      <c r="A1407">
        <v>1</v>
      </c>
      <c r="B1407">
        <v>0</v>
      </c>
      <c r="C1407">
        <v>1</v>
      </c>
      <c r="D1407">
        <v>1</v>
      </c>
      <c r="E1407" t="s">
        <v>11272</v>
      </c>
      <c r="F1407">
        <v>1406</v>
      </c>
      <c r="G1407" t="s">
        <v>11273</v>
      </c>
      <c r="H1407" t="s">
        <v>11274</v>
      </c>
      <c r="I1407">
        <v>7150403967745</v>
      </c>
      <c r="J1407" t="s">
        <v>99</v>
      </c>
      <c r="K1407" t="s">
        <v>100</v>
      </c>
      <c r="L1407" t="s">
        <v>40</v>
      </c>
      <c r="M1407" s="23" t="s">
        <v>11275</v>
      </c>
      <c r="N1407" s="23" t="s">
        <v>11276</v>
      </c>
      <c r="O1407">
        <v>1</v>
      </c>
      <c r="P1407">
        <v>8</v>
      </c>
      <c r="Q1407" t="s">
        <v>41</v>
      </c>
      <c r="R1407" t="s">
        <v>41</v>
      </c>
      <c r="S1407" t="s">
        <v>10221</v>
      </c>
      <c r="T1407" t="s">
        <v>10222</v>
      </c>
      <c r="U1407" t="s">
        <v>53</v>
      </c>
      <c r="V1407" s="23" t="s">
        <v>7561</v>
      </c>
      <c r="W1407" t="s">
        <v>7760</v>
      </c>
      <c r="X1407" t="s">
        <v>7761</v>
      </c>
      <c r="Y1407" t="s">
        <v>41</v>
      </c>
      <c r="Z1407" s="20">
        <v>0.125</v>
      </c>
      <c r="AA1407" s="20" t="s">
        <v>9197</v>
      </c>
      <c r="AB1407" t="s">
        <v>11277</v>
      </c>
      <c r="AC1407" s="21">
        <v>7150403967745</v>
      </c>
      <c r="AD1407" s="22">
        <v>35820</v>
      </c>
      <c r="AE1407" t="s">
        <v>3130</v>
      </c>
      <c r="AF1407" t="s">
        <v>10045</v>
      </c>
      <c r="AG1407" t="s">
        <v>11278</v>
      </c>
      <c r="AH1407" t="s">
        <v>3025</v>
      </c>
      <c r="AI1407" t="s">
        <v>3035</v>
      </c>
      <c r="AJ1407" t="s">
        <v>3036</v>
      </c>
      <c r="AK1407" t="s">
        <v>3218</v>
      </c>
      <c r="AL1407" t="s">
        <v>3038</v>
      </c>
      <c r="AM1407" t="s">
        <v>9172</v>
      </c>
      <c r="AN1407" t="s">
        <v>9176</v>
      </c>
    </row>
    <row r="1408" spans="1:40" x14ac:dyDescent="0.25">
      <c r="A1408">
        <v>1</v>
      </c>
      <c r="B1408">
        <v>0</v>
      </c>
      <c r="C1408">
        <v>2</v>
      </c>
      <c r="D1408">
        <v>1</v>
      </c>
      <c r="E1408" t="s">
        <v>11279</v>
      </c>
      <c r="F1408">
        <v>1407</v>
      </c>
      <c r="G1408" t="s">
        <v>10575</v>
      </c>
      <c r="H1408" t="s">
        <v>10576</v>
      </c>
      <c r="I1408">
        <v>7150244578260</v>
      </c>
      <c r="J1408" t="s">
        <v>99</v>
      </c>
      <c r="K1408" t="s">
        <v>100</v>
      </c>
      <c r="L1408" t="s">
        <v>40</v>
      </c>
      <c r="M1408" s="23" t="s">
        <v>11280</v>
      </c>
      <c r="N1408" s="23" t="s">
        <v>11281</v>
      </c>
      <c r="O1408">
        <v>5</v>
      </c>
      <c r="P1408">
        <v>8</v>
      </c>
      <c r="Q1408" t="s">
        <v>41</v>
      </c>
      <c r="R1408" t="s">
        <v>41</v>
      </c>
      <c r="S1408" t="s">
        <v>10042</v>
      </c>
      <c r="T1408" t="s">
        <v>10043</v>
      </c>
      <c r="U1408" t="s">
        <v>53</v>
      </c>
      <c r="V1408" s="23"/>
      <c r="W1408" t="s">
        <v>7767</v>
      </c>
      <c r="X1408" t="s">
        <v>7768</v>
      </c>
      <c r="Y1408" t="s">
        <v>41</v>
      </c>
      <c r="Z1408" s="20">
        <v>0.625</v>
      </c>
      <c r="AA1408" s="20" t="s">
        <v>9195</v>
      </c>
      <c r="AB1408" t="s">
        <v>10578</v>
      </c>
      <c r="AC1408" s="21">
        <v>7150244578260</v>
      </c>
      <c r="AD1408" s="22">
        <v>35556</v>
      </c>
      <c r="AE1408" t="s">
        <v>3130</v>
      </c>
      <c r="AF1408" t="s">
        <v>3152</v>
      </c>
      <c r="AG1408" t="s">
        <v>10579</v>
      </c>
      <c r="AH1408" t="s">
        <v>3055</v>
      </c>
      <c r="AI1408" t="s">
        <v>3035</v>
      </c>
      <c r="AJ1408" t="s">
        <v>3061</v>
      </c>
      <c r="AK1408" t="s">
        <v>3043</v>
      </c>
      <c r="AL1408" t="s">
        <v>3111</v>
      </c>
      <c r="AM1408" t="s">
        <v>9172</v>
      </c>
      <c r="AN1408" t="s">
        <v>9175</v>
      </c>
    </row>
    <row r="1409" spans="1:40" x14ac:dyDescent="0.25">
      <c r="A1409">
        <v>0</v>
      </c>
      <c r="B1409">
        <v>1</v>
      </c>
      <c r="C1409" t="s">
        <v>44</v>
      </c>
      <c r="D1409">
        <v>0</v>
      </c>
      <c r="E1409" t="s">
        <v>11282</v>
      </c>
      <c r="F1409">
        <v>1408</v>
      </c>
      <c r="G1409" t="s">
        <v>11283</v>
      </c>
      <c r="H1409" t="s">
        <v>11284</v>
      </c>
      <c r="I1409">
        <v>7140158482753</v>
      </c>
      <c r="J1409" t="s">
        <v>172</v>
      </c>
      <c r="K1409" t="s">
        <v>173</v>
      </c>
      <c r="L1409" t="s">
        <v>40</v>
      </c>
      <c r="M1409" s="23" t="s">
        <v>11285</v>
      </c>
      <c r="N1409" s="23" t="s">
        <v>11286</v>
      </c>
      <c r="O1409">
        <v>1</v>
      </c>
      <c r="P1409">
        <v>7</v>
      </c>
      <c r="Q1409" t="s">
        <v>41</v>
      </c>
      <c r="R1409" t="s">
        <v>41</v>
      </c>
      <c r="S1409" t="s">
        <v>10096</v>
      </c>
      <c r="T1409" t="s">
        <v>10097</v>
      </c>
      <c r="U1409" t="s">
        <v>53</v>
      </c>
      <c r="V1409" s="23" t="s">
        <v>7558</v>
      </c>
      <c r="W1409" t="s">
        <v>11287</v>
      </c>
      <c r="Y1409" t="s">
        <v>41</v>
      </c>
      <c r="Z1409" s="20">
        <v>0.14285714285714285</v>
      </c>
      <c r="AA1409" s="20" t="s">
        <v>9197</v>
      </c>
      <c r="AB1409" t="s">
        <v>11288</v>
      </c>
      <c r="AC1409" s="21">
        <v>7140158482753</v>
      </c>
      <c r="AD1409" s="22">
        <v>36930</v>
      </c>
      <c r="AE1409" t="s">
        <v>3225</v>
      </c>
      <c r="AF1409" t="s">
        <v>3226</v>
      </c>
      <c r="AG1409" t="s">
        <v>11289</v>
      </c>
      <c r="AH1409" t="s">
        <v>3025</v>
      </c>
      <c r="AI1409" t="s">
        <v>3035</v>
      </c>
      <c r="AJ1409" t="s">
        <v>3061</v>
      </c>
      <c r="AK1409" t="s">
        <v>3028</v>
      </c>
      <c r="AL1409" t="s">
        <v>3062</v>
      </c>
      <c r="AM1409" t="s">
        <v>9174</v>
      </c>
      <c r="AN1409" t="s">
        <v>9175</v>
      </c>
    </row>
    <row r="1410" spans="1:40" x14ac:dyDescent="0.25">
      <c r="A1410">
        <v>0</v>
      </c>
      <c r="B1410">
        <v>0</v>
      </c>
      <c r="C1410" t="s">
        <v>44</v>
      </c>
      <c r="D1410">
        <v>0</v>
      </c>
      <c r="E1410" t="s">
        <v>11290</v>
      </c>
      <c r="F1410">
        <v>1409</v>
      </c>
      <c r="G1410" t="s">
        <v>11291</v>
      </c>
      <c r="H1410" t="s">
        <v>11292</v>
      </c>
      <c r="I1410">
        <v>7140287876974</v>
      </c>
      <c r="J1410" t="s">
        <v>86</v>
      </c>
      <c r="K1410" t="s">
        <v>87</v>
      </c>
      <c r="L1410" t="s">
        <v>40</v>
      </c>
      <c r="M1410" s="23" t="s">
        <v>11293</v>
      </c>
      <c r="N1410" s="23" t="s">
        <v>11294</v>
      </c>
      <c r="O1410">
        <v>0</v>
      </c>
      <c r="P1410">
        <v>8</v>
      </c>
      <c r="Q1410" t="s">
        <v>41</v>
      </c>
      <c r="R1410" t="s">
        <v>41</v>
      </c>
      <c r="S1410" t="s">
        <v>10052</v>
      </c>
      <c r="T1410" t="s">
        <v>10053</v>
      </c>
      <c r="U1410" t="s">
        <v>53</v>
      </c>
      <c r="V1410" s="23" t="s">
        <v>7561</v>
      </c>
      <c r="W1410" t="s">
        <v>7779</v>
      </c>
      <c r="X1410" t="s">
        <v>7780</v>
      </c>
      <c r="Y1410" t="s">
        <v>41</v>
      </c>
      <c r="Z1410" s="20">
        <v>0</v>
      </c>
      <c r="AA1410" s="20" t="s">
        <v>9203</v>
      </c>
      <c r="AB1410" t="s">
        <v>11295</v>
      </c>
      <c r="AC1410" s="21">
        <v>7140287876974</v>
      </c>
      <c r="AD1410" s="22">
        <v>35713</v>
      </c>
      <c r="AE1410" t="s">
        <v>3443</v>
      </c>
      <c r="AF1410" t="s">
        <v>3628</v>
      </c>
      <c r="AG1410" t="s">
        <v>11296</v>
      </c>
      <c r="AH1410" t="s">
        <v>3055</v>
      </c>
      <c r="AI1410" t="s">
        <v>3035</v>
      </c>
      <c r="AJ1410" t="s">
        <v>3061</v>
      </c>
      <c r="AK1410" t="s">
        <v>3043</v>
      </c>
      <c r="AL1410" t="s">
        <v>3029</v>
      </c>
      <c r="AM1410" t="s">
        <v>9172</v>
      </c>
      <c r="AN1410" t="s">
        <v>9173</v>
      </c>
    </row>
    <row r="1411" spans="1:40" x14ac:dyDescent="0.25">
      <c r="A1411">
        <v>0</v>
      </c>
      <c r="B1411">
        <v>0</v>
      </c>
      <c r="C1411" t="s">
        <v>44</v>
      </c>
      <c r="D1411">
        <v>0</v>
      </c>
      <c r="E1411" t="s">
        <v>11297</v>
      </c>
      <c r="F1411">
        <v>1410</v>
      </c>
      <c r="G1411" t="s">
        <v>11298</v>
      </c>
      <c r="H1411" t="s">
        <v>11299</v>
      </c>
      <c r="I1411">
        <v>7140240618243</v>
      </c>
      <c r="J1411" t="s">
        <v>86</v>
      </c>
      <c r="K1411" t="s">
        <v>87</v>
      </c>
      <c r="L1411" t="s">
        <v>40</v>
      </c>
      <c r="M1411" s="23" t="s">
        <v>11300</v>
      </c>
      <c r="N1411" s="23" t="s">
        <v>11301</v>
      </c>
      <c r="O1411">
        <v>0</v>
      </c>
      <c r="P1411">
        <v>8</v>
      </c>
      <c r="Q1411" t="s">
        <v>41</v>
      </c>
      <c r="R1411" t="s">
        <v>41</v>
      </c>
      <c r="S1411" t="s">
        <v>10033</v>
      </c>
      <c r="T1411" t="s">
        <v>10034</v>
      </c>
      <c r="U1411" t="s">
        <v>53</v>
      </c>
      <c r="V1411" s="23" t="s">
        <v>7561</v>
      </c>
      <c r="W1411" t="s">
        <v>7786</v>
      </c>
      <c r="X1411" t="s">
        <v>7787</v>
      </c>
      <c r="Y1411" t="s">
        <v>41</v>
      </c>
      <c r="Z1411" s="20">
        <v>0</v>
      </c>
      <c r="AA1411" s="20" t="s">
        <v>9203</v>
      </c>
      <c r="AB1411" t="s">
        <v>11302</v>
      </c>
      <c r="AC1411" s="21">
        <v>7140240618243</v>
      </c>
      <c r="AD1411" s="22">
        <v>32559</v>
      </c>
      <c r="AE1411" t="s">
        <v>3022</v>
      </c>
      <c r="AF1411" t="s">
        <v>3023</v>
      </c>
      <c r="AG1411" t="s">
        <v>3670</v>
      </c>
      <c r="AH1411" t="s">
        <v>3025</v>
      </c>
      <c r="AI1411" t="s">
        <v>3035</v>
      </c>
      <c r="AJ1411" t="s">
        <v>3047</v>
      </c>
      <c r="AK1411" t="s">
        <v>3084</v>
      </c>
      <c r="AL1411" t="s">
        <v>3062</v>
      </c>
      <c r="AM1411" t="s">
        <v>9172</v>
      </c>
      <c r="AN1411" t="s">
        <v>9173</v>
      </c>
    </row>
    <row r="1412" spans="1:40" x14ac:dyDescent="0.25">
      <c r="A1412">
        <v>1</v>
      </c>
      <c r="B1412">
        <v>0</v>
      </c>
      <c r="C1412">
        <v>1</v>
      </c>
      <c r="D1412">
        <v>1</v>
      </c>
      <c r="E1412" t="s">
        <v>11303</v>
      </c>
      <c r="F1412">
        <v>1411</v>
      </c>
      <c r="G1412" t="s">
        <v>11304</v>
      </c>
      <c r="H1412" t="s">
        <v>11305</v>
      </c>
      <c r="I1412">
        <v>1520294807228</v>
      </c>
      <c r="J1412" t="s">
        <v>91</v>
      </c>
      <c r="K1412" t="s">
        <v>92</v>
      </c>
      <c r="L1412" t="s">
        <v>40</v>
      </c>
      <c r="M1412" s="23" t="s">
        <v>11306</v>
      </c>
      <c r="N1412" s="23"/>
      <c r="O1412">
        <v>0</v>
      </c>
      <c r="P1412">
        <v>6</v>
      </c>
      <c r="Q1412" t="s">
        <v>41</v>
      </c>
      <c r="R1412" t="s">
        <v>41</v>
      </c>
      <c r="S1412" t="s">
        <v>10229</v>
      </c>
      <c r="T1412" t="s">
        <v>10230</v>
      </c>
      <c r="U1412" t="s">
        <v>53</v>
      </c>
      <c r="V1412" s="23" t="s">
        <v>7561</v>
      </c>
      <c r="W1412" t="s">
        <v>7793</v>
      </c>
      <c r="X1412" t="s">
        <v>7794</v>
      </c>
      <c r="Y1412" t="s">
        <v>41</v>
      </c>
      <c r="Z1412" s="20">
        <v>0</v>
      </c>
      <c r="AA1412" s="20" t="s">
        <v>9203</v>
      </c>
      <c r="AB1412" t="s">
        <v>11307</v>
      </c>
      <c r="AC1412" s="21">
        <v>1520294807228</v>
      </c>
      <c r="AD1412" s="22">
        <v>36558</v>
      </c>
      <c r="AE1412" t="s">
        <v>4118</v>
      </c>
      <c r="AF1412" t="s">
        <v>10135</v>
      </c>
      <c r="AG1412" t="s">
        <v>11308</v>
      </c>
      <c r="AH1412" t="s">
        <v>3055</v>
      </c>
      <c r="AI1412" t="s">
        <v>3035</v>
      </c>
      <c r="AJ1412" t="s">
        <v>3047</v>
      </c>
      <c r="AK1412" t="s">
        <v>3043</v>
      </c>
      <c r="AL1412" t="s">
        <v>3062</v>
      </c>
      <c r="AM1412" t="s">
        <v>9174</v>
      </c>
      <c r="AN1412" t="s">
        <v>9175</v>
      </c>
    </row>
    <row r="1413" spans="1:40" x14ac:dyDescent="0.25">
      <c r="A1413">
        <v>1</v>
      </c>
      <c r="B1413">
        <v>0</v>
      </c>
      <c r="C1413">
        <v>2</v>
      </c>
      <c r="D1413">
        <v>1</v>
      </c>
      <c r="E1413" t="s">
        <v>11309</v>
      </c>
      <c r="F1413">
        <v>1412</v>
      </c>
      <c r="G1413" t="s">
        <v>10299</v>
      </c>
      <c r="H1413" t="s">
        <v>10300</v>
      </c>
      <c r="I1413">
        <v>4210106759972</v>
      </c>
      <c r="J1413" t="s">
        <v>81</v>
      </c>
      <c r="K1413" t="s">
        <v>82</v>
      </c>
      <c r="L1413" t="s">
        <v>40</v>
      </c>
      <c r="M1413" s="23" t="s">
        <v>11310</v>
      </c>
      <c r="N1413" s="23" t="s">
        <v>11311</v>
      </c>
      <c r="O1413">
        <v>0</v>
      </c>
      <c r="P1413">
        <v>5</v>
      </c>
      <c r="Q1413" t="s">
        <v>41</v>
      </c>
      <c r="R1413" t="s">
        <v>41</v>
      </c>
      <c r="S1413" t="s">
        <v>10127</v>
      </c>
      <c r="T1413" t="s">
        <v>1073</v>
      </c>
      <c r="V1413" s="23" t="s">
        <v>7561</v>
      </c>
      <c r="W1413" t="s">
        <v>7797</v>
      </c>
      <c r="X1413" t="s">
        <v>7798</v>
      </c>
      <c r="Y1413" t="s">
        <v>41</v>
      </c>
      <c r="Z1413" s="20">
        <v>0</v>
      </c>
      <c r="AA1413" s="20" t="s">
        <v>9203</v>
      </c>
      <c r="AB1413" t="s">
        <v>10302</v>
      </c>
      <c r="AC1413" s="21">
        <v>4210106759972</v>
      </c>
      <c r="AD1413" s="22">
        <v>37294</v>
      </c>
      <c r="AE1413" t="s">
        <v>4117</v>
      </c>
      <c r="AF1413" t="s">
        <v>3090</v>
      </c>
      <c r="AG1413" t="s">
        <v>3167</v>
      </c>
      <c r="AH1413" t="s">
        <v>3055</v>
      </c>
      <c r="AI1413" t="s">
        <v>3035</v>
      </c>
      <c r="AJ1413" t="s">
        <v>3036</v>
      </c>
      <c r="AK1413" t="s">
        <v>3076</v>
      </c>
      <c r="AL1413" t="s">
        <v>3029</v>
      </c>
      <c r="AM1413" t="s">
        <v>9174</v>
      </c>
      <c r="AN1413" t="s">
        <v>9176</v>
      </c>
    </row>
    <row r="1414" spans="1:40" x14ac:dyDescent="0.25">
      <c r="A1414">
        <v>0</v>
      </c>
      <c r="B1414">
        <v>0</v>
      </c>
      <c r="C1414" t="s">
        <v>44</v>
      </c>
      <c r="D1414">
        <v>0</v>
      </c>
      <c r="E1414" t="s">
        <v>11312</v>
      </c>
      <c r="F1414">
        <v>1413</v>
      </c>
      <c r="G1414" t="s">
        <v>11313</v>
      </c>
      <c r="H1414" t="s">
        <v>11314</v>
      </c>
      <c r="I1414">
        <v>7140267350619</v>
      </c>
      <c r="J1414" t="s">
        <v>57</v>
      </c>
      <c r="K1414" t="s">
        <v>58</v>
      </c>
      <c r="L1414" t="s">
        <v>40</v>
      </c>
      <c r="M1414" s="23" t="s">
        <v>11315</v>
      </c>
      <c r="N1414" s="23" t="s">
        <v>11316</v>
      </c>
      <c r="O1414">
        <v>0</v>
      </c>
      <c r="P1414">
        <v>9</v>
      </c>
      <c r="Q1414" t="s">
        <v>41</v>
      </c>
      <c r="R1414" t="s">
        <v>41</v>
      </c>
      <c r="S1414" t="s">
        <v>10070</v>
      </c>
      <c r="T1414" t="s">
        <v>10071</v>
      </c>
      <c r="U1414" t="s">
        <v>53</v>
      </c>
      <c r="V1414" s="23" t="s">
        <v>7558</v>
      </c>
      <c r="W1414" t="s">
        <v>7812</v>
      </c>
      <c r="X1414" t="s">
        <v>7813</v>
      </c>
      <c r="Y1414" t="s">
        <v>41</v>
      </c>
      <c r="Z1414" s="20">
        <v>0</v>
      </c>
      <c r="AA1414" s="20" t="s">
        <v>9203</v>
      </c>
      <c r="AB1414" t="s">
        <v>11317</v>
      </c>
      <c r="AC1414" s="21">
        <v>7140267350619</v>
      </c>
      <c r="AD1414" s="22">
        <v>34823</v>
      </c>
      <c r="AE1414" t="s">
        <v>3443</v>
      </c>
      <c r="AF1414" t="s">
        <v>10703</v>
      </c>
      <c r="AG1414" t="s">
        <v>11318</v>
      </c>
      <c r="AH1414" t="s">
        <v>3025</v>
      </c>
      <c r="AI1414" t="s">
        <v>3035</v>
      </c>
      <c r="AJ1414" t="s">
        <v>3061</v>
      </c>
      <c r="AK1414" t="s">
        <v>3037</v>
      </c>
      <c r="AL1414" t="s">
        <v>3038</v>
      </c>
      <c r="AM1414" t="s">
        <v>9172</v>
      </c>
      <c r="AN1414" t="s">
        <v>9173</v>
      </c>
    </row>
    <row r="1415" spans="1:40" x14ac:dyDescent="0.25">
      <c r="A1415">
        <v>1</v>
      </c>
      <c r="B1415">
        <v>0</v>
      </c>
      <c r="C1415">
        <v>1</v>
      </c>
      <c r="D1415">
        <v>1</v>
      </c>
      <c r="E1415" t="s">
        <v>11319</v>
      </c>
      <c r="F1415">
        <v>1414</v>
      </c>
      <c r="G1415" t="s">
        <v>11320</v>
      </c>
      <c r="H1415" t="s">
        <v>11321</v>
      </c>
      <c r="I1415">
        <v>7150403942515</v>
      </c>
      <c r="J1415" t="s">
        <v>38</v>
      </c>
      <c r="K1415" t="s">
        <v>39</v>
      </c>
      <c r="L1415" t="s">
        <v>40</v>
      </c>
      <c r="M1415" s="23" t="s">
        <v>11322</v>
      </c>
      <c r="N1415" s="23"/>
      <c r="O1415">
        <v>0</v>
      </c>
      <c r="P1415">
        <v>7</v>
      </c>
      <c r="Q1415" t="s">
        <v>41</v>
      </c>
      <c r="R1415" t="s">
        <v>41</v>
      </c>
      <c r="S1415" t="s">
        <v>10221</v>
      </c>
      <c r="T1415" t="s">
        <v>10222</v>
      </c>
      <c r="V1415" s="23" t="s">
        <v>7558</v>
      </c>
      <c r="W1415" t="s">
        <v>9238</v>
      </c>
      <c r="X1415" t="s">
        <v>9239</v>
      </c>
      <c r="Y1415" t="s">
        <v>41</v>
      </c>
      <c r="Z1415" s="20">
        <v>0</v>
      </c>
      <c r="AA1415" s="20" t="s">
        <v>9203</v>
      </c>
      <c r="AB1415" t="s">
        <v>11323</v>
      </c>
      <c r="AC1415" s="21">
        <v>7150403942515</v>
      </c>
      <c r="AD1415" s="22">
        <v>32271</v>
      </c>
      <c r="AE1415" t="s">
        <v>3130</v>
      </c>
      <c r="AF1415" t="s">
        <v>3152</v>
      </c>
      <c r="AG1415" t="s">
        <v>11324</v>
      </c>
      <c r="AH1415" t="s">
        <v>3025</v>
      </c>
      <c r="AI1415" t="s">
        <v>3035</v>
      </c>
      <c r="AJ1415" t="s">
        <v>3047</v>
      </c>
      <c r="AK1415" t="s">
        <v>3076</v>
      </c>
      <c r="AL1415" t="s">
        <v>3062</v>
      </c>
      <c r="AM1415" t="s">
        <v>9179</v>
      </c>
      <c r="AN1415" t="s">
        <v>9173</v>
      </c>
    </row>
    <row r="1416" spans="1:40" x14ac:dyDescent="0.25">
      <c r="A1416">
        <v>0</v>
      </c>
      <c r="B1416">
        <v>1</v>
      </c>
      <c r="C1416" t="s">
        <v>44</v>
      </c>
      <c r="D1416">
        <v>0</v>
      </c>
      <c r="E1416" t="s">
        <v>11325</v>
      </c>
      <c r="F1416">
        <v>1415</v>
      </c>
      <c r="G1416" t="s">
        <v>11326</v>
      </c>
      <c r="H1416" t="s">
        <v>11327</v>
      </c>
      <c r="I1416">
        <v>7140305690160</v>
      </c>
      <c r="J1416" t="s">
        <v>49</v>
      </c>
      <c r="K1416" t="s">
        <v>50</v>
      </c>
      <c r="L1416" t="s">
        <v>40</v>
      </c>
      <c r="M1416" s="23" t="s">
        <v>11328</v>
      </c>
      <c r="N1416" s="23" t="s">
        <v>11329</v>
      </c>
      <c r="O1416">
        <v>1</v>
      </c>
      <c r="P1416">
        <v>9</v>
      </c>
      <c r="Q1416" t="s">
        <v>41</v>
      </c>
      <c r="R1416" t="s">
        <v>41</v>
      </c>
      <c r="S1416" t="s">
        <v>10200</v>
      </c>
      <c r="T1416" t="s">
        <v>10201</v>
      </c>
      <c r="V1416" s="23"/>
      <c r="W1416" t="s">
        <v>7830</v>
      </c>
      <c r="X1416" t="s">
        <v>7831</v>
      </c>
      <c r="Y1416" t="s">
        <v>41</v>
      </c>
      <c r="Z1416" s="20">
        <v>0.1111111111111111</v>
      </c>
      <c r="AA1416" s="20" t="s">
        <v>9197</v>
      </c>
      <c r="AB1416" t="s">
        <v>11330</v>
      </c>
      <c r="AC1416" s="21">
        <v>7140305690160</v>
      </c>
      <c r="AD1416" s="22">
        <v>33300</v>
      </c>
      <c r="AE1416" t="s">
        <v>3022</v>
      </c>
      <c r="AF1416" t="s">
        <v>10351</v>
      </c>
      <c r="AG1416" t="s">
        <v>11331</v>
      </c>
      <c r="AH1416" t="s">
        <v>3055</v>
      </c>
      <c r="AI1416" t="s">
        <v>3035</v>
      </c>
      <c r="AJ1416" t="s">
        <v>3061</v>
      </c>
      <c r="AK1416" t="s">
        <v>3218</v>
      </c>
      <c r="AL1416" t="s">
        <v>3062</v>
      </c>
      <c r="AM1416" t="s">
        <v>9172</v>
      </c>
      <c r="AN1416" t="s">
        <v>9173</v>
      </c>
    </row>
    <row r="1417" spans="1:40" x14ac:dyDescent="0.25">
      <c r="A1417">
        <v>1</v>
      </c>
      <c r="B1417">
        <v>0</v>
      </c>
      <c r="C1417">
        <v>2</v>
      </c>
      <c r="D1417">
        <v>1</v>
      </c>
      <c r="E1417" t="s">
        <v>11332</v>
      </c>
      <c r="F1417">
        <v>1416</v>
      </c>
      <c r="G1417" t="s">
        <v>11313</v>
      </c>
      <c r="H1417" t="s">
        <v>11314</v>
      </c>
      <c r="I1417">
        <v>7140267350619</v>
      </c>
      <c r="J1417" t="s">
        <v>197</v>
      </c>
      <c r="K1417" t="s">
        <v>198</v>
      </c>
      <c r="L1417" t="s">
        <v>40</v>
      </c>
      <c r="M1417" s="23" t="s">
        <v>11333</v>
      </c>
      <c r="N1417" s="23" t="s">
        <v>11334</v>
      </c>
      <c r="O1417">
        <v>0</v>
      </c>
      <c r="P1417">
        <v>8</v>
      </c>
      <c r="Q1417" t="s">
        <v>41</v>
      </c>
      <c r="R1417" t="s">
        <v>41</v>
      </c>
      <c r="S1417" t="s">
        <v>10070</v>
      </c>
      <c r="T1417" t="s">
        <v>10071</v>
      </c>
      <c r="U1417" t="s">
        <v>53</v>
      </c>
      <c r="V1417" s="23"/>
      <c r="W1417" t="s">
        <v>9241</v>
      </c>
      <c r="X1417" t="s">
        <v>9242</v>
      </c>
      <c r="Y1417" t="s">
        <v>41</v>
      </c>
      <c r="Z1417" s="20">
        <v>0</v>
      </c>
      <c r="AA1417" s="20" t="s">
        <v>9203</v>
      </c>
      <c r="AB1417" t="s">
        <v>11317</v>
      </c>
      <c r="AC1417" s="21">
        <v>7140267350619</v>
      </c>
      <c r="AD1417" s="22">
        <v>34823</v>
      </c>
      <c r="AE1417" t="s">
        <v>3443</v>
      </c>
      <c r="AF1417" t="s">
        <v>10703</v>
      </c>
      <c r="AG1417" t="s">
        <v>11318</v>
      </c>
      <c r="AH1417" t="s">
        <v>3025</v>
      </c>
      <c r="AI1417" t="s">
        <v>3035</v>
      </c>
      <c r="AJ1417" t="s">
        <v>3061</v>
      </c>
      <c r="AK1417" t="s">
        <v>3037</v>
      </c>
      <c r="AL1417" t="s">
        <v>3038</v>
      </c>
      <c r="AM1417" t="s">
        <v>9172</v>
      </c>
      <c r="AN1417" t="s">
        <v>9173</v>
      </c>
    </row>
    <row r="1418" spans="1:40" x14ac:dyDescent="0.25">
      <c r="A1418">
        <v>1</v>
      </c>
      <c r="B1418">
        <v>0</v>
      </c>
      <c r="C1418">
        <v>1</v>
      </c>
      <c r="D1418">
        <v>1</v>
      </c>
      <c r="E1418" t="s">
        <v>11335</v>
      </c>
      <c r="F1418">
        <v>1417</v>
      </c>
      <c r="G1418" t="s">
        <v>11336</v>
      </c>
      <c r="H1418" t="s">
        <v>11337</v>
      </c>
      <c r="I1418">
        <v>1520213559607</v>
      </c>
      <c r="J1418" t="s">
        <v>81</v>
      </c>
      <c r="K1418" t="s">
        <v>82</v>
      </c>
      <c r="L1418" t="s">
        <v>40</v>
      </c>
      <c r="M1418" s="23" t="s">
        <v>11338</v>
      </c>
      <c r="N1418" s="23" t="s">
        <v>11339</v>
      </c>
      <c r="O1418">
        <v>2</v>
      </c>
      <c r="P1418">
        <v>5</v>
      </c>
      <c r="Q1418" t="s">
        <v>41</v>
      </c>
      <c r="R1418" t="s">
        <v>41</v>
      </c>
      <c r="S1418" t="s">
        <v>10061</v>
      </c>
      <c r="T1418" t="s">
        <v>10062</v>
      </c>
      <c r="V1418" s="23"/>
      <c r="W1418" t="s">
        <v>9244</v>
      </c>
      <c r="X1418" t="s">
        <v>9245</v>
      </c>
      <c r="Y1418" t="s">
        <v>41</v>
      </c>
      <c r="Z1418" s="20">
        <v>0.4</v>
      </c>
      <c r="AA1418" s="20" t="s">
        <v>9199</v>
      </c>
      <c r="AB1418" t="s">
        <v>11340</v>
      </c>
      <c r="AC1418" s="21">
        <v>1520213559607</v>
      </c>
      <c r="AD1418" s="22">
        <v>31050</v>
      </c>
      <c r="AE1418" t="s">
        <v>4118</v>
      </c>
      <c r="AF1418" t="s">
        <v>10188</v>
      </c>
      <c r="AG1418" t="s">
        <v>11341</v>
      </c>
      <c r="AH1418" t="s">
        <v>3025</v>
      </c>
      <c r="AI1418" t="s">
        <v>3026</v>
      </c>
      <c r="AJ1418" t="s">
        <v>3047</v>
      </c>
      <c r="AK1418" t="s">
        <v>3043</v>
      </c>
      <c r="AL1418" t="s">
        <v>3038</v>
      </c>
      <c r="AM1418" t="s">
        <v>9179</v>
      </c>
      <c r="AN1418" t="s">
        <v>9173</v>
      </c>
    </row>
    <row r="1419" spans="1:40" x14ac:dyDescent="0.25">
      <c r="A1419">
        <v>0</v>
      </c>
      <c r="B1419">
        <v>0</v>
      </c>
      <c r="C1419" t="s">
        <v>44</v>
      </c>
      <c r="D1419">
        <v>0</v>
      </c>
      <c r="E1419" t="s">
        <v>11342</v>
      </c>
      <c r="F1419">
        <v>1418</v>
      </c>
      <c r="G1419" t="s">
        <v>11343</v>
      </c>
      <c r="H1419" t="s">
        <v>11344</v>
      </c>
      <c r="I1419">
        <v>7140289400748</v>
      </c>
      <c r="J1419" t="s">
        <v>81</v>
      </c>
      <c r="K1419" t="s">
        <v>82</v>
      </c>
      <c r="L1419" t="s">
        <v>40</v>
      </c>
      <c r="M1419" s="23" t="s">
        <v>11345</v>
      </c>
      <c r="N1419" s="23" t="s">
        <v>11346</v>
      </c>
      <c r="O1419">
        <v>0</v>
      </c>
      <c r="P1419">
        <v>5</v>
      </c>
      <c r="Q1419" t="s">
        <v>41</v>
      </c>
      <c r="R1419" t="s">
        <v>41</v>
      </c>
      <c r="S1419" t="s">
        <v>10070</v>
      </c>
      <c r="T1419" t="s">
        <v>10071</v>
      </c>
      <c r="U1419" t="s">
        <v>53</v>
      </c>
      <c r="V1419" s="23" t="s">
        <v>7558</v>
      </c>
      <c r="W1419" t="s">
        <v>9249</v>
      </c>
      <c r="X1419" t="s">
        <v>9250</v>
      </c>
      <c r="Y1419" t="s">
        <v>41</v>
      </c>
      <c r="Z1419" s="20">
        <v>0</v>
      </c>
      <c r="AA1419" s="20" t="s">
        <v>9203</v>
      </c>
      <c r="AB1419" t="s">
        <v>11347</v>
      </c>
      <c r="AC1419" s="21">
        <v>7140289400748</v>
      </c>
      <c r="AD1419" s="22">
        <v>36134</v>
      </c>
      <c r="AE1419" t="s">
        <v>3443</v>
      </c>
      <c r="AF1419" t="s">
        <v>10073</v>
      </c>
      <c r="AG1419" t="s">
        <v>11348</v>
      </c>
      <c r="AH1419" t="s">
        <v>3025</v>
      </c>
      <c r="AI1419" t="s">
        <v>3035</v>
      </c>
      <c r="AJ1419" t="s">
        <v>3061</v>
      </c>
      <c r="AK1419" t="s">
        <v>3121</v>
      </c>
      <c r="AL1419" t="s">
        <v>3066</v>
      </c>
      <c r="AM1419" t="s">
        <v>9172</v>
      </c>
      <c r="AN1419" t="s">
        <v>9175</v>
      </c>
    </row>
    <row r="1420" spans="1:40" x14ac:dyDescent="0.25">
      <c r="A1420">
        <v>1</v>
      </c>
      <c r="B1420">
        <v>0</v>
      </c>
      <c r="C1420">
        <v>1</v>
      </c>
      <c r="D1420">
        <v>1</v>
      </c>
      <c r="E1420" t="s">
        <v>11349</v>
      </c>
      <c r="F1420">
        <v>1419</v>
      </c>
      <c r="G1420" t="s">
        <v>11350</v>
      </c>
      <c r="H1420" t="s">
        <v>11351</v>
      </c>
      <c r="I1420">
        <v>7140305764774</v>
      </c>
      <c r="J1420" t="s">
        <v>38</v>
      </c>
      <c r="K1420" t="s">
        <v>39</v>
      </c>
      <c r="L1420" t="s">
        <v>40</v>
      </c>
      <c r="M1420" s="23" t="s">
        <v>11352</v>
      </c>
      <c r="N1420" s="23" t="s">
        <v>11353</v>
      </c>
      <c r="O1420">
        <v>1</v>
      </c>
      <c r="P1420">
        <v>7</v>
      </c>
      <c r="Q1420" t="s">
        <v>41</v>
      </c>
      <c r="R1420" t="s">
        <v>41</v>
      </c>
      <c r="S1420" t="s">
        <v>10080</v>
      </c>
      <c r="T1420" t="s">
        <v>10081</v>
      </c>
      <c r="U1420" t="s">
        <v>53</v>
      </c>
      <c r="V1420" s="23"/>
      <c r="W1420" t="s">
        <v>7850</v>
      </c>
      <c r="X1420" t="s">
        <v>7851</v>
      </c>
      <c r="Y1420" t="s">
        <v>41</v>
      </c>
      <c r="Z1420" s="20">
        <v>0.14285714285714285</v>
      </c>
      <c r="AA1420" s="20" t="s">
        <v>9197</v>
      </c>
      <c r="AB1420" t="s">
        <v>11354</v>
      </c>
      <c r="AC1420" s="21">
        <v>7140305764774</v>
      </c>
      <c r="AD1420" s="22">
        <v>38139</v>
      </c>
      <c r="AE1420" t="s">
        <v>3022</v>
      </c>
      <c r="AF1420" t="s">
        <v>3023</v>
      </c>
      <c r="AG1420" t="s">
        <v>11355</v>
      </c>
      <c r="AH1420" t="s">
        <v>3055</v>
      </c>
      <c r="AI1420" t="s">
        <v>3035</v>
      </c>
      <c r="AJ1420" t="s">
        <v>3036</v>
      </c>
      <c r="AK1420" t="s">
        <v>3043</v>
      </c>
      <c r="AL1420" t="s">
        <v>3029</v>
      </c>
      <c r="AM1420" t="s">
        <v>9174</v>
      </c>
      <c r="AN1420" t="s">
        <v>9176</v>
      </c>
    </row>
    <row r="1421" spans="1:40" x14ac:dyDescent="0.25">
      <c r="A1421">
        <v>0</v>
      </c>
      <c r="B1421">
        <v>0</v>
      </c>
      <c r="C1421" t="s">
        <v>44</v>
      </c>
      <c r="D1421">
        <v>0</v>
      </c>
      <c r="E1421" t="s">
        <v>11356</v>
      </c>
      <c r="F1421">
        <v>1420</v>
      </c>
      <c r="G1421" t="s">
        <v>11357</v>
      </c>
      <c r="H1421" t="s">
        <v>11358</v>
      </c>
      <c r="I1421">
        <v>1520235477333</v>
      </c>
      <c r="J1421" t="s">
        <v>149</v>
      </c>
      <c r="K1421" t="s">
        <v>150</v>
      </c>
      <c r="L1421" t="s">
        <v>40</v>
      </c>
      <c r="M1421" s="23" t="s">
        <v>11359</v>
      </c>
      <c r="N1421" s="23" t="s">
        <v>11360</v>
      </c>
      <c r="O1421">
        <v>1</v>
      </c>
      <c r="P1421">
        <v>4</v>
      </c>
      <c r="Q1421" t="s">
        <v>41</v>
      </c>
      <c r="R1421" t="s">
        <v>41</v>
      </c>
      <c r="S1421" t="s">
        <v>10061</v>
      </c>
      <c r="T1421" t="s">
        <v>10062</v>
      </c>
      <c r="V1421" s="23"/>
      <c r="W1421" t="s">
        <v>7856</v>
      </c>
      <c r="X1421" t="s">
        <v>7857</v>
      </c>
      <c r="Y1421" t="s">
        <v>41</v>
      </c>
      <c r="Z1421" s="20">
        <v>0.25</v>
      </c>
      <c r="AA1421" s="20" t="s">
        <v>9198</v>
      </c>
      <c r="AB1421" t="s">
        <v>11361</v>
      </c>
      <c r="AC1421" s="21">
        <v>1520235477333</v>
      </c>
      <c r="AD1421" s="22">
        <v>45804</v>
      </c>
      <c r="AE1421" t="s">
        <v>4118</v>
      </c>
      <c r="AF1421" t="s">
        <v>10256</v>
      </c>
      <c r="AG1421" t="s">
        <v>11362</v>
      </c>
      <c r="AH1421" t="s">
        <v>3025</v>
      </c>
      <c r="AI1421" t="s">
        <v>3035</v>
      </c>
      <c r="AJ1421" t="s">
        <v>3061</v>
      </c>
      <c r="AK1421" t="s">
        <v>3028</v>
      </c>
      <c r="AL1421" t="s">
        <v>3038</v>
      </c>
      <c r="AM1421" t="s">
        <v>9174</v>
      </c>
      <c r="AN1421" t="s">
        <v>9176</v>
      </c>
    </row>
    <row r="1422" spans="1:40" x14ac:dyDescent="0.25">
      <c r="A1422">
        <v>0</v>
      </c>
      <c r="B1422">
        <v>0</v>
      </c>
      <c r="C1422" t="s">
        <v>44</v>
      </c>
      <c r="D1422">
        <v>0</v>
      </c>
      <c r="E1422" t="s">
        <v>11363</v>
      </c>
      <c r="F1422">
        <v>1421</v>
      </c>
      <c r="G1422" t="s">
        <v>11357</v>
      </c>
      <c r="H1422" t="s">
        <v>11358</v>
      </c>
      <c r="I1422">
        <v>1520235477333</v>
      </c>
      <c r="J1422" t="s">
        <v>91</v>
      </c>
      <c r="K1422" t="s">
        <v>92</v>
      </c>
      <c r="L1422" t="s">
        <v>40</v>
      </c>
      <c r="M1422" s="23" t="s">
        <v>11364</v>
      </c>
      <c r="N1422" s="23" t="s">
        <v>11365</v>
      </c>
      <c r="O1422">
        <v>0</v>
      </c>
      <c r="P1422">
        <v>6</v>
      </c>
      <c r="Q1422" t="s">
        <v>41</v>
      </c>
      <c r="R1422" t="s">
        <v>41</v>
      </c>
      <c r="S1422" t="s">
        <v>10061</v>
      </c>
      <c r="T1422" t="s">
        <v>10062</v>
      </c>
      <c r="V1422" s="23" t="s">
        <v>7561</v>
      </c>
      <c r="W1422" t="s">
        <v>7868</v>
      </c>
      <c r="Y1422" t="s">
        <v>41</v>
      </c>
      <c r="Z1422" s="20">
        <v>0</v>
      </c>
      <c r="AA1422" s="20" t="s">
        <v>9203</v>
      </c>
      <c r="AB1422" t="s">
        <v>11361</v>
      </c>
      <c r="AC1422" s="21">
        <v>1520235477333</v>
      </c>
      <c r="AD1422" s="22">
        <v>45804</v>
      </c>
      <c r="AE1422" t="s">
        <v>4118</v>
      </c>
      <c r="AF1422" t="s">
        <v>10256</v>
      </c>
      <c r="AG1422" t="s">
        <v>11362</v>
      </c>
      <c r="AH1422" t="s">
        <v>3025</v>
      </c>
      <c r="AI1422" t="s">
        <v>3035</v>
      </c>
      <c r="AJ1422" t="s">
        <v>3061</v>
      </c>
      <c r="AK1422" t="s">
        <v>3028</v>
      </c>
      <c r="AL1422" t="s">
        <v>3038</v>
      </c>
      <c r="AM1422" t="s">
        <v>9174</v>
      </c>
      <c r="AN1422" t="s">
        <v>9176</v>
      </c>
    </row>
    <row r="1423" spans="1:40" x14ac:dyDescent="0.25">
      <c r="A1423">
        <v>0</v>
      </c>
      <c r="B1423">
        <v>0</v>
      </c>
      <c r="C1423" t="s">
        <v>44</v>
      </c>
      <c r="D1423">
        <v>0</v>
      </c>
      <c r="E1423" t="s">
        <v>11366</v>
      </c>
      <c r="F1423">
        <v>1422</v>
      </c>
      <c r="G1423" t="s">
        <v>11367</v>
      </c>
      <c r="H1423" t="s">
        <v>11368</v>
      </c>
      <c r="I1423">
        <v>7140305783336</v>
      </c>
      <c r="J1423" t="s">
        <v>86</v>
      </c>
      <c r="K1423" t="s">
        <v>87</v>
      </c>
      <c r="L1423" t="s">
        <v>40</v>
      </c>
      <c r="M1423" s="23" t="s">
        <v>11369</v>
      </c>
      <c r="N1423" s="23" t="s">
        <v>11370</v>
      </c>
      <c r="O1423">
        <v>1</v>
      </c>
      <c r="P1423">
        <v>8</v>
      </c>
      <c r="Q1423" t="s">
        <v>41</v>
      </c>
      <c r="R1423" t="s">
        <v>41</v>
      </c>
      <c r="S1423" t="s">
        <v>10127</v>
      </c>
      <c r="T1423" t="s">
        <v>1073</v>
      </c>
      <c r="U1423" t="s">
        <v>53</v>
      </c>
      <c r="V1423" s="23"/>
      <c r="W1423" t="s">
        <v>7871</v>
      </c>
      <c r="X1423" t="s">
        <v>7872</v>
      </c>
      <c r="Y1423" t="s">
        <v>41</v>
      </c>
      <c r="Z1423" s="20">
        <v>0.125</v>
      </c>
      <c r="AA1423" s="20" t="s">
        <v>9197</v>
      </c>
      <c r="AB1423" t="s">
        <v>11371</v>
      </c>
      <c r="AC1423" s="21">
        <v>7140305783336</v>
      </c>
      <c r="AD1423" s="22">
        <v>37690</v>
      </c>
      <c r="AE1423" t="s">
        <v>4117</v>
      </c>
      <c r="AF1423" t="s">
        <v>3090</v>
      </c>
      <c r="AG1423" t="s">
        <v>11372</v>
      </c>
      <c r="AH1423" t="s">
        <v>3055</v>
      </c>
      <c r="AI1423" t="s">
        <v>3035</v>
      </c>
      <c r="AJ1423" t="s">
        <v>3036</v>
      </c>
      <c r="AK1423" t="s">
        <v>3037</v>
      </c>
      <c r="AL1423" t="s">
        <v>3038</v>
      </c>
      <c r="AM1423" t="s">
        <v>9174</v>
      </c>
      <c r="AN1423" t="s">
        <v>9176</v>
      </c>
    </row>
    <row r="1424" spans="1:40" x14ac:dyDescent="0.25">
      <c r="A1424">
        <v>0</v>
      </c>
      <c r="B1424">
        <v>1</v>
      </c>
      <c r="C1424" t="s">
        <v>44</v>
      </c>
      <c r="D1424">
        <v>0</v>
      </c>
      <c r="E1424" t="s">
        <v>11373</v>
      </c>
      <c r="F1424">
        <v>1423</v>
      </c>
      <c r="G1424" t="s">
        <v>11374</v>
      </c>
      <c r="H1424" t="s">
        <v>11375</v>
      </c>
      <c r="I1424">
        <v>7140199211717</v>
      </c>
      <c r="J1424" t="s">
        <v>38</v>
      </c>
      <c r="K1424" t="s">
        <v>39</v>
      </c>
      <c r="L1424" t="s">
        <v>40</v>
      </c>
      <c r="M1424" s="23" t="s">
        <v>11376</v>
      </c>
      <c r="N1424" s="23" t="s">
        <v>11377</v>
      </c>
      <c r="O1424">
        <v>0</v>
      </c>
      <c r="P1424">
        <v>7</v>
      </c>
      <c r="Q1424" t="s">
        <v>41</v>
      </c>
      <c r="R1424" t="s">
        <v>41</v>
      </c>
      <c r="S1424" t="s">
        <v>10096</v>
      </c>
      <c r="T1424" t="s">
        <v>10097</v>
      </c>
      <c r="V1424" s="23" t="s">
        <v>7561</v>
      </c>
      <c r="W1424" t="s">
        <v>7886</v>
      </c>
      <c r="X1424" t="s">
        <v>7887</v>
      </c>
      <c r="Y1424" t="s">
        <v>41</v>
      </c>
      <c r="Z1424" s="20">
        <v>0</v>
      </c>
      <c r="AA1424" s="20" t="s">
        <v>9203</v>
      </c>
      <c r="AB1424" t="s">
        <v>11378</v>
      </c>
      <c r="AC1424" s="21">
        <v>7140199211717</v>
      </c>
      <c r="AD1424" s="22">
        <v>34313</v>
      </c>
      <c r="AE1424" t="s">
        <v>3225</v>
      </c>
      <c r="AF1424" t="s">
        <v>10120</v>
      </c>
      <c r="AG1424" t="s">
        <v>10249</v>
      </c>
      <c r="AH1424" t="s">
        <v>3025</v>
      </c>
      <c r="AI1424" t="s">
        <v>3035</v>
      </c>
      <c r="AJ1424" t="s">
        <v>3047</v>
      </c>
      <c r="AK1424" t="s">
        <v>3181</v>
      </c>
      <c r="AL1424" t="s">
        <v>3038</v>
      </c>
      <c r="AM1424" t="s">
        <v>9172</v>
      </c>
      <c r="AN1424" t="s">
        <v>9173</v>
      </c>
    </row>
    <row r="1425" spans="1:40" x14ac:dyDescent="0.25">
      <c r="A1425">
        <v>1</v>
      </c>
      <c r="B1425">
        <v>0</v>
      </c>
      <c r="C1425">
        <v>1</v>
      </c>
      <c r="D1425">
        <v>1</v>
      </c>
      <c r="E1425" t="s">
        <v>11379</v>
      </c>
      <c r="F1425">
        <v>1424</v>
      </c>
      <c r="G1425" t="s">
        <v>11380</v>
      </c>
      <c r="H1425" t="s">
        <v>11381</v>
      </c>
      <c r="I1425">
        <v>7170305680714</v>
      </c>
      <c r="J1425" t="s">
        <v>91</v>
      </c>
      <c r="K1425" t="s">
        <v>92</v>
      </c>
      <c r="L1425" t="s">
        <v>40</v>
      </c>
      <c r="M1425" s="23" t="s">
        <v>11382</v>
      </c>
      <c r="N1425" s="23" t="s">
        <v>11383</v>
      </c>
      <c r="O1425">
        <v>1</v>
      </c>
      <c r="P1425">
        <v>6</v>
      </c>
      <c r="Q1425" t="s">
        <v>41</v>
      </c>
      <c r="R1425" t="s">
        <v>41</v>
      </c>
      <c r="S1425" t="s">
        <v>10042</v>
      </c>
      <c r="T1425" t="s">
        <v>10043</v>
      </c>
      <c r="U1425" t="s">
        <v>53</v>
      </c>
      <c r="V1425" s="23"/>
      <c r="W1425" t="s">
        <v>7892</v>
      </c>
      <c r="Y1425" t="s">
        <v>41</v>
      </c>
      <c r="Z1425" s="20">
        <v>0.16666666666666666</v>
      </c>
      <c r="AA1425" s="20" t="s">
        <v>9197</v>
      </c>
      <c r="AB1425" t="s">
        <v>11384</v>
      </c>
      <c r="AC1425" s="21">
        <v>7170305680714</v>
      </c>
      <c r="AD1425" s="22">
        <v>38853</v>
      </c>
      <c r="AE1425" t="s">
        <v>3130</v>
      </c>
      <c r="AF1425" t="s">
        <v>10323</v>
      </c>
      <c r="AG1425" t="s">
        <v>11385</v>
      </c>
      <c r="AH1425" t="s">
        <v>3055</v>
      </c>
      <c r="AI1425" t="s">
        <v>3035</v>
      </c>
      <c r="AJ1425" t="s">
        <v>3036</v>
      </c>
      <c r="AK1425" t="s">
        <v>3028</v>
      </c>
      <c r="AL1425" t="s">
        <v>3038</v>
      </c>
      <c r="AM1425" t="s">
        <v>9174</v>
      </c>
      <c r="AN1425" t="s">
        <v>9176</v>
      </c>
    </row>
    <row r="1426" spans="1:40" x14ac:dyDescent="0.25">
      <c r="A1426">
        <v>1</v>
      </c>
      <c r="B1426">
        <v>0</v>
      </c>
      <c r="C1426">
        <v>2</v>
      </c>
      <c r="D1426">
        <v>1</v>
      </c>
      <c r="E1426" t="s">
        <v>10143</v>
      </c>
      <c r="F1426">
        <v>1425</v>
      </c>
      <c r="G1426" t="s">
        <v>10144</v>
      </c>
      <c r="H1426" t="s">
        <v>10145</v>
      </c>
      <c r="I1426">
        <v>7150403903456</v>
      </c>
      <c r="J1426" t="s">
        <v>91</v>
      </c>
      <c r="K1426" t="s">
        <v>1081</v>
      </c>
      <c r="L1426" t="s">
        <v>40</v>
      </c>
      <c r="M1426" s="23" t="s">
        <v>11386</v>
      </c>
      <c r="N1426" s="23"/>
      <c r="O1426">
        <v>0</v>
      </c>
      <c r="P1426">
        <v>5</v>
      </c>
      <c r="Q1426" t="s">
        <v>41</v>
      </c>
      <c r="R1426" t="s">
        <v>41</v>
      </c>
      <c r="S1426" t="s">
        <v>10080</v>
      </c>
      <c r="T1426" t="s">
        <v>10081</v>
      </c>
      <c r="V1426" s="23" t="s">
        <v>7561</v>
      </c>
      <c r="W1426" t="s">
        <v>7938</v>
      </c>
      <c r="X1426" t="s">
        <v>7939</v>
      </c>
      <c r="Y1426" t="s">
        <v>41</v>
      </c>
      <c r="Z1426" s="20">
        <v>0</v>
      </c>
      <c r="AA1426" s="20" t="s">
        <v>9203</v>
      </c>
      <c r="AB1426" t="s">
        <v>10148</v>
      </c>
      <c r="AC1426" s="21">
        <v>7150403903456</v>
      </c>
      <c r="AD1426" s="22">
        <v>37345</v>
      </c>
      <c r="AE1426" t="s">
        <v>3022</v>
      </c>
      <c r="AF1426" t="s">
        <v>3023</v>
      </c>
      <c r="AG1426" t="s">
        <v>10149</v>
      </c>
      <c r="AH1426" t="s">
        <v>3055</v>
      </c>
      <c r="AI1426" t="s">
        <v>3364</v>
      </c>
      <c r="AJ1426" t="s">
        <v>3056</v>
      </c>
      <c r="AK1426" t="s">
        <v>3043</v>
      </c>
      <c r="AL1426" t="s">
        <v>3062</v>
      </c>
      <c r="AM1426" t="s">
        <v>9174</v>
      </c>
      <c r="AN1426" t="s">
        <v>9175</v>
      </c>
    </row>
    <row r="1427" spans="1:40" x14ac:dyDescent="0.25">
      <c r="A1427">
        <v>1</v>
      </c>
      <c r="B1427">
        <v>0</v>
      </c>
      <c r="C1427">
        <v>1</v>
      </c>
      <c r="D1427">
        <v>1</v>
      </c>
      <c r="E1427" t="s">
        <v>11387</v>
      </c>
      <c r="F1427">
        <v>1426</v>
      </c>
      <c r="G1427" t="s">
        <v>11388</v>
      </c>
      <c r="H1427" t="s">
        <v>11389</v>
      </c>
      <c r="I1427">
        <v>7140199573560</v>
      </c>
      <c r="J1427" t="s">
        <v>57</v>
      </c>
      <c r="K1427" t="s">
        <v>58</v>
      </c>
      <c r="L1427" t="s">
        <v>40</v>
      </c>
      <c r="M1427" s="23" t="s">
        <v>11390</v>
      </c>
      <c r="N1427" s="23" t="s">
        <v>11391</v>
      </c>
      <c r="O1427">
        <v>4</v>
      </c>
      <c r="P1427">
        <v>9</v>
      </c>
      <c r="Q1427" t="s">
        <v>41</v>
      </c>
      <c r="R1427" t="s">
        <v>41</v>
      </c>
      <c r="S1427" t="s">
        <v>10080</v>
      </c>
      <c r="T1427" t="s">
        <v>10081</v>
      </c>
      <c r="U1427" t="s">
        <v>53</v>
      </c>
      <c r="V1427" s="23"/>
      <c r="W1427" t="s">
        <v>7944</v>
      </c>
      <c r="X1427" t="s">
        <v>7945</v>
      </c>
      <c r="Y1427" t="s">
        <v>41</v>
      </c>
      <c r="Z1427" s="20">
        <v>0.44444444444444442</v>
      </c>
      <c r="AA1427" s="20" t="s">
        <v>9200</v>
      </c>
      <c r="AB1427" t="s">
        <v>11392</v>
      </c>
      <c r="AC1427" s="21">
        <v>7140199573560</v>
      </c>
      <c r="AD1427" s="22">
        <v>38781</v>
      </c>
      <c r="AE1427" t="s">
        <v>3022</v>
      </c>
      <c r="AF1427" t="s">
        <v>3023</v>
      </c>
      <c r="AG1427" t="s">
        <v>11393</v>
      </c>
      <c r="AH1427" t="s">
        <v>3055</v>
      </c>
      <c r="AI1427" t="s">
        <v>3035</v>
      </c>
      <c r="AJ1427" t="s">
        <v>3036</v>
      </c>
      <c r="AK1427" t="s">
        <v>3028</v>
      </c>
      <c r="AL1427" t="s">
        <v>3029</v>
      </c>
      <c r="AM1427" t="s">
        <v>9174</v>
      </c>
      <c r="AN1427" t="s">
        <v>9176</v>
      </c>
    </row>
    <row r="1428" spans="1:40" x14ac:dyDescent="0.25">
      <c r="A1428">
        <v>0</v>
      </c>
      <c r="B1428">
        <v>2</v>
      </c>
      <c r="C1428" t="s">
        <v>44</v>
      </c>
      <c r="D1428">
        <v>0</v>
      </c>
      <c r="E1428" t="s">
        <v>11394</v>
      </c>
      <c r="F1428">
        <v>1427</v>
      </c>
      <c r="G1428" t="s">
        <v>11395</v>
      </c>
      <c r="H1428" t="s">
        <v>11396</v>
      </c>
      <c r="I1428">
        <v>7170205727736</v>
      </c>
      <c r="J1428" t="s">
        <v>38</v>
      </c>
      <c r="K1428" t="s">
        <v>39</v>
      </c>
      <c r="L1428" t="s">
        <v>40</v>
      </c>
      <c r="M1428" s="23" t="s">
        <v>11397</v>
      </c>
      <c r="N1428" s="23" t="s">
        <v>11398</v>
      </c>
      <c r="O1428">
        <v>1</v>
      </c>
      <c r="P1428">
        <v>7</v>
      </c>
      <c r="Q1428" t="s">
        <v>41</v>
      </c>
      <c r="R1428" t="s">
        <v>41</v>
      </c>
      <c r="S1428" t="s">
        <v>10042</v>
      </c>
      <c r="T1428" t="s">
        <v>10043</v>
      </c>
      <c r="V1428" s="23"/>
      <c r="W1428" t="s">
        <v>7953</v>
      </c>
      <c r="X1428" t="s">
        <v>7954</v>
      </c>
      <c r="Y1428" t="s">
        <v>41</v>
      </c>
      <c r="Z1428" s="20">
        <v>0.14285714285714285</v>
      </c>
      <c r="AA1428" s="20" t="s">
        <v>9197</v>
      </c>
      <c r="AB1428" t="s">
        <v>11399</v>
      </c>
      <c r="AC1428" s="21">
        <v>7170205727736</v>
      </c>
      <c r="AD1428" s="22">
        <v>36761</v>
      </c>
      <c r="AE1428" t="s">
        <v>3130</v>
      </c>
      <c r="AF1428" t="s">
        <v>10400</v>
      </c>
      <c r="AG1428" t="s">
        <v>11400</v>
      </c>
      <c r="AH1428" t="s">
        <v>3055</v>
      </c>
      <c r="AI1428" t="s">
        <v>3035</v>
      </c>
      <c r="AJ1428" t="s">
        <v>3047</v>
      </c>
      <c r="AK1428" t="s">
        <v>3043</v>
      </c>
      <c r="AL1428" t="s">
        <v>3111</v>
      </c>
      <c r="AM1428" t="s">
        <v>9174</v>
      </c>
      <c r="AN1428" t="s">
        <v>9175</v>
      </c>
    </row>
    <row r="1429" spans="1:40" x14ac:dyDescent="0.25">
      <c r="A1429">
        <v>1</v>
      </c>
      <c r="B1429">
        <v>0</v>
      </c>
      <c r="C1429">
        <v>1</v>
      </c>
      <c r="D1429">
        <v>1</v>
      </c>
      <c r="E1429" t="s">
        <v>11401</v>
      </c>
      <c r="F1429">
        <v>1428</v>
      </c>
      <c r="G1429" t="s">
        <v>11402</v>
      </c>
      <c r="H1429" t="s">
        <v>11403</v>
      </c>
      <c r="I1429">
        <v>7170203444439</v>
      </c>
      <c r="J1429" t="s">
        <v>99</v>
      </c>
      <c r="K1429" t="s">
        <v>100</v>
      </c>
      <c r="L1429" t="s">
        <v>40</v>
      </c>
      <c r="M1429" s="23" t="s">
        <v>11404</v>
      </c>
      <c r="N1429" s="23" t="s">
        <v>11405</v>
      </c>
      <c r="O1429">
        <v>0</v>
      </c>
      <c r="P1429">
        <v>8</v>
      </c>
      <c r="Q1429" t="s">
        <v>41</v>
      </c>
      <c r="R1429" t="s">
        <v>41</v>
      </c>
      <c r="S1429" t="s">
        <v>10033</v>
      </c>
      <c r="T1429" t="s">
        <v>10034</v>
      </c>
      <c r="V1429" s="23" t="s">
        <v>7558</v>
      </c>
      <c r="W1429" t="s">
        <v>7971</v>
      </c>
      <c r="X1429" t="s">
        <v>7972</v>
      </c>
      <c r="Y1429" t="s">
        <v>41</v>
      </c>
      <c r="Z1429" s="20">
        <v>0</v>
      </c>
      <c r="AA1429" s="20" t="s">
        <v>9203</v>
      </c>
      <c r="AB1429" t="s">
        <v>11406</v>
      </c>
      <c r="AC1429" s="21">
        <v>7170203444439</v>
      </c>
      <c r="AD1429" s="22">
        <v>34957</v>
      </c>
      <c r="AE1429" t="s">
        <v>3022</v>
      </c>
      <c r="AF1429" t="s">
        <v>3023</v>
      </c>
      <c r="AG1429" t="s">
        <v>3935</v>
      </c>
      <c r="AH1429" t="s">
        <v>3025</v>
      </c>
      <c r="AI1429" t="s">
        <v>3035</v>
      </c>
      <c r="AJ1429" t="s">
        <v>3638</v>
      </c>
      <c r="AK1429" t="s">
        <v>3037</v>
      </c>
      <c r="AL1429" t="s">
        <v>3111</v>
      </c>
      <c r="AM1429" t="s">
        <v>9172</v>
      </c>
      <c r="AN1429" t="s">
        <v>9175</v>
      </c>
    </row>
    <row r="1430" spans="1:40" x14ac:dyDescent="0.25">
      <c r="A1430">
        <v>0</v>
      </c>
      <c r="B1430">
        <v>0</v>
      </c>
      <c r="C1430" t="s">
        <v>44</v>
      </c>
      <c r="D1430">
        <v>0</v>
      </c>
      <c r="E1430" t="s">
        <v>11407</v>
      </c>
      <c r="F1430">
        <v>1429</v>
      </c>
      <c r="G1430" t="s">
        <v>11408</v>
      </c>
      <c r="H1430" t="s">
        <v>11409</v>
      </c>
      <c r="I1430">
        <v>7140403601403</v>
      </c>
      <c r="J1430" t="s">
        <v>49</v>
      </c>
      <c r="K1430" t="s">
        <v>50</v>
      </c>
      <c r="L1430" t="s">
        <v>40</v>
      </c>
      <c r="M1430" s="23" t="s">
        <v>11410</v>
      </c>
      <c r="N1430" s="23"/>
      <c r="O1430">
        <v>0</v>
      </c>
      <c r="P1430">
        <v>9</v>
      </c>
      <c r="Q1430" t="s">
        <v>41</v>
      </c>
      <c r="R1430" t="s">
        <v>41</v>
      </c>
      <c r="S1430" t="s">
        <v>10070</v>
      </c>
      <c r="T1430" t="s">
        <v>10071</v>
      </c>
      <c r="U1430" t="s">
        <v>53</v>
      </c>
      <c r="V1430" s="23"/>
      <c r="W1430" t="s">
        <v>7979</v>
      </c>
      <c r="X1430" t="s">
        <v>7980</v>
      </c>
      <c r="Y1430" t="s">
        <v>41</v>
      </c>
      <c r="Z1430" s="20">
        <v>0</v>
      </c>
      <c r="AA1430" s="20" t="s">
        <v>9203</v>
      </c>
      <c r="AB1430" t="s">
        <v>11411</v>
      </c>
      <c r="AC1430" s="21">
        <v>7140403601403</v>
      </c>
      <c r="AD1430" s="22">
        <v>38482</v>
      </c>
      <c r="AE1430" t="s">
        <v>3022</v>
      </c>
      <c r="AF1430" t="s">
        <v>3023</v>
      </c>
      <c r="AG1430" t="s">
        <v>11412</v>
      </c>
      <c r="AH1430" t="s">
        <v>3025</v>
      </c>
      <c r="AI1430" t="s">
        <v>3035</v>
      </c>
      <c r="AJ1430" t="s">
        <v>3036</v>
      </c>
      <c r="AK1430" t="s">
        <v>3028</v>
      </c>
      <c r="AL1430" t="s">
        <v>3066</v>
      </c>
      <c r="AM1430" t="s">
        <v>9174</v>
      </c>
      <c r="AN1430" t="s">
        <v>9175</v>
      </c>
    </row>
    <row r="1431" spans="1:40" x14ac:dyDescent="0.25">
      <c r="A1431">
        <v>0</v>
      </c>
      <c r="B1431">
        <v>1</v>
      </c>
      <c r="C1431" t="s">
        <v>44</v>
      </c>
      <c r="D1431">
        <v>0</v>
      </c>
      <c r="E1431" t="s">
        <v>11413</v>
      </c>
      <c r="F1431">
        <v>1430</v>
      </c>
      <c r="G1431" t="s">
        <v>11414</v>
      </c>
      <c r="H1431" t="s">
        <v>11415</v>
      </c>
      <c r="I1431">
        <v>7140303615153</v>
      </c>
      <c r="J1431" t="s">
        <v>99</v>
      </c>
      <c r="K1431" t="s">
        <v>100</v>
      </c>
      <c r="L1431" t="s">
        <v>40</v>
      </c>
      <c r="M1431" s="23" t="s">
        <v>11416</v>
      </c>
      <c r="N1431" s="23" t="s">
        <v>11417</v>
      </c>
      <c r="O1431">
        <v>3</v>
      </c>
      <c r="P1431">
        <v>8</v>
      </c>
      <c r="Q1431" t="s">
        <v>41</v>
      </c>
      <c r="R1431" t="s">
        <v>41</v>
      </c>
      <c r="S1431" t="s">
        <v>10033</v>
      </c>
      <c r="T1431" t="s">
        <v>10034</v>
      </c>
      <c r="U1431" t="s">
        <v>53</v>
      </c>
      <c r="V1431" s="23"/>
      <c r="W1431" t="s">
        <v>7983</v>
      </c>
      <c r="X1431" t="s">
        <v>7984</v>
      </c>
      <c r="Y1431" t="s">
        <v>41</v>
      </c>
      <c r="Z1431" s="20">
        <v>0.375</v>
      </c>
      <c r="AA1431" s="20" t="s">
        <v>9199</v>
      </c>
      <c r="AB1431" t="s">
        <v>11418</v>
      </c>
      <c r="AC1431" s="21">
        <v>7140303615153</v>
      </c>
      <c r="AD1431" s="22">
        <v>37963</v>
      </c>
      <c r="AE1431" t="s">
        <v>3022</v>
      </c>
      <c r="AF1431" t="s">
        <v>3023</v>
      </c>
      <c r="AG1431" t="s">
        <v>3935</v>
      </c>
      <c r="AH1431" t="s">
        <v>3025</v>
      </c>
      <c r="AI1431" t="s">
        <v>3035</v>
      </c>
      <c r="AJ1431" t="s">
        <v>3036</v>
      </c>
      <c r="AK1431" t="s">
        <v>3028</v>
      </c>
      <c r="AL1431" t="s">
        <v>3029</v>
      </c>
      <c r="AM1431" t="s">
        <v>9174</v>
      </c>
      <c r="AN1431" t="s">
        <v>9176</v>
      </c>
    </row>
    <row r="1432" spans="1:40" x14ac:dyDescent="0.25">
      <c r="A1432">
        <v>0</v>
      </c>
      <c r="B1432">
        <v>0</v>
      </c>
      <c r="C1432" t="s">
        <v>44</v>
      </c>
      <c r="D1432">
        <v>0</v>
      </c>
      <c r="E1432" t="s">
        <v>11419</v>
      </c>
      <c r="F1432">
        <v>1431</v>
      </c>
      <c r="G1432" t="s">
        <v>11420</v>
      </c>
      <c r="H1432" t="s">
        <v>11421</v>
      </c>
      <c r="I1432">
        <v>7170305654786</v>
      </c>
      <c r="J1432" t="s">
        <v>86</v>
      </c>
      <c r="K1432" t="s">
        <v>87</v>
      </c>
      <c r="L1432" t="s">
        <v>40</v>
      </c>
      <c r="M1432" s="23" t="s">
        <v>11422</v>
      </c>
      <c r="N1432" s="23" t="s">
        <v>11423</v>
      </c>
      <c r="O1432">
        <v>0</v>
      </c>
      <c r="P1432">
        <v>8</v>
      </c>
      <c r="Q1432" t="s">
        <v>41</v>
      </c>
      <c r="R1432" t="s">
        <v>41</v>
      </c>
      <c r="S1432" t="s">
        <v>10042</v>
      </c>
      <c r="T1432" t="s">
        <v>10043</v>
      </c>
      <c r="V1432" s="23" t="s">
        <v>7558</v>
      </c>
      <c r="W1432" t="s">
        <v>7991</v>
      </c>
      <c r="X1432" t="s">
        <v>7992</v>
      </c>
      <c r="Y1432" t="s">
        <v>41</v>
      </c>
      <c r="Z1432" s="20">
        <v>0</v>
      </c>
      <c r="AA1432" s="20" t="s">
        <v>9203</v>
      </c>
      <c r="AB1432" t="s">
        <v>11424</v>
      </c>
      <c r="AC1432" s="21">
        <v>7170305654786</v>
      </c>
      <c r="AD1432" s="22">
        <v>36163</v>
      </c>
      <c r="AE1432" t="s">
        <v>3130</v>
      </c>
      <c r="AF1432" t="s">
        <v>3152</v>
      </c>
      <c r="AG1432" t="s">
        <v>11425</v>
      </c>
      <c r="AH1432" t="s">
        <v>3055</v>
      </c>
      <c r="AI1432" t="s">
        <v>3364</v>
      </c>
      <c r="AJ1432" t="s">
        <v>3036</v>
      </c>
      <c r="AK1432" t="s">
        <v>3218</v>
      </c>
      <c r="AL1432" t="s">
        <v>3038</v>
      </c>
      <c r="AM1432" t="s">
        <v>9174</v>
      </c>
      <c r="AN1432" t="s">
        <v>9175</v>
      </c>
    </row>
    <row r="1433" spans="1:40" x14ac:dyDescent="0.25">
      <c r="A1433">
        <v>1</v>
      </c>
      <c r="B1433">
        <v>0</v>
      </c>
      <c r="C1433">
        <v>2</v>
      </c>
      <c r="D1433">
        <v>1</v>
      </c>
      <c r="E1433" t="s">
        <v>11426</v>
      </c>
      <c r="F1433">
        <v>1432</v>
      </c>
      <c r="G1433" t="s">
        <v>10424</v>
      </c>
      <c r="H1433" t="s">
        <v>10425</v>
      </c>
      <c r="I1433">
        <v>1520286248713</v>
      </c>
      <c r="J1433" t="s">
        <v>149</v>
      </c>
      <c r="K1433" t="s">
        <v>150</v>
      </c>
      <c r="L1433" t="s">
        <v>40</v>
      </c>
      <c r="M1433" s="23" t="s">
        <v>11427</v>
      </c>
      <c r="N1433" s="23"/>
      <c r="O1433">
        <v>0</v>
      </c>
      <c r="P1433">
        <v>4</v>
      </c>
      <c r="Q1433" t="s">
        <v>41</v>
      </c>
      <c r="R1433" t="s">
        <v>41</v>
      </c>
      <c r="S1433" t="s">
        <v>10061</v>
      </c>
      <c r="T1433" t="s">
        <v>10062</v>
      </c>
      <c r="V1433" s="23"/>
      <c r="W1433" t="s">
        <v>8000</v>
      </c>
      <c r="X1433" t="s">
        <v>8001</v>
      </c>
      <c r="Y1433" t="s">
        <v>41</v>
      </c>
      <c r="Z1433" s="20">
        <v>0</v>
      </c>
      <c r="AA1433" s="20" t="s">
        <v>9203</v>
      </c>
      <c r="AB1433" t="s">
        <v>10427</v>
      </c>
      <c r="AC1433" s="21">
        <v>1520286248713</v>
      </c>
      <c r="AD1433" s="22">
        <v>38783</v>
      </c>
      <c r="AE1433" t="s">
        <v>4118</v>
      </c>
      <c r="AF1433" t="s">
        <v>10135</v>
      </c>
      <c r="AG1433" t="s">
        <v>10428</v>
      </c>
      <c r="AH1433" t="s">
        <v>3025</v>
      </c>
      <c r="AI1433" t="s">
        <v>3035</v>
      </c>
      <c r="AJ1433" t="s">
        <v>3036</v>
      </c>
      <c r="AK1433" t="s">
        <v>3043</v>
      </c>
      <c r="AL1433" t="s">
        <v>3029</v>
      </c>
      <c r="AM1433" t="s">
        <v>9174</v>
      </c>
      <c r="AN1433" t="s">
        <v>9175</v>
      </c>
    </row>
    <row r="1434" spans="1:40" x14ac:dyDescent="0.25">
      <c r="A1434">
        <v>1</v>
      </c>
      <c r="B1434">
        <v>0</v>
      </c>
      <c r="C1434">
        <v>1</v>
      </c>
      <c r="D1434">
        <v>1</v>
      </c>
      <c r="E1434" t="s">
        <v>11428</v>
      </c>
      <c r="F1434">
        <v>1433</v>
      </c>
      <c r="G1434" t="s">
        <v>11429</v>
      </c>
      <c r="H1434" t="s">
        <v>11430</v>
      </c>
      <c r="I1434">
        <v>7150261537873</v>
      </c>
      <c r="J1434" t="s">
        <v>99</v>
      </c>
      <c r="K1434" t="s">
        <v>100</v>
      </c>
      <c r="L1434" t="s">
        <v>40</v>
      </c>
      <c r="M1434" s="23" t="s">
        <v>11431</v>
      </c>
      <c r="N1434" s="23" t="s">
        <v>11432</v>
      </c>
      <c r="O1434">
        <v>0</v>
      </c>
      <c r="P1434">
        <v>8</v>
      </c>
      <c r="Q1434" t="s">
        <v>41</v>
      </c>
      <c r="R1434" t="s">
        <v>41</v>
      </c>
      <c r="S1434" t="s">
        <v>10221</v>
      </c>
      <c r="T1434" t="s">
        <v>10222</v>
      </c>
      <c r="U1434" t="s">
        <v>53</v>
      </c>
      <c r="V1434" s="23"/>
      <c r="W1434" t="s">
        <v>8004</v>
      </c>
      <c r="X1434" t="s">
        <v>8005</v>
      </c>
      <c r="Y1434" t="s">
        <v>41</v>
      </c>
      <c r="Z1434" s="20">
        <v>0</v>
      </c>
      <c r="AA1434" s="20" t="s">
        <v>9203</v>
      </c>
      <c r="AB1434" t="s">
        <v>11433</v>
      </c>
      <c r="AC1434" s="21">
        <v>7150261537873</v>
      </c>
      <c r="AD1434" s="22">
        <v>36455</v>
      </c>
      <c r="AE1434" t="s">
        <v>3130</v>
      </c>
      <c r="AF1434" t="s">
        <v>10483</v>
      </c>
      <c r="AG1434" t="s">
        <v>11434</v>
      </c>
      <c r="AH1434" t="s">
        <v>3025</v>
      </c>
      <c r="AI1434" t="s">
        <v>3035</v>
      </c>
      <c r="AJ1434" t="s">
        <v>3061</v>
      </c>
      <c r="AK1434" t="s">
        <v>3076</v>
      </c>
      <c r="AL1434" t="s">
        <v>3029</v>
      </c>
      <c r="AM1434" t="s">
        <v>9174</v>
      </c>
      <c r="AN1434" t="s">
        <v>9175</v>
      </c>
    </row>
    <row r="1435" spans="1:40" x14ac:dyDescent="0.25">
      <c r="A1435">
        <v>1</v>
      </c>
      <c r="B1435">
        <v>0</v>
      </c>
      <c r="C1435">
        <v>1</v>
      </c>
      <c r="D1435">
        <v>1</v>
      </c>
      <c r="E1435" t="s">
        <v>11435</v>
      </c>
      <c r="F1435">
        <v>1434</v>
      </c>
      <c r="G1435" t="s">
        <v>11436</v>
      </c>
      <c r="H1435" t="s">
        <v>11437</v>
      </c>
      <c r="I1435">
        <v>7140403545865</v>
      </c>
      <c r="J1435" t="s">
        <v>38</v>
      </c>
      <c r="K1435" t="s">
        <v>39</v>
      </c>
      <c r="L1435" t="s">
        <v>40</v>
      </c>
      <c r="M1435" s="23" t="s">
        <v>11438</v>
      </c>
      <c r="N1435" s="23" t="s">
        <v>11439</v>
      </c>
      <c r="O1435">
        <v>0</v>
      </c>
      <c r="P1435">
        <v>7</v>
      </c>
      <c r="Q1435" t="s">
        <v>41</v>
      </c>
      <c r="R1435" t="s">
        <v>41</v>
      </c>
      <c r="S1435" t="s">
        <v>10033</v>
      </c>
      <c r="T1435" t="s">
        <v>10034</v>
      </c>
      <c r="U1435" t="s">
        <v>53</v>
      </c>
      <c r="V1435" s="23" t="s">
        <v>7558</v>
      </c>
      <c r="W1435" t="s">
        <v>8008</v>
      </c>
      <c r="X1435" t="s">
        <v>8009</v>
      </c>
      <c r="Y1435" t="s">
        <v>41</v>
      </c>
      <c r="Z1435" s="20">
        <v>0</v>
      </c>
      <c r="AA1435" s="20" t="s">
        <v>9203</v>
      </c>
      <c r="AB1435" t="s">
        <v>11440</v>
      </c>
      <c r="AC1435" s="21">
        <v>7140403545865</v>
      </c>
      <c r="AD1435" s="22">
        <v>37967</v>
      </c>
      <c r="AE1435" t="s">
        <v>3022</v>
      </c>
      <c r="AF1435" t="s">
        <v>3023</v>
      </c>
      <c r="AG1435" t="s">
        <v>11441</v>
      </c>
      <c r="AH1435" t="s">
        <v>3025</v>
      </c>
      <c r="AI1435" t="s">
        <v>3035</v>
      </c>
      <c r="AJ1435" t="s">
        <v>3036</v>
      </c>
      <c r="AK1435" t="s">
        <v>3218</v>
      </c>
      <c r="AL1435" t="s">
        <v>3066</v>
      </c>
      <c r="AM1435" t="s">
        <v>9174</v>
      </c>
      <c r="AN1435" t="s">
        <v>9175</v>
      </c>
    </row>
    <row r="1436" spans="1:40" x14ac:dyDescent="0.25">
      <c r="A1436">
        <v>0</v>
      </c>
      <c r="B1436">
        <v>0</v>
      </c>
      <c r="C1436" t="s">
        <v>44</v>
      </c>
      <c r="D1436">
        <v>0</v>
      </c>
      <c r="E1436" t="s">
        <v>11442</v>
      </c>
      <c r="F1436">
        <v>1435</v>
      </c>
      <c r="G1436" t="s">
        <v>11443</v>
      </c>
      <c r="H1436" t="s">
        <v>11444</v>
      </c>
      <c r="I1436">
        <v>7150504087504</v>
      </c>
      <c r="J1436" t="s">
        <v>99</v>
      </c>
      <c r="K1436" t="s">
        <v>100</v>
      </c>
      <c r="L1436" t="s">
        <v>40</v>
      </c>
      <c r="M1436" s="23" t="s">
        <v>11445</v>
      </c>
      <c r="N1436" s="23"/>
      <c r="O1436">
        <v>0</v>
      </c>
      <c r="P1436">
        <v>8</v>
      </c>
      <c r="Q1436" t="s">
        <v>41</v>
      </c>
      <c r="R1436" t="s">
        <v>41</v>
      </c>
      <c r="S1436" t="s">
        <v>10042</v>
      </c>
      <c r="T1436" t="s">
        <v>10043</v>
      </c>
      <c r="U1436" t="s">
        <v>53</v>
      </c>
      <c r="V1436" s="23"/>
      <c r="W1436" t="s">
        <v>9252</v>
      </c>
      <c r="X1436" t="s">
        <v>9253</v>
      </c>
      <c r="Y1436" t="s">
        <v>41</v>
      </c>
      <c r="Z1436" s="20">
        <v>0</v>
      </c>
      <c r="AA1436" s="20" t="s">
        <v>9203</v>
      </c>
      <c r="AB1436" t="s">
        <v>11446</v>
      </c>
      <c r="AC1436" s="21">
        <v>7150504087504</v>
      </c>
      <c r="AD1436" s="22">
        <v>34863</v>
      </c>
      <c r="AE1436" t="s">
        <v>3130</v>
      </c>
      <c r="AF1436" t="s">
        <v>10323</v>
      </c>
      <c r="AG1436" t="s">
        <v>4141</v>
      </c>
      <c r="AH1436" t="s">
        <v>3055</v>
      </c>
      <c r="AI1436" t="s">
        <v>3035</v>
      </c>
      <c r="AJ1436" t="s">
        <v>3027</v>
      </c>
      <c r="AK1436" t="s">
        <v>3218</v>
      </c>
      <c r="AL1436" t="s">
        <v>3062</v>
      </c>
      <c r="AM1436" t="s">
        <v>9172</v>
      </c>
      <c r="AN1436" t="s">
        <v>9173</v>
      </c>
    </row>
    <row r="1437" spans="1:40" x14ac:dyDescent="0.25">
      <c r="A1437">
        <v>1</v>
      </c>
      <c r="B1437">
        <v>0</v>
      </c>
      <c r="C1437">
        <v>1</v>
      </c>
      <c r="D1437">
        <v>1</v>
      </c>
      <c r="E1437" t="s">
        <v>11447</v>
      </c>
      <c r="F1437">
        <v>1436</v>
      </c>
      <c r="G1437" t="s">
        <v>11448</v>
      </c>
      <c r="H1437" t="s">
        <v>11449</v>
      </c>
      <c r="I1437">
        <v>7170205735418</v>
      </c>
      <c r="J1437" t="s">
        <v>99</v>
      </c>
      <c r="K1437" t="s">
        <v>100</v>
      </c>
      <c r="L1437" t="s">
        <v>40</v>
      </c>
      <c r="M1437" s="23" t="s">
        <v>11450</v>
      </c>
      <c r="N1437" s="23" t="s">
        <v>11451</v>
      </c>
      <c r="O1437">
        <v>1</v>
      </c>
      <c r="P1437">
        <v>8</v>
      </c>
      <c r="Q1437" t="s">
        <v>41</v>
      </c>
      <c r="R1437" t="s">
        <v>41</v>
      </c>
      <c r="S1437" t="s">
        <v>10042</v>
      </c>
      <c r="T1437" t="s">
        <v>10043</v>
      </c>
      <c r="V1437" s="23" t="s">
        <v>7561</v>
      </c>
      <c r="W1437" t="s">
        <v>8023</v>
      </c>
      <c r="X1437" t="s">
        <v>8024</v>
      </c>
      <c r="Y1437" t="s">
        <v>41</v>
      </c>
      <c r="Z1437" s="20">
        <v>0.125</v>
      </c>
      <c r="AA1437" s="20" t="s">
        <v>9197</v>
      </c>
      <c r="AB1437" t="s">
        <v>11452</v>
      </c>
      <c r="AC1437" s="21">
        <v>7170205735418</v>
      </c>
      <c r="AD1437" s="22">
        <v>37600</v>
      </c>
      <c r="AE1437" t="s">
        <v>3130</v>
      </c>
      <c r="AF1437" t="s">
        <v>10045</v>
      </c>
      <c r="AG1437" t="s">
        <v>11453</v>
      </c>
      <c r="AH1437" t="s">
        <v>3055</v>
      </c>
      <c r="AI1437" t="s">
        <v>3035</v>
      </c>
      <c r="AJ1437" t="s">
        <v>3036</v>
      </c>
      <c r="AK1437" t="s">
        <v>3218</v>
      </c>
      <c r="AL1437" t="s">
        <v>3066</v>
      </c>
      <c r="AM1437" t="s">
        <v>9174</v>
      </c>
      <c r="AN1437" t="s">
        <v>9175</v>
      </c>
    </row>
    <row r="1438" spans="1:40" x14ac:dyDescent="0.25">
      <c r="A1438">
        <v>1</v>
      </c>
      <c r="B1438">
        <v>0</v>
      </c>
      <c r="C1438">
        <v>1</v>
      </c>
      <c r="D1438">
        <v>1</v>
      </c>
      <c r="E1438" t="s">
        <v>11454</v>
      </c>
      <c r="F1438">
        <v>1437</v>
      </c>
      <c r="G1438" t="s">
        <v>11455</v>
      </c>
      <c r="H1438" t="s">
        <v>11456</v>
      </c>
      <c r="I1438">
        <v>7150216574976</v>
      </c>
      <c r="J1438" t="s">
        <v>49</v>
      </c>
      <c r="K1438" t="s">
        <v>50</v>
      </c>
      <c r="L1438" t="s">
        <v>40</v>
      </c>
      <c r="M1438" s="23" t="s">
        <v>11457</v>
      </c>
      <c r="N1438" s="23" t="s">
        <v>11458</v>
      </c>
      <c r="O1438">
        <v>0</v>
      </c>
      <c r="P1438">
        <v>9</v>
      </c>
      <c r="Q1438" t="s">
        <v>41</v>
      </c>
      <c r="R1438" t="s">
        <v>41</v>
      </c>
      <c r="S1438" t="s">
        <v>10042</v>
      </c>
      <c r="T1438" t="s">
        <v>10043</v>
      </c>
      <c r="U1438" t="s">
        <v>53</v>
      </c>
      <c r="V1438" s="23" t="s">
        <v>7561</v>
      </c>
      <c r="W1438" t="s">
        <v>8050</v>
      </c>
      <c r="X1438" t="s">
        <v>8051</v>
      </c>
      <c r="Y1438" t="s">
        <v>41</v>
      </c>
      <c r="Z1438" s="20">
        <v>0</v>
      </c>
      <c r="AA1438" s="20" t="s">
        <v>9203</v>
      </c>
      <c r="AB1438" t="s">
        <v>11459</v>
      </c>
      <c r="AC1438" s="21">
        <v>7150216574976</v>
      </c>
      <c r="AD1438" s="22">
        <v>34374</v>
      </c>
      <c r="AE1438" t="s">
        <v>3130</v>
      </c>
      <c r="AF1438" t="s">
        <v>10045</v>
      </c>
      <c r="AG1438" t="s">
        <v>4142</v>
      </c>
      <c r="AH1438" t="s">
        <v>3055</v>
      </c>
      <c r="AI1438" t="s">
        <v>3035</v>
      </c>
      <c r="AJ1438" t="s">
        <v>3056</v>
      </c>
      <c r="AK1438" t="s">
        <v>3218</v>
      </c>
      <c r="AL1438" t="s">
        <v>3062</v>
      </c>
      <c r="AM1438" t="s">
        <v>9172</v>
      </c>
      <c r="AN1438" t="s">
        <v>9175</v>
      </c>
    </row>
    <row r="1439" spans="1:40" x14ac:dyDescent="0.25">
      <c r="A1439">
        <v>0</v>
      </c>
      <c r="B1439">
        <v>1</v>
      </c>
      <c r="C1439" t="s">
        <v>44</v>
      </c>
      <c r="D1439">
        <v>0</v>
      </c>
      <c r="E1439" t="s">
        <v>11460</v>
      </c>
      <c r="F1439">
        <v>1438</v>
      </c>
      <c r="G1439" t="s">
        <v>11461</v>
      </c>
      <c r="H1439" t="s">
        <v>11462</v>
      </c>
      <c r="I1439">
        <v>7140287471236</v>
      </c>
      <c r="J1439" t="s">
        <v>38</v>
      </c>
      <c r="K1439" t="s">
        <v>39</v>
      </c>
      <c r="L1439" t="s">
        <v>40</v>
      </c>
      <c r="M1439" s="23" t="s">
        <v>11463</v>
      </c>
      <c r="N1439" s="23" t="s">
        <v>11464</v>
      </c>
      <c r="O1439">
        <v>3</v>
      </c>
      <c r="P1439">
        <v>7</v>
      </c>
      <c r="Q1439" t="s">
        <v>41</v>
      </c>
      <c r="R1439" t="s">
        <v>41</v>
      </c>
      <c r="S1439" t="s">
        <v>10080</v>
      </c>
      <c r="T1439" t="s">
        <v>10081</v>
      </c>
      <c r="U1439" t="s">
        <v>53</v>
      </c>
      <c r="V1439" s="23" t="s">
        <v>7561</v>
      </c>
      <c r="W1439" t="s">
        <v>9255</v>
      </c>
      <c r="X1439" t="s">
        <v>9256</v>
      </c>
      <c r="Y1439" t="s">
        <v>41</v>
      </c>
      <c r="Z1439" s="20">
        <v>0.42857142857142855</v>
      </c>
      <c r="AA1439" s="20" t="s">
        <v>9200</v>
      </c>
      <c r="AB1439" t="s">
        <v>11465</v>
      </c>
      <c r="AC1439" s="21">
        <v>7140287471236</v>
      </c>
      <c r="AD1439" s="22">
        <v>36504</v>
      </c>
      <c r="AE1439" t="s">
        <v>3022</v>
      </c>
      <c r="AF1439" t="s">
        <v>3023</v>
      </c>
      <c r="AG1439" t="s">
        <v>11466</v>
      </c>
      <c r="AH1439" t="s">
        <v>3055</v>
      </c>
      <c r="AI1439" t="s">
        <v>3035</v>
      </c>
      <c r="AJ1439" t="s">
        <v>3061</v>
      </c>
      <c r="AK1439" t="s">
        <v>3037</v>
      </c>
      <c r="AL1439" t="s">
        <v>3029</v>
      </c>
      <c r="AM1439" t="s">
        <v>9172</v>
      </c>
      <c r="AN1439" t="s">
        <v>9173</v>
      </c>
    </row>
    <row r="1440" spans="1:40" x14ac:dyDescent="0.25">
      <c r="A1440">
        <v>1</v>
      </c>
      <c r="B1440">
        <v>0</v>
      </c>
      <c r="C1440">
        <v>1</v>
      </c>
      <c r="D1440">
        <v>1</v>
      </c>
      <c r="E1440" t="s">
        <v>11467</v>
      </c>
      <c r="F1440">
        <v>1439</v>
      </c>
      <c r="G1440" t="s">
        <v>11468</v>
      </c>
      <c r="H1440" t="s">
        <v>11469</v>
      </c>
      <c r="I1440">
        <v>7170305673424</v>
      </c>
      <c r="J1440" t="s">
        <v>38</v>
      </c>
      <c r="K1440" t="s">
        <v>39</v>
      </c>
      <c r="L1440" t="s">
        <v>40</v>
      </c>
      <c r="M1440" s="23" t="s">
        <v>11470</v>
      </c>
      <c r="N1440" s="23" t="s">
        <v>11471</v>
      </c>
      <c r="O1440">
        <v>1</v>
      </c>
      <c r="P1440">
        <v>7</v>
      </c>
      <c r="Q1440" t="s">
        <v>41</v>
      </c>
      <c r="R1440" t="s">
        <v>41</v>
      </c>
      <c r="S1440" t="s">
        <v>10042</v>
      </c>
      <c r="T1440" t="s">
        <v>10043</v>
      </c>
      <c r="U1440" t="s">
        <v>53</v>
      </c>
      <c r="V1440" s="23"/>
      <c r="W1440" t="s">
        <v>8061</v>
      </c>
      <c r="X1440" t="s">
        <v>8062</v>
      </c>
      <c r="Y1440" t="s">
        <v>41</v>
      </c>
      <c r="Z1440" s="20">
        <v>0.14285714285714285</v>
      </c>
      <c r="AA1440" s="20" t="s">
        <v>9197</v>
      </c>
      <c r="AB1440" t="s">
        <v>11472</v>
      </c>
      <c r="AC1440" s="21">
        <v>7170305673424</v>
      </c>
      <c r="AD1440" s="22">
        <v>37643</v>
      </c>
      <c r="AE1440" t="s">
        <v>3130</v>
      </c>
      <c r="AF1440" t="s">
        <v>10323</v>
      </c>
      <c r="AG1440" t="s">
        <v>11473</v>
      </c>
      <c r="AH1440" t="s">
        <v>3055</v>
      </c>
      <c r="AI1440" t="s">
        <v>3035</v>
      </c>
      <c r="AJ1440" t="s">
        <v>3061</v>
      </c>
      <c r="AK1440" t="s">
        <v>3028</v>
      </c>
      <c r="AL1440" t="s">
        <v>3066</v>
      </c>
      <c r="AM1440" t="s">
        <v>9174</v>
      </c>
      <c r="AN1440" t="s">
        <v>9175</v>
      </c>
    </row>
    <row r="1441" spans="1:40" x14ac:dyDescent="0.25">
      <c r="A1441">
        <v>0</v>
      </c>
      <c r="B1441">
        <v>1</v>
      </c>
      <c r="C1441" t="s">
        <v>44</v>
      </c>
      <c r="D1441">
        <v>0</v>
      </c>
      <c r="E1441" t="s">
        <v>11474</v>
      </c>
      <c r="F1441">
        <v>1440</v>
      </c>
      <c r="G1441" t="s">
        <v>11475</v>
      </c>
      <c r="H1441" t="s">
        <v>11476</v>
      </c>
      <c r="I1441">
        <v>1520246898383</v>
      </c>
      <c r="J1441" t="s">
        <v>81</v>
      </c>
      <c r="K1441" t="s">
        <v>82</v>
      </c>
      <c r="L1441" t="s">
        <v>40</v>
      </c>
      <c r="M1441" s="23" t="s">
        <v>11477</v>
      </c>
      <c r="N1441" s="23" t="s">
        <v>11478</v>
      </c>
      <c r="O1441">
        <v>0</v>
      </c>
      <c r="P1441">
        <v>5</v>
      </c>
      <c r="Q1441" t="s">
        <v>41</v>
      </c>
      <c r="R1441" t="s">
        <v>41</v>
      </c>
      <c r="S1441" t="s">
        <v>10061</v>
      </c>
      <c r="T1441" t="s">
        <v>10062</v>
      </c>
      <c r="U1441" t="s">
        <v>53</v>
      </c>
      <c r="V1441" s="23" t="s">
        <v>7561</v>
      </c>
      <c r="W1441" t="s">
        <v>8065</v>
      </c>
      <c r="X1441" t="s">
        <v>8066</v>
      </c>
      <c r="Y1441" t="s">
        <v>41</v>
      </c>
      <c r="Z1441" s="20">
        <v>0</v>
      </c>
      <c r="AA1441" s="20" t="s">
        <v>9203</v>
      </c>
      <c r="AB1441" t="s">
        <v>11479</v>
      </c>
      <c r="AC1441" s="21">
        <v>1520246898383</v>
      </c>
      <c r="AD1441" s="22">
        <v>36977</v>
      </c>
      <c r="AE1441" t="s">
        <v>4118</v>
      </c>
      <c r="AF1441" t="s">
        <v>3359</v>
      </c>
      <c r="AG1441" t="s">
        <v>11480</v>
      </c>
      <c r="AH1441" t="s">
        <v>3025</v>
      </c>
      <c r="AI1441" t="s">
        <v>3035</v>
      </c>
      <c r="AJ1441" t="s">
        <v>3056</v>
      </c>
      <c r="AK1441" t="s">
        <v>3028</v>
      </c>
      <c r="AL1441" t="s">
        <v>3038</v>
      </c>
      <c r="AM1441" t="s">
        <v>9174</v>
      </c>
      <c r="AN1441" t="s">
        <v>9173</v>
      </c>
    </row>
    <row r="1442" spans="1:40" x14ac:dyDescent="0.25">
      <c r="A1442">
        <v>1</v>
      </c>
      <c r="B1442">
        <v>0</v>
      </c>
      <c r="C1442">
        <v>1</v>
      </c>
      <c r="D1442">
        <v>1</v>
      </c>
      <c r="E1442" t="s">
        <v>11481</v>
      </c>
      <c r="F1442">
        <v>1441</v>
      </c>
      <c r="G1442" t="s">
        <v>11482</v>
      </c>
      <c r="H1442" t="s">
        <v>11483</v>
      </c>
      <c r="I1442">
        <v>7170205469628</v>
      </c>
      <c r="J1442" t="s">
        <v>81</v>
      </c>
      <c r="K1442" t="s">
        <v>82</v>
      </c>
      <c r="L1442" t="s">
        <v>40</v>
      </c>
      <c r="M1442" s="23" t="s">
        <v>11484</v>
      </c>
      <c r="N1442" s="23" t="s">
        <v>11485</v>
      </c>
      <c r="O1442">
        <v>1</v>
      </c>
      <c r="P1442">
        <v>5</v>
      </c>
      <c r="Q1442" t="s">
        <v>41</v>
      </c>
      <c r="R1442" t="s">
        <v>41</v>
      </c>
      <c r="S1442" t="s">
        <v>10127</v>
      </c>
      <c r="T1442" t="s">
        <v>1073</v>
      </c>
      <c r="U1442" t="s">
        <v>53</v>
      </c>
      <c r="V1442" s="23"/>
      <c r="W1442" t="s">
        <v>8088</v>
      </c>
      <c r="X1442" t="s">
        <v>8089</v>
      </c>
      <c r="Y1442" t="s">
        <v>41</v>
      </c>
      <c r="Z1442" s="20">
        <v>0.2</v>
      </c>
      <c r="AA1442" s="20" t="s">
        <v>9197</v>
      </c>
      <c r="AB1442" t="s">
        <v>11486</v>
      </c>
      <c r="AC1442" s="21">
        <v>7170205469628</v>
      </c>
      <c r="AD1442" s="22">
        <v>36646</v>
      </c>
      <c r="AE1442" t="s">
        <v>4117</v>
      </c>
      <c r="AF1442" t="s">
        <v>3090</v>
      </c>
      <c r="AG1442" t="s">
        <v>3318</v>
      </c>
      <c r="AH1442" t="s">
        <v>3055</v>
      </c>
      <c r="AI1442" t="s">
        <v>3035</v>
      </c>
      <c r="AJ1442" t="s">
        <v>3047</v>
      </c>
      <c r="AK1442" t="s">
        <v>3037</v>
      </c>
      <c r="AL1442" t="s">
        <v>3062</v>
      </c>
      <c r="AM1442" t="s">
        <v>9174</v>
      </c>
      <c r="AN1442" t="s">
        <v>9175</v>
      </c>
    </row>
    <row r="1443" spans="1:40" x14ac:dyDescent="0.25">
      <c r="A1443">
        <v>1</v>
      </c>
      <c r="B1443">
        <v>0</v>
      </c>
      <c r="C1443">
        <v>1</v>
      </c>
      <c r="D1443">
        <v>1</v>
      </c>
      <c r="E1443" t="s">
        <v>11487</v>
      </c>
      <c r="F1443">
        <v>1442</v>
      </c>
      <c r="G1443" t="s">
        <v>11488</v>
      </c>
      <c r="H1443" t="s">
        <v>11489</v>
      </c>
      <c r="I1443">
        <v>7140273408180</v>
      </c>
      <c r="J1443" t="s">
        <v>49</v>
      </c>
      <c r="K1443" t="s">
        <v>50</v>
      </c>
      <c r="L1443" t="s">
        <v>40</v>
      </c>
      <c r="M1443" s="23" t="s">
        <v>11490</v>
      </c>
      <c r="N1443" s="23" t="s">
        <v>11491</v>
      </c>
      <c r="O1443">
        <v>5</v>
      </c>
      <c r="P1443">
        <v>9</v>
      </c>
      <c r="Q1443" t="s">
        <v>41</v>
      </c>
      <c r="R1443" t="s">
        <v>41</v>
      </c>
      <c r="S1443" t="s">
        <v>10052</v>
      </c>
      <c r="T1443" t="s">
        <v>10053</v>
      </c>
      <c r="U1443" t="s">
        <v>53</v>
      </c>
      <c r="V1443" s="23" t="s">
        <v>7561</v>
      </c>
      <c r="W1443" t="s">
        <v>11492</v>
      </c>
      <c r="X1443" t="s">
        <v>11493</v>
      </c>
      <c r="Y1443" t="s">
        <v>41</v>
      </c>
      <c r="Z1443" s="20">
        <v>0.55555555555555558</v>
      </c>
      <c r="AA1443" s="20" t="s">
        <v>9195</v>
      </c>
      <c r="AB1443" t="s">
        <v>11494</v>
      </c>
      <c r="AC1443" s="21">
        <v>7140273408180</v>
      </c>
      <c r="AD1443" s="22">
        <v>37237</v>
      </c>
      <c r="AE1443" t="s">
        <v>3443</v>
      </c>
      <c r="AF1443" t="s">
        <v>3317</v>
      </c>
      <c r="AG1443" t="s">
        <v>11495</v>
      </c>
      <c r="AH1443" t="s">
        <v>3055</v>
      </c>
      <c r="AI1443" t="s">
        <v>3364</v>
      </c>
      <c r="AJ1443" t="s">
        <v>3056</v>
      </c>
      <c r="AK1443" t="s">
        <v>3037</v>
      </c>
      <c r="AL1443" t="s">
        <v>3066</v>
      </c>
      <c r="AM1443" t="s">
        <v>9174</v>
      </c>
      <c r="AN1443" t="s">
        <v>9175</v>
      </c>
    </row>
    <row r="1444" spans="1:40" x14ac:dyDescent="0.25">
      <c r="A1444">
        <v>1</v>
      </c>
      <c r="B1444">
        <v>0</v>
      </c>
      <c r="C1444">
        <v>2</v>
      </c>
      <c r="D1444">
        <v>1</v>
      </c>
      <c r="E1444" t="s">
        <v>11496</v>
      </c>
      <c r="F1444">
        <v>1443</v>
      </c>
      <c r="G1444" t="s">
        <v>10190</v>
      </c>
      <c r="H1444" t="s">
        <v>10191</v>
      </c>
      <c r="I1444">
        <v>1520294518379</v>
      </c>
      <c r="J1444" t="s">
        <v>86</v>
      </c>
      <c r="K1444" t="s">
        <v>87</v>
      </c>
      <c r="L1444" t="s">
        <v>40</v>
      </c>
      <c r="M1444" s="23" t="s">
        <v>11497</v>
      </c>
      <c r="N1444" s="23" t="s">
        <v>11498</v>
      </c>
      <c r="O1444">
        <v>1</v>
      </c>
      <c r="P1444">
        <v>8</v>
      </c>
      <c r="Q1444" t="s">
        <v>41</v>
      </c>
      <c r="R1444" t="s">
        <v>41</v>
      </c>
      <c r="S1444" t="s">
        <v>10061</v>
      </c>
      <c r="T1444" t="s">
        <v>10062</v>
      </c>
      <c r="V1444" s="23" t="s">
        <v>7561</v>
      </c>
      <c r="W1444" t="s">
        <v>8110</v>
      </c>
      <c r="X1444" t="s">
        <v>8111</v>
      </c>
      <c r="Y1444" t="s">
        <v>41</v>
      </c>
      <c r="Z1444" s="20">
        <v>0.125</v>
      </c>
      <c r="AA1444" s="20" t="s">
        <v>9197</v>
      </c>
      <c r="AB1444" t="s">
        <v>10194</v>
      </c>
      <c r="AC1444" s="21">
        <v>1520294518379</v>
      </c>
      <c r="AD1444" s="22">
        <v>38050</v>
      </c>
      <c r="AE1444" t="s">
        <v>4118</v>
      </c>
      <c r="AF1444" t="s">
        <v>10135</v>
      </c>
      <c r="AG1444" t="s">
        <v>10195</v>
      </c>
      <c r="AH1444" t="s">
        <v>3025</v>
      </c>
      <c r="AI1444" t="s">
        <v>3035</v>
      </c>
      <c r="AJ1444" t="s">
        <v>3036</v>
      </c>
      <c r="AK1444" t="s">
        <v>3028</v>
      </c>
      <c r="AL1444" t="s">
        <v>3066</v>
      </c>
      <c r="AM1444" t="s">
        <v>9174</v>
      </c>
      <c r="AN1444" t="s">
        <v>9176</v>
      </c>
    </row>
    <row r="1445" spans="1:40" x14ac:dyDescent="0.25">
      <c r="A1445">
        <v>0</v>
      </c>
      <c r="B1445">
        <v>1</v>
      </c>
      <c r="C1445" t="s">
        <v>44</v>
      </c>
      <c r="D1445">
        <v>0</v>
      </c>
      <c r="E1445" t="s">
        <v>11499</v>
      </c>
      <c r="F1445">
        <v>1444</v>
      </c>
      <c r="G1445" t="s">
        <v>11500</v>
      </c>
      <c r="H1445" t="s">
        <v>11501</v>
      </c>
      <c r="I1445">
        <v>7150209299264</v>
      </c>
      <c r="J1445" t="s">
        <v>38</v>
      </c>
      <c r="K1445" t="s">
        <v>39</v>
      </c>
      <c r="L1445" t="s">
        <v>40</v>
      </c>
      <c r="M1445" s="23" t="s">
        <v>11502</v>
      </c>
      <c r="N1445" s="23" t="s">
        <v>11503</v>
      </c>
      <c r="O1445">
        <v>2</v>
      </c>
      <c r="P1445">
        <v>7</v>
      </c>
      <c r="Q1445" t="s">
        <v>41</v>
      </c>
      <c r="R1445" t="s">
        <v>41</v>
      </c>
      <c r="S1445" t="s">
        <v>10127</v>
      </c>
      <c r="T1445" t="s">
        <v>1073</v>
      </c>
      <c r="V1445" s="23" t="s">
        <v>7558</v>
      </c>
      <c r="W1445" t="s">
        <v>9258</v>
      </c>
      <c r="X1445" t="s">
        <v>9259</v>
      </c>
      <c r="Y1445" t="s">
        <v>41</v>
      </c>
      <c r="Z1445" s="20">
        <v>0.2857142857142857</v>
      </c>
      <c r="AA1445" s="20" t="s">
        <v>9198</v>
      </c>
      <c r="AB1445" t="s">
        <v>11504</v>
      </c>
      <c r="AC1445" s="21">
        <v>7150209299264</v>
      </c>
      <c r="AD1445" s="22">
        <v>35980</v>
      </c>
      <c r="AE1445" t="s">
        <v>4117</v>
      </c>
      <c r="AF1445" t="s">
        <v>3090</v>
      </c>
      <c r="AG1445" t="s">
        <v>11505</v>
      </c>
      <c r="AH1445" t="s">
        <v>3055</v>
      </c>
      <c r="AI1445" t="s">
        <v>3035</v>
      </c>
      <c r="AJ1445" t="s">
        <v>3047</v>
      </c>
      <c r="AK1445" t="s">
        <v>3084</v>
      </c>
      <c r="AL1445" t="s">
        <v>3038</v>
      </c>
      <c r="AM1445" t="s">
        <v>9172</v>
      </c>
      <c r="AN1445" t="s">
        <v>9175</v>
      </c>
    </row>
    <row r="1446" spans="1:40" x14ac:dyDescent="0.25">
      <c r="A1446">
        <v>1</v>
      </c>
      <c r="B1446">
        <v>0</v>
      </c>
      <c r="C1446">
        <v>1</v>
      </c>
      <c r="D1446">
        <v>1</v>
      </c>
      <c r="E1446" t="s">
        <v>11506</v>
      </c>
      <c r="F1446">
        <v>1445</v>
      </c>
      <c r="G1446" t="s">
        <v>11507</v>
      </c>
      <c r="H1446" t="s">
        <v>11508</v>
      </c>
      <c r="I1446">
        <v>7150223696520</v>
      </c>
      <c r="J1446" t="s">
        <v>57</v>
      </c>
      <c r="K1446" t="s">
        <v>58</v>
      </c>
      <c r="L1446" t="s">
        <v>40</v>
      </c>
      <c r="M1446" s="23" t="s">
        <v>11509</v>
      </c>
      <c r="N1446" s="23" t="s">
        <v>11510</v>
      </c>
      <c r="O1446">
        <v>0</v>
      </c>
      <c r="P1446">
        <v>9</v>
      </c>
      <c r="Q1446" t="s">
        <v>41</v>
      </c>
      <c r="R1446" t="s">
        <v>41</v>
      </c>
      <c r="S1446" t="s">
        <v>10127</v>
      </c>
      <c r="T1446" t="s">
        <v>1073</v>
      </c>
      <c r="U1446" t="s">
        <v>53</v>
      </c>
      <c r="V1446" s="23" t="s">
        <v>7558</v>
      </c>
      <c r="W1446" t="s">
        <v>8124</v>
      </c>
      <c r="X1446" t="s">
        <v>8125</v>
      </c>
      <c r="Y1446" t="s">
        <v>41</v>
      </c>
      <c r="Z1446" s="20">
        <v>0</v>
      </c>
      <c r="AA1446" s="20" t="s">
        <v>9203</v>
      </c>
      <c r="AB1446" t="s">
        <v>11511</v>
      </c>
      <c r="AC1446" s="21">
        <v>7150223696520</v>
      </c>
      <c r="AD1446" s="22">
        <v>35121</v>
      </c>
      <c r="AE1446" t="s">
        <v>4117</v>
      </c>
      <c r="AF1446" t="s">
        <v>4128</v>
      </c>
      <c r="AG1446" t="s">
        <v>4133</v>
      </c>
      <c r="AH1446" t="s">
        <v>3055</v>
      </c>
      <c r="AI1446" t="s">
        <v>3026</v>
      </c>
      <c r="AJ1446" t="s">
        <v>3047</v>
      </c>
      <c r="AK1446" t="s">
        <v>3181</v>
      </c>
      <c r="AL1446" t="s">
        <v>3038</v>
      </c>
      <c r="AM1446" t="s">
        <v>9172</v>
      </c>
      <c r="AN1446" t="s">
        <v>9173</v>
      </c>
    </row>
    <row r="1447" spans="1:40" x14ac:dyDescent="0.25">
      <c r="A1447">
        <v>0</v>
      </c>
      <c r="B1447">
        <v>0</v>
      </c>
      <c r="C1447" t="s">
        <v>44</v>
      </c>
      <c r="D1447">
        <v>0</v>
      </c>
      <c r="E1447" t="s">
        <v>11512</v>
      </c>
      <c r="F1447">
        <v>1446</v>
      </c>
      <c r="G1447" t="s">
        <v>11513</v>
      </c>
      <c r="H1447" t="s">
        <v>11514</v>
      </c>
      <c r="I1447">
        <v>1520219677250</v>
      </c>
      <c r="J1447" t="s">
        <v>81</v>
      </c>
      <c r="K1447" t="s">
        <v>82</v>
      </c>
      <c r="L1447" t="s">
        <v>40</v>
      </c>
      <c r="M1447" s="23" t="s">
        <v>11515</v>
      </c>
      <c r="N1447" s="23" t="s">
        <v>11516</v>
      </c>
      <c r="O1447">
        <v>1</v>
      </c>
      <c r="P1447">
        <v>5</v>
      </c>
      <c r="Q1447" t="s">
        <v>41</v>
      </c>
      <c r="R1447" t="s">
        <v>41</v>
      </c>
      <c r="S1447" t="s">
        <v>10229</v>
      </c>
      <c r="T1447" t="s">
        <v>10230</v>
      </c>
      <c r="U1447" t="s">
        <v>53</v>
      </c>
      <c r="V1447" s="23"/>
      <c r="W1447" t="s">
        <v>8133</v>
      </c>
      <c r="X1447" t="s">
        <v>8134</v>
      </c>
      <c r="Y1447" t="s">
        <v>41</v>
      </c>
      <c r="Z1447" s="20">
        <v>0.2</v>
      </c>
      <c r="AA1447" s="20" t="s">
        <v>9197</v>
      </c>
      <c r="AB1447" t="s">
        <v>11517</v>
      </c>
      <c r="AC1447" s="21">
        <v>1520219677250</v>
      </c>
      <c r="AD1447" s="22">
        <v>35801</v>
      </c>
      <c r="AE1447" t="s">
        <v>4118</v>
      </c>
      <c r="AF1447" t="s">
        <v>3519</v>
      </c>
      <c r="AG1447" t="s">
        <v>11518</v>
      </c>
      <c r="AH1447" t="s">
        <v>3055</v>
      </c>
      <c r="AI1447" t="s">
        <v>3035</v>
      </c>
      <c r="AJ1447" t="s">
        <v>3056</v>
      </c>
      <c r="AK1447" t="s">
        <v>3028</v>
      </c>
      <c r="AL1447" t="s">
        <v>3038</v>
      </c>
      <c r="AM1447" t="s">
        <v>9172</v>
      </c>
      <c r="AN1447" t="s">
        <v>9175</v>
      </c>
    </row>
    <row r="1448" spans="1:40" x14ac:dyDescent="0.25">
      <c r="A1448">
        <v>1</v>
      </c>
      <c r="B1448">
        <v>0</v>
      </c>
      <c r="C1448">
        <v>2</v>
      </c>
      <c r="D1448">
        <v>1</v>
      </c>
      <c r="E1448" t="s">
        <v>11519</v>
      </c>
      <c r="F1448">
        <v>1447</v>
      </c>
      <c r="G1448" t="s">
        <v>10623</v>
      </c>
      <c r="H1448" t="s">
        <v>10624</v>
      </c>
      <c r="I1448">
        <v>7140142243091</v>
      </c>
      <c r="J1448" t="s">
        <v>172</v>
      </c>
      <c r="K1448" t="s">
        <v>173</v>
      </c>
      <c r="L1448" t="s">
        <v>40</v>
      </c>
      <c r="M1448" s="23" t="s">
        <v>11520</v>
      </c>
      <c r="N1448" s="23" t="s">
        <v>11521</v>
      </c>
      <c r="O1448">
        <v>1</v>
      </c>
      <c r="P1448">
        <v>7</v>
      </c>
      <c r="Q1448" t="s">
        <v>41</v>
      </c>
      <c r="R1448" t="s">
        <v>41</v>
      </c>
      <c r="S1448" t="s">
        <v>10033</v>
      </c>
      <c r="T1448" t="s">
        <v>10034</v>
      </c>
      <c r="U1448" t="s">
        <v>53</v>
      </c>
      <c r="V1448" s="23"/>
      <c r="W1448" t="s">
        <v>8159</v>
      </c>
      <c r="X1448" t="s">
        <v>8160</v>
      </c>
      <c r="Y1448" t="s">
        <v>41</v>
      </c>
      <c r="Z1448" s="20">
        <v>0.14285714285714285</v>
      </c>
      <c r="AA1448" s="20" t="s">
        <v>9197</v>
      </c>
      <c r="AB1448" t="s">
        <v>10626</v>
      </c>
      <c r="AC1448" s="21">
        <v>7140142243091</v>
      </c>
      <c r="AD1448" s="22">
        <v>38827</v>
      </c>
      <c r="AE1448" t="s">
        <v>3022</v>
      </c>
      <c r="AF1448" t="s">
        <v>3023</v>
      </c>
      <c r="AG1448" t="s">
        <v>10627</v>
      </c>
      <c r="AH1448" t="s">
        <v>3025</v>
      </c>
      <c r="AI1448" t="s">
        <v>3035</v>
      </c>
      <c r="AJ1448" t="s">
        <v>3061</v>
      </c>
      <c r="AK1448" t="s">
        <v>3043</v>
      </c>
      <c r="AL1448" t="s">
        <v>3038</v>
      </c>
      <c r="AM1448" t="s">
        <v>9174</v>
      </c>
      <c r="AN1448" t="s">
        <v>9176</v>
      </c>
    </row>
    <row r="1449" spans="1:40" x14ac:dyDescent="0.25">
      <c r="A1449">
        <v>1</v>
      </c>
      <c r="B1449">
        <v>0</v>
      </c>
      <c r="C1449">
        <v>1</v>
      </c>
      <c r="D1449">
        <v>1</v>
      </c>
      <c r="E1449" t="s">
        <v>11522</v>
      </c>
      <c r="F1449">
        <v>1448</v>
      </c>
      <c r="G1449" t="s">
        <v>11523</v>
      </c>
      <c r="H1449" t="s">
        <v>11524</v>
      </c>
      <c r="I1449">
        <v>7150504096556</v>
      </c>
      <c r="J1449" t="s">
        <v>38</v>
      </c>
      <c r="K1449" t="s">
        <v>39</v>
      </c>
      <c r="L1449" t="s">
        <v>40</v>
      </c>
      <c r="M1449" s="23" t="s">
        <v>11525</v>
      </c>
      <c r="N1449" s="23" t="s">
        <v>11526</v>
      </c>
      <c r="O1449">
        <v>1</v>
      </c>
      <c r="P1449">
        <v>6</v>
      </c>
      <c r="Q1449" t="s">
        <v>41</v>
      </c>
      <c r="R1449" t="s">
        <v>41</v>
      </c>
      <c r="S1449" t="s">
        <v>10042</v>
      </c>
      <c r="T1449" t="s">
        <v>10043</v>
      </c>
      <c r="U1449" t="s">
        <v>53</v>
      </c>
      <c r="V1449" s="23" t="s">
        <v>7561</v>
      </c>
      <c r="W1449" t="s">
        <v>8163</v>
      </c>
      <c r="X1449" t="s">
        <v>8164</v>
      </c>
      <c r="Y1449" t="s">
        <v>41</v>
      </c>
      <c r="Z1449" s="20">
        <v>0.16666666666666666</v>
      </c>
      <c r="AA1449" s="20" t="s">
        <v>9197</v>
      </c>
      <c r="AB1449" t="s">
        <v>11527</v>
      </c>
      <c r="AC1449" s="21">
        <v>7150504096556</v>
      </c>
      <c r="AD1449" s="22">
        <v>34824</v>
      </c>
      <c r="AE1449" t="s">
        <v>3130</v>
      </c>
      <c r="AF1449" t="s">
        <v>10323</v>
      </c>
      <c r="AG1449" t="s">
        <v>11528</v>
      </c>
      <c r="AH1449" t="s">
        <v>3055</v>
      </c>
      <c r="AI1449" t="s">
        <v>3035</v>
      </c>
      <c r="AJ1449" t="s">
        <v>3061</v>
      </c>
      <c r="AK1449" t="s">
        <v>3028</v>
      </c>
      <c r="AL1449" t="s">
        <v>3029</v>
      </c>
      <c r="AM1449" t="s">
        <v>9172</v>
      </c>
      <c r="AN1449" t="s">
        <v>9173</v>
      </c>
    </row>
    <row r="1450" spans="1:40" x14ac:dyDescent="0.25">
      <c r="A1450">
        <v>0</v>
      </c>
      <c r="B1450">
        <v>0</v>
      </c>
      <c r="C1450" t="s">
        <v>44</v>
      </c>
      <c r="D1450">
        <v>0</v>
      </c>
      <c r="E1450" t="s">
        <v>11529</v>
      </c>
      <c r="F1450">
        <v>1449</v>
      </c>
      <c r="G1450" t="s">
        <v>11291</v>
      </c>
      <c r="H1450" t="s">
        <v>11292</v>
      </c>
      <c r="I1450">
        <v>7140287876974</v>
      </c>
      <c r="J1450" t="s">
        <v>49</v>
      </c>
      <c r="K1450" t="s">
        <v>50</v>
      </c>
      <c r="L1450" t="s">
        <v>40</v>
      </c>
      <c r="M1450" s="23" t="s">
        <v>11530</v>
      </c>
      <c r="N1450" s="23" t="s">
        <v>11531</v>
      </c>
      <c r="O1450">
        <v>0</v>
      </c>
      <c r="P1450">
        <v>9</v>
      </c>
      <c r="Q1450" t="s">
        <v>41</v>
      </c>
      <c r="R1450" t="s">
        <v>41</v>
      </c>
      <c r="S1450" t="s">
        <v>10052</v>
      </c>
      <c r="T1450" t="s">
        <v>10053</v>
      </c>
      <c r="U1450" t="s">
        <v>53</v>
      </c>
      <c r="V1450" s="23"/>
      <c r="W1450" t="s">
        <v>11532</v>
      </c>
      <c r="X1450" t="s">
        <v>11533</v>
      </c>
      <c r="Y1450" t="s">
        <v>41</v>
      </c>
      <c r="Z1450" s="20">
        <v>0</v>
      </c>
      <c r="AA1450" s="20" t="s">
        <v>9203</v>
      </c>
      <c r="AB1450" t="s">
        <v>11295</v>
      </c>
      <c r="AC1450" s="21">
        <v>7140287876974</v>
      </c>
      <c r="AD1450" s="22">
        <v>35713</v>
      </c>
      <c r="AE1450" t="s">
        <v>3443</v>
      </c>
      <c r="AF1450" t="s">
        <v>3628</v>
      </c>
      <c r="AG1450" t="s">
        <v>11296</v>
      </c>
      <c r="AH1450" t="s">
        <v>3055</v>
      </c>
      <c r="AI1450" t="s">
        <v>3035</v>
      </c>
      <c r="AJ1450" t="s">
        <v>3061</v>
      </c>
      <c r="AK1450" t="s">
        <v>3043</v>
      </c>
      <c r="AL1450" t="s">
        <v>3029</v>
      </c>
      <c r="AM1450" t="s">
        <v>9172</v>
      </c>
      <c r="AN1450" t="s">
        <v>9173</v>
      </c>
    </row>
    <row r="1451" spans="1:40" x14ac:dyDescent="0.25">
      <c r="A1451">
        <v>1</v>
      </c>
      <c r="B1451">
        <v>0</v>
      </c>
      <c r="C1451">
        <v>1</v>
      </c>
      <c r="D1451">
        <v>1</v>
      </c>
      <c r="E1451" t="s">
        <v>11534</v>
      </c>
      <c r="F1451">
        <v>1450</v>
      </c>
      <c r="G1451" t="s">
        <v>11535</v>
      </c>
      <c r="H1451" t="s">
        <v>11536</v>
      </c>
      <c r="I1451">
        <v>1520273556581</v>
      </c>
      <c r="J1451" t="s">
        <v>192</v>
      </c>
      <c r="K1451" t="s">
        <v>193</v>
      </c>
      <c r="L1451" t="s">
        <v>40</v>
      </c>
      <c r="M1451" s="23" t="s">
        <v>11537</v>
      </c>
      <c r="N1451" s="23" t="s">
        <v>11538</v>
      </c>
      <c r="O1451">
        <v>0</v>
      </c>
      <c r="P1451">
        <v>4</v>
      </c>
      <c r="Q1451" t="s">
        <v>41</v>
      </c>
      <c r="R1451" t="s">
        <v>41</v>
      </c>
      <c r="S1451" t="s">
        <v>10061</v>
      </c>
      <c r="T1451" t="s">
        <v>10062</v>
      </c>
      <c r="U1451" t="s">
        <v>53</v>
      </c>
      <c r="V1451" s="23" t="s">
        <v>7561</v>
      </c>
      <c r="W1451" t="s">
        <v>8171</v>
      </c>
      <c r="X1451" t="s">
        <v>8172</v>
      </c>
      <c r="Y1451" t="s">
        <v>41</v>
      </c>
      <c r="Z1451" s="20">
        <v>0</v>
      </c>
      <c r="AA1451" s="20" t="s">
        <v>9203</v>
      </c>
      <c r="AB1451" t="s">
        <v>11539</v>
      </c>
      <c r="AC1451" s="21">
        <v>1520273556581</v>
      </c>
      <c r="AD1451" s="22">
        <v>37640</v>
      </c>
      <c r="AE1451" t="s">
        <v>4118</v>
      </c>
      <c r="AF1451" t="s">
        <v>3519</v>
      </c>
      <c r="AG1451" t="s">
        <v>11540</v>
      </c>
      <c r="AH1451" t="s">
        <v>3025</v>
      </c>
      <c r="AI1451" t="s">
        <v>3364</v>
      </c>
      <c r="AJ1451" t="s">
        <v>3047</v>
      </c>
      <c r="AK1451" t="s">
        <v>3043</v>
      </c>
      <c r="AL1451" t="s">
        <v>3111</v>
      </c>
      <c r="AM1451" t="s">
        <v>9174</v>
      </c>
      <c r="AN1451" t="s">
        <v>9176</v>
      </c>
    </row>
    <row r="1452" spans="1:40" x14ac:dyDescent="0.25">
      <c r="A1452">
        <v>1</v>
      </c>
      <c r="B1452">
        <v>0</v>
      </c>
      <c r="C1452">
        <v>2</v>
      </c>
      <c r="D1452">
        <v>1</v>
      </c>
      <c r="E1452" t="s">
        <v>11541</v>
      </c>
      <c r="F1452">
        <v>1451</v>
      </c>
      <c r="G1452" t="s">
        <v>10226</v>
      </c>
      <c r="H1452" t="s">
        <v>10227</v>
      </c>
      <c r="I1452">
        <v>1520270350980</v>
      </c>
      <c r="J1452" t="s">
        <v>81</v>
      </c>
      <c r="K1452" t="s">
        <v>82</v>
      </c>
      <c r="L1452" t="s">
        <v>40</v>
      </c>
      <c r="M1452" s="23" t="s">
        <v>11542</v>
      </c>
      <c r="N1452" s="23"/>
      <c r="O1452">
        <v>0</v>
      </c>
      <c r="P1452">
        <v>5</v>
      </c>
      <c r="Q1452" t="s">
        <v>41</v>
      </c>
      <c r="R1452" t="s">
        <v>41</v>
      </c>
      <c r="S1452" t="s">
        <v>10229</v>
      </c>
      <c r="T1452" t="s">
        <v>10230</v>
      </c>
      <c r="U1452" t="s">
        <v>53</v>
      </c>
      <c r="V1452" s="23" t="s">
        <v>7561</v>
      </c>
      <c r="W1452" t="s">
        <v>9261</v>
      </c>
      <c r="X1452" t="s">
        <v>9262</v>
      </c>
      <c r="Y1452" t="s">
        <v>41</v>
      </c>
      <c r="Z1452" s="20">
        <v>0</v>
      </c>
      <c r="AA1452" s="20" t="s">
        <v>9203</v>
      </c>
      <c r="AB1452" t="s">
        <v>10231</v>
      </c>
      <c r="AC1452" s="21">
        <v>1520270350980</v>
      </c>
      <c r="AD1452" s="22">
        <v>34773</v>
      </c>
      <c r="AE1452" t="s">
        <v>4118</v>
      </c>
      <c r="AF1452" t="s">
        <v>10135</v>
      </c>
      <c r="AG1452" t="s">
        <v>10232</v>
      </c>
      <c r="AH1452" t="s">
        <v>3055</v>
      </c>
      <c r="AI1452" t="s">
        <v>3035</v>
      </c>
      <c r="AJ1452" t="s">
        <v>3036</v>
      </c>
      <c r="AK1452" t="s">
        <v>3028</v>
      </c>
      <c r="AL1452" t="s">
        <v>3029</v>
      </c>
      <c r="AM1452" t="s">
        <v>9172</v>
      </c>
      <c r="AN1452" t="s">
        <v>9175</v>
      </c>
    </row>
    <row r="1453" spans="1:40" x14ac:dyDescent="0.25">
      <c r="A1453">
        <v>1</v>
      </c>
      <c r="B1453">
        <v>0</v>
      </c>
      <c r="C1453">
        <v>1</v>
      </c>
      <c r="D1453">
        <v>1</v>
      </c>
      <c r="E1453" t="s">
        <v>11543</v>
      </c>
      <c r="F1453">
        <v>1452</v>
      </c>
      <c r="G1453" t="s">
        <v>11544</v>
      </c>
      <c r="H1453" t="s">
        <v>11545</v>
      </c>
      <c r="I1453">
        <v>7140182617364</v>
      </c>
      <c r="J1453" t="s">
        <v>99</v>
      </c>
      <c r="K1453" t="s">
        <v>100</v>
      </c>
      <c r="L1453" t="s">
        <v>40</v>
      </c>
      <c r="M1453" s="23" t="s">
        <v>11546</v>
      </c>
      <c r="N1453" s="23" t="s">
        <v>11547</v>
      </c>
      <c r="O1453">
        <v>3</v>
      </c>
      <c r="P1453">
        <v>7</v>
      </c>
      <c r="Q1453" t="s">
        <v>41</v>
      </c>
      <c r="R1453" t="s">
        <v>41</v>
      </c>
      <c r="S1453" t="s">
        <v>10080</v>
      </c>
      <c r="T1453" t="s">
        <v>10081</v>
      </c>
      <c r="V1453" s="23"/>
      <c r="W1453" t="s">
        <v>8182</v>
      </c>
      <c r="X1453" t="s">
        <v>8183</v>
      </c>
      <c r="Y1453" t="s">
        <v>41</v>
      </c>
      <c r="Z1453" s="20">
        <v>0.42857142857142855</v>
      </c>
      <c r="AA1453" s="20" t="s">
        <v>9200</v>
      </c>
      <c r="AB1453" t="s">
        <v>11548</v>
      </c>
      <c r="AC1453" s="21">
        <v>7140182617364</v>
      </c>
      <c r="AD1453" s="22">
        <v>38786</v>
      </c>
      <c r="AE1453" t="s">
        <v>3022</v>
      </c>
      <c r="AF1453" t="s">
        <v>10415</v>
      </c>
      <c r="AG1453" t="s">
        <v>11549</v>
      </c>
      <c r="AH1453" t="s">
        <v>3055</v>
      </c>
      <c r="AI1453" t="s">
        <v>3035</v>
      </c>
      <c r="AJ1453" t="s">
        <v>3036</v>
      </c>
      <c r="AK1453" t="s">
        <v>3028</v>
      </c>
      <c r="AL1453" t="s">
        <v>3066</v>
      </c>
      <c r="AM1453" t="s">
        <v>9174</v>
      </c>
      <c r="AN1453" t="s">
        <v>9175</v>
      </c>
    </row>
    <row r="1454" spans="1:40" x14ac:dyDescent="0.25">
      <c r="A1454">
        <v>1</v>
      </c>
      <c r="B1454">
        <v>0</v>
      </c>
      <c r="C1454">
        <v>1</v>
      </c>
      <c r="D1454">
        <v>1</v>
      </c>
      <c r="E1454" t="s">
        <v>11550</v>
      </c>
      <c r="F1454">
        <v>1453</v>
      </c>
      <c r="G1454" t="s">
        <v>11551</v>
      </c>
      <c r="H1454" t="s">
        <v>11552</v>
      </c>
      <c r="I1454">
        <v>7140503389115</v>
      </c>
      <c r="J1454" t="s">
        <v>99</v>
      </c>
      <c r="K1454" t="s">
        <v>100</v>
      </c>
      <c r="L1454" t="s">
        <v>40</v>
      </c>
      <c r="M1454" s="23" t="s">
        <v>11553</v>
      </c>
      <c r="N1454" s="23" t="s">
        <v>11554</v>
      </c>
      <c r="O1454">
        <v>0</v>
      </c>
      <c r="P1454">
        <v>8</v>
      </c>
      <c r="Q1454" t="s">
        <v>41</v>
      </c>
      <c r="R1454" t="s">
        <v>41</v>
      </c>
      <c r="S1454" t="s">
        <v>10070</v>
      </c>
      <c r="T1454" t="s">
        <v>10071</v>
      </c>
      <c r="U1454" t="s">
        <v>53</v>
      </c>
      <c r="V1454" s="23"/>
      <c r="W1454" t="s">
        <v>8199</v>
      </c>
      <c r="X1454" t="s">
        <v>8200</v>
      </c>
      <c r="Y1454" t="s">
        <v>41</v>
      </c>
      <c r="Z1454" s="20">
        <v>0</v>
      </c>
      <c r="AA1454" s="20" t="s">
        <v>9203</v>
      </c>
      <c r="AB1454" t="s">
        <v>11555</v>
      </c>
      <c r="AC1454" s="21">
        <v>7140503389115</v>
      </c>
      <c r="AD1454" s="22">
        <v>36955</v>
      </c>
      <c r="AE1454" t="s">
        <v>3443</v>
      </c>
      <c r="AF1454" t="s">
        <v>3628</v>
      </c>
      <c r="AG1454" t="s">
        <v>11556</v>
      </c>
      <c r="AH1454" t="s">
        <v>3025</v>
      </c>
      <c r="AI1454" t="s">
        <v>3035</v>
      </c>
      <c r="AJ1454" t="s">
        <v>3061</v>
      </c>
      <c r="AK1454" t="s">
        <v>3043</v>
      </c>
      <c r="AL1454" t="s">
        <v>3111</v>
      </c>
      <c r="AM1454" t="s">
        <v>9172</v>
      </c>
      <c r="AN1454" t="s">
        <v>9173</v>
      </c>
    </row>
    <row r="1455" spans="1:40" x14ac:dyDescent="0.25">
      <c r="A1455">
        <v>0</v>
      </c>
      <c r="B1455">
        <v>0</v>
      </c>
      <c r="C1455" t="s">
        <v>44</v>
      </c>
      <c r="D1455">
        <v>0</v>
      </c>
      <c r="E1455" t="s">
        <v>11557</v>
      </c>
      <c r="F1455">
        <v>1454</v>
      </c>
      <c r="G1455" t="s">
        <v>1078</v>
      </c>
      <c r="H1455" t="s">
        <v>10961</v>
      </c>
      <c r="I1455">
        <v>7150504137283</v>
      </c>
      <c r="J1455" t="s">
        <v>49</v>
      </c>
      <c r="K1455" t="s">
        <v>50</v>
      </c>
      <c r="L1455" t="s">
        <v>40</v>
      </c>
      <c r="M1455" s="23" t="s">
        <v>11558</v>
      </c>
      <c r="N1455" s="23" t="s">
        <v>11559</v>
      </c>
      <c r="O1455">
        <v>0</v>
      </c>
      <c r="P1455">
        <v>9</v>
      </c>
      <c r="Q1455" t="s">
        <v>41</v>
      </c>
      <c r="R1455" t="s">
        <v>41</v>
      </c>
      <c r="S1455" t="s">
        <v>10221</v>
      </c>
      <c r="T1455" t="s">
        <v>10222</v>
      </c>
      <c r="U1455" t="s">
        <v>53</v>
      </c>
      <c r="V1455" s="23" t="s">
        <v>7561</v>
      </c>
      <c r="W1455" t="s">
        <v>8206</v>
      </c>
      <c r="X1455" t="s">
        <v>8207</v>
      </c>
      <c r="Y1455" t="s">
        <v>41</v>
      </c>
      <c r="Z1455" s="20">
        <v>0</v>
      </c>
      <c r="AA1455" s="20" t="s">
        <v>9203</v>
      </c>
      <c r="AB1455" t="s">
        <v>10963</v>
      </c>
      <c r="AC1455" s="21">
        <v>7150504137283</v>
      </c>
      <c r="AD1455" s="22">
        <v>37170</v>
      </c>
      <c r="AE1455" t="s">
        <v>3130</v>
      </c>
      <c r="AF1455" t="s">
        <v>10483</v>
      </c>
      <c r="AG1455" t="s">
        <v>10964</v>
      </c>
      <c r="AH1455" t="s">
        <v>3025</v>
      </c>
      <c r="AI1455" t="s">
        <v>3035</v>
      </c>
      <c r="AJ1455" t="s">
        <v>3027</v>
      </c>
      <c r="AK1455" t="s">
        <v>3028</v>
      </c>
      <c r="AL1455" t="s">
        <v>3038</v>
      </c>
      <c r="AM1455" t="s">
        <v>9174</v>
      </c>
      <c r="AN1455" t="s">
        <v>9175</v>
      </c>
    </row>
    <row r="1456" spans="1:40" x14ac:dyDescent="0.25">
      <c r="A1456">
        <v>0</v>
      </c>
      <c r="B1456">
        <v>2</v>
      </c>
      <c r="C1456" t="s">
        <v>44</v>
      </c>
      <c r="D1456">
        <v>0</v>
      </c>
      <c r="E1456" t="s">
        <v>11560</v>
      </c>
      <c r="F1456">
        <v>1455</v>
      </c>
      <c r="G1456" t="s">
        <v>10465</v>
      </c>
      <c r="H1456" t="s">
        <v>10466</v>
      </c>
      <c r="I1456">
        <v>7170205754764</v>
      </c>
      <c r="J1456" t="s">
        <v>57</v>
      </c>
      <c r="K1456" t="s">
        <v>58</v>
      </c>
      <c r="L1456" t="s">
        <v>40</v>
      </c>
      <c r="M1456" s="23" t="s">
        <v>11561</v>
      </c>
      <c r="N1456" s="23" t="s">
        <v>11562</v>
      </c>
      <c r="O1456">
        <v>1</v>
      </c>
      <c r="P1456">
        <v>9</v>
      </c>
      <c r="Q1456" t="s">
        <v>41</v>
      </c>
      <c r="R1456" t="s">
        <v>41</v>
      </c>
      <c r="S1456" t="s">
        <v>10127</v>
      </c>
      <c r="T1456" t="s">
        <v>1073</v>
      </c>
      <c r="U1456" t="s">
        <v>53</v>
      </c>
      <c r="V1456" s="23" t="s">
        <v>7558</v>
      </c>
      <c r="W1456" t="s">
        <v>8211</v>
      </c>
      <c r="X1456" t="s">
        <v>8212</v>
      </c>
      <c r="Y1456" t="s">
        <v>41</v>
      </c>
      <c r="Z1456" s="20">
        <v>0.1111111111111111</v>
      </c>
      <c r="AA1456" s="20" t="s">
        <v>9197</v>
      </c>
      <c r="AB1456" t="s">
        <v>10469</v>
      </c>
      <c r="AC1456" s="21">
        <v>7170205754764</v>
      </c>
      <c r="AD1456" s="22">
        <v>36608</v>
      </c>
      <c r="AE1456" t="s">
        <v>4117</v>
      </c>
      <c r="AF1456" t="s">
        <v>3090</v>
      </c>
      <c r="AG1456" t="s">
        <v>3167</v>
      </c>
      <c r="AH1456" t="s">
        <v>3055</v>
      </c>
      <c r="AI1456" t="s">
        <v>3035</v>
      </c>
      <c r="AJ1456" t="s">
        <v>3027</v>
      </c>
      <c r="AK1456" t="s">
        <v>3076</v>
      </c>
      <c r="AL1456" t="s">
        <v>3038</v>
      </c>
      <c r="AM1456" t="s">
        <v>9174</v>
      </c>
      <c r="AN1456" t="s">
        <v>9175</v>
      </c>
    </row>
    <row r="1457" spans="1:40" x14ac:dyDescent="0.25">
      <c r="A1457">
        <v>1</v>
      </c>
      <c r="B1457">
        <v>0</v>
      </c>
      <c r="C1457">
        <v>2</v>
      </c>
      <c r="D1457">
        <v>1</v>
      </c>
      <c r="E1457" t="s">
        <v>11563</v>
      </c>
      <c r="F1457">
        <v>1456</v>
      </c>
      <c r="G1457" t="s">
        <v>11420</v>
      </c>
      <c r="H1457" t="s">
        <v>11421</v>
      </c>
      <c r="I1457">
        <v>7170305654786</v>
      </c>
      <c r="J1457" t="s">
        <v>49</v>
      </c>
      <c r="K1457" t="s">
        <v>50</v>
      </c>
      <c r="L1457" t="s">
        <v>40</v>
      </c>
      <c r="M1457" s="23" t="s">
        <v>11564</v>
      </c>
      <c r="N1457" s="23" t="s">
        <v>11565</v>
      </c>
      <c r="O1457">
        <v>0</v>
      </c>
      <c r="P1457">
        <v>9</v>
      </c>
      <c r="Q1457" t="s">
        <v>41</v>
      </c>
      <c r="R1457" t="s">
        <v>41</v>
      </c>
      <c r="S1457" t="s">
        <v>10042</v>
      </c>
      <c r="T1457" t="s">
        <v>10043</v>
      </c>
      <c r="U1457" t="s">
        <v>53</v>
      </c>
      <c r="V1457" s="23" t="s">
        <v>7561</v>
      </c>
      <c r="W1457" t="s">
        <v>8216</v>
      </c>
      <c r="X1457" t="s">
        <v>8217</v>
      </c>
      <c r="Y1457" t="s">
        <v>41</v>
      </c>
      <c r="Z1457" s="20">
        <v>0</v>
      </c>
      <c r="AA1457" s="20" t="s">
        <v>9203</v>
      </c>
      <c r="AB1457" t="s">
        <v>11424</v>
      </c>
      <c r="AC1457" s="21">
        <v>7170305654786</v>
      </c>
      <c r="AD1457" s="22">
        <v>36163</v>
      </c>
      <c r="AE1457" t="s">
        <v>3130</v>
      </c>
      <c r="AF1457" t="s">
        <v>3152</v>
      </c>
      <c r="AG1457" t="s">
        <v>11425</v>
      </c>
      <c r="AH1457" t="s">
        <v>3055</v>
      </c>
      <c r="AI1457" t="s">
        <v>3364</v>
      </c>
      <c r="AJ1457" t="s">
        <v>3036</v>
      </c>
      <c r="AK1457" t="s">
        <v>3218</v>
      </c>
      <c r="AL1457" t="s">
        <v>3038</v>
      </c>
      <c r="AM1457" t="s">
        <v>9174</v>
      </c>
      <c r="AN1457" t="s">
        <v>9175</v>
      </c>
    </row>
    <row r="1458" spans="1:40" x14ac:dyDescent="0.25">
      <c r="A1458">
        <v>1</v>
      </c>
      <c r="B1458">
        <v>0</v>
      </c>
      <c r="C1458">
        <v>1</v>
      </c>
      <c r="D1458">
        <v>1</v>
      </c>
      <c r="E1458" t="s">
        <v>11566</v>
      </c>
      <c r="F1458">
        <v>1457</v>
      </c>
      <c r="G1458" t="s">
        <v>11567</v>
      </c>
      <c r="H1458" t="s">
        <v>11568</v>
      </c>
      <c r="I1458">
        <v>7170205722530</v>
      </c>
      <c r="J1458" t="s">
        <v>99</v>
      </c>
      <c r="K1458" t="s">
        <v>100</v>
      </c>
      <c r="L1458" t="s">
        <v>40</v>
      </c>
      <c r="M1458" s="23" t="s">
        <v>11569</v>
      </c>
      <c r="N1458" s="23" t="s">
        <v>11570</v>
      </c>
      <c r="O1458">
        <v>5</v>
      </c>
      <c r="P1458">
        <v>8</v>
      </c>
      <c r="Q1458" t="s">
        <v>41</v>
      </c>
      <c r="R1458" t="s">
        <v>41</v>
      </c>
      <c r="S1458" t="s">
        <v>10080</v>
      </c>
      <c r="T1458" t="s">
        <v>10081</v>
      </c>
      <c r="U1458" t="s">
        <v>53</v>
      </c>
      <c r="V1458" s="23" t="s">
        <v>7558</v>
      </c>
      <c r="W1458" t="s">
        <v>8220</v>
      </c>
      <c r="X1458" t="s">
        <v>8221</v>
      </c>
      <c r="Y1458" t="s">
        <v>41</v>
      </c>
      <c r="Z1458" s="20">
        <v>0.625</v>
      </c>
      <c r="AA1458" s="20" t="s">
        <v>9195</v>
      </c>
      <c r="AB1458" t="s">
        <v>11571</v>
      </c>
      <c r="AC1458" s="21">
        <v>7170205722530</v>
      </c>
      <c r="AD1458" s="22">
        <v>35448</v>
      </c>
      <c r="AE1458" t="s">
        <v>3022</v>
      </c>
      <c r="AF1458" t="s">
        <v>3023</v>
      </c>
      <c r="AG1458" t="s">
        <v>11572</v>
      </c>
      <c r="AH1458" t="s">
        <v>3055</v>
      </c>
      <c r="AI1458" t="s">
        <v>3035</v>
      </c>
      <c r="AJ1458" t="s">
        <v>3056</v>
      </c>
      <c r="AK1458" t="s">
        <v>3028</v>
      </c>
      <c r="AL1458" t="s">
        <v>3029</v>
      </c>
      <c r="AM1458" t="s">
        <v>9174</v>
      </c>
      <c r="AN1458" t="s">
        <v>9175</v>
      </c>
    </row>
    <row r="1459" spans="1:40" x14ac:dyDescent="0.25">
      <c r="A1459">
        <v>0</v>
      </c>
      <c r="B1459">
        <v>0</v>
      </c>
      <c r="C1459" t="s">
        <v>44</v>
      </c>
      <c r="D1459">
        <v>0</v>
      </c>
      <c r="E1459" t="s">
        <v>11573</v>
      </c>
      <c r="F1459">
        <v>1458</v>
      </c>
      <c r="G1459" t="s">
        <v>10828</v>
      </c>
      <c r="H1459" t="s">
        <v>10829</v>
      </c>
      <c r="I1459">
        <v>4130341335772</v>
      </c>
      <c r="J1459" t="s">
        <v>49</v>
      </c>
      <c r="K1459" t="s">
        <v>50</v>
      </c>
      <c r="L1459" t="s">
        <v>40</v>
      </c>
      <c r="M1459" s="23" t="s">
        <v>11574</v>
      </c>
      <c r="N1459" s="23"/>
      <c r="O1459">
        <v>0</v>
      </c>
      <c r="P1459">
        <v>9</v>
      </c>
      <c r="Q1459" t="s">
        <v>41</v>
      </c>
      <c r="R1459" t="s">
        <v>41</v>
      </c>
      <c r="S1459" t="s">
        <v>10127</v>
      </c>
      <c r="T1459" t="s">
        <v>1073</v>
      </c>
      <c r="V1459" s="23"/>
      <c r="W1459" t="s">
        <v>8224</v>
      </c>
      <c r="X1459" t="s">
        <v>8225</v>
      </c>
      <c r="Y1459" t="s">
        <v>41</v>
      </c>
      <c r="Z1459" s="20">
        <v>0</v>
      </c>
      <c r="AA1459" s="20" t="s">
        <v>9203</v>
      </c>
      <c r="AB1459" t="s">
        <v>10832</v>
      </c>
      <c r="AC1459" s="21">
        <v>4130341335772</v>
      </c>
      <c r="AD1459" s="22">
        <v>38135</v>
      </c>
      <c r="AE1459" t="s">
        <v>4117</v>
      </c>
      <c r="AF1459" t="s">
        <v>3090</v>
      </c>
      <c r="AG1459" t="s">
        <v>4134</v>
      </c>
      <c r="AH1459" t="s">
        <v>3055</v>
      </c>
      <c r="AI1459" t="s">
        <v>3035</v>
      </c>
      <c r="AJ1459" t="s">
        <v>3036</v>
      </c>
      <c r="AK1459" t="s">
        <v>3084</v>
      </c>
      <c r="AL1459" t="s">
        <v>3066</v>
      </c>
      <c r="AM1459" t="s">
        <v>9174</v>
      </c>
      <c r="AN1459" t="s">
        <v>9176</v>
      </c>
    </row>
    <row r="1460" spans="1:40" x14ac:dyDescent="0.25">
      <c r="A1460">
        <v>1</v>
      </c>
      <c r="B1460">
        <v>0</v>
      </c>
      <c r="C1460">
        <v>2</v>
      </c>
      <c r="D1460">
        <v>1</v>
      </c>
      <c r="E1460" t="s">
        <v>11575</v>
      </c>
      <c r="F1460">
        <v>1459</v>
      </c>
      <c r="G1460" t="s">
        <v>10730</v>
      </c>
      <c r="H1460" t="s">
        <v>10731</v>
      </c>
      <c r="I1460">
        <v>4210180154555</v>
      </c>
      <c r="J1460" t="s">
        <v>1082</v>
      </c>
      <c r="K1460" t="s">
        <v>1083</v>
      </c>
      <c r="L1460" t="s">
        <v>40</v>
      </c>
      <c r="M1460" s="23" t="s">
        <v>11576</v>
      </c>
      <c r="N1460" s="23"/>
      <c r="O1460">
        <v>0</v>
      </c>
      <c r="P1460">
        <v>7</v>
      </c>
      <c r="Q1460" t="s">
        <v>41</v>
      </c>
      <c r="R1460" t="s">
        <v>41</v>
      </c>
      <c r="S1460" t="s">
        <v>10221</v>
      </c>
      <c r="T1460" t="s">
        <v>10222</v>
      </c>
      <c r="V1460" s="23"/>
      <c r="W1460" t="s">
        <v>9264</v>
      </c>
      <c r="X1460" t="s">
        <v>9265</v>
      </c>
      <c r="Y1460" t="s">
        <v>41</v>
      </c>
      <c r="Z1460" s="20">
        <v>0</v>
      </c>
      <c r="AA1460" s="20" t="s">
        <v>9203</v>
      </c>
      <c r="AB1460" t="s">
        <v>10733</v>
      </c>
      <c r="AC1460" s="21">
        <v>4210180154555</v>
      </c>
      <c r="AD1460" s="22">
        <v>30597</v>
      </c>
      <c r="AE1460" t="s">
        <v>3130</v>
      </c>
      <c r="AF1460" t="s">
        <v>10045</v>
      </c>
      <c r="AG1460" t="s">
        <v>10734</v>
      </c>
      <c r="AH1460" t="s">
        <v>3025</v>
      </c>
      <c r="AI1460" t="s">
        <v>3026</v>
      </c>
      <c r="AJ1460" t="s">
        <v>3638</v>
      </c>
      <c r="AK1460" t="s">
        <v>3043</v>
      </c>
      <c r="AL1460" t="s">
        <v>3038</v>
      </c>
      <c r="AM1460" t="s">
        <v>9179</v>
      </c>
      <c r="AN1460" t="s">
        <v>9173</v>
      </c>
    </row>
    <row r="1461" spans="1:40" x14ac:dyDescent="0.25">
      <c r="A1461">
        <v>1</v>
      </c>
      <c r="B1461">
        <v>0</v>
      </c>
      <c r="C1461">
        <v>1</v>
      </c>
      <c r="D1461">
        <v>1</v>
      </c>
      <c r="E1461" t="s">
        <v>11577</v>
      </c>
      <c r="F1461">
        <v>1460</v>
      </c>
      <c r="G1461" t="s">
        <v>11578</v>
      </c>
      <c r="H1461" t="s">
        <v>11579</v>
      </c>
      <c r="I1461">
        <v>7150403944381</v>
      </c>
      <c r="J1461" t="s">
        <v>81</v>
      </c>
      <c r="K1461" t="s">
        <v>82</v>
      </c>
      <c r="L1461" t="s">
        <v>40</v>
      </c>
      <c r="M1461" s="23" t="s">
        <v>11580</v>
      </c>
      <c r="N1461" s="23" t="s">
        <v>11581</v>
      </c>
      <c r="O1461">
        <v>4</v>
      </c>
      <c r="P1461">
        <v>5</v>
      </c>
      <c r="Q1461" t="s">
        <v>41</v>
      </c>
      <c r="R1461" t="s">
        <v>41</v>
      </c>
      <c r="S1461" t="s">
        <v>10221</v>
      </c>
      <c r="T1461" t="s">
        <v>10222</v>
      </c>
      <c r="U1461" t="s">
        <v>53</v>
      </c>
      <c r="V1461" s="23"/>
      <c r="W1461" t="s">
        <v>8230</v>
      </c>
      <c r="X1461" t="s">
        <v>8231</v>
      </c>
      <c r="Y1461" t="s">
        <v>41</v>
      </c>
      <c r="Z1461" s="20">
        <v>0.8</v>
      </c>
      <c r="AA1461" s="20" t="s">
        <v>9196</v>
      </c>
      <c r="AB1461" t="s">
        <v>11582</v>
      </c>
      <c r="AC1461" s="21">
        <v>7150403944381</v>
      </c>
      <c r="AD1461" s="22">
        <v>34651</v>
      </c>
      <c r="AE1461" t="s">
        <v>3130</v>
      </c>
      <c r="AF1461" t="s">
        <v>10400</v>
      </c>
      <c r="AG1461" t="s">
        <v>11583</v>
      </c>
      <c r="AH1461" t="s">
        <v>3025</v>
      </c>
      <c r="AI1461" t="s">
        <v>3035</v>
      </c>
      <c r="AJ1461" t="s">
        <v>3036</v>
      </c>
      <c r="AK1461" t="s">
        <v>3084</v>
      </c>
      <c r="AL1461" t="s">
        <v>3029</v>
      </c>
      <c r="AM1461" t="s">
        <v>9172</v>
      </c>
      <c r="AN1461" t="s">
        <v>9173</v>
      </c>
    </row>
    <row r="1462" spans="1:40" x14ac:dyDescent="0.25">
      <c r="A1462">
        <v>1</v>
      </c>
      <c r="B1462">
        <v>0</v>
      </c>
      <c r="C1462">
        <v>1</v>
      </c>
      <c r="D1462">
        <v>1</v>
      </c>
      <c r="E1462" t="s">
        <v>11584</v>
      </c>
      <c r="F1462">
        <v>1461</v>
      </c>
      <c r="G1462" t="s">
        <v>11585</v>
      </c>
      <c r="H1462" t="s">
        <v>11586</v>
      </c>
      <c r="I1462">
        <v>7140170027825</v>
      </c>
      <c r="J1462" t="s">
        <v>38</v>
      </c>
      <c r="K1462" t="s">
        <v>39</v>
      </c>
      <c r="L1462" t="s">
        <v>40</v>
      </c>
      <c r="M1462" s="23" t="s">
        <v>11587</v>
      </c>
      <c r="N1462" s="23" t="s">
        <v>11588</v>
      </c>
      <c r="O1462">
        <v>0</v>
      </c>
      <c r="P1462">
        <v>6</v>
      </c>
      <c r="Q1462" t="s">
        <v>41</v>
      </c>
      <c r="R1462" t="s">
        <v>41</v>
      </c>
      <c r="S1462" t="s">
        <v>10033</v>
      </c>
      <c r="T1462" t="s">
        <v>10034</v>
      </c>
      <c r="V1462" s="23" t="s">
        <v>7558</v>
      </c>
      <c r="W1462" t="s">
        <v>8245</v>
      </c>
      <c r="Y1462" t="s">
        <v>41</v>
      </c>
      <c r="Z1462" s="20">
        <v>0</v>
      </c>
      <c r="AA1462" s="20" t="s">
        <v>9203</v>
      </c>
      <c r="AB1462" t="s">
        <v>11589</v>
      </c>
      <c r="AC1462" s="21">
        <v>7140170027825</v>
      </c>
      <c r="AD1462" s="22">
        <v>32896</v>
      </c>
      <c r="AE1462" t="s">
        <v>3022</v>
      </c>
      <c r="AF1462" t="s">
        <v>3023</v>
      </c>
      <c r="AG1462" t="s">
        <v>4143</v>
      </c>
      <c r="AH1462" t="s">
        <v>3025</v>
      </c>
      <c r="AI1462" t="s">
        <v>3026</v>
      </c>
      <c r="AJ1462" t="s">
        <v>3047</v>
      </c>
      <c r="AK1462" t="s">
        <v>3181</v>
      </c>
      <c r="AL1462" t="s">
        <v>3029</v>
      </c>
      <c r="AM1462" t="s">
        <v>9172</v>
      </c>
      <c r="AN1462" t="s">
        <v>9173</v>
      </c>
    </row>
    <row r="1463" spans="1:40" x14ac:dyDescent="0.25">
      <c r="A1463">
        <v>0</v>
      </c>
      <c r="B1463">
        <v>0</v>
      </c>
      <c r="C1463" t="s">
        <v>44</v>
      </c>
      <c r="D1463">
        <v>0</v>
      </c>
      <c r="E1463" t="s">
        <v>11590</v>
      </c>
      <c r="F1463">
        <v>1462</v>
      </c>
      <c r="G1463" t="s">
        <v>11591</v>
      </c>
      <c r="H1463" t="s">
        <v>11592</v>
      </c>
      <c r="I1463">
        <v>7140274937515</v>
      </c>
      <c r="J1463" t="s">
        <v>197</v>
      </c>
      <c r="K1463" t="s">
        <v>198</v>
      </c>
      <c r="L1463" t="s">
        <v>40</v>
      </c>
      <c r="M1463" s="23" t="s">
        <v>11593</v>
      </c>
      <c r="N1463" s="23" t="s">
        <v>11594</v>
      </c>
      <c r="O1463">
        <v>0</v>
      </c>
      <c r="P1463">
        <v>8</v>
      </c>
      <c r="Q1463" t="s">
        <v>41</v>
      </c>
      <c r="R1463" t="s">
        <v>41</v>
      </c>
      <c r="S1463" t="s">
        <v>10070</v>
      </c>
      <c r="T1463" t="s">
        <v>10071</v>
      </c>
      <c r="U1463" t="s">
        <v>53</v>
      </c>
      <c r="V1463" s="23"/>
      <c r="W1463" t="s">
        <v>11595</v>
      </c>
      <c r="X1463" t="s">
        <v>11596</v>
      </c>
      <c r="Y1463" t="s">
        <v>41</v>
      </c>
      <c r="Z1463" s="20">
        <v>0</v>
      </c>
      <c r="AA1463" s="20" t="s">
        <v>9203</v>
      </c>
      <c r="AB1463" t="s">
        <v>11597</v>
      </c>
      <c r="AC1463" s="21">
        <v>7140274937515</v>
      </c>
      <c r="AD1463" s="22">
        <v>35265</v>
      </c>
      <c r="AE1463" t="s">
        <v>3443</v>
      </c>
      <c r="AF1463" t="s">
        <v>10073</v>
      </c>
      <c r="AG1463" t="s">
        <v>11598</v>
      </c>
      <c r="AH1463" t="s">
        <v>3025</v>
      </c>
      <c r="AI1463" t="s">
        <v>3035</v>
      </c>
      <c r="AJ1463" t="s">
        <v>3061</v>
      </c>
      <c r="AK1463" t="s">
        <v>3028</v>
      </c>
      <c r="AL1463" t="s">
        <v>3038</v>
      </c>
      <c r="AM1463" t="s">
        <v>9172</v>
      </c>
      <c r="AN1463" t="s">
        <v>9175</v>
      </c>
    </row>
    <row r="1464" spans="1:40" x14ac:dyDescent="0.25">
      <c r="A1464">
        <v>1</v>
      </c>
      <c r="B1464">
        <v>0</v>
      </c>
      <c r="C1464">
        <v>1</v>
      </c>
      <c r="D1464">
        <v>1</v>
      </c>
      <c r="E1464" t="s">
        <v>11599</v>
      </c>
      <c r="F1464">
        <v>1463</v>
      </c>
      <c r="G1464" t="s">
        <v>11600</v>
      </c>
      <c r="H1464" t="s">
        <v>11601</v>
      </c>
      <c r="I1464">
        <v>7140303626437</v>
      </c>
      <c r="J1464" t="s">
        <v>49</v>
      </c>
      <c r="K1464" t="s">
        <v>50</v>
      </c>
      <c r="L1464" t="s">
        <v>40</v>
      </c>
      <c r="M1464" s="23" t="s">
        <v>11602</v>
      </c>
      <c r="N1464" s="23" t="s">
        <v>11603</v>
      </c>
      <c r="O1464">
        <v>0</v>
      </c>
      <c r="P1464">
        <v>9</v>
      </c>
      <c r="Q1464" t="s">
        <v>41</v>
      </c>
      <c r="R1464" t="s">
        <v>41</v>
      </c>
      <c r="S1464" t="s">
        <v>10033</v>
      </c>
      <c r="T1464" t="s">
        <v>10034</v>
      </c>
      <c r="V1464" s="23" t="s">
        <v>7561</v>
      </c>
      <c r="W1464" t="s">
        <v>8271</v>
      </c>
      <c r="X1464" t="s">
        <v>8272</v>
      </c>
      <c r="Y1464" t="s">
        <v>41</v>
      </c>
      <c r="Z1464" s="20">
        <v>0</v>
      </c>
      <c r="AA1464" s="20" t="s">
        <v>9203</v>
      </c>
      <c r="AB1464" t="s">
        <v>4164</v>
      </c>
      <c r="AC1464" s="21" t="s">
        <v>4164</v>
      </c>
      <c r="AD1464" s="22" t="s">
        <v>4164</v>
      </c>
      <c r="AE1464" t="s">
        <v>3022</v>
      </c>
      <c r="AF1464" t="s">
        <v>4164</v>
      </c>
      <c r="AG1464" t="s">
        <v>4164</v>
      </c>
      <c r="AH1464" t="s">
        <v>4164</v>
      </c>
      <c r="AI1464" t="s">
        <v>4164</v>
      </c>
      <c r="AJ1464" t="s">
        <v>4164</v>
      </c>
      <c r="AK1464" t="s">
        <v>4164</v>
      </c>
      <c r="AL1464" t="s">
        <v>4164</v>
      </c>
      <c r="AM1464" t="s">
        <v>4164</v>
      </c>
      <c r="AN1464" t="s">
        <v>4164</v>
      </c>
    </row>
    <row r="1465" spans="1:40" x14ac:dyDescent="0.25">
      <c r="A1465">
        <v>1</v>
      </c>
      <c r="B1465">
        <v>0</v>
      </c>
      <c r="C1465">
        <v>2</v>
      </c>
      <c r="D1465">
        <v>1</v>
      </c>
      <c r="E1465" t="s">
        <v>11604</v>
      </c>
      <c r="F1465">
        <v>1464</v>
      </c>
      <c r="G1465" t="s">
        <v>10395</v>
      </c>
      <c r="H1465" t="s">
        <v>10396</v>
      </c>
      <c r="I1465">
        <v>7150120963251</v>
      </c>
      <c r="J1465" t="s">
        <v>38</v>
      </c>
      <c r="K1465" t="s">
        <v>39</v>
      </c>
      <c r="L1465" t="s">
        <v>40</v>
      </c>
      <c r="M1465" s="23" t="s">
        <v>11605</v>
      </c>
      <c r="N1465" s="23" t="s">
        <v>11606</v>
      </c>
      <c r="O1465">
        <v>0</v>
      </c>
      <c r="P1465">
        <v>7</v>
      </c>
      <c r="Q1465" t="s">
        <v>41</v>
      </c>
      <c r="R1465" t="s">
        <v>41</v>
      </c>
      <c r="S1465" t="s">
        <v>10221</v>
      </c>
      <c r="T1465" t="s">
        <v>10222</v>
      </c>
      <c r="U1465" t="s">
        <v>53</v>
      </c>
      <c r="V1465" s="23"/>
      <c r="W1465" t="s">
        <v>9268</v>
      </c>
      <c r="X1465" t="s">
        <v>9269</v>
      </c>
      <c r="Y1465" t="s">
        <v>41</v>
      </c>
      <c r="Z1465" s="20">
        <v>0</v>
      </c>
      <c r="AA1465" s="20" t="s">
        <v>9203</v>
      </c>
      <c r="AB1465" t="s">
        <v>10399</v>
      </c>
      <c r="AC1465" s="21">
        <v>7150120963251</v>
      </c>
      <c r="AD1465" s="22">
        <v>36743</v>
      </c>
      <c r="AE1465" t="s">
        <v>3130</v>
      </c>
      <c r="AF1465" t="s">
        <v>10400</v>
      </c>
      <c r="AG1465" t="s">
        <v>10401</v>
      </c>
      <c r="AH1465" t="s">
        <v>3025</v>
      </c>
      <c r="AI1465" t="s">
        <v>3035</v>
      </c>
      <c r="AJ1465" t="s">
        <v>3638</v>
      </c>
      <c r="AK1465" t="s">
        <v>3043</v>
      </c>
      <c r="AL1465" t="s">
        <v>3066</v>
      </c>
      <c r="AM1465" t="s">
        <v>9174</v>
      </c>
      <c r="AN1465" t="s">
        <v>9175</v>
      </c>
    </row>
    <row r="1466" spans="1:40" x14ac:dyDescent="0.25">
      <c r="A1466">
        <v>1</v>
      </c>
      <c r="B1466">
        <v>0</v>
      </c>
      <c r="C1466">
        <v>1</v>
      </c>
      <c r="D1466">
        <v>1</v>
      </c>
      <c r="E1466" t="s">
        <v>11607</v>
      </c>
      <c r="F1466">
        <v>1465</v>
      </c>
      <c r="G1466" t="s">
        <v>1084</v>
      </c>
      <c r="H1466" t="s">
        <v>11608</v>
      </c>
      <c r="I1466">
        <v>4220141225065</v>
      </c>
      <c r="J1466" t="s">
        <v>49</v>
      </c>
      <c r="K1466" t="s">
        <v>50</v>
      </c>
      <c r="L1466" t="s">
        <v>40</v>
      </c>
      <c r="M1466" s="23" t="s">
        <v>11609</v>
      </c>
      <c r="N1466" s="23" t="s">
        <v>11610</v>
      </c>
      <c r="O1466">
        <v>0</v>
      </c>
      <c r="P1466">
        <v>9</v>
      </c>
      <c r="Q1466" t="s">
        <v>41</v>
      </c>
      <c r="R1466" t="s">
        <v>41</v>
      </c>
      <c r="S1466" t="s">
        <v>10221</v>
      </c>
      <c r="T1466" t="s">
        <v>10222</v>
      </c>
      <c r="V1466" s="23"/>
      <c r="W1466" t="s">
        <v>11611</v>
      </c>
      <c r="Y1466" t="s">
        <v>41</v>
      </c>
      <c r="Z1466" s="20">
        <v>0</v>
      </c>
      <c r="AA1466" s="20" t="s">
        <v>9203</v>
      </c>
      <c r="AB1466" t="s">
        <v>11612</v>
      </c>
      <c r="AC1466" s="21">
        <v>4220141225065</v>
      </c>
      <c r="AD1466" s="22">
        <v>36554</v>
      </c>
      <c r="AE1466" t="s">
        <v>3130</v>
      </c>
      <c r="AF1466" t="s">
        <v>10045</v>
      </c>
      <c r="AG1466" t="s">
        <v>11613</v>
      </c>
      <c r="AH1466" t="s">
        <v>3025</v>
      </c>
      <c r="AI1466" t="s">
        <v>3035</v>
      </c>
      <c r="AJ1466" t="s">
        <v>3047</v>
      </c>
      <c r="AK1466" t="s">
        <v>3043</v>
      </c>
      <c r="AL1466" t="s">
        <v>3062</v>
      </c>
      <c r="AM1466" t="s">
        <v>9174</v>
      </c>
      <c r="AN1466" t="s">
        <v>9175</v>
      </c>
    </row>
    <row r="1467" spans="1:40" x14ac:dyDescent="0.25">
      <c r="A1467">
        <v>1</v>
      </c>
      <c r="B1467">
        <v>0</v>
      </c>
      <c r="C1467">
        <v>1</v>
      </c>
      <c r="D1467">
        <v>1</v>
      </c>
      <c r="E1467" t="s">
        <v>11614</v>
      </c>
      <c r="F1467">
        <v>1466</v>
      </c>
      <c r="G1467" t="s">
        <v>11615</v>
      </c>
      <c r="H1467" t="s">
        <v>11616</v>
      </c>
      <c r="I1467">
        <v>7150142484249</v>
      </c>
      <c r="J1467" t="s">
        <v>99</v>
      </c>
      <c r="K1467" t="s">
        <v>100</v>
      </c>
      <c r="L1467" t="s">
        <v>40</v>
      </c>
      <c r="M1467" s="23" t="s">
        <v>11617</v>
      </c>
      <c r="N1467" s="23" t="s">
        <v>11618</v>
      </c>
      <c r="O1467">
        <v>4</v>
      </c>
      <c r="P1467">
        <v>8</v>
      </c>
      <c r="Q1467" t="s">
        <v>41</v>
      </c>
      <c r="R1467" t="s">
        <v>41</v>
      </c>
      <c r="S1467" t="s">
        <v>10033</v>
      </c>
      <c r="T1467" t="s">
        <v>10034</v>
      </c>
      <c r="V1467" s="23" t="s">
        <v>7561</v>
      </c>
      <c r="W1467" t="s">
        <v>8287</v>
      </c>
      <c r="X1467" t="s">
        <v>8288</v>
      </c>
      <c r="Y1467" t="s">
        <v>41</v>
      </c>
      <c r="Z1467" s="20">
        <v>0.5</v>
      </c>
      <c r="AA1467" s="20" t="s">
        <v>9200</v>
      </c>
      <c r="AB1467" t="s">
        <v>11619</v>
      </c>
      <c r="AC1467" s="21">
        <v>7150142484249</v>
      </c>
      <c r="AD1467" s="22">
        <v>31115</v>
      </c>
      <c r="AE1467" t="s">
        <v>3022</v>
      </c>
      <c r="AF1467" t="s">
        <v>3023</v>
      </c>
      <c r="AG1467" t="s">
        <v>3190</v>
      </c>
      <c r="AH1467" t="s">
        <v>3025</v>
      </c>
      <c r="AI1467" t="s">
        <v>3026</v>
      </c>
      <c r="AJ1467" t="s">
        <v>3047</v>
      </c>
      <c r="AK1467" t="s">
        <v>3043</v>
      </c>
      <c r="AL1467" t="s">
        <v>3038</v>
      </c>
      <c r="AM1467" t="s">
        <v>9179</v>
      </c>
      <c r="AN1467" t="s">
        <v>9175</v>
      </c>
    </row>
    <row r="1468" spans="1:40" x14ac:dyDescent="0.25">
      <c r="A1468">
        <v>1</v>
      </c>
      <c r="B1468">
        <v>0</v>
      </c>
      <c r="C1468">
        <v>1</v>
      </c>
      <c r="D1468">
        <v>1</v>
      </c>
      <c r="E1468" t="s">
        <v>11620</v>
      </c>
      <c r="F1468">
        <v>1467</v>
      </c>
      <c r="G1468" t="s">
        <v>11621</v>
      </c>
      <c r="H1468" t="s">
        <v>11622</v>
      </c>
      <c r="I1468">
        <v>7140191645135</v>
      </c>
      <c r="J1468" t="s">
        <v>38</v>
      </c>
      <c r="K1468" t="s">
        <v>39</v>
      </c>
      <c r="L1468" t="s">
        <v>40</v>
      </c>
      <c r="M1468" s="23" t="s">
        <v>11623</v>
      </c>
      <c r="N1468" s="23" t="s">
        <v>11624</v>
      </c>
      <c r="O1468">
        <v>0</v>
      </c>
      <c r="P1468">
        <v>7</v>
      </c>
      <c r="Q1468" t="s">
        <v>41</v>
      </c>
      <c r="R1468" t="s">
        <v>41</v>
      </c>
      <c r="S1468" t="s">
        <v>10096</v>
      </c>
      <c r="T1468" t="s">
        <v>10097</v>
      </c>
      <c r="V1468" s="23" t="s">
        <v>7561</v>
      </c>
      <c r="W1468" t="s">
        <v>8291</v>
      </c>
      <c r="X1468" t="s">
        <v>8292</v>
      </c>
      <c r="Y1468" t="s">
        <v>41</v>
      </c>
      <c r="Z1468" s="20">
        <v>0</v>
      </c>
      <c r="AA1468" s="20" t="s">
        <v>9203</v>
      </c>
      <c r="AB1468" t="s">
        <v>11625</v>
      </c>
      <c r="AC1468" s="21">
        <v>7140191645135</v>
      </c>
      <c r="AD1468" s="22">
        <v>36404</v>
      </c>
      <c r="AE1468" t="s">
        <v>3225</v>
      </c>
      <c r="AF1468" t="s">
        <v>3934</v>
      </c>
      <c r="AG1468" t="s">
        <v>11626</v>
      </c>
      <c r="AH1468" t="s">
        <v>3025</v>
      </c>
      <c r="AI1468" t="s">
        <v>3035</v>
      </c>
      <c r="AJ1468" t="s">
        <v>3056</v>
      </c>
      <c r="AK1468" t="s">
        <v>3028</v>
      </c>
      <c r="AL1468" t="s">
        <v>3029</v>
      </c>
      <c r="AM1468" t="s">
        <v>9174</v>
      </c>
      <c r="AN1468" t="s">
        <v>9175</v>
      </c>
    </row>
    <row r="1469" spans="1:40" x14ac:dyDescent="0.25">
      <c r="A1469">
        <v>1</v>
      </c>
      <c r="B1469">
        <v>0</v>
      </c>
      <c r="C1469">
        <v>1</v>
      </c>
      <c r="D1469">
        <v>1</v>
      </c>
      <c r="E1469" t="s">
        <v>11627</v>
      </c>
      <c r="F1469">
        <v>1468</v>
      </c>
      <c r="G1469" t="s">
        <v>11628</v>
      </c>
      <c r="H1469" t="s">
        <v>11629</v>
      </c>
      <c r="I1469">
        <v>7150504049178</v>
      </c>
      <c r="J1469" t="s">
        <v>57</v>
      </c>
      <c r="K1469" t="s">
        <v>58</v>
      </c>
      <c r="L1469" t="s">
        <v>40</v>
      </c>
      <c r="M1469" s="23" t="s">
        <v>11630</v>
      </c>
      <c r="N1469" s="23" t="s">
        <v>11631</v>
      </c>
      <c r="O1469">
        <v>1</v>
      </c>
      <c r="P1469">
        <v>9</v>
      </c>
      <c r="Q1469" t="s">
        <v>41</v>
      </c>
      <c r="R1469" t="s">
        <v>41</v>
      </c>
      <c r="S1469" t="s">
        <v>10127</v>
      </c>
      <c r="T1469" t="s">
        <v>1073</v>
      </c>
      <c r="U1469" t="s">
        <v>53</v>
      </c>
      <c r="V1469" s="23" t="s">
        <v>7558</v>
      </c>
      <c r="W1469" t="s">
        <v>8303</v>
      </c>
      <c r="X1469" t="s">
        <v>8304</v>
      </c>
      <c r="Y1469" t="s">
        <v>41</v>
      </c>
      <c r="Z1469" s="20">
        <v>0.1111111111111111</v>
      </c>
      <c r="AA1469" s="20" t="s">
        <v>9197</v>
      </c>
      <c r="AB1469" t="s">
        <v>11632</v>
      </c>
      <c r="AC1469" s="21">
        <v>7150504049178</v>
      </c>
      <c r="AD1469" s="22">
        <v>37960</v>
      </c>
      <c r="AE1469" t="s">
        <v>4117</v>
      </c>
      <c r="AF1469" t="s">
        <v>3090</v>
      </c>
      <c r="AG1469" t="s">
        <v>3167</v>
      </c>
      <c r="AH1469" t="s">
        <v>3055</v>
      </c>
      <c r="AI1469" t="s">
        <v>3035</v>
      </c>
      <c r="AJ1469" t="s">
        <v>3036</v>
      </c>
      <c r="AK1469" t="s">
        <v>3043</v>
      </c>
      <c r="AL1469" t="s">
        <v>3062</v>
      </c>
      <c r="AM1469" t="s">
        <v>9174</v>
      </c>
      <c r="AN1469" t="s">
        <v>9176</v>
      </c>
    </row>
    <row r="1470" spans="1:40" x14ac:dyDescent="0.25">
      <c r="A1470">
        <v>1</v>
      </c>
      <c r="B1470">
        <v>0</v>
      </c>
      <c r="C1470">
        <v>2</v>
      </c>
      <c r="D1470">
        <v>1</v>
      </c>
      <c r="E1470" t="s">
        <v>11633</v>
      </c>
      <c r="F1470">
        <v>1469</v>
      </c>
      <c r="G1470" t="s">
        <v>11513</v>
      </c>
      <c r="H1470" t="s">
        <v>11514</v>
      </c>
      <c r="I1470">
        <v>1520219677250</v>
      </c>
      <c r="J1470" t="s">
        <v>149</v>
      </c>
      <c r="K1470" t="s">
        <v>150</v>
      </c>
      <c r="L1470" t="s">
        <v>40</v>
      </c>
      <c r="M1470" s="23" t="s">
        <v>11634</v>
      </c>
      <c r="N1470" s="23"/>
      <c r="O1470">
        <v>0</v>
      </c>
      <c r="P1470">
        <v>4</v>
      </c>
      <c r="Q1470" t="s">
        <v>41</v>
      </c>
      <c r="R1470" t="s">
        <v>41</v>
      </c>
      <c r="S1470" t="s">
        <v>10229</v>
      </c>
      <c r="T1470" t="s">
        <v>10230</v>
      </c>
      <c r="U1470" t="s">
        <v>53</v>
      </c>
      <c r="V1470" s="23" t="s">
        <v>7558</v>
      </c>
      <c r="W1470" t="s">
        <v>8310</v>
      </c>
      <c r="X1470" t="s">
        <v>8311</v>
      </c>
      <c r="Y1470" t="s">
        <v>41</v>
      </c>
      <c r="Z1470" s="20">
        <v>0</v>
      </c>
      <c r="AA1470" s="20" t="s">
        <v>9203</v>
      </c>
      <c r="AB1470" t="s">
        <v>11517</v>
      </c>
      <c r="AC1470" s="21">
        <v>1520219677250</v>
      </c>
      <c r="AD1470" s="22">
        <v>35801</v>
      </c>
      <c r="AE1470" t="s">
        <v>4118</v>
      </c>
      <c r="AF1470" t="s">
        <v>3519</v>
      </c>
      <c r="AG1470" t="s">
        <v>11518</v>
      </c>
      <c r="AH1470" t="s">
        <v>3055</v>
      </c>
      <c r="AI1470" t="s">
        <v>3035</v>
      </c>
      <c r="AJ1470" t="s">
        <v>3056</v>
      </c>
      <c r="AK1470" t="s">
        <v>3028</v>
      </c>
      <c r="AL1470" t="s">
        <v>3038</v>
      </c>
      <c r="AM1470" t="s">
        <v>9172</v>
      </c>
      <c r="AN1470" t="s">
        <v>9175</v>
      </c>
    </row>
    <row r="1471" spans="1:40" x14ac:dyDescent="0.25">
      <c r="A1471">
        <v>1</v>
      </c>
      <c r="B1471">
        <v>0</v>
      </c>
      <c r="C1471">
        <v>1</v>
      </c>
      <c r="D1471">
        <v>1</v>
      </c>
      <c r="E1471" t="s">
        <v>11635</v>
      </c>
      <c r="F1471">
        <v>1470</v>
      </c>
      <c r="G1471" t="s">
        <v>11636</v>
      </c>
      <c r="H1471" t="s">
        <v>11637</v>
      </c>
      <c r="I1471">
        <v>7150104175915</v>
      </c>
      <c r="J1471" t="s">
        <v>38</v>
      </c>
      <c r="K1471" t="s">
        <v>39</v>
      </c>
      <c r="L1471" t="s">
        <v>40</v>
      </c>
      <c r="M1471" s="23" t="s">
        <v>11638</v>
      </c>
      <c r="N1471" s="23" t="s">
        <v>11639</v>
      </c>
      <c r="O1471">
        <v>2</v>
      </c>
      <c r="P1471">
        <v>7</v>
      </c>
      <c r="Q1471" t="s">
        <v>41</v>
      </c>
      <c r="R1471" t="s">
        <v>41</v>
      </c>
      <c r="S1471" t="s">
        <v>10033</v>
      </c>
      <c r="T1471" t="s">
        <v>10034</v>
      </c>
      <c r="V1471" s="23" t="s">
        <v>7561</v>
      </c>
      <c r="W1471" t="s">
        <v>8320</v>
      </c>
      <c r="X1471" t="s">
        <v>8321</v>
      </c>
      <c r="Y1471" t="s">
        <v>41</v>
      </c>
      <c r="Z1471" s="20">
        <v>0.2857142857142857</v>
      </c>
      <c r="AA1471" s="20" t="s">
        <v>9198</v>
      </c>
      <c r="AB1471" t="s">
        <v>11640</v>
      </c>
      <c r="AC1471" s="21">
        <v>7150104175915</v>
      </c>
      <c r="AD1471" s="22">
        <v>30348</v>
      </c>
      <c r="AE1471" t="s">
        <v>3022</v>
      </c>
      <c r="AF1471" t="s">
        <v>3023</v>
      </c>
      <c r="AG1471" t="s">
        <v>11641</v>
      </c>
      <c r="AH1471" t="s">
        <v>3025</v>
      </c>
      <c r="AI1471" t="s">
        <v>3026</v>
      </c>
      <c r="AJ1471" t="s">
        <v>3047</v>
      </c>
      <c r="AK1471" t="s">
        <v>3028</v>
      </c>
      <c r="AL1471" t="s">
        <v>3038</v>
      </c>
      <c r="AM1471" t="s">
        <v>9179</v>
      </c>
      <c r="AN1471" t="s">
        <v>9173</v>
      </c>
    </row>
    <row r="1472" spans="1:40" x14ac:dyDescent="0.25">
      <c r="A1472">
        <v>1</v>
      </c>
      <c r="B1472">
        <v>0</v>
      </c>
      <c r="C1472">
        <v>1</v>
      </c>
      <c r="D1472">
        <v>1</v>
      </c>
      <c r="E1472" t="s">
        <v>11642</v>
      </c>
      <c r="F1472">
        <v>1471</v>
      </c>
      <c r="G1472" t="s">
        <v>11643</v>
      </c>
      <c r="H1472" t="s">
        <v>11644</v>
      </c>
      <c r="I1472">
        <v>7150294254313</v>
      </c>
      <c r="J1472" t="s">
        <v>81</v>
      </c>
      <c r="K1472" t="s">
        <v>82</v>
      </c>
      <c r="L1472" t="s">
        <v>40</v>
      </c>
      <c r="M1472" s="23" t="s">
        <v>11645</v>
      </c>
      <c r="N1472" s="23" t="s">
        <v>11646</v>
      </c>
      <c r="O1472">
        <v>1</v>
      </c>
      <c r="P1472">
        <v>5</v>
      </c>
      <c r="Q1472" t="s">
        <v>41</v>
      </c>
      <c r="R1472" t="s">
        <v>41</v>
      </c>
      <c r="S1472" t="s">
        <v>10221</v>
      </c>
      <c r="T1472" t="s">
        <v>10222</v>
      </c>
      <c r="V1472" s="23" t="s">
        <v>7561</v>
      </c>
      <c r="W1472" t="s">
        <v>8324</v>
      </c>
      <c r="Y1472" t="s">
        <v>41</v>
      </c>
      <c r="Z1472" s="20">
        <v>0.2</v>
      </c>
      <c r="AA1472" s="20" t="s">
        <v>9197</v>
      </c>
      <c r="AB1472" t="s">
        <v>11647</v>
      </c>
      <c r="AC1472" s="21">
        <v>7150294254313</v>
      </c>
      <c r="AD1472" s="22">
        <v>35200</v>
      </c>
      <c r="AE1472" t="s">
        <v>3130</v>
      </c>
      <c r="AF1472" t="s">
        <v>10400</v>
      </c>
      <c r="AG1472" t="s">
        <v>11648</v>
      </c>
      <c r="AH1472" t="s">
        <v>3025</v>
      </c>
      <c r="AI1472" t="s">
        <v>3035</v>
      </c>
      <c r="AJ1472" t="s">
        <v>3061</v>
      </c>
      <c r="AK1472" t="s">
        <v>3028</v>
      </c>
      <c r="AL1472" t="s">
        <v>3038</v>
      </c>
      <c r="AM1472" t="s">
        <v>9172</v>
      </c>
      <c r="AN1472" t="s">
        <v>9175</v>
      </c>
    </row>
    <row r="1473" spans="1:40" x14ac:dyDescent="0.25">
      <c r="A1473">
        <v>1</v>
      </c>
      <c r="B1473">
        <v>0</v>
      </c>
      <c r="C1473">
        <v>1</v>
      </c>
      <c r="D1473">
        <v>1</v>
      </c>
      <c r="E1473" t="s">
        <v>11649</v>
      </c>
      <c r="F1473">
        <v>1472</v>
      </c>
      <c r="G1473" t="s">
        <v>11650</v>
      </c>
      <c r="H1473" t="s">
        <v>11651</v>
      </c>
      <c r="I1473">
        <v>7140405782760</v>
      </c>
      <c r="J1473" t="s">
        <v>99</v>
      </c>
      <c r="K1473" t="s">
        <v>100</v>
      </c>
      <c r="L1473" t="s">
        <v>40</v>
      </c>
      <c r="M1473" s="23" t="s">
        <v>11652</v>
      </c>
      <c r="N1473" s="23" t="s">
        <v>11653</v>
      </c>
      <c r="O1473">
        <v>0</v>
      </c>
      <c r="P1473">
        <v>8</v>
      </c>
      <c r="Q1473" t="s">
        <v>41</v>
      </c>
      <c r="R1473" t="s">
        <v>41</v>
      </c>
      <c r="S1473" t="s">
        <v>10080</v>
      </c>
      <c r="T1473" t="s">
        <v>10081</v>
      </c>
      <c r="V1473" s="23"/>
      <c r="W1473" t="s">
        <v>8328</v>
      </c>
      <c r="Y1473" t="s">
        <v>41</v>
      </c>
      <c r="Z1473" s="20">
        <v>0</v>
      </c>
      <c r="AA1473" s="20" t="s">
        <v>9203</v>
      </c>
      <c r="AB1473" t="s">
        <v>11654</v>
      </c>
      <c r="AC1473" s="21">
        <v>7140405782760</v>
      </c>
      <c r="AD1473" s="22">
        <v>38155</v>
      </c>
      <c r="AE1473" t="s">
        <v>3022</v>
      </c>
      <c r="AF1473" t="s">
        <v>3023</v>
      </c>
      <c r="AG1473" t="s">
        <v>11655</v>
      </c>
      <c r="AH1473" t="s">
        <v>3055</v>
      </c>
      <c r="AI1473" t="s">
        <v>3035</v>
      </c>
      <c r="AJ1473" t="s">
        <v>3036</v>
      </c>
      <c r="AK1473" t="s">
        <v>3028</v>
      </c>
      <c r="AL1473" t="s">
        <v>3111</v>
      </c>
      <c r="AM1473" t="s">
        <v>9174</v>
      </c>
      <c r="AN1473" t="s">
        <v>9175</v>
      </c>
    </row>
    <row r="1474" spans="1:40" x14ac:dyDescent="0.25">
      <c r="A1474">
        <v>1</v>
      </c>
      <c r="B1474">
        <v>0</v>
      </c>
      <c r="C1474">
        <v>1</v>
      </c>
      <c r="D1474">
        <v>1</v>
      </c>
      <c r="E1474" t="s">
        <v>11656</v>
      </c>
      <c r="F1474">
        <v>1473</v>
      </c>
      <c r="G1474" t="s">
        <v>11657</v>
      </c>
      <c r="H1474" t="s">
        <v>11658</v>
      </c>
      <c r="I1474">
        <v>7140237430417</v>
      </c>
      <c r="J1474" t="s">
        <v>38</v>
      </c>
      <c r="K1474" t="s">
        <v>39</v>
      </c>
      <c r="L1474" t="s">
        <v>40</v>
      </c>
      <c r="M1474" s="23" t="s">
        <v>11659</v>
      </c>
      <c r="N1474" s="23" t="s">
        <v>11660</v>
      </c>
      <c r="O1474">
        <v>0</v>
      </c>
      <c r="P1474">
        <v>7</v>
      </c>
      <c r="Q1474" t="s">
        <v>41</v>
      </c>
      <c r="R1474" t="s">
        <v>41</v>
      </c>
      <c r="S1474" t="s">
        <v>10070</v>
      </c>
      <c r="T1474" t="s">
        <v>10071</v>
      </c>
      <c r="U1474" t="s">
        <v>53</v>
      </c>
      <c r="V1474" s="23" t="s">
        <v>7561</v>
      </c>
      <c r="W1474" t="s">
        <v>8334</v>
      </c>
      <c r="X1474" t="s">
        <v>8335</v>
      </c>
      <c r="Y1474" t="s">
        <v>41</v>
      </c>
      <c r="Z1474" s="20">
        <v>0</v>
      </c>
      <c r="AA1474" s="20" t="s">
        <v>9203</v>
      </c>
      <c r="AB1474" t="s">
        <v>11661</v>
      </c>
      <c r="AC1474" s="21">
        <v>7140237430417</v>
      </c>
      <c r="AD1474" s="22">
        <v>35256</v>
      </c>
      <c r="AE1474" t="s">
        <v>3443</v>
      </c>
      <c r="AF1474" t="s">
        <v>3094</v>
      </c>
      <c r="AG1474" t="s">
        <v>11662</v>
      </c>
      <c r="AH1474" t="s">
        <v>3025</v>
      </c>
      <c r="AI1474" t="s">
        <v>3035</v>
      </c>
      <c r="AJ1474" t="s">
        <v>3047</v>
      </c>
      <c r="AK1474" t="s">
        <v>3028</v>
      </c>
      <c r="AL1474" t="s">
        <v>3029</v>
      </c>
      <c r="AM1474" t="s">
        <v>9172</v>
      </c>
      <c r="AN1474" t="s">
        <v>9173</v>
      </c>
    </row>
    <row r="1475" spans="1:40" x14ac:dyDescent="0.25">
      <c r="A1475">
        <v>0</v>
      </c>
      <c r="B1475">
        <v>0</v>
      </c>
      <c r="C1475" t="s">
        <v>44</v>
      </c>
      <c r="D1475">
        <v>0</v>
      </c>
      <c r="E1475" t="s">
        <v>11663</v>
      </c>
      <c r="F1475">
        <v>1474</v>
      </c>
      <c r="G1475" t="s">
        <v>11664</v>
      </c>
      <c r="H1475" t="s">
        <v>11665</v>
      </c>
      <c r="I1475">
        <v>1520201561943</v>
      </c>
      <c r="J1475" t="s">
        <v>99</v>
      </c>
      <c r="K1475" t="s">
        <v>100</v>
      </c>
      <c r="L1475" t="s">
        <v>40</v>
      </c>
      <c r="M1475" s="23" t="s">
        <v>11666</v>
      </c>
      <c r="N1475" s="23" t="s">
        <v>11667</v>
      </c>
      <c r="O1475">
        <v>0</v>
      </c>
      <c r="P1475">
        <v>8</v>
      </c>
      <c r="Q1475" t="s">
        <v>41</v>
      </c>
      <c r="R1475" t="s">
        <v>41</v>
      </c>
      <c r="S1475" t="s">
        <v>10061</v>
      </c>
      <c r="T1475" t="s">
        <v>10062</v>
      </c>
      <c r="V1475" s="23" t="s">
        <v>7561</v>
      </c>
      <c r="W1475" t="s">
        <v>9271</v>
      </c>
      <c r="X1475" t="s">
        <v>9272</v>
      </c>
      <c r="Y1475" t="s">
        <v>41</v>
      </c>
      <c r="Z1475" s="20">
        <v>0</v>
      </c>
      <c r="AA1475" s="20" t="s">
        <v>9203</v>
      </c>
      <c r="AB1475" t="s">
        <v>11668</v>
      </c>
      <c r="AC1475" s="21">
        <v>1520201561943</v>
      </c>
      <c r="AD1475" s="22">
        <v>34489</v>
      </c>
      <c r="AE1475" t="s">
        <v>4118</v>
      </c>
      <c r="AF1475" t="s">
        <v>10135</v>
      </c>
      <c r="AG1475" t="s">
        <v>11669</v>
      </c>
      <c r="AH1475" t="s">
        <v>3025</v>
      </c>
      <c r="AI1475" t="s">
        <v>3035</v>
      </c>
      <c r="AJ1475" t="s">
        <v>3061</v>
      </c>
      <c r="AK1475" t="s">
        <v>3181</v>
      </c>
      <c r="AL1475" t="s">
        <v>3111</v>
      </c>
      <c r="AM1475" t="s">
        <v>9172</v>
      </c>
      <c r="AN1475" t="s">
        <v>9175</v>
      </c>
    </row>
    <row r="1476" spans="1:40" x14ac:dyDescent="0.25">
      <c r="A1476">
        <v>1</v>
      </c>
      <c r="B1476">
        <v>0</v>
      </c>
      <c r="C1476">
        <v>1</v>
      </c>
      <c r="D1476">
        <v>1</v>
      </c>
      <c r="E1476" t="s">
        <v>11670</v>
      </c>
      <c r="F1476">
        <v>1475</v>
      </c>
      <c r="G1476" t="s">
        <v>11671</v>
      </c>
      <c r="H1476" t="s">
        <v>11672</v>
      </c>
      <c r="I1476">
        <v>7140131722492</v>
      </c>
      <c r="J1476" t="s">
        <v>99</v>
      </c>
      <c r="K1476" t="s">
        <v>100</v>
      </c>
      <c r="L1476" t="s">
        <v>40</v>
      </c>
      <c r="M1476" s="23" t="s">
        <v>11673</v>
      </c>
      <c r="N1476" s="23" t="s">
        <v>11674</v>
      </c>
      <c r="O1476">
        <v>7</v>
      </c>
      <c r="P1476">
        <v>8</v>
      </c>
      <c r="Q1476" t="s">
        <v>41</v>
      </c>
      <c r="R1476" t="s">
        <v>41</v>
      </c>
      <c r="S1476" t="s">
        <v>10200</v>
      </c>
      <c r="T1476" t="s">
        <v>10201</v>
      </c>
      <c r="V1476" s="23"/>
      <c r="W1476" t="s">
        <v>8351</v>
      </c>
      <c r="X1476" t="s">
        <v>8352</v>
      </c>
      <c r="Y1476" t="s">
        <v>41</v>
      </c>
      <c r="Z1476" s="20">
        <v>0.875</v>
      </c>
      <c r="AA1476" s="20" t="s">
        <v>9201</v>
      </c>
      <c r="AB1476" t="s">
        <v>11675</v>
      </c>
      <c r="AC1476" s="21">
        <v>7140131722492</v>
      </c>
      <c r="AD1476" s="22">
        <v>36893</v>
      </c>
      <c r="AE1476" t="s">
        <v>3225</v>
      </c>
      <c r="AF1476" t="s">
        <v>3934</v>
      </c>
      <c r="AG1476" t="s">
        <v>11676</v>
      </c>
      <c r="AH1476" t="s">
        <v>3055</v>
      </c>
      <c r="AI1476" t="s">
        <v>3035</v>
      </c>
      <c r="AJ1476" t="s">
        <v>3036</v>
      </c>
      <c r="AK1476" t="s">
        <v>3218</v>
      </c>
      <c r="AL1476" t="s">
        <v>3038</v>
      </c>
      <c r="AM1476" t="s">
        <v>9174</v>
      </c>
      <c r="AN1476" t="s">
        <v>9175</v>
      </c>
    </row>
    <row r="1477" spans="1:40" x14ac:dyDescent="0.25">
      <c r="A1477">
        <v>1</v>
      </c>
      <c r="B1477">
        <v>0</v>
      </c>
      <c r="C1477">
        <v>1</v>
      </c>
      <c r="D1477">
        <v>1</v>
      </c>
      <c r="E1477" t="s">
        <v>11677</v>
      </c>
      <c r="F1477">
        <v>1476</v>
      </c>
      <c r="G1477" t="s">
        <v>11678</v>
      </c>
      <c r="H1477" t="s">
        <v>11679</v>
      </c>
      <c r="I1477">
        <v>7140109612052</v>
      </c>
      <c r="J1477" t="s">
        <v>38</v>
      </c>
      <c r="K1477" t="s">
        <v>39</v>
      </c>
      <c r="L1477" t="s">
        <v>40</v>
      </c>
      <c r="M1477" s="23" t="s">
        <v>11680</v>
      </c>
      <c r="N1477" s="23" t="s">
        <v>11681</v>
      </c>
      <c r="O1477">
        <v>4</v>
      </c>
      <c r="P1477">
        <v>7</v>
      </c>
      <c r="Q1477" t="s">
        <v>41</v>
      </c>
      <c r="R1477" t="s">
        <v>41</v>
      </c>
      <c r="S1477" t="s">
        <v>10200</v>
      </c>
      <c r="T1477" t="s">
        <v>10201</v>
      </c>
      <c r="V1477" s="23" t="s">
        <v>7558</v>
      </c>
      <c r="W1477" t="s">
        <v>8368</v>
      </c>
      <c r="X1477" t="s">
        <v>8369</v>
      </c>
      <c r="Y1477" t="s">
        <v>41</v>
      </c>
      <c r="Z1477" s="20">
        <v>0.5714285714285714</v>
      </c>
      <c r="AA1477" s="20" t="s">
        <v>9195</v>
      </c>
      <c r="AB1477" t="s">
        <v>11682</v>
      </c>
      <c r="AC1477" s="21">
        <v>7140109612052</v>
      </c>
      <c r="AD1477" s="22">
        <v>36497</v>
      </c>
      <c r="AE1477" t="s">
        <v>3225</v>
      </c>
      <c r="AF1477" t="s">
        <v>10120</v>
      </c>
      <c r="AG1477" t="s">
        <v>11683</v>
      </c>
      <c r="AH1477" t="s">
        <v>3055</v>
      </c>
      <c r="AI1477" t="s">
        <v>3035</v>
      </c>
      <c r="AJ1477" t="s">
        <v>3061</v>
      </c>
      <c r="AK1477" t="s">
        <v>3218</v>
      </c>
      <c r="AL1477" t="s">
        <v>3038</v>
      </c>
      <c r="AM1477" t="s">
        <v>9172</v>
      </c>
      <c r="AN1477" t="s">
        <v>9173</v>
      </c>
    </row>
    <row r="1478" spans="1:40" x14ac:dyDescent="0.25">
      <c r="A1478">
        <v>1</v>
      </c>
      <c r="B1478">
        <v>0</v>
      </c>
      <c r="C1478">
        <v>2</v>
      </c>
      <c r="D1478">
        <v>1</v>
      </c>
      <c r="E1478" t="s">
        <v>11684</v>
      </c>
      <c r="F1478">
        <v>1477</v>
      </c>
      <c r="G1478" t="s">
        <v>1076</v>
      </c>
      <c r="H1478" t="s">
        <v>11121</v>
      </c>
      <c r="I1478">
        <v>7140275547598</v>
      </c>
      <c r="J1478" t="s">
        <v>81</v>
      </c>
      <c r="K1478" t="s">
        <v>82</v>
      </c>
      <c r="L1478" t="s">
        <v>40</v>
      </c>
      <c r="M1478" s="23" t="s">
        <v>11685</v>
      </c>
      <c r="N1478" s="23" t="s">
        <v>11686</v>
      </c>
      <c r="O1478">
        <v>1</v>
      </c>
      <c r="P1478">
        <v>5</v>
      </c>
      <c r="Q1478" t="s">
        <v>41</v>
      </c>
      <c r="R1478" t="s">
        <v>41</v>
      </c>
      <c r="S1478" t="s">
        <v>10052</v>
      </c>
      <c r="T1478" t="s">
        <v>10053</v>
      </c>
      <c r="V1478" s="23" t="s">
        <v>7558</v>
      </c>
      <c r="W1478" t="s">
        <v>8374</v>
      </c>
      <c r="X1478" t="s">
        <v>8375</v>
      </c>
      <c r="Y1478" t="s">
        <v>41</v>
      </c>
      <c r="Z1478" s="20">
        <v>0.2</v>
      </c>
      <c r="AA1478" s="20" t="s">
        <v>9197</v>
      </c>
      <c r="AB1478" t="s">
        <v>11124</v>
      </c>
      <c r="AC1478" s="21">
        <v>7140275547598</v>
      </c>
      <c r="AD1478" s="22">
        <v>33664</v>
      </c>
      <c r="AE1478" t="s">
        <v>3443</v>
      </c>
      <c r="AF1478" t="s">
        <v>10073</v>
      </c>
      <c r="AG1478" t="s">
        <v>11125</v>
      </c>
      <c r="AH1478" t="s">
        <v>3055</v>
      </c>
      <c r="AI1478" t="s">
        <v>3026</v>
      </c>
      <c r="AJ1478" t="s">
        <v>3047</v>
      </c>
      <c r="AK1478" t="s">
        <v>3043</v>
      </c>
      <c r="AL1478" t="s">
        <v>3062</v>
      </c>
      <c r="AM1478" t="s">
        <v>9172</v>
      </c>
      <c r="AN1478" t="s">
        <v>9175</v>
      </c>
    </row>
    <row r="1479" spans="1:40" x14ac:dyDescent="0.25">
      <c r="A1479">
        <v>1</v>
      </c>
      <c r="B1479">
        <v>0</v>
      </c>
      <c r="C1479">
        <v>1</v>
      </c>
      <c r="D1479">
        <v>1</v>
      </c>
      <c r="E1479" t="s">
        <v>11687</v>
      </c>
      <c r="F1479">
        <v>1478</v>
      </c>
      <c r="G1479" t="s">
        <v>11688</v>
      </c>
      <c r="H1479" t="s">
        <v>11689</v>
      </c>
      <c r="I1479">
        <v>7140195134568</v>
      </c>
      <c r="J1479" t="s">
        <v>38</v>
      </c>
      <c r="K1479" t="s">
        <v>39</v>
      </c>
      <c r="L1479" t="s">
        <v>40</v>
      </c>
      <c r="M1479" s="23" t="s">
        <v>11690</v>
      </c>
      <c r="N1479" s="23" t="s">
        <v>11691</v>
      </c>
      <c r="O1479">
        <v>4</v>
      </c>
      <c r="P1479">
        <v>7</v>
      </c>
      <c r="Q1479" t="s">
        <v>41</v>
      </c>
      <c r="R1479" t="s">
        <v>41</v>
      </c>
      <c r="S1479" t="s">
        <v>10200</v>
      </c>
      <c r="T1479" t="s">
        <v>10201</v>
      </c>
      <c r="V1479" s="23" t="s">
        <v>7561</v>
      </c>
      <c r="W1479" t="s">
        <v>9276</v>
      </c>
      <c r="X1479" t="s">
        <v>9277</v>
      </c>
      <c r="Y1479" t="s">
        <v>41</v>
      </c>
      <c r="Z1479" s="20">
        <v>0.5714285714285714</v>
      </c>
      <c r="AA1479" s="20" t="s">
        <v>9195</v>
      </c>
      <c r="AB1479" t="s">
        <v>11692</v>
      </c>
      <c r="AC1479" s="21">
        <v>7140195134568</v>
      </c>
      <c r="AD1479" s="22">
        <v>36305</v>
      </c>
      <c r="AE1479" t="s">
        <v>3225</v>
      </c>
      <c r="AF1479" t="s">
        <v>3226</v>
      </c>
      <c r="AG1479" t="s">
        <v>11693</v>
      </c>
      <c r="AH1479" t="s">
        <v>3055</v>
      </c>
      <c r="AI1479" t="s">
        <v>3035</v>
      </c>
      <c r="AJ1479" t="s">
        <v>3047</v>
      </c>
      <c r="AK1479" t="s">
        <v>3181</v>
      </c>
      <c r="AL1479" t="s">
        <v>3038</v>
      </c>
      <c r="AM1479" t="s">
        <v>9172</v>
      </c>
      <c r="AN1479" t="s">
        <v>9175</v>
      </c>
    </row>
    <row r="1480" spans="1:40" x14ac:dyDescent="0.25">
      <c r="A1480">
        <v>1</v>
      </c>
      <c r="B1480">
        <v>0</v>
      </c>
      <c r="C1480">
        <v>1</v>
      </c>
      <c r="D1480">
        <v>1</v>
      </c>
      <c r="E1480" t="s">
        <v>11694</v>
      </c>
      <c r="F1480">
        <v>1479</v>
      </c>
      <c r="G1480" t="s">
        <v>11695</v>
      </c>
      <c r="H1480" t="s">
        <v>11696</v>
      </c>
      <c r="I1480">
        <v>7150214625358</v>
      </c>
      <c r="J1480" t="s">
        <v>38</v>
      </c>
      <c r="K1480" t="s">
        <v>39</v>
      </c>
      <c r="L1480" t="s">
        <v>40</v>
      </c>
      <c r="M1480" s="23" t="s">
        <v>11697</v>
      </c>
      <c r="N1480" s="23" t="s">
        <v>11698</v>
      </c>
      <c r="O1480">
        <v>3</v>
      </c>
      <c r="P1480">
        <v>7</v>
      </c>
      <c r="Q1480" t="s">
        <v>41</v>
      </c>
      <c r="R1480" t="s">
        <v>41</v>
      </c>
      <c r="S1480" t="s">
        <v>10042</v>
      </c>
      <c r="T1480" t="s">
        <v>10043</v>
      </c>
      <c r="V1480" s="23"/>
      <c r="W1480" t="s">
        <v>8405</v>
      </c>
      <c r="X1480" t="s">
        <v>8406</v>
      </c>
      <c r="Y1480" t="s">
        <v>41</v>
      </c>
      <c r="Z1480" s="20">
        <v>0.42857142857142855</v>
      </c>
      <c r="AA1480" s="20" t="s">
        <v>9200</v>
      </c>
      <c r="AB1480" t="s">
        <v>11699</v>
      </c>
      <c r="AC1480" s="21">
        <v>7150214625358</v>
      </c>
      <c r="AD1480" s="22">
        <v>29975</v>
      </c>
      <c r="AE1480" t="s">
        <v>3130</v>
      </c>
      <c r="AF1480" t="s">
        <v>10483</v>
      </c>
      <c r="AG1480" t="s">
        <v>11700</v>
      </c>
      <c r="AH1480" t="s">
        <v>3055</v>
      </c>
      <c r="AI1480" t="s">
        <v>3026</v>
      </c>
      <c r="AJ1480" t="s">
        <v>3036</v>
      </c>
      <c r="AK1480" t="s">
        <v>3181</v>
      </c>
      <c r="AL1480" t="s">
        <v>3038</v>
      </c>
      <c r="AM1480" t="s">
        <v>9179</v>
      </c>
      <c r="AN1480" t="s">
        <v>9173</v>
      </c>
    </row>
    <row r="1481" spans="1:40" x14ac:dyDescent="0.25">
      <c r="A1481">
        <v>0</v>
      </c>
      <c r="B1481">
        <v>1</v>
      </c>
      <c r="C1481" t="s">
        <v>44</v>
      </c>
      <c r="D1481">
        <v>0</v>
      </c>
      <c r="E1481" t="s">
        <v>11701</v>
      </c>
      <c r="F1481">
        <v>1480</v>
      </c>
      <c r="G1481" t="s">
        <v>11702</v>
      </c>
      <c r="H1481" t="s">
        <v>11703</v>
      </c>
      <c r="I1481">
        <v>1520202432553</v>
      </c>
      <c r="J1481" t="s">
        <v>38</v>
      </c>
      <c r="K1481" t="s">
        <v>39</v>
      </c>
      <c r="L1481" t="s">
        <v>40</v>
      </c>
      <c r="M1481" s="23" t="s">
        <v>11704</v>
      </c>
      <c r="N1481" s="23" t="s">
        <v>11705</v>
      </c>
      <c r="O1481">
        <v>2</v>
      </c>
      <c r="P1481">
        <v>7</v>
      </c>
      <c r="Q1481" t="s">
        <v>41</v>
      </c>
      <c r="R1481" t="s">
        <v>41</v>
      </c>
      <c r="S1481" t="s">
        <v>10061</v>
      </c>
      <c r="T1481" t="s">
        <v>10062</v>
      </c>
      <c r="U1481" t="s">
        <v>53</v>
      </c>
      <c r="V1481" s="23" t="s">
        <v>7558</v>
      </c>
      <c r="W1481" t="s">
        <v>8411</v>
      </c>
      <c r="X1481" t="s">
        <v>8412</v>
      </c>
      <c r="Y1481" t="s">
        <v>41</v>
      </c>
      <c r="Z1481" s="20">
        <v>0.2857142857142857</v>
      </c>
      <c r="AA1481" s="20" t="s">
        <v>9198</v>
      </c>
      <c r="AB1481" t="s">
        <v>11706</v>
      </c>
      <c r="AC1481" s="21">
        <v>1520202432553</v>
      </c>
      <c r="AD1481" s="22">
        <v>31039</v>
      </c>
      <c r="AE1481" t="s">
        <v>4118</v>
      </c>
      <c r="AF1481" t="s">
        <v>10135</v>
      </c>
      <c r="AG1481" t="s">
        <v>11707</v>
      </c>
      <c r="AH1481" t="s">
        <v>3025</v>
      </c>
      <c r="AI1481" t="s">
        <v>3026</v>
      </c>
      <c r="AJ1481" t="s">
        <v>3061</v>
      </c>
      <c r="AK1481" t="s">
        <v>3028</v>
      </c>
      <c r="AL1481" t="s">
        <v>3111</v>
      </c>
      <c r="AM1481" t="s">
        <v>9179</v>
      </c>
      <c r="AN1481" t="s">
        <v>9175</v>
      </c>
    </row>
    <row r="1482" spans="1:40" x14ac:dyDescent="0.25">
      <c r="A1482">
        <v>1</v>
      </c>
      <c r="B1482">
        <v>0</v>
      </c>
      <c r="C1482">
        <v>2</v>
      </c>
      <c r="D1482">
        <v>1</v>
      </c>
      <c r="E1482" t="s">
        <v>11708</v>
      </c>
      <c r="F1482">
        <v>1481</v>
      </c>
      <c r="G1482" t="s">
        <v>1080</v>
      </c>
      <c r="H1482" t="s">
        <v>10974</v>
      </c>
      <c r="I1482">
        <v>1520297760781</v>
      </c>
      <c r="J1482" t="s">
        <v>49</v>
      </c>
      <c r="K1482" t="s">
        <v>50</v>
      </c>
      <c r="L1482" t="s">
        <v>40</v>
      </c>
      <c r="M1482" s="23" t="s">
        <v>11709</v>
      </c>
      <c r="N1482" s="23" t="s">
        <v>11710</v>
      </c>
      <c r="O1482">
        <v>1</v>
      </c>
      <c r="P1482">
        <v>8</v>
      </c>
      <c r="Q1482" t="s">
        <v>41</v>
      </c>
      <c r="R1482" t="s">
        <v>41</v>
      </c>
      <c r="S1482" t="s">
        <v>10061</v>
      </c>
      <c r="T1482" t="s">
        <v>10062</v>
      </c>
      <c r="V1482" s="23"/>
      <c r="W1482" t="s">
        <v>8416</v>
      </c>
      <c r="X1482" t="s">
        <v>8417</v>
      </c>
      <c r="Y1482" t="s">
        <v>41</v>
      </c>
      <c r="Z1482" s="20">
        <v>0.125</v>
      </c>
      <c r="AA1482" s="20" t="s">
        <v>9197</v>
      </c>
      <c r="AB1482" t="s">
        <v>10977</v>
      </c>
      <c r="AC1482" s="21">
        <v>1520297760781</v>
      </c>
      <c r="AD1482" s="22">
        <v>34876</v>
      </c>
      <c r="AE1482" t="s">
        <v>4118</v>
      </c>
      <c r="AF1482" t="s">
        <v>10135</v>
      </c>
      <c r="AG1482" t="s">
        <v>10978</v>
      </c>
      <c r="AH1482" t="s">
        <v>3025</v>
      </c>
      <c r="AI1482" t="s">
        <v>3026</v>
      </c>
      <c r="AJ1482" t="s">
        <v>3047</v>
      </c>
      <c r="AK1482" t="s">
        <v>3028</v>
      </c>
      <c r="AL1482" t="s">
        <v>3062</v>
      </c>
      <c r="AM1482" t="s">
        <v>9172</v>
      </c>
      <c r="AN1482" t="s">
        <v>9173</v>
      </c>
    </row>
    <row r="1483" spans="1:40" x14ac:dyDescent="0.25">
      <c r="A1483">
        <v>1</v>
      </c>
      <c r="B1483">
        <v>0</v>
      </c>
      <c r="C1483">
        <v>1</v>
      </c>
      <c r="D1483">
        <v>1</v>
      </c>
      <c r="E1483" t="s">
        <v>11711</v>
      </c>
      <c r="F1483">
        <v>1482</v>
      </c>
      <c r="G1483" t="s">
        <v>11712</v>
      </c>
      <c r="H1483" t="s">
        <v>11713</v>
      </c>
      <c r="I1483">
        <v>7140186510371</v>
      </c>
      <c r="J1483" t="s">
        <v>38</v>
      </c>
      <c r="K1483" t="s">
        <v>39</v>
      </c>
      <c r="L1483" t="s">
        <v>40</v>
      </c>
      <c r="M1483" s="23" t="s">
        <v>11714</v>
      </c>
      <c r="N1483" s="23" t="s">
        <v>11715</v>
      </c>
      <c r="O1483">
        <v>1</v>
      </c>
      <c r="P1483">
        <v>7</v>
      </c>
      <c r="Q1483" t="s">
        <v>41</v>
      </c>
      <c r="R1483" t="s">
        <v>41</v>
      </c>
      <c r="S1483" t="s">
        <v>10096</v>
      </c>
      <c r="T1483" t="s">
        <v>10097</v>
      </c>
      <c r="U1483" t="s">
        <v>53</v>
      </c>
      <c r="V1483" s="23" t="s">
        <v>7561</v>
      </c>
      <c r="W1483" t="s">
        <v>8427</v>
      </c>
      <c r="X1483" t="s">
        <v>8428</v>
      </c>
      <c r="Y1483" t="s">
        <v>41</v>
      </c>
      <c r="Z1483" s="20">
        <v>0.14285714285714285</v>
      </c>
      <c r="AA1483" s="20" t="s">
        <v>9197</v>
      </c>
      <c r="AB1483" t="s">
        <v>11716</v>
      </c>
      <c r="AC1483" s="21">
        <v>7140186510371</v>
      </c>
      <c r="AD1483" s="22">
        <v>34807</v>
      </c>
      <c r="AE1483" t="s">
        <v>3225</v>
      </c>
      <c r="AF1483" t="s">
        <v>10120</v>
      </c>
      <c r="AG1483" t="s">
        <v>11717</v>
      </c>
      <c r="AH1483" t="s">
        <v>3025</v>
      </c>
      <c r="AI1483" t="s">
        <v>3035</v>
      </c>
      <c r="AJ1483" t="s">
        <v>3047</v>
      </c>
      <c r="AK1483" t="s">
        <v>3043</v>
      </c>
      <c r="AL1483" t="s">
        <v>3062</v>
      </c>
      <c r="AM1483" t="s">
        <v>9172</v>
      </c>
      <c r="AN1483" t="s">
        <v>9173</v>
      </c>
    </row>
    <row r="1484" spans="1:40" x14ac:dyDescent="0.25">
      <c r="A1484">
        <v>0</v>
      </c>
      <c r="B1484">
        <v>1</v>
      </c>
      <c r="C1484" t="s">
        <v>44</v>
      </c>
      <c r="D1484">
        <v>0</v>
      </c>
      <c r="E1484" t="s">
        <v>11718</v>
      </c>
      <c r="F1484">
        <v>1483</v>
      </c>
      <c r="G1484" t="s">
        <v>10048</v>
      </c>
      <c r="H1484" t="s">
        <v>10049</v>
      </c>
      <c r="I1484">
        <v>7140255971222</v>
      </c>
      <c r="J1484" t="s">
        <v>197</v>
      </c>
      <c r="K1484" t="s">
        <v>198</v>
      </c>
      <c r="L1484" t="s">
        <v>40</v>
      </c>
      <c r="M1484" s="23" t="s">
        <v>11719</v>
      </c>
      <c r="N1484" s="23"/>
      <c r="O1484">
        <v>0</v>
      </c>
      <c r="P1484">
        <v>8</v>
      </c>
      <c r="Q1484" t="s">
        <v>41</v>
      </c>
      <c r="R1484" t="s">
        <v>41</v>
      </c>
      <c r="S1484" t="s">
        <v>10052</v>
      </c>
      <c r="T1484" t="s">
        <v>10053</v>
      </c>
      <c r="U1484" t="s">
        <v>53</v>
      </c>
      <c r="V1484" s="23" t="s">
        <v>7558</v>
      </c>
      <c r="W1484" t="s">
        <v>8431</v>
      </c>
      <c r="X1484" t="s">
        <v>8432</v>
      </c>
      <c r="Y1484" t="s">
        <v>41</v>
      </c>
      <c r="Z1484" s="20">
        <v>0</v>
      </c>
      <c r="AA1484" s="20" t="s">
        <v>9203</v>
      </c>
      <c r="AB1484" t="s">
        <v>10054</v>
      </c>
      <c r="AC1484" s="21">
        <v>7140255971222</v>
      </c>
      <c r="AD1484" s="22">
        <v>35665</v>
      </c>
      <c r="AE1484" t="s">
        <v>3443</v>
      </c>
      <c r="AF1484" t="s">
        <v>3094</v>
      </c>
      <c r="AG1484" t="s">
        <v>10055</v>
      </c>
      <c r="AH1484" t="s">
        <v>3055</v>
      </c>
      <c r="AI1484" t="s">
        <v>3364</v>
      </c>
      <c r="AJ1484" t="s">
        <v>3036</v>
      </c>
      <c r="AK1484" t="s">
        <v>3043</v>
      </c>
      <c r="AL1484" t="s">
        <v>3029</v>
      </c>
      <c r="AM1484" t="s">
        <v>9172</v>
      </c>
      <c r="AN1484" t="s">
        <v>9175</v>
      </c>
    </row>
    <row r="1485" spans="1:40" x14ac:dyDescent="0.25">
      <c r="A1485">
        <v>0</v>
      </c>
      <c r="B1485">
        <v>1</v>
      </c>
      <c r="C1485" t="s">
        <v>44</v>
      </c>
      <c r="D1485">
        <v>0</v>
      </c>
      <c r="E1485" t="s">
        <v>11720</v>
      </c>
      <c r="F1485">
        <v>1484</v>
      </c>
      <c r="G1485" t="s">
        <v>1077</v>
      </c>
      <c r="H1485" t="s">
        <v>11721</v>
      </c>
      <c r="J1485" t="s">
        <v>57</v>
      </c>
      <c r="K1485" t="s">
        <v>58</v>
      </c>
      <c r="L1485" t="s">
        <v>40</v>
      </c>
      <c r="M1485" s="23" t="s">
        <v>11722</v>
      </c>
      <c r="N1485" s="23" t="s">
        <v>11723</v>
      </c>
      <c r="O1485">
        <v>1</v>
      </c>
      <c r="P1485">
        <v>9</v>
      </c>
      <c r="Q1485" t="s">
        <v>41</v>
      </c>
      <c r="R1485" t="s">
        <v>41</v>
      </c>
      <c r="S1485" t="s">
        <v>10070</v>
      </c>
      <c r="T1485" t="s">
        <v>10071</v>
      </c>
      <c r="U1485" t="s">
        <v>53</v>
      </c>
      <c r="V1485" s="23"/>
      <c r="W1485" t="s">
        <v>8436</v>
      </c>
      <c r="X1485" t="s">
        <v>8437</v>
      </c>
      <c r="Y1485" t="s">
        <v>41</v>
      </c>
      <c r="Z1485" s="20">
        <v>0.1111111111111111</v>
      </c>
      <c r="AA1485" s="20" t="s">
        <v>9197</v>
      </c>
      <c r="AB1485" t="s">
        <v>11724</v>
      </c>
      <c r="AC1485" s="21">
        <v>1520265315793</v>
      </c>
      <c r="AD1485" s="22">
        <v>30351</v>
      </c>
      <c r="AE1485" t="s">
        <v>4118</v>
      </c>
      <c r="AF1485" t="s">
        <v>10188</v>
      </c>
      <c r="AG1485" t="s">
        <v>11725</v>
      </c>
      <c r="AH1485" t="s">
        <v>3025</v>
      </c>
      <c r="AI1485" t="s">
        <v>3026</v>
      </c>
      <c r="AJ1485" t="s">
        <v>3047</v>
      </c>
      <c r="AK1485" t="s">
        <v>3181</v>
      </c>
      <c r="AL1485" t="s">
        <v>3038</v>
      </c>
      <c r="AM1485" t="s">
        <v>9179</v>
      </c>
      <c r="AN1485" t="s">
        <v>9173</v>
      </c>
    </row>
    <row r="1486" spans="1:40" x14ac:dyDescent="0.25">
      <c r="A1486">
        <v>1</v>
      </c>
      <c r="B1486">
        <v>0</v>
      </c>
      <c r="C1486">
        <v>1</v>
      </c>
      <c r="D1486">
        <v>1</v>
      </c>
      <c r="E1486" t="s">
        <v>11726</v>
      </c>
      <c r="F1486">
        <v>1485</v>
      </c>
      <c r="G1486" t="s">
        <v>11727</v>
      </c>
      <c r="H1486" t="s">
        <v>11728</v>
      </c>
      <c r="I1486">
        <v>7140305889724</v>
      </c>
      <c r="J1486" t="s">
        <v>99</v>
      </c>
      <c r="K1486" t="s">
        <v>100</v>
      </c>
      <c r="L1486" t="s">
        <v>40</v>
      </c>
      <c r="M1486" s="23" t="s">
        <v>11729</v>
      </c>
      <c r="N1486" s="23" t="s">
        <v>11730</v>
      </c>
      <c r="O1486">
        <v>4</v>
      </c>
      <c r="P1486">
        <v>8</v>
      </c>
      <c r="Q1486" t="s">
        <v>41</v>
      </c>
      <c r="R1486" t="s">
        <v>41</v>
      </c>
      <c r="S1486" t="s">
        <v>10080</v>
      </c>
      <c r="T1486" t="s">
        <v>10081</v>
      </c>
      <c r="V1486" s="23"/>
      <c r="W1486" t="s">
        <v>8446</v>
      </c>
      <c r="X1486" t="s">
        <v>8447</v>
      </c>
      <c r="Y1486" t="s">
        <v>41</v>
      </c>
      <c r="Z1486" s="20">
        <v>0.5</v>
      </c>
      <c r="AA1486" s="20" t="s">
        <v>9200</v>
      </c>
      <c r="AB1486" t="s">
        <v>11731</v>
      </c>
      <c r="AC1486" s="21">
        <v>7140305889724</v>
      </c>
      <c r="AD1486" s="22">
        <v>38353</v>
      </c>
      <c r="AE1486" t="s">
        <v>3022</v>
      </c>
      <c r="AF1486" t="s">
        <v>3023</v>
      </c>
      <c r="AG1486" t="s">
        <v>11732</v>
      </c>
      <c r="AH1486" t="s">
        <v>3055</v>
      </c>
      <c r="AI1486" t="s">
        <v>3035</v>
      </c>
      <c r="AJ1486" t="s">
        <v>3047</v>
      </c>
      <c r="AK1486" t="s">
        <v>3043</v>
      </c>
      <c r="AL1486" t="s">
        <v>3029</v>
      </c>
      <c r="AM1486" t="s">
        <v>9174</v>
      </c>
      <c r="AN1486" t="s">
        <v>9173</v>
      </c>
    </row>
    <row r="1487" spans="1:40" x14ac:dyDescent="0.25">
      <c r="A1487">
        <v>1</v>
      </c>
      <c r="B1487">
        <v>0</v>
      </c>
      <c r="C1487">
        <v>1</v>
      </c>
      <c r="D1487">
        <v>1</v>
      </c>
      <c r="E1487" t="s">
        <v>11733</v>
      </c>
      <c r="F1487">
        <v>1486</v>
      </c>
      <c r="G1487" t="s">
        <v>11734</v>
      </c>
      <c r="H1487" t="s">
        <v>11735</v>
      </c>
      <c r="I1487">
        <v>1520289441395</v>
      </c>
      <c r="J1487" t="s">
        <v>91</v>
      </c>
      <c r="K1487" t="s">
        <v>1081</v>
      </c>
      <c r="L1487" t="s">
        <v>40</v>
      </c>
      <c r="M1487" s="23" t="s">
        <v>11736</v>
      </c>
      <c r="N1487" s="23" t="s">
        <v>11737</v>
      </c>
      <c r="O1487">
        <v>0</v>
      </c>
      <c r="P1487">
        <v>5</v>
      </c>
      <c r="Q1487" t="s">
        <v>41</v>
      </c>
      <c r="R1487" t="s">
        <v>41</v>
      </c>
      <c r="S1487" t="s">
        <v>10061</v>
      </c>
      <c r="T1487" t="s">
        <v>10062</v>
      </c>
      <c r="V1487" s="23"/>
      <c r="W1487" t="s">
        <v>8450</v>
      </c>
      <c r="X1487" t="s">
        <v>8451</v>
      </c>
      <c r="Y1487" t="s">
        <v>41</v>
      </c>
      <c r="Z1487" s="20">
        <v>0</v>
      </c>
      <c r="AA1487" s="20" t="s">
        <v>9203</v>
      </c>
      <c r="AB1487" t="s">
        <v>11738</v>
      </c>
      <c r="AC1487" s="21">
        <v>1520289441395</v>
      </c>
      <c r="AD1487" s="22">
        <v>32996</v>
      </c>
      <c r="AE1487" t="s">
        <v>4118</v>
      </c>
      <c r="AF1487" t="s">
        <v>3555</v>
      </c>
      <c r="AG1487" t="s">
        <v>11739</v>
      </c>
      <c r="AH1487" t="s">
        <v>3025</v>
      </c>
      <c r="AI1487" t="s">
        <v>3035</v>
      </c>
      <c r="AJ1487" t="s">
        <v>3047</v>
      </c>
      <c r="AK1487" t="s">
        <v>3218</v>
      </c>
      <c r="AL1487" t="s">
        <v>3062</v>
      </c>
      <c r="AM1487" t="s">
        <v>9172</v>
      </c>
      <c r="AN1487" t="s">
        <v>9173</v>
      </c>
    </row>
    <row r="1488" spans="1:40" x14ac:dyDescent="0.25">
      <c r="A1488">
        <v>1</v>
      </c>
      <c r="B1488">
        <v>0</v>
      </c>
      <c r="C1488">
        <v>1</v>
      </c>
      <c r="D1488">
        <v>1</v>
      </c>
      <c r="E1488" t="s">
        <v>11740</v>
      </c>
      <c r="F1488">
        <v>1487</v>
      </c>
      <c r="G1488" t="s">
        <v>11156</v>
      </c>
      <c r="H1488" t="s">
        <v>11741</v>
      </c>
      <c r="I1488">
        <v>7140247971186</v>
      </c>
      <c r="J1488" t="s">
        <v>49</v>
      </c>
      <c r="K1488" t="s">
        <v>50</v>
      </c>
      <c r="L1488" t="s">
        <v>40</v>
      </c>
      <c r="M1488" s="23" t="s">
        <v>11742</v>
      </c>
      <c r="N1488" s="23"/>
      <c r="O1488">
        <v>0</v>
      </c>
      <c r="P1488">
        <v>9</v>
      </c>
      <c r="Q1488" t="s">
        <v>41</v>
      </c>
      <c r="R1488" t="s">
        <v>41</v>
      </c>
      <c r="S1488" t="s">
        <v>10127</v>
      </c>
      <c r="T1488" t="s">
        <v>1073</v>
      </c>
      <c r="V1488" s="23"/>
      <c r="W1488" t="s">
        <v>8454</v>
      </c>
      <c r="X1488" t="s">
        <v>8455</v>
      </c>
      <c r="Y1488" t="s">
        <v>41</v>
      </c>
      <c r="Z1488" s="20">
        <v>0</v>
      </c>
      <c r="AA1488" s="20" t="s">
        <v>9203</v>
      </c>
      <c r="AB1488" t="s">
        <v>11743</v>
      </c>
      <c r="AC1488" s="21">
        <v>7140247971186</v>
      </c>
      <c r="AD1488" s="22">
        <v>34870</v>
      </c>
      <c r="AE1488" t="s">
        <v>4117</v>
      </c>
      <c r="AF1488" t="s">
        <v>4128</v>
      </c>
      <c r="AG1488" t="s">
        <v>11744</v>
      </c>
      <c r="AH1488" t="s">
        <v>3055</v>
      </c>
      <c r="AI1488" t="s">
        <v>3026</v>
      </c>
      <c r="AJ1488" t="s">
        <v>3047</v>
      </c>
      <c r="AK1488" t="s">
        <v>3028</v>
      </c>
      <c r="AL1488" t="s">
        <v>3038</v>
      </c>
      <c r="AM1488" t="s">
        <v>9172</v>
      </c>
      <c r="AN1488" t="s">
        <v>9173</v>
      </c>
    </row>
    <row r="1489" spans="1:40" x14ac:dyDescent="0.25">
      <c r="A1489">
        <v>1</v>
      </c>
      <c r="B1489">
        <v>0</v>
      </c>
      <c r="C1489">
        <v>1</v>
      </c>
      <c r="D1489">
        <v>1</v>
      </c>
      <c r="E1489" t="s">
        <v>11745</v>
      </c>
      <c r="F1489">
        <v>1488</v>
      </c>
      <c r="G1489" t="s">
        <v>11746</v>
      </c>
      <c r="H1489" t="s">
        <v>11747</v>
      </c>
      <c r="I1489">
        <v>7140121406052</v>
      </c>
      <c r="J1489" t="s">
        <v>91</v>
      </c>
      <c r="K1489" t="s">
        <v>92</v>
      </c>
      <c r="L1489" t="s">
        <v>40</v>
      </c>
      <c r="M1489" s="23" t="s">
        <v>11748</v>
      </c>
      <c r="N1489" s="23" t="s">
        <v>11749</v>
      </c>
      <c r="O1489">
        <v>1</v>
      </c>
      <c r="P1489">
        <v>6</v>
      </c>
      <c r="Q1489" t="s">
        <v>41</v>
      </c>
      <c r="R1489" t="s">
        <v>41</v>
      </c>
      <c r="S1489" t="s">
        <v>10200</v>
      </c>
      <c r="T1489" t="s">
        <v>10201</v>
      </c>
      <c r="U1489" t="s">
        <v>53</v>
      </c>
      <c r="V1489" s="23" t="s">
        <v>7561</v>
      </c>
      <c r="W1489" t="s">
        <v>8459</v>
      </c>
      <c r="X1489" t="s">
        <v>8460</v>
      </c>
      <c r="Y1489" t="s">
        <v>41</v>
      </c>
      <c r="Z1489" s="20">
        <v>0.16666666666666666</v>
      </c>
      <c r="AA1489" s="20" t="s">
        <v>9197</v>
      </c>
      <c r="AB1489" t="s">
        <v>11750</v>
      </c>
      <c r="AC1489" s="21">
        <v>7140121406052</v>
      </c>
      <c r="AD1489" s="22">
        <v>37303</v>
      </c>
      <c r="AE1489" t="s">
        <v>3225</v>
      </c>
      <c r="AF1489" t="s">
        <v>3226</v>
      </c>
      <c r="AG1489" t="s">
        <v>11751</v>
      </c>
      <c r="AH1489" t="s">
        <v>3055</v>
      </c>
      <c r="AI1489" t="s">
        <v>3035</v>
      </c>
      <c r="AJ1489" t="s">
        <v>3056</v>
      </c>
      <c r="AK1489" t="s">
        <v>3043</v>
      </c>
      <c r="AL1489" t="s">
        <v>3062</v>
      </c>
      <c r="AM1489" t="s">
        <v>9174</v>
      </c>
      <c r="AN1489" t="s">
        <v>9175</v>
      </c>
    </row>
    <row r="1490" spans="1:40" x14ac:dyDescent="0.25">
      <c r="A1490">
        <v>0</v>
      </c>
      <c r="B1490">
        <v>0</v>
      </c>
      <c r="C1490" t="s">
        <v>44</v>
      </c>
      <c r="D1490">
        <v>0</v>
      </c>
      <c r="E1490" t="s">
        <v>11752</v>
      </c>
      <c r="F1490">
        <v>1489</v>
      </c>
      <c r="G1490" t="s">
        <v>1078</v>
      </c>
      <c r="H1490" t="s">
        <v>10961</v>
      </c>
      <c r="I1490">
        <v>7150504137283</v>
      </c>
      <c r="J1490" t="s">
        <v>197</v>
      </c>
      <c r="K1490" t="s">
        <v>198</v>
      </c>
      <c r="L1490" t="s">
        <v>40</v>
      </c>
      <c r="M1490" s="23" t="s">
        <v>11753</v>
      </c>
      <c r="N1490" s="23" t="s">
        <v>11754</v>
      </c>
      <c r="O1490">
        <v>0</v>
      </c>
      <c r="P1490">
        <v>7</v>
      </c>
      <c r="Q1490" t="s">
        <v>41</v>
      </c>
      <c r="R1490" t="s">
        <v>41</v>
      </c>
      <c r="S1490" t="s">
        <v>10221</v>
      </c>
      <c r="T1490" t="s">
        <v>10222</v>
      </c>
      <c r="V1490" s="23" t="s">
        <v>7561</v>
      </c>
      <c r="W1490" t="s">
        <v>8469</v>
      </c>
      <c r="X1490" t="s">
        <v>8470</v>
      </c>
      <c r="Y1490" t="s">
        <v>41</v>
      </c>
      <c r="Z1490" s="20">
        <v>0</v>
      </c>
      <c r="AA1490" s="20" t="s">
        <v>9203</v>
      </c>
      <c r="AB1490" t="s">
        <v>10963</v>
      </c>
      <c r="AC1490" s="21">
        <v>7150504137283</v>
      </c>
      <c r="AD1490" s="22">
        <v>37170</v>
      </c>
      <c r="AE1490" t="s">
        <v>3130</v>
      </c>
      <c r="AF1490" t="s">
        <v>10483</v>
      </c>
      <c r="AG1490" t="s">
        <v>10964</v>
      </c>
      <c r="AH1490" t="s">
        <v>3025</v>
      </c>
      <c r="AI1490" t="s">
        <v>3035</v>
      </c>
      <c r="AJ1490" t="s">
        <v>3027</v>
      </c>
      <c r="AK1490" t="s">
        <v>3028</v>
      </c>
      <c r="AL1490" t="s">
        <v>3038</v>
      </c>
      <c r="AM1490" t="s">
        <v>9174</v>
      </c>
      <c r="AN1490" t="s">
        <v>9175</v>
      </c>
    </row>
    <row r="1491" spans="1:40" x14ac:dyDescent="0.25">
      <c r="A1491">
        <v>1</v>
      </c>
      <c r="B1491">
        <v>0</v>
      </c>
      <c r="C1491">
        <v>1</v>
      </c>
      <c r="D1491">
        <v>1</v>
      </c>
      <c r="E1491" t="s">
        <v>11755</v>
      </c>
      <c r="F1491">
        <v>1490</v>
      </c>
      <c r="G1491" t="s">
        <v>11756</v>
      </c>
      <c r="H1491" t="s">
        <v>11757</v>
      </c>
      <c r="I1491">
        <v>7140109030343</v>
      </c>
      <c r="J1491" t="s">
        <v>81</v>
      </c>
      <c r="K1491" t="s">
        <v>82</v>
      </c>
      <c r="L1491" t="s">
        <v>40</v>
      </c>
      <c r="M1491" s="23" t="s">
        <v>11758</v>
      </c>
      <c r="N1491" s="23" t="s">
        <v>11759</v>
      </c>
      <c r="O1491">
        <v>0</v>
      </c>
      <c r="P1491">
        <v>5</v>
      </c>
      <c r="Q1491" t="s">
        <v>41</v>
      </c>
      <c r="R1491" t="s">
        <v>41</v>
      </c>
      <c r="S1491" t="s">
        <v>10033</v>
      </c>
      <c r="T1491" t="s">
        <v>10034</v>
      </c>
      <c r="V1491" s="23" t="s">
        <v>7558</v>
      </c>
      <c r="W1491" t="s">
        <v>9279</v>
      </c>
      <c r="X1491" t="s">
        <v>9280</v>
      </c>
      <c r="Y1491" t="s">
        <v>41</v>
      </c>
      <c r="Z1491" s="20">
        <v>0</v>
      </c>
      <c r="AA1491" s="20" t="s">
        <v>9203</v>
      </c>
      <c r="AB1491" t="s">
        <v>11760</v>
      </c>
      <c r="AC1491" s="21">
        <v>7140109030343</v>
      </c>
      <c r="AD1491" s="22">
        <v>37736</v>
      </c>
      <c r="AE1491" t="s">
        <v>3022</v>
      </c>
      <c r="AF1491" t="s">
        <v>3023</v>
      </c>
      <c r="AG1491" t="s">
        <v>11761</v>
      </c>
      <c r="AH1491" t="s">
        <v>3025</v>
      </c>
      <c r="AI1491" t="s">
        <v>3035</v>
      </c>
      <c r="AJ1491" t="s">
        <v>3036</v>
      </c>
      <c r="AK1491" t="s">
        <v>3028</v>
      </c>
      <c r="AL1491" t="s">
        <v>3066</v>
      </c>
      <c r="AM1491" t="s">
        <v>9174</v>
      </c>
      <c r="AN1491" t="s">
        <v>9176</v>
      </c>
    </row>
    <row r="1492" spans="1:40" x14ac:dyDescent="0.25">
      <c r="A1492">
        <v>0</v>
      </c>
      <c r="B1492">
        <v>0</v>
      </c>
      <c r="C1492" t="s">
        <v>44</v>
      </c>
      <c r="D1492">
        <v>0</v>
      </c>
      <c r="E1492" t="s">
        <v>11762</v>
      </c>
      <c r="F1492">
        <v>1491</v>
      </c>
      <c r="G1492" t="s">
        <v>10123</v>
      </c>
      <c r="H1492" t="s">
        <v>10124</v>
      </c>
      <c r="I1492">
        <v>4220180765566</v>
      </c>
      <c r="J1492" t="s">
        <v>86</v>
      </c>
      <c r="K1492" t="s">
        <v>87</v>
      </c>
      <c r="L1492" t="s">
        <v>40</v>
      </c>
      <c r="M1492" s="23" t="s">
        <v>11763</v>
      </c>
      <c r="N1492" s="23"/>
      <c r="O1492">
        <v>0</v>
      </c>
      <c r="P1492">
        <v>8</v>
      </c>
      <c r="Q1492" t="s">
        <v>41</v>
      </c>
      <c r="R1492" t="s">
        <v>41</v>
      </c>
      <c r="S1492" t="s">
        <v>10127</v>
      </c>
      <c r="T1492" t="s">
        <v>1073</v>
      </c>
      <c r="U1492" t="s">
        <v>53</v>
      </c>
      <c r="V1492" s="23"/>
      <c r="W1492" t="s">
        <v>8476</v>
      </c>
      <c r="X1492" t="s">
        <v>8477</v>
      </c>
      <c r="Y1492" t="s">
        <v>41</v>
      </c>
      <c r="Z1492" s="20">
        <v>0</v>
      </c>
      <c r="AA1492" s="20" t="s">
        <v>9203</v>
      </c>
      <c r="AB1492" t="s">
        <v>10128</v>
      </c>
      <c r="AC1492" s="21">
        <v>4220180765566</v>
      </c>
      <c r="AD1492" s="22">
        <v>33564</v>
      </c>
      <c r="AE1492" t="s">
        <v>4117</v>
      </c>
      <c r="AF1492" t="s">
        <v>3090</v>
      </c>
      <c r="AG1492" t="s">
        <v>4119</v>
      </c>
      <c r="AH1492" t="s">
        <v>3055</v>
      </c>
      <c r="AI1492" t="s">
        <v>3026</v>
      </c>
      <c r="AJ1492" t="s">
        <v>3061</v>
      </c>
      <c r="AK1492" t="s">
        <v>3084</v>
      </c>
      <c r="AL1492" t="s">
        <v>3062</v>
      </c>
      <c r="AM1492" t="s">
        <v>9172</v>
      </c>
      <c r="AN1492" t="s">
        <v>9175</v>
      </c>
    </row>
    <row r="1493" spans="1:40" x14ac:dyDescent="0.25">
      <c r="A1493">
        <v>1</v>
      </c>
      <c r="B1493">
        <v>0</v>
      </c>
      <c r="C1493">
        <v>2</v>
      </c>
      <c r="D1493">
        <v>1</v>
      </c>
      <c r="E1493" t="s">
        <v>11764</v>
      </c>
      <c r="F1493">
        <v>1492</v>
      </c>
      <c r="G1493" t="s">
        <v>11025</v>
      </c>
      <c r="H1493" t="s">
        <v>11026</v>
      </c>
      <c r="I1493">
        <v>4220109837400</v>
      </c>
      <c r="J1493" t="s">
        <v>49</v>
      </c>
      <c r="K1493" t="s">
        <v>50</v>
      </c>
      <c r="L1493" t="s">
        <v>40</v>
      </c>
      <c r="M1493" s="23" t="s">
        <v>11765</v>
      </c>
      <c r="N1493" s="23" t="s">
        <v>11766</v>
      </c>
      <c r="O1493">
        <v>0</v>
      </c>
      <c r="P1493">
        <v>9</v>
      </c>
      <c r="Q1493" t="s">
        <v>41</v>
      </c>
      <c r="R1493" t="s">
        <v>41</v>
      </c>
      <c r="S1493" t="s">
        <v>10127</v>
      </c>
      <c r="T1493" t="s">
        <v>1073</v>
      </c>
      <c r="V1493" s="23" t="s">
        <v>7561</v>
      </c>
      <c r="W1493" t="s">
        <v>8487</v>
      </c>
      <c r="X1493" t="s">
        <v>8488</v>
      </c>
      <c r="Y1493" t="s">
        <v>41</v>
      </c>
      <c r="Z1493" s="20">
        <v>0</v>
      </c>
      <c r="AA1493" s="20" t="s">
        <v>9203</v>
      </c>
      <c r="AB1493" t="s">
        <v>11029</v>
      </c>
      <c r="AC1493" s="21">
        <v>4220109837400</v>
      </c>
      <c r="AD1493" s="22">
        <v>36929</v>
      </c>
      <c r="AE1493" t="s">
        <v>4117</v>
      </c>
      <c r="AF1493" t="s">
        <v>4128</v>
      </c>
      <c r="AG1493" t="s">
        <v>4139</v>
      </c>
      <c r="AH1493" t="s">
        <v>3055</v>
      </c>
      <c r="AI1493" t="s">
        <v>3026</v>
      </c>
      <c r="AJ1493" t="s">
        <v>3047</v>
      </c>
      <c r="AK1493" t="s">
        <v>3121</v>
      </c>
      <c r="AL1493" t="s">
        <v>3038</v>
      </c>
      <c r="AM1493" t="s">
        <v>9174</v>
      </c>
      <c r="AN1493" t="s">
        <v>9173</v>
      </c>
    </row>
    <row r="1494" spans="1:40" x14ac:dyDescent="0.25">
      <c r="A1494">
        <v>1</v>
      </c>
      <c r="B1494">
        <v>0</v>
      </c>
      <c r="C1494">
        <v>3</v>
      </c>
      <c r="D1494">
        <v>1</v>
      </c>
      <c r="E1494" t="s">
        <v>11767</v>
      </c>
      <c r="F1494">
        <v>1493</v>
      </c>
      <c r="G1494" t="s">
        <v>11291</v>
      </c>
      <c r="H1494" t="s">
        <v>11292</v>
      </c>
      <c r="I1494">
        <v>7140287876974</v>
      </c>
      <c r="J1494" t="s">
        <v>99</v>
      </c>
      <c r="K1494" t="s">
        <v>100</v>
      </c>
      <c r="L1494" t="s">
        <v>40</v>
      </c>
      <c r="M1494" s="23" t="s">
        <v>11768</v>
      </c>
      <c r="N1494" s="23" t="s">
        <v>11769</v>
      </c>
      <c r="O1494">
        <v>0</v>
      </c>
      <c r="P1494">
        <v>8</v>
      </c>
      <c r="Q1494" t="s">
        <v>41</v>
      </c>
      <c r="R1494" t="s">
        <v>41</v>
      </c>
      <c r="S1494" t="s">
        <v>10052</v>
      </c>
      <c r="T1494" t="s">
        <v>10053</v>
      </c>
      <c r="U1494" t="s">
        <v>53</v>
      </c>
      <c r="V1494" s="23"/>
      <c r="W1494" t="s">
        <v>8491</v>
      </c>
      <c r="X1494" t="s">
        <v>8492</v>
      </c>
      <c r="Y1494" t="s">
        <v>41</v>
      </c>
      <c r="Z1494" s="20">
        <v>0</v>
      </c>
      <c r="AA1494" s="20" t="s">
        <v>9203</v>
      </c>
      <c r="AB1494" t="s">
        <v>11295</v>
      </c>
      <c r="AC1494" s="21">
        <v>7140287876974</v>
      </c>
      <c r="AD1494" s="22">
        <v>35713</v>
      </c>
      <c r="AE1494" t="s">
        <v>3443</v>
      </c>
      <c r="AF1494" t="s">
        <v>3628</v>
      </c>
      <c r="AG1494" t="s">
        <v>11296</v>
      </c>
      <c r="AH1494" t="s">
        <v>3055</v>
      </c>
      <c r="AI1494" t="s">
        <v>3035</v>
      </c>
      <c r="AJ1494" t="s">
        <v>3061</v>
      </c>
      <c r="AK1494" t="s">
        <v>3043</v>
      </c>
      <c r="AL1494" t="s">
        <v>3029</v>
      </c>
      <c r="AM1494" t="s">
        <v>9172</v>
      </c>
      <c r="AN1494" t="s">
        <v>9173</v>
      </c>
    </row>
    <row r="1495" spans="1:40" x14ac:dyDescent="0.25">
      <c r="A1495">
        <v>0</v>
      </c>
      <c r="B1495">
        <v>0</v>
      </c>
      <c r="C1495" t="s">
        <v>44</v>
      </c>
      <c r="D1495">
        <v>0</v>
      </c>
      <c r="E1495" t="s">
        <v>11770</v>
      </c>
      <c r="F1495">
        <v>1494</v>
      </c>
      <c r="G1495" t="s">
        <v>11771</v>
      </c>
      <c r="H1495" t="s">
        <v>11772</v>
      </c>
      <c r="I1495">
        <v>7140303515707</v>
      </c>
      <c r="J1495" t="s">
        <v>38</v>
      </c>
      <c r="K1495" t="s">
        <v>39</v>
      </c>
      <c r="L1495" t="s">
        <v>40</v>
      </c>
      <c r="M1495" s="23" t="s">
        <v>11773</v>
      </c>
      <c r="N1495" s="23" t="s">
        <v>11774</v>
      </c>
      <c r="O1495">
        <v>0</v>
      </c>
      <c r="P1495">
        <v>7</v>
      </c>
      <c r="Q1495" t="s">
        <v>41</v>
      </c>
      <c r="R1495" t="s">
        <v>41</v>
      </c>
      <c r="S1495" t="s">
        <v>10033</v>
      </c>
      <c r="T1495" t="s">
        <v>10034</v>
      </c>
      <c r="U1495" t="s">
        <v>53</v>
      </c>
      <c r="V1495" s="23"/>
      <c r="W1495" t="s">
        <v>8514</v>
      </c>
      <c r="X1495" t="s">
        <v>8515</v>
      </c>
      <c r="Y1495" t="s">
        <v>41</v>
      </c>
      <c r="Z1495" s="20">
        <v>0</v>
      </c>
      <c r="AA1495" s="20" t="s">
        <v>9203</v>
      </c>
      <c r="AB1495" t="s">
        <v>11775</v>
      </c>
      <c r="AC1495" s="21">
        <v>7140303515707</v>
      </c>
      <c r="AD1495" s="22">
        <v>35878</v>
      </c>
      <c r="AE1495" t="s">
        <v>3022</v>
      </c>
      <c r="AF1495" t="s">
        <v>3226</v>
      </c>
      <c r="AG1495" t="s">
        <v>11776</v>
      </c>
      <c r="AH1495" t="s">
        <v>3025</v>
      </c>
      <c r="AI1495" t="s">
        <v>3026</v>
      </c>
      <c r="AJ1495" t="s">
        <v>3061</v>
      </c>
      <c r="AK1495" t="s">
        <v>3037</v>
      </c>
      <c r="AL1495" t="s">
        <v>3038</v>
      </c>
      <c r="AM1495" t="s">
        <v>9172</v>
      </c>
      <c r="AN1495" t="s">
        <v>9173</v>
      </c>
    </row>
    <row r="1496" spans="1:40" x14ac:dyDescent="0.25">
      <c r="A1496">
        <v>1</v>
      </c>
      <c r="B1496">
        <v>0</v>
      </c>
      <c r="C1496">
        <v>2</v>
      </c>
      <c r="D1496">
        <v>1</v>
      </c>
      <c r="E1496" t="s">
        <v>11777</v>
      </c>
      <c r="F1496">
        <v>1495</v>
      </c>
      <c r="G1496" t="s">
        <v>11408</v>
      </c>
      <c r="H1496" t="s">
        <v>11409</v>
      </c>
      <c r="I1496">
        <v>7140403601403</v>
      </c>
      <c r="J1496" t="s">
        <v>91</v>
      </c>
      <c r="K1496" t="s">
        <v>92</v>
      </c>
      <c r="L1496" t="s">
        <v>40</v>
      </c>
      <c r="M1496" s="23" t="s">
        <v>11778</v>
      </c>
      <c r="N1496" s="23" t="s">
        <v>11779</v>
      </c>
      <c r="O1496">
        <v>0</v>
      </c>
      <c r="P1496">
        <v>6</v>
      </c>
      <c r="Q1496" t="s">
        <v>41</v>
      </c>
      <c r="R1496" t="s">
        <v>41</v>
      </c>
      <c r="S1496" t="s">
        <v>10070</v>
      </c>
      <c r="T1496" t="s">
        <v>10071</v>
      </c>
      <c r="V1496" s="23"/>
      <c r="W1496" t="s">
        <v>8520</v>
      </c>
      <c r="X1496" t="s">
        <v>8521</v>
      </c>
      <c r="Y1496" t="s">
        <v>41</v>
      </c>
      <c r="Z1496" s="20">
        <v>0</v>
      </c>
      <c r="AA1496" s="20" t="s">
        <v>9203</v>
      </c>
      <c r="AB1496" t="s">
        <v>11411</v>
      </c>
      <c r="AC1496" s="21">
        <v>7140403601403</v>
      </c>
      <c r="AD1496" s="22">
        <v>38482</v>
      </c>
      <c r="AE1496" t="s">
        <v>3022</v>
      </c>
      <c r="AF1496" t="s">
        <v>3023</v>
      </c>
      <c r="AG1496" t="s">
        <v>11412</v>
      </c>
      <c r="AH1496" t="s">
        <v>3025</v>
      </c>
      <c r="AI1496" t="s">
        <v>3035</v>
      </c>
      <c r="AJ1496" t="s">
        <v>3036</v>
      </c>
      <c r="AK1496" t="s">
        <v>3028</v>
      </c>
      <c r="AL1496" t="s">
        <v>3066</v>
      </c>
      <c r="AM1496" t="s">
        <v>9174</v>
      </c>
      <c r="AN1496" t="s">
        <v>9175</v>
      </c>
    </row>
    <row r="1497" spans="1:40" x14ac:dyDescent="0.25">
      <c r="A1497">
        <v>1</v>
      </c>
      <c r="B1497">
        <v>0</v>
      </c>
      <c r="C1497">
        <v>3</v>
      </c>
      <c r="D1497">
        <v>1</v>
      </c>
      <c r="E1497" t="s">
        <v>11780</v>
      </c>
      <c r="F1497">
        <v>1496</v>
      </c>
      <c r="G1497" t="s">
        <v>10173</v>
      </c>
      <c r="H1497" t="s">
        <v>10174</v>
      </c>
      <c r="I1497">
        <v>7140156635285</v>
      </c>
      <c r="J1497" t="s">
        <v>49</v>
      </c>
      <c r="K1497" t="s">
        <v>50</v>
      </c>
      <c r="L1497" t="s">
        <v>40</v>
      </c>
      <c r="M1497" s="23" t="s">
        <v>11781</v>
      </c>
      <c r="N1497" s="23" t="s">
        <v>11782</v>
      </c>
      <c r="O1497">
        <v>0</v>
      </c>
      <c r="P1497">
        <v>9</v>
      </c>
      <c r="Q1497" t="s">
        <v>41</v>
      </c>
      <c r="R1497" t="s">
        <v>41</v>
      </c>
      <c r="S1497" t="s">
        <v>10070</v>
      </c>
      <c r="T1497" t="s">
        <v>10071</v>
      </c>
      <c r="V1497" s="23"/>
      <c r="W1497" t="s">
        <v>8529</v>
      </c>
      <c r="X1497" t="s">
        <v>8530</v>
      </c>
      <c r="Y1497" t="s">
        <v>41</v>
      </c>
      <c r="Z1497" s="20">
        <v>0</v>
      </c>
      <c r="AA1497" s="20" t="s">
        <v>9203</v>
      </c>
      <c r="AB1497" t="s">
        <v>10177</v>
      </c>
      <c r="AC1497" s="21">
        <v>7140156635285</v>
      </c>
      <c r="AD1497" s="22">
        <v>36890</v>
      </c>
      <c r="AE1497" t="s">
        <v>3443</v>
      </c>
      <c r="AF1497" t="s">
        <v>3094</v>
      </c>
      <c r="AG1497" t="s">
        <v>10178</v>
      </c>
      <c r="AH1497" t="s">
        <v>3025</v>
      </c>
      <c r="AI1497" t="s">
        <v>3035</v>
      </c>
      <c r="AJ1497" t="s">
        <v>3061</v>
      </c>
      <c r="AK1497" t="s">
        <v>3043</v>
      </c>
      <c r="AL1497" t="s">
        <v>3066</v>
      </c>
      <c r="AM1497" t="s">
        <v>9174</v>
      </c>
      <c r="AN1497" t="s">
        <v>9175</v>
      </c>
    </row>
    <row r="1498" spans="1:40" x14ac:dyDescent="0.25">
      <c r="A1498">
        <v>1</v>
      </c>
      <c r="B1498">
        <v>0</v>
      </c>
      <c r="C1498">
        <v>1</v>
      </c>
      <c r="D1498">
        <v>1</v>
      </c>
      <c r="E1498" t="s">
        <v>11783</v>
      </c>
      <c r="F1498">
        <v>1497</v>
      </c>
      <c r="G1498" t="s">
        <v>11784</v>
      </c>
      <c r="H1498" t="s">
        <v>11785</v>
      </c>
      <c r="I1498">
        <v>7140405764948</v>
      </c>
      <c r="J1498" t="s">
        <v>38</v>
      </c>
      <c r="K1498" t="s">
        <v>39</v>
      </c>
      <c r="L1498" t="s">
        <v>40</v>
      </c>
      <c r="M1498" s="23" t="s">
        <v>11786</v>
      </c>
      <c r="N1498" s="23" t="s">
        <v>11787</v>
      </c>
      <c r="O1498">
        <v>1</v>
      </c>
      <c r="P1498">
        <v>6</v>
      </c>
      <c r="Q1498" t="s">
        <v>41</v>
      </c>
      <c r="R1498" t="s">
        <v>41</v>
      </c>
      <c r="S1498" t="s">
        <v>10052</v>
      </c>
      <c r="T1498" t="s">
        <v>10053</v>
      </c>
      <c r="V1498" s="23" t="s">
        <v>7561</v>
      </c>
      <c r="W1498" t="s">
        <v>8534</v>
      </c>
      <c r="X1498" t="s">
        <v>8535</v>
      </c>
      <c r="Y1498" t="s">
        <v>41</v>
      </c>
      <c r="Z1498" s="20">
        <v>0.16666666666666666</v>
      </c>
      <c r="AA1498" s="20" t="s">
        <v>9197</v>
      </c>
      <c r="AB1498" t="s">
        <v>11788</v>
      </c>
      <c r="AC1498" s="21">
        <v>7140405764948</v>
      </c>
      <c r="AD1498" s="22">
        <v>37779</v>
      </c>
      <c r="AE1498" t="s">
        <v>3443</v>
      </c>
      <c r="AF1498" t="s">
        <v>4127</v>
      </c>
      <c r="AG1498" t="s">
        <v>11789</v>
      </c>
      <c r="AH1498" t="s">
        <v>3055</v>
      </c>
      <c r="AI1498" t="s">
        <v>3364</v>
      </c>
      <c r="AJ1498" t="s">
        <v>3056</v>
      </c>
      <c r="AK1498" t="s">
        <v>3043</v>
      </c>
      <c r="AL1498" t="s">
        <v>3038</v>
      </c>
      <c r="AM1498" t="s">
        <v>9174</v>
      </c>
      <c r="AN1498" t="s">
        <v>9175</v>
      </c>
    </row>
    <row r="1499" spans="1:40" x14ac:dyDescent="0.25">
      <c r="A1499">
        <v>1</v>
      </c>
      <c r="B1499">
        <v>0</v>
      </c>
      <c r="C1499">
        <v>1</v>
      </c>
      <c r="D1499">
        <v>1</v>
      </c>
      <c r="E1499" t="s">
        <v>11790</v>
      </c>
      <c r="F1499">
        <v>1498</v>
      </c>
      <c r="G1499" t="s">
        <v>11791</v>
      </c>
      <c r="H1499" t="s">
        <v>11792</v>
      </c>
      <c r="I1499">
        <v>7140255901900</v>
      </c>
      <c r="J1499" t="s">
        <v>57</v>
      </c>
      <c r="K1499" t="s">
        <v>58</v>
      </c>
      <c r="L1499" t="s">
        <v>40</v>
      </c>
      <c r="M1499" s="23" t="s">
        <v>11793</v>
      </c>
      <c r="N1499" s="23" t="s">
        <v>11794</v>
      </c>
      <c r="O1499">
        <v>0</v>
      </c>
      <c r="P1499">
        <v>9</v>
      </c>
      <c r="Q1499" t="s">
        <v>41</v>
      </c>
      <c r="R1499" t="s">
        <v>41</v>
      </c>
      <c r="S1499" t="s">
        <v>10052</v>
      </c>
      <c r="T1499" t="s">
        <v>10053</v>
      </c>
      <c r="V1499" s="23"/>
      <c r="W1499" t="s">
        <v>9286</v>
      </c>
      <c r="X1499" t="s">
        <v>9287</v>
      </c>
      <c r="Y1499" t="s">
        <v>41</v>
      </c>
      <c r="Z1499" s="20">
        <v>0</v>
      </c>
      <c r="AA1499" s="20" t="s">
        <v>9203</v>
      </c>
      <c r="AB1499" t="s">
        <v>11795</v>
      </c>
      <c r="AC1499" s="21">
        <v>7140255901900</v>
      </c>
      <c r="AD1499" s="22">
        <v>35956</v>
      </c>
      <c r="AE1499" t="s">
        <v>3443</v>
      </c>
      <c r="AF1499" t="s">
        <v>3094</v>
      </c>
      <c r="AG1499" t="s">
        <v>11796</v>
      </c>
      <c r="AH1499" t="s">
        <v>3055</v>
      </c>
      <c r="AI1499" t="s">
        <v>3035</v>
      </c>
      <c r="AJ1499" t="s">
        <v>3061</v>
      </c>
      <c r="AK1499" t="s">
        <v>3043</v>
      </c>
      <c r="AL1499" t="s">
        <v>3038</v>
      </c>
      <c r="AM1499" t="s">
        <v>9172</v>
      </c>
      <c r="AN1499" t="s">
        <v>9175</v>
      </c>
    </row>
    <row r="1500" spans="1:40" x14ac:dyDescent="0.25">
      <c r="A1500">
        <v>0</v>
      </c>
      <c r="B1500">
        <v>0</v>
      </c>
      <c r="C1500" t="s">
        <v>44</v>
      </c>
      <c r="D1500">
        <v>0</v>
      </c>
      <c r="E1500" t="s">
        <v>11797</v>
      </c>
      <c r="F1500">
        <v>1499</v>
      </c>
      <c r="G1500" t="s">
        <v>11208</v>
      </c>
      <c r="H1500" t="s">
        <v>11209</v>
      </c>
      <c r="I1500">
        <v>4130816279362</v>
      </c>
      <c r="J1500" t="s">
        <v>57</v>
      </c>
      <c r="K1500" t="s">
        <v>58</v>
      </c>
      <c r="L1500" t="s">
        <v>40</v>
      </c>
      <c r="M1500" s="23" t="s">
        <v>11798</v>
      </c>
      <c r="N1500" s="23" t="s">
        <v>11799</v>
      </c>
      <c r="O1500">
        <v>0</v>
      </c>
      <c r="P1500">
        <v>9</v>
      </c>
      <c r="Q1500" t="s">
        <v>41</v>
      </c>
      <c r="R1500" t="s">
        <v>41</v>
      </c>
      <c r="S1500" t="s">
        <v>10127</v>
      </c>
      <c r="T1500" t="s">
        <v>1073</v>
      </c>
      <c r="U1500" t="s">
        <v>53</v>
      </c>
      <c r="V1500" s="23" t="s">
        <v>7558</v>
      </c>
      <c r="W1500" t="s">
        <v>9289</v>
      </c>
      <c r="X1500" t="s">
        <v>9290</v>
      </c>
      <c r="Y1500" t="s">
        <v>41</v>
      </c>
      <c r="Z1500" s="20">
        <v>0</v>
      </c>
      <c r="AA1500" s="20" t="s">
        <v>9203</v>
      </c>
      <c r="AB1500" t="s">
        <v>11212</v>
      </c>
      <c r="AC1500" s="21">
        <v>4130816279362</v>
      </c>
      <c r="AD1500" s="22">
        <v>31823</v>
      </c>
      <c r="AE1500" t="s">
        <v>4117</v>
      </c>
      <c r="AF1500" t="s">
        <v>4131</v>
      </c>
      <c r="AG1500" t="s">
        <v>11213</v>
      </c>
      <c r="AH1500" t="s">
        <v>3055</v>
      </c>
      <c r="AI1500" t="s">
        <v>3035</v>
      </c>
      <c r="AJ1500" t="s">
        <v>3061</v>
      </c>
      <c r="AK1500" t="s">
        <v>3028</v>
      </c>
      <c r="AL1500" t="s">
        <v>3029</v>
      </c>
      <c r="AM1500" t="s">
        <v>9179</v>
      </c>
      <c r="AN1500" t="s">
        <v>9173</v>
      </c>
    </row>
    <row r="1501" spans="1:40" x14ac:dyDescent="0.25">
      <c r="A1501">
        <v>1</v>
      </c>
      <c r="B1501">
        <v>0</v>
      </c>
      <c r="C1501">
        <v>2</v>
      </c>
      <c r="D1501">
        <v>1</v>
      </c>
      <c r="E1501" t="s">
        <v>11800</v>
      </c>
      <c r="F1501">
        <v>1500</v>
      </c>
      <c r="G1501" t="s">
        <v>11443</v>
      </c>
      <c r="H1501" t="s">
        <v>11444</v>
      </c>
      <c r="I1501">
        <v>7150504087504</v>
      </c>
      <c r="J1501" t="s">
        <v>57</v>
      </c>
      <c r="K1501" t="s">
        <v>58</v>
      </c>
      <c r="L1501" t="s">
        <v>40</v>
      </c>
      <c r="M1501" s="23" t="s">
        <v>11801</v>
      </c>
      <c r="N1501" s="23" t="s">
        <v>11802</v>
      </c>
      <c r="O1501">
        <v>1</v>
      </c>
      <c r="P1501">
        <v>9</v>
      </c>
      <c r="Q1501" t="s">
        <v>41</v>
      </c>
      <c r="R1501" t="s">
        <v>41</v>
      </c>
      <c r="S1501" t="s">
        <v>10042</v>
      </c>
      <c r="T1501" t="s">
        <v>10043</v>
      </c>
      <c r="V1501" s="23"/>
      <c r="W1501" t="s">
        <v>9294</v>
      </c>
      <c r="X1501" t="s">
        <v>9295</v>
      </c>
      <c r="Y1501" t="s">
        <v>41</v>
      </c>
      <c r="Z1501" s="20">
        <v>0.1111111111111111</v>
      </c>
      <c r="AA1501" s="20" t="s">
        <v>9197</v>
      </c>
      <c r="AB1501" t="s">
        <v>11446</v>
      </c>
      <c r="AC1501" s="21">
        <v>7150504087504</v>
      </c>
      <c r="AD1501" s="22">
        <v>34863</v>
      </c>
      <c r="AE1501" t="s">
        <v>3130</v>
      </c>
      <c r="AF1501" t="s">
        <v>10323</v>
      </c>
      <c r="AG1501" t="s">
        <v>4141</v>
      </c>
      <c r="AH1501" t="s">
        <v>3055</v>
      </c>
      <c r="AI1501" t="s">
        <v>3035</v>
      </c>
      <c r="AJ1501" t="s">
        <v>3027</v>
      </c>
      <c r="AK1501" t="s">
        <v>3218</v>
      </c>
      <c r="AL1501" t="s">
        <v>3062</v>
      </c>
      <c r="AM1501" t="s">
        <v>9172</v>
      </c>
      <c r="AN1501" t="s">
        <v>9173</v>
      </c>
    </row>
    <row r="1502" spans="1:40" x14ac:dyDescent="0.25">
      <c r="A1502">
        <v>1</v>
      </c>
      <c r="B1502">
        <v>0</v>
      </c>
      <c r="C1502">
        <v>2</v>
      </c>
      <c r="D1502">
        <v>1</v>
      </c>
      <c r="E1502" t="s">
        <v>11803</v>
      </c>
      <c r="F1502">
        <v>1501</v>
      </c>
      <c r="G1502" t="s">
        <v>10057</v>
      </c>
      <c r="H1502" t="s">
        <v>10058</v>
      </c>
      <c r="I1502">
        <v>1520147258471</v>
      </c>
      <c r="J1502" t="s">
        <v>197</v>
      </c>
      <c r="K1502" t="s">
        <v>198</v>
      </c>
      <c r="L1502" t="s">
        <v>40</v>
      </c>
      <c r="M1502" s="23" t="s">
        <v>11804</v>
      </c>
      <c r="N1502" s="23" t="s">
        <v>11805</v>
      </c>
      <c r="O1502">
        <v>0</v>
      </c>
      <c r="P1502">
        <v>8</v>
      </c>
      <c r="Q1502" t="s">
        <v>41</v>
      </c>
      <c r="R1502" t="s">
        <v>41</v>
      </c>
      <c r="S1502" t="s">
        <v>10061</v>
      </c>
      <c r="T1502" t="s">
        <v>10062</v>
      </c>
      <c r="V1502" s="23"/>
      <c r="W1502" t="s">
        <v>8558</v>
      </c>
      <c r="X1502" t="s">
        <v>8559</v>
      </c>
      <c r="Y1502" t="s">
        <v>41</v>
      </c>
      <c r="Z1502" s="20">
        <v>0</v>
      </c>
      <c r="AA1502" s="20" t="s">
        <v>9203</v>
      </c>
      <c r="AB1502" t="s">
        <v>10063</v>
      </c>
      <c r="AC1502" s="21">
        <v>1520147258471</v>
      </c>
      <c r="AD1502" s="22">
        <v>38013</v>
      </c>
      <c r="AE1502" t="s">
        <v>4118</v>
      </c>
      <c r="AF1502" t="s">
        <v>3041</v>
      </c>
      <c r="AG1502" t="s">
        <v>10064</v>
      </c>
      <c r="AH1502" t="s">
        <v>3025</v>
      </c>
      <c r="AI1502" t="s">
        <v>3035</v>
      </c>
      <c r="AJ1502" t="s">
        <v>3061</v>
      </c>
      <c r="AK1502" t="s">
        <v>3043</v>
      </c>
      <c r="AL1502" t="s">
        <v>3038</v>
      </c>
      <c r="AM1502" t="s">
        <v>9174</v>
      </c>
      <c r="AN1502" t="s">
        <v>9176</v>
      </c>
    </row>
    <row r="1503" spans="1:40" x14ac:dyDescent="0.25">
      <c r="A1503">
        <v>1</v>
      </c>
      <c r="B1503">
        <v>0</v>
      </c>
      <c r="C1503">
        <v>2</v>
      </c>
      <c r="D1503">
        <v>1</v>
      </c>
      <c r="E1503" t="s">
        <v>11806</v>
      </c>
      <c r="F1503">
        <v>1502</v>
      </c>
      <c r="G1503" t="s">
        <v>11094</v>
      </c>
      <c r="H1503" t="s">
        <v>11095</v>
      </c>
      <c r="I1503">
        <v>7150238018309</v>
      </c>
      <c r="J1503" t="s">
        <v>149</v>
      </c>
      <c r="K1503" t="s">
        <v>150</v>
      </c>
      <c r="L1503" t="s">
        <v>40</v>
      </c>
      <c r="M1503" s="23" t="s">
        <v>11807</v>
      </c>
      <c r="N1503" s="23" t="s">
        <v>11808</v>
      </c>
      <c r="O1503">
        <v>0</v>
      </c>
      <c r="P1503">
        <v>4</v>
      </c>
      <c r="Q1503" t="s">
        <v>41</v>
      </c>
      <c r="R1503" t="s">
        <v>41</v>
      </c>
      <c r="S1503" t="s">
        <v>10221</v>
      </c>
      <c r="T1503" t="s">
        <v>10222</v>
      </c>
      <c r="U1503" t="s">
        <v>53</v>
      </c>
      <c r="V1503" s="23" t="s">
        <v>7558</v>
      </c>
      <c r="W1503" t="s">
        <v>8562</v>
      </c>
      <c r="X1503" t="s">
        <v>8563</v>
      </c>
      <c r="Y1503" t="s">
        <v>41</v>
      </c>
      <c r="Z1503" s="20">
        <v>0</v>
      </c>
      <c r="AA1503" s="20" t="s">
        <v>9203</v>
      </c>
      <c r="AB1503" t="s">
        <v>11098</v>
      </c>
      <c r="AC1503" s="21">
        <v>7150238018309</v>
      </c>
      <c r="AD1503" s="22">
        <v>36934</v>
      </c>
      <c r="AE1503" t="s">
        <v>3130</v>
      </c>
      <c r="AF1503" t="s">
        <v>3152</v>
      </c>
      <c r="AG1503" t="s">
        <v>11099</v>
      </c>
      <c r="AH1503" t="s">
        <v>3025</v>
      </c>
      <c r="AI1503" t="s">
        <v>3035</v>
      </c>
      <c r="AJ1503" t="s">
        <v>3056</v>
      </c>
      <c r="AK1503" t="s">
        <v>3028</v>
      </c>
      <c r="AL1503" t="s">
        <v>3066</v>
      </c>
      <c r="AM1503" t="s">
        <v>9174</v>
      </c>
      <c r="AN1503" t="s">
        <v>9175</v>
      </c>
    </row>
    <row r="1504" spans="1:40" x14ac:dyDescent="0.25">
      <c r="A1504">
        <v>0</v>
      </c>
      <c r="B1504">
        <v>0</v>
      </c>
      <c r="C1504" t="s">
        <v>44</v>
      </c>
      <c r="D1504">
        <v>0</v>
      </c>
      <c r="E1504" t="s">
        <v>11809</v>
      </c>
      <c r="F1504">
        <v>1503</v>
      </c>
      <c r="G1504" t="s">
        <v>11810</v>
      </c>
      <c r="H1504" t="s">
        <v>11811</v>
      </c>
      <c r="I1504">
        <v>7150504063336</v>
      </c>
      <c r="J1504" t="s">
        <v>99</v>
      </c>
      <c r="K1504" t="s">
        <v>100</v>
      </c>
      <c r="L1504" t="s">
        <v>40</v>
      </c>
      <c r="M1504" s="23" t="s">
        <v>11812</v>
      </c>
      <c r="N1504" s="23" t="s">
        <v>11813</v>
      </c>
      <c r="O1504">
        <v>1</v>
      </c>
      <c r="P1504">
        <v>8</v>
      </c>
      <c r="Q1504" t="s">
        <v>41</v>
      </c>
      <c r="R1504" t="s">
        <v>41</v>
      </c>
      <c r="S1504" t="s">
        <v>10080</v>
      </c>
      <c r="T1504" t="s">
        <v>10081</v>
      </c>
      <c r="V1504" s="23" t="s">
        <v>7558</v>
      </c>
      <c r="W1504" t="s">
        <v>8569</v>
      </c>
      <c r="Y1504" t="s">
        <v>41</v>
      </c>
      <c r="Z1504" s="20">
        <v>0.125</v>
      </c>
      <c r="AA1504" s="20" t="s">
        <v>9197</v>
      </c>
      <c r="AB1504" t="s">
        <v>11814</v>
      </c>
      <c r="AC1504" s="21">
        <v>7150504063336</v>
      </c>
      <c r="AD1504" s="22">
        <v>34067</v>
      </c>
      <c r="AE1504" t="s">
        <v>3022</v>
      </c>
      <c r="AF1504" t="s">
        <v>3023</v>
      </c>
      <c r="AG1504" t="s">
        <v>11815</v>
      </c>
      <c r="AH1504" t="s">
        <v>3055</v>
      </c>
      <c r="AI1504" t="s">
        <v>3026</v>
      </c>
      <c r="AJ1504" t="s">
        <v>3061</v>
      </c>
      <c r="AK1504" t="s">
        <v>3076</v>
      </c>
      <c r="AL1504" t="s">
        <v>3038</v>
      </c>
      <c r="AM1504" t="s">
        <v>9172</v>
      </c>
      <c r="AN1504" t="s">
        <v>9173</v>
      </c>
    </row>
    <row r="1505" spans="1:40" x14ac:dyDescent="0.25">
      <c r="A1505">
        <v>1</v>
      </c>
      <c r="B1505">
        <v>0</v>
      </c>
      <c r="C1505">
        <v>2</v>
      </c>
      <c r="D1505">
        <v>1</v>
      </c>
      <c r="E1505" t="s">
        <v>11816</v>
      </c>
      <c r="F1505">
        <v>1504</v>
      </c>
      <c r="G1505" t="s">
        <v>11664</v>
      </c>
      <c r="H1505" t="s">
        <v>11665</v>
      </c>
      <c r="I1505">
        <v>1520201561943</v>
      </c>
      <c r="J1505" t="s">
        <v>38</v>
      </c>
      <c r="K1505" t="s">
        <v>39</v>
      </c>
      <c r="L1505" t="s">
        <v>40</v>
      </c>
      <c r="M1505" s="23" t="s">
        <v>11817</v>
      </c>
      <c r="N1505" s="23" t="s">
        <v>11818</v>
      </c>
      <c r="O1505">
        <v>3</v>
      </c>
      <c r="P1505">
        <v>6</v>
      </c>
      <c r="Q1505" t="s">
        <v>41</v>
      </c>
      <c r="R1505" t="s">
        <v>41</v>
      </c>
      <c r="S1505" t="s">
        <v>10061</v>
      </c>
      <c r="T1505" t="s">
        <v>10062</v>
      </c>
      <c r="U1505" t="s">
        <v>53</v>
      </c>
      <c r="V1505" s="23" t="s">
        <v>7561</v>
      </c>
      <c r="W1505" t="s">
        <v>8578</v>
      </c>
      <c r="X1505" t="s">
        <v>8579</v>
      </c>
      <c r="Y1505" t="s">
        <v>41</v>
      </c>
      <c r="Z1505" s="20">
        <v>0.5</v>
      </c>
      <c r="AA1505" s="20" t="s">
        <v>9200</v>
      </c>
      <c r="AB1505" t="s">
        <v>11668</v>
      </c>
      <c r="AC1505" s="21">
        <v>1520201561943</v>
      </c>
      <c r="AD1505" s="22">
        <v>34489</v>
      </c>
      <c r="AE1505" t="s">
        <v>4118</v>
      </c>
      <c r="AF1505" t="s">
        <v>10135</v>
      </c>
      <c r="AG1505" t="s">
        <v>11669</v>
      </c>
      <c r="AH1505" t="s">
        <v>3025</v>
      </c>
      <c r="AI1505" t="s">
        <v>3035</v>
      </c>
      <c r="AJ1505" t="s">
        <v>3061</v>
      </c>
      <c r="AK1505" t="s">
        <v>3181</v>
      </c>
      <c r="AL1505" t="s">
        <v>3111</v>
      </c>
      <c r="AM1505" t="s">
        <v>9172</v>
      </c>
      <c r="AN1505" t="s">
        <v>9175</v>
      </c>
    </row>
    <row r="1506" spans="1:40" x14ac:dyDescent="0.25">
      <c r="A1506">
        <v>1</v>
      </c>
      <c r="B1506">
        <v>0</v>
      </c>
      <c r="C1506">
        <v>1</v>
      </c>
      <c r="D1506">
        <v>1</v>
      </c>
      <c r="E1506" t="s">
        <v>11819</v>
      </c>
      <c r="F1506">
        <v>1505</v>
      </c>
      <c r="G1506" t="s">
        <v>11820</v>
      </c>
      <c r="H1506" t="s">
        <v>11821</v>
      </c>
      <c r="I1506">
        <v>4210127176650</v>
      </c>
      <c r="J1506" t="s">
        <v>99</v>
      </c>
      <c r="K1506" t="s">
        <v>100</v>
      </c>
      <c r="L1506" t="s">
        <v>40</v>
      </c>
      <c r="M1506" s="23" t="s">
        <v>11822</v>
      </c>
      <c r="N1506" s="23" t="s">
        <v>11823</v>
      </c>
      <c r="O1506">
        <v>0</v>
      </c>
      <c r="P1506">
        <v>8</v>
      </c>
      <c r="Q1506" t="s">
        <v>41</v>
      </c>
      <c r="R1506" t="s">
        <v>41</v>
      </c>
      <c r="S1506" t="s">
        <v>10127</v>
      </c>
      <c r="T1506" t="s">
        <v>1073</v>
      </c>
      <c r="U1506" t="s">
        <v>53</v>
      </c>
      <c r="V1506" s="23"/>
      <c r="W1506" t="s">
        <v>8582</v>
      </c>
      <c r="X1506" t="s">
        <v>8583</v>
      </c>
      <c r="Y1506" t="s">
        <v>41</v>
      </c>
      <c r="Z1506" s="20">
        <v>0</v>
      </c>
      <c r="AA1506" s="20" t="s">
        <v>9203</v>
      </c>
      <c r="AB1506" t="s">
        <v>11824</v>
      </c>
      <c r="AC1506" s="21">
        <v>4210127176650</v>
      </c>
      <c r="AD1506" s="22">
        <v>38549</v>
      </c>
      <c r="AE1506" t="s">
        <v>4117</v>
      </c>
      <c r="AF1506" t="s">
        <v>3090</v>
      </c>
      <c r="AG1506" t="s">
        <v>4134</v>
      </c>
      <c r="AH1506" t="s">
        <v>3055</v>
      </c>
      <c r="AI1506" t="s">
        <v>3035</v>
      </c>
      <c r="AJ1506" t="s">
        <v>3036</v>
      </c>
      <c r="AK1506" t="s">
        <v>3037</v>
      </c>
      <c r="AL1506" t="s">
        <v>3029</v>
      </c>
      <c r="AM1506" t="s">
        <v>9174</v>
      </c>
      <c r="AN1506" t="s">
        <v>9176</v>
      </c>
    </row>
    <row r="1507" spans="1:40" x14ac:dyDescent="0.25">
      <c r="A1507">
        <v>0</v>
      </c>
      <c r="B1507">
        <v>0</v>
      </c>
      <c r="C1507" t="s">
        <v>44</v>
      </c>
      <c r="D1507">
        <v>0</v>
      </c>
      <c r="E1507" t="s">
        <v>11825</v>
      </c>
      <c r="F1507">
        <v>1506</v>
      </c>
      <c r="G1507" t="s">
        <v>11826</v>
      </c>
      <c r="H1507" t="s">
        <v>11827</v>
      </c>
      <c r="I1507">
        <v>4210135196652</v>
      </c>
      <c r="J1507" t="s">
        <v>49</v>
      </c>
      <c r="K1507" t="s">
        <v>50</v>
      </c>
      <c r="L1507" t="s">
        <v>40</v>
      </c>
      <c r="M1507" s="23" t="s">
        <v>11828</v>
      </c>
      <c r="N1507" s="23" t="s">
        <v>11829</v>
      </c>
      <c r="O1507">
        <v>5</v>
      </c>
      <c r="P1507">
        <v>9</v>
      </c>
      <c r="Q1507" t="s">
        <v>41</v>
      </c>
      <c r="R1507" t="s">
        <v>41</v>
      </c>
      <c r="S1507" t="s">
        <v>10127</v>
      </c>
      <c r="T1507" t="s">
        <v>1073</v>
      </c>
      <c r="U1507" t="s">
        <v>53</v>
      </c>
      <c r="V1507" s="23" t="s">
        <v>7558</v>
      </c>
      <c r="W1507" t="s">
        <v>8598</v>
      </c>
      <c r="X1507" t="s">
        <v>8599</v>
      </c>
      <c r="Y1507" t="s">
        <v>41</v>
      </c>
      <c r="Z1507" s="20">
        <v>0.55555555555555558</v>
      </c>
      <c r="AA1507" s="20" t="s">
        <v>9195</v>
      </c>
      <c r="AB1507" t="s">
        <v>11830</v>
      </c>
      <c r="AC1507" s="21">
        <v>4210135196652</v>
      </c>
      <c r="AD1507" s="22">
        <v>38738</v>
      </c>
      <c r="AE1507" t="s">
        <v>4117</v>
      </c>
      <c r="AF1507" t="s">
        <v>3090</v>
      </c>
      <c r="AG1507" t="s">
        <v>11831</v>
      </c>
      <c r="AH1507" t="s">
        <v>3055</v>
      </c>
      <c r="AI1507" t="s">
        <v>3035</v>
      </c>
      <c r="AJ1507" t="s">
        <v>3036</v>
      </c>
      <c r="AK1507" t="s">
        <v>3043</v>
      </c>
      <c r="AL1507" t="s">
        <v>3038</v>
      </c>
      <c r="AM1507" t="s">
        <v>9174</v>
      </c>
      <c r="AN1507" t="s">
        <v>9176</v>
      </c>
    </row>
    <row r="1508" spans="1:40" x14ac:dyDescent="0.25">
      <c r="A1508">
        <v>1</v>
      </c>
      <c r="B1508">
        <v>0</v>
      </c>
      <c r="C1508">
        <v>1</v>
      </c>
      <c r="D1508">
        <v>1</v>
      </c>
      <c r="E1508" t="s">
        <v>11832</v>
      </c>
      <c r="F1508">
        <v>1507</v>
      </c>
      <c r="G1508" t="s">
        <v>11833</v>
      </c>
      <c r="H1508" t="s">
        <v>11834</v>
      </c>
      <c r="I1508">
        <v>7140305763314</v>
      </c>
      <c r="J1508" t="s">
        <v>38</v>
      </c>
      <c r="K1508" t="s">
        <v>39</v>
      </c>
      <c r="L1508" t="s">
        <v>40</v>
      </c>
      <c r="M1508" s="23" t="s">
        <v>11835</v>
      </c>
      <c r="N1508" s="23" t="s">
        <v>11836</v>
      </c>
      <c r="O1508">
        <v>1</v>
      </c>
      <c r="P1508">
        <v>7</v>
      </c>
      <c r="Q1508" t="s">
        <v>41</v>
      </c>
      <c r="R1508" t="s">
        <v>41</v>
      </c>
      <c r="S1508" t="s">
        <v>10200</v>
      </c>
      <c r="T1508" t="s">
        <v>10201</v>
      </c>
      <c r="V1508" s="23" t="s">
        <v>7558</v>
      </c>
      <c r="W1508" t="s">
        <v>8604</v>
      </c>
      <c r="X1508" t="s">
        <v>8605</v>
      </c>
      <c r="Y1508" t="s">
        <v>41</v>
      </c>
      <c r="Z1508" s="20">
        <v>0.14285714285714285</v>
      </c>
      <c r="AA1508" s="20" t="s">
        <v>9197</v>
      </c>
      <c r="AB1508" t="s">
        <v>11837</v>
      </c>
      <c r="AC1508" s="21">
        <v>7140305763314</v>
      </c>
      <c r="AD1508" s="22">
        <v>35143</v>
      </c>
      <c r="AE1508" t="s">
        <v>3225</v>
      </c>
      <c r="AF1508" t="s">
        <v>10351</v>
      </c>
      <c r="AG1508" t="s">
        <v>11838</v>
      </c>
      <c r="AH1508" t="s">
        <v>3055</v>
      </c>
      <c r="AI1508" t="s">
        <v>3026</v>
      </c>
      <c r="AJ1508" t="s">
        <v>3061</v>
      </c>
      <c r="AK1508" t="s">
        <v>3218</v>
      </c>
      <c r="AL1508" t="s">
        <v>3038</v>
      </c>
      <c r="AM1508" t="s">
        <v>9172</v>
      </c>
      <c r="AN1508" t="s">
        <v>9175</v>
      </c>
    </row>
    <row r="1509" spans="1:40" x14ac:dyDescent="0.25">
      <c r="A1509">
        <v>0</v>
      </c>
      <c r="B1509">
        <v>1</v>
      </c>
      <c r="C1509" t="s">
        <v>44</v>
      </c>
      <c r="D1509">
        <v>0</v>
      </c>
      <c r="E1509" t="s">
        <v>11839</v>
      </c>
      <c r="F1509">
        <v>1508</v>
      </c>
      <c r="G1509" t="s">
        <v>11840</v>
      </c>
      <c r="H1509" t="s">
        <v>11841</v>
      </c>
      <c r="I1509">
        <v>7150403972135</v>
      </c>
      <c r="J1509" t="s">
        <v>99</v>
      </c>
      <c r="K1509" t="s">
        <v>100</v>
      </c>
      <c r="L1509" t="s">
        <v>40</v>
      </c>
      <c r="M1509" s="23" t="s">
        <v>11842</v>
      </c>
      <c r="N1509" s="23" t="s">
        <v>11843</v>
      </c>
      <c r="O1509">
        <v>1</v>
      </c>
      <c r="P1509">
        <v>8</v>
      </c>
      <c r="Q1509" t="s">
        <v>41</v>
      </c>
      <c r="R1509" t="s">
        <v>41</v>
      </c>
      <c r="S1509" t="s">
        <v>10033</v>
      </c>
      <c r="T1509" t="s">
        <v>10034</v>
      </c>
      <c r="V1509" s="23" t="s">
        <v>7561</v>
      </c>
      <c r="W1509" t="s">
        <v>8608</v>
      </c>
      <c r="X1509" t="s">
        <v>8609</v>
      </c>
      <c r="Y1509" t="s">
        <v>41</v>
      </c>
      <c r="Z1509" s="20">
        <v>0.125</v>
      </c>
      <c r="AA1509" s="20" t="s">
        <v>9197</v>
      </c>
      <c r="AB1509" t="s">
        <v>11844</v>
      </c>
      <c r="AC1509" s="21">
        <v>7150403972135</v>
      </c>
      <c r="AD1509" s="22">
        <v>35943</v>
      </c>
      <c r="AE1509" t="s">
        <v>3022</v>
      </c>
      <c r="AF1509" t="s">
        <v>3023</v>
      </c>
      <c r="AG1509" t="s">
        <v>11845</v>
      </c>
      <c r="AH1509" t="s">
        <v>3025</v>
      </c>
      <c r="AI1509" t="s">
        <v>3026</v>
      </c>
      <c r="AJ1509" t="s">
        <v>3047</v>
      </c>
      <c r="AK1509" t="s">
        <v>3076</v>
      </c>
      <c r="AL1509" t="s">
        <v>3111</v>
      </c>
      <c r="AM1509" t="s">
        <v>9172</v>
      </c>
      <c r="AN1509" t="s">
        <v>9175</v>
      </c>
    </row>
    <row r="1510" spans="1:40" x14ac:dyDescent="0.25">
      <c r="A1510">
        <v>1</v>
      </c>
      <c r="B1510">
        <v>0</v>
      </c>
      <c r="C1510">
        <v>2</v>
      </c>
      <c r="D1510">
        <v>1</v>
      </c>
      <c r="E1510" t="s">
        <v>11846</v>
      </c>
      <c r="F1510">
        <v>1509</v>
      </c>
      <c r="G1510" t="s">
        <v>11031</v>
      </c>
      <c r="H1510" t="s">
        <v>11032</v>
      </c>
      <c r="I1510">
        <v>7150504124559</v>
      </c>
      <c r="J1510" t="s">
        <v>49</v>
      </c>
      <c r="K1510" t="s">
        <v>50</v>
      </c>
      <c r="L1510" t="s">
        <v>40</v>
      </c>
      <c r="M1510" s="23" t="s">
        <v>11847</v>
      </c>
      <c r="N1510" s="23"/>
      <c r="O1510">
        <v>0</v>
      </c>
      <c r="P1510">
        <v>9</v>
      </c>
      <c r="Q1510" t="s">
        <v>41</v>
      </c>
      <c r="R1510" t="s">
        <v>41</v>
      </c>
      <c r="S1510" t="s">
        <v>10221</v>
      </c>
      <c r="T1510" t="s">
        <v>10222</v>
      </c>
      <c r="V1510" s="23" t="s">
        <v>7561</v>
      </c>
      <c r="W1510" t="s">
        <v>8612</v>
      </c>
      <c r="X1510" t="s">
        <v>8613</v>
      </c>
      <c r="Y1510" t="s">
        <v>41</v>
      </c>
      <c r="Z1510" s="20">
        <v>0</v>
      </c>
      <c r="AA1510" s="20" t="s">
        <v>9203</v>
      </c>
      <c r="AB1510" t="s">
        <v>11035</v>
      </c>
      <c r="AC1510" s="21">
        <v>7150504124559</v>
      </c>
      <c r="AD1510" s="22">
        <v>35845</v>
      </c>
      <c r="AE1510" t="s">
        <v>3130</v>
      </c>
      <c r="AF1510" t="s">
        <v>10323</v>
      </c>
      <c r="AG1510" t="s">
        <v>11036</v>
      </c>
      <c r="AH1510" t="s">
        <v>3025</v>
      </c>
      <c r="AI1510" t="s">
        <v>3035</v>
      </c>
      <c r="AJ1510" t="s">
        <v>3047</v>
      </c>
      <c r="AK1510" t="s">
        <v>3028</v>
      </c>
      <c r="AL1510" t="s">
        <v>3062</v>
      </c>
      <c r="AM1510" t="s">
        <v>9172</v>
      </c>
      <c r="AN1510" t="s">
        <v>9175</v>
      </c>
    </row>
    <row r="1511" spans="1:40" x14ac:dyDescent="0.25">
      <c r="A1511">
        <v>0</v>
      </c>
      <c r="B1511">
        <v>0</v>
      </c>
      <c r="C1511" t="s">
        <v>44</v>
      </c>
      <c r="D1511">
        <v>0</v>
      </c>
      <c r="E1511" t="s">
        <v>11848</v>
      </c>
      <c r="F1511">
        <v>1510</v>
      </c>
      <c r="G1511" t="s">
        <v>11849</v>
      </c>
      <c r="H1511" t="s">
        <v>11850</v>
      </c>
      <c r="I1511">
        <v>7150403872613</v>
      </c>
      <c r="J1511" t="s">
        <v>99</v>
      </c>
      <c r="K1511" t="s">
        <v>100</v>
      </c>
      <c r="L1511" t="s">
        <v>40</v>
      </c>
      <c r="M1511" s="23" t="s">
        <v>11851</v>
      </c>
      <c r="N1511" s="23" t="s">
        <v>11852</v>
      </c>
      <c r="O1511">
        <v>1</v>
      </c>
      <c r="P1511">
        <v>8</v>
      </c>
      <c r="Q1511" t="s">
        <v>41</v>
      </c>
      <c r="R1511" t="s">
        <v>41</v>
      </c>
      <c r="S1511" t="s">
        <v>10221</v>
      </c>
      <c r="T1511" t="s">
        <v>10222</v>
      </c>
      <c r="V1511" s="23" t="s">
        <v>7561</v>
      </c>
      <c r="W1511" t="s">
        <v>8618</v>
      </c>
      <c r="X1511" t="s">
        <v>8619</v>
      </c>
      <c r="Y1511" t="s">
        <v>41</v>
      </c>
      <c r="Z1511" s="20">
        <v>0.125</v>
      </c>
      <c r="AA1511" s="20" t="s">
        <v>9197</v>
      </c>
      <c r="AB1511" t="s">
        <v>11853</v>
      </c>
      <c r="AC1511" s="21">
        <v>7150403872613</v>
      </c>
      <c r="AD1511" s="22">
        <v>31084</v>
      </c>
      <c r="AE1511" t="s">
        <v>3130</v>
      </c>
      <c r="AF1511" t="s">
        <v>10045</v>
      </c>
      <c r="AG1511" t="s">
        <v>11854</v>
      </c>
      <c r="AH1511" t="s">
        <v>3025</v>
      </c>
      <c r="AI1511" t="s">
        <v>3026</v>
      </c>
      <c r="AJ1511" t="s">
        <v>3638</v>
      </c>
      <c r="AK1511" t="s">
        <v>3028</v>
      </c>
      <c r="AL1511" t="s">
        <v>3111</v>
      </c>
      <c r="AM1511" t="s">
        <v>9179</v>
      </c>
      <c r="AN1511" t="s">
        <v>9173</v>
      </c>
    </row>
    <row r="1512" spans="1:40" x14ac:dyDescent="0.25">
      <c r="A1512">
        <v>1</v>
      </c>
      <c r="B1512">
        <v>0</v>
      </c>
      <c r="C1512">
        <v>1</v>
      </c>
      <c r="D1512">
        <v>1</v>
      </c>
      <c r="E1512" t="s">
        <v>11855</v>
      </c>
      <c r="F1512">
        <v>1511</v>
      </c>
      <c r="G1512" t="s">
        <v>11856</v>
      </c>
      <c r="H1512" t="s">
        <v>11857</v>
      </c>
      <c r="I1512">
        <v>1520235348557</v>
      </c>
      <c r="J1512" t="s">
        <v>99</v>
      </c>
      <c r="K1512" t="s">
        <v>100</v>
      </c>
      <c r="L1512" t="s">
        <v>40</v>
      </c>
      <c r="M1512" s="23" t="s">
        <v>11858</v>
      </c>
      <c r="N1512" s="23" t="s">
        <v>11859</v>
      </c>
      <c r="O1512">
        <v>1</v>
      </c>
      <c r="P1512">
        <v>8</v>
      </c>
      <c r="Q1512" t="s">
        <v>41</v>
      </c>
      <c r="R1512" t="s">
        <v>41</v>
      </c>
      <c r="S1512" t="s">
        <v>10061</v>
      </c>
      <c r="T1512" t="s">
        <v>10062</v>
      </c>
      <c r="V1512" s="23" t="s">
        <v>7558</v>
      </c>
      <c r="W1512" t="s">
        <v>8622</v>
      </c>
      <c r="X1512" t="s">
        <v>8623</v>
      </c>
      <c r="Y1512" t="s">
        <v>41</v>
      </c>
      <c r="Z1512" s="20">
        <v>0.125</v>
      </c>
      <c r="AA1512" s="20" t="s">
        <v>9197</v>
      </c>
      <c r="AB1512" t="s">
        <v>11860</v>
      </c>
      <c r="AC1512" s="21">
        <v>1520235348557</v>
      </c>
      <c r="AD1512" s="22">
        <v>28491</v>
      </c>
      <c r="AE1512" t="s">
        <v>4118</v>
      </c>
      <c r="AF1512" t="s">
        <v>3359</v>
      </c>
      <c r="AG1512" t="s">
        <v>11861</v>
      </c>
      <c r="AH1512" t="s">
        <v>3025</v>
      </c>
      <c r="AI1512" t="s">
        <v>3026</v>
      </c>
      <c r="AJ1512" t="s">
        <v>3047</v>
      </c>
      <c r="AK1512" t="s">
        <v>3028</v>
      </c>
      <c r="AL1512" t="s">
        <v>3038</v>
      </c>
      <c r="AM1512" t="s">
        <v>9178</v>
      </c>
      <c r="AN1512" t="s">
        <v>9173</v>
      </c>
    </row>
    <row r="1513" spans="1:40" x14ac:dyDescent="0.25">
      <c r="A1513">
        <v>1</v>
      </c>
      <c r="B1513">
        <v>0</v>
      </c>
      <c r="C1513">
        <v>1</v>
      </c>
      <c r="D1513">
        <v>1</v>
      </c>
      <c r="E1513" t="s">
        <v>11862</v>
      </c>
      <c r="F1513">
        <v>1512</v>
      </c>
      <c r="G1513" t="s">
        <v>11863</v>
      </c>
      <c r="H1513" t="s">
        <v>11864</v>
      </c>
      <c r="I1513">
        <v>7140180699223</v>
      </c>
      <c r="J1513" t="s">
        <v>91</v>
      </c>
      <c r="K1513" t="s">
        <v>92</v>
      </c>
      <c r="L1513" t="s">
        <v>40</v>
      </c>
      <c r="M1513" s="23" t="s">
        <v>11865</v>
      </c>
      <c r="N1513" s="23" t="s">
        <v>11866</v>
      </c>
      <c r="O1513">
        <v>0</v>
      </c>
      <c r="P1513">
        <v>6</v>
      </c>
      <c r="Q1513" t="s">
        <v>41</v>
      </c>
      <c r="R1513" t="s">
        <v>41</v>
      </c>
      <c r="S1513" t="s">
        <v>10096</v>
      </c>
      <c r="T1513" t="s">
        <v>10097</v>
      </c>
      <c r="U1513" t="s">
        <v>53</v>
      </c>
      <c r="V1513" s="23"/>
      <c r="W1513" t="s">
        <v>8627</v>
      </c>
      <c r="X1513" t="s">
        <v>8628</v>
      </c>
      <c r="Y1513" t="s">
        <v>41</v>
      </c>
      <c r="Z1513" s="20">
        <v>0</v>
      </c>
      <c r="AA1513" s="20" t="s">
        <v>9203</v>
      </c>
      <c r="AB1513" t="s">
        <v>11867</v>
      </c>
      <c r="AC1513" s="21">
        <v>7140180699223</v>
      </c>
      <c r="AD1513" s="22">
        <v>35836</v>
      </c>
      <c r="AE1513" t="s">
        <v>3225</v>
      </c>
      <c r="AF1513" t="s">
        <v>10769</v>
      </c>
      <c r="AG1513" t="s">
        <v>11868</v>
      </c>
      <c r="AH1513" t="s">
        <v>3025</v>
      </c>
      <c r="AI1513" t="s">
        <v>3364</v>
      </c>
      <c r="AJ1513" t="s">
        <v>3047</v>
      </c>
      <c r="AK1513" t="s">
        <v>3028</v>
      </c>
      <c r="AL1513" t="s">
        <v>3038</v>
      </c>
      <c r="AM1513" t="s">
        <v>9172</v>
      </c>
      <c r="AN1513" t="s">
        <v>9173</v>
      </c>
    </row>
    <row r="1514" spans="1:40" x14ac:dyDescent="0.25">
      <c r="A1514">
        <v>0</v>
      </c>
      <c r="B1514">
        <v>1</v>
      </c>
      <c r="C1514" t="s">
        <v>44</v>
      </c>
      <c r="D1514">
        <v>0</v>
      </c>
      <c r="E1514" t="s">
        <v>11869</v>
      </c>
      <c r="F1514">
        <v>1513</v>
      </c>
      <c r="G1514" t="s">
        <v>10553</v>
      </c>
      <c r="H1514" t="s">
        <v>10554</v>
      </c>
      <c r="I1514">
        <v>7140303531091</v>
      </c>
      <c r="J1514" t="s">
        <v>38</v>
      </c>
      <c r="K1514" t="s">
        <v>39</v>
      </c>
      <c r="L1514" t="s">
        <v>40</v>
      </c>
      <c r="M1514" s="23" t="s">
        <v>11870</v>
      </c>
      <c r="N1514" s="23" t="s">
        <v>11871</v>
      </c>
      <c r="O1514">
        <v>2</v>
      </c>
      <c r="P1514">
        <v>7</v>
      </c>
      <c r="Q1514" t="s">
        <v>41</v>
      </c>
      <c r="R1514" t="s">
        <v>41</v>
      </c>
      <c r="S1514" t="s">
        <v>10096</v>
      </c>
      <c r="T1514" t="s">
        <v>10097</v>
      </c>
      <c r="V1514" s="23"/>
      <c r="W1514" t="s">
        <v>9299</v>
      </c>
      <c r="X1514" t="s">
        <v>9300</v>
      </c>
      <c r="Y1514" t="s">
        <v>41</v>
      </c>
      <c r="Z1514" s="20">
        <v>0.2857142857142857</v>
      </c>
      <c r="AA1514" s="20" t="s">
        <v>9198</v>
      </c>
      <c r="AB1514" t="s">
        <v>10557</v>
      </c>
      <c r="AC1514" s="21">
        <v>7140303531091</v>
      </c>
      <c r="AD1514" s="22">
        <v>39596</v>
      </c>
      <c r="AE1514" t="s">
        <v>3225</v>
      </c>
      <c r="AF1514" t="s">
        <v>3934</v>
      </c>
      <c r="AG1514" t="s">
        <v>10558</v>
      </c>
      <c r="AH1514" t="s">
        <v>3025</v>
      </c>
      <c r="AI1514" t="s">
        <v>3035</v>
      </c>
      <c r="AJ1514" t="s">
        <v>3036</v>
      </c>
      <c r="AK1514" t="s">
        <v>3218</v>
      </c>
      <c r="AL1514" t="s">
        <v>3062</v>
      </c>
      <c r="AM1514" t="s">
        <v>9174</v>
      </c>
      <c r="AN1514" t="s">
        <v>9181</v>
      </c>
    </row>
    <row r="1515" spans="1:40" x14ac:dyDescent="0.25">
      <c r="A1515">
        <v>0</v>
      </c>
      <c r="B1515">
        <v>0</v>
      </c>
      <c r="C1515" t="s">
        <v>44</v>
      </c>
      <c r="D1515">
        <v>0</v>
      </c>
      <c r="E1515" t="s">
        <v>11872</v>
      </c>
      <c r="F1515">
        <v>1514</v>
      </c>
      <c r="G1515" t="s">
        <v>10204</v>
      </c>
      <c r="H1515" t="s">
        <v>10205</v>
      </c>
      <c r="I1515">
        <v>7140303478001</v>
      </c>
      <c r="J1515" t="s">
        <v>86</v>
      </c>
      <c r="K1515" t="s">
        <v>87</v>
      </c>
      <c r="L1515" t="s">
        <v>40</v>
      </c>
      <c r="M1515" s="23" t="s">
        <v>11873</v>
      </c>
      <c r="N1515" s="23" t="s">
        <v>11874</v>
      </c>
      <c r="O1515">
        <v>0</v>
      </c>
      <c r="P1515">
        <v>8</v>
      </c>
      <c r="Q1515" t="s">
        <v>41</v>
      </c>
      <c r="R1515" t="s">
        <v>41</v>
      </c>
      <c r="S1515" t="s">
        <v>10096</v>
      </c>
      <c r="T1515" t="s">
        <v>10097</v>
      </c>
      <c r="U1515" t="s">
        <v>53</v>
      </c>
      <c r="V1515" s="23" t="s">
        <v>7561</v>
      </c>
      <c r="W1515" t="s">
        <v>8631</v>
      </c>
      <c r="X1515" t="s">
        <v>8632</v>
      </c>
      <c r="Y1515" t="s">
        <v>41</v>
      </c>
      <c r="Z1515" s="20">
        <v>0</v>
      </c>
      <c r="AA1515" s="20" t="s">
        <v>9203</v>
      </c>
      <c r="AB1515" t="s">
        <v>10207</v>
      </c>
      <c r="AC1515" s="21">
        <v>7140303478001</v>
      </c>
      <c r="AD1515" s="22">
        <v>34706</v>
      </c>
      <c r="AE1515" t="s">
        <v>3225</v>
      </c>
      <c r="AF1515" t="s">
        <v>3226</v>
      </c>
      <c r="AG1515" t="s">
        <v>10208</v>
      </c>
      <c r="AH1515" t="s">
        <v>3025</v>
      </c>
      <c r="AI1515" t="s">
        <v>3035</v>
      </c>
      <c r="AJ1515" t="s">
        <v>3047</v>
      </c>
      <c r="AK1515" t="s">
        <v>3043</v>
      </c>
      <c r="AL1515" t="s">
        <v>3038</v>
      </c>
      <c r="AM1515" t="s">
        <v>9172</v>
      </c>
      <c r="AN1515" t="s">
        <v>9173</v>
      </c>
    </row>
    <row r="1516" spans="1:40" x14ac:dyDescent="0.25">
      <c r="A1516">
        <v>1</v>
      </c>
      <c r="B1516">
        <v>0</v>
      </c>
      <c r="C1516">
        <v>1</v>
      </c>
      <c r="D1516">
        <v>1</v>
      </c>
      <c r="E1516" t="s">
        <v>11875</v>
      </c>
      <c r="F1516">
        <v>1515</v>
      </c>
      <c r="G1516" t="s">
        <v>11876</v>
      </c>
      <c r="H1516" t="s">
        <v>11877</v>
      </c>
      <c r="I1516">
        <v>7140135022348</v>
      </c>
      <c r="J1516" t="s">
        <v>172</v>
      </c>
      <c r="K1516" t="s">
        <v>173</v>
      </c>
      <c r="L1516" t="s">
        <v>40</v>
      </c>
      <c r="M1516" s="23" t="s">
        <v>11878</v>
      </c>
      <c r="N1516" s="23" t="s">
        <v>11879</v>
      </c>
      <c r="O1516">
        <v>0</v>
      </c>
      <c r="P1516">
        <v>7</v>
      </c>
      <c r="Q1516" t="s">
        <v>41</v>
      </c>
      <c r="R1516" t="s">
        <v>41</v>
      </c>
      <c r="S1516" t="s">
        <v>10080</v>
      </c>
      <c r="T1516" t="s">
        <v>10081</v>
      </c>
      <c r="V1516" s="23" t="s">
        <v>7561</v>
      </c>
      <c r="W1516" t="s">
        <v>8647</v>
      </c>
      <c r="X1516" t="s">
        <v>8648</v>
      </c>
      <c r="Y1516" t="s">
        <v>41</v>
      </c>
      <c r="Z1516" s="20">
        <v>0</v>
      </c>
      <c r="AA1516" s="20" t="s">
        <v>9203</v>
      </c>
      <c r="AB1516" t="s">
        <v>11880</v>
      </c>
      <c r="AC1516" s="21">
        <v>7140135022348</v>
      </c>
      <c r="AD1516" s="22">
        <v>37344</v>
      </c>
      <c r="AE1516" t="s">
        <v>3022</v>
      </c>
      <c r="AF1516" t="s">
        <v>3023</v>
      </c>
      <c r="AG1516" t="s">
        <v>11881</v>
      </c>
      <c r="AH1516" t="s">
        <v>3055</v>
      </c>
      <c r="AI1516" t="s">
        <v>3035</v>
      </c>
      <c r="AJ1516" t="s">
        <v>3036</v>
      </c>
      <c r="AK1516" t="s">
        <v>3028</v>
      </c>
      <c r="AL1516" t="s">
        <v>3038</v>
      </c>
      <c r="AM1516" t="s">
        <v>9174</v>
      </c>
      <c r="AN1516" t="s">
        <v>9173</v>
      </c>
    </row>
    <row r="1517" spans="1:40" x14ac:dyDescent="0.25">
      <c r="A1517">
        <v>0</v>
      </c>
      <c r="B1517">
        <v>1</v>
      </c>
      <c r="C1517" t="s">
        <v>44</v>
      </c>
      <c r="D1517">
        <v>0</v>
      </c>
      <c r="E1517" t="s">
        <v>11882</v>
      </c>
      <c r="F1517">
        <v>1516</v>
      </c>
      <c r="G1517" t="s">
        <v>11883</v>
      </c>
      <c r="H1517" t="s">
        <v>11884</v>
      </c>
      <c r="I1517">
        <v>3740508284062</v>
      </c>
      <c r="J1517" t="s">
        <v>38</v>
      </c>
      <c r="K1517" t="s">
        <v>39</v>
      </c>
      <c r="L1517" t="s">
        <v>40</v>
      </c>
      <c r="M1517" s="23" t="s">
        <v>11885</v>
      </c>
      <c r="N1517" s="23" t="s">
        <v>11886</v>
      </c>
      <c r="O1517">
        <v>3</v>
      </c>
      <c r="P1517">
        <v>7</v>
      </c>
      <c r="Q1517" t="s">
        <v>41</v>
      </c>
      <c r="R1517" t="s">
        <v>41</v>
      </c>
      <c r="S1517" t="s">
        <v>10042</v>
      </c>
      <c r="T1517" t="s">
        <v>10043</v>
      </c>
      <c r="U1517" t="s">
        <v>53</v>
      </c>
      <c r="V1517" s="23" t="s">
        <v>7561</v>
      </c>
      <c r="W1517" t="s">
        <v>8660</v>
      </c>
      <c r="X1517" t="s">
        <v>8661</v>
      </c>
      <c r="Y1517" t="s">
        <v>41</v>
      </c>
      <c r="Z1517" s="20">
        <v>0.42857142857142855</v>
      </c>
      <c r="AA1517" s="20" t="s">
        <v>9200</v>
      </c>
      <c r="AB1517" t="s">
        <v>11887</v>
      </c>
      <c r="AC1517" s="21">
        <v>3740508284062</v>
      </c>
      <c r="AD1517" s="22">
        <v>38272</v>
      </c>
      <c r="AE1517" t="s">
        <v>3130</v>
      </c>
      <c r="AF1517" t="s">
        <v>10400</v>
      </c>
      <c r="AG1517" t="s">
        <v>11888</v>
      </c>
      <c r="AH1517" t="s">
        <v>3055</v>
      </c>
      <c r="AI1517" t="s">
        <v>3035</v>
      </c>
      <c r="AJ1517" t="s">
        <v>3027</v>
      </c>
      <c r="AK1517" t="s">
        <v>3043</v>
      </c>
      <c r="AL1517" t="s">
        <v>3111</v>
      </c>
      <c r="AM1517" t="s">
        <v>9174</v>
      </c>
      <c r="AN1517" t="s">
        <v>9175</v>
      </c>
    </row>
    <row r="1518" spans="1:40" x14ac:dyDescent="0.25">
      <c r="A1518">
        <v>1</v>
      </c>
      <c r="B1518">
        <v>0</v>
      </c>
      <c r="C1518">
        <v>1</v>
      </c>
      <c r="D1518">
        <v>1</v>
      </c>
      <c r="E1518" t="s">
        <v>11889</v>
      </c>
      <c r="F1518">
        <v>1517</v>
      </c>
      <c r="G1518" t="s">
        <v>11890</v>
      </c>
      <c r="H1518" t="s">
        <v>11891</v>
      </c>
      <c r="I1518">
        <v>7150504073936</v>
      </c>
      <c r="J1518" t="s">
        <v>57</v>
      </c>
      <c r="K1518" t="s">
        <v>58</v>
      </c>
      <c r="L1518" t="s">
        <v>40</v>
      </c>
      <c r="M1518" s="23" t="s">
        <v>11892</v>
      </c>
      <c r="N1518" s="23" t="s">
        <v>11893</v>
      </c>
      <c r="O1518">
        <v>1</v>
      </c>
      <c r="P1518">
        <v>9</v>
      </c>
      <c r="Q1518" t="s">
        <v>41</v>
      </c>
      <c r="R1518" t="s">
        <v>41</v>
      </c>
      <c r="S1518" t="s">
        <v>10042</v>
      </c>
      <c r="T1518" t="s">
        <v>10043</v>
      </c>
      <c r="U1518" t="s">
        <v>53</v>
      </c>
      <c r="V1518" s="23" t="s">
        <v>7561</v>
      </c>
      <c r="W1518" t="s">
        <v>8664</v>
      </c>
      <c r="X1518" t="s">
        <v>8665</v>
      </c>
      <c r="Y1518" t="s">
        <v>41</v>
      </c>
      <c r="Z1518" s="20">
        <v>0.1111111111111111</v>
      </c>
      <c r="AA1518" s="20" t="s">
        <v>9197</v>
      </c>
      <c r="AB1518" t="s">
        <v>11894</v>
      </c>
      <c r="AC1518" s="21">
        <v>7150504073936</v>
      </c>
      <c r="AD1518" s="22">
        <v>38183</v>
      </c>
      <c r="AE1518" t="s">
        <v>3130</v>
      </c>
      <c r="AF1518" t="s">
        <v>10483</v>
      </c>
      <c r="AG1518" t="s">
        <v>11895</v>
      </c>
      <c r="AH1518" t="s">
        <v>3055</v>
      </c>
      <c r="AI1518" t="s">
        <v>3035</v>
      </c>
      <c r="AJ1518" t="s">
        <v>3056</v>
      </c>
      <c r="AK1518" t="s">
        <v>3028</v>
      </c>
      <c r="AL1518" t="s">
        <v>3038</v>
      </c>
      <c r="AM1518" t="s">
        <v>9174</v>
      </c>
      <c r="AN1518" t="s">
        <v>9175</v>
      </c>
    </row>
    <row r="1519" spans="1:40" x14ac:dyDescent="0.25">
      <c r="A1519">
        <v>0</v>
      </c>
      <c r="B1519">
        <v>2</v>
      </c>
      <c r="C1519" t="s">
        <v>44</v>
      </c>
      <c r="D1519">
        <v>0</v>
      </c>
      <c r="E1519" t="s">
        <v>11896</v>
      </c>
      <c r="F1519">
        <v>1518</v>
      </c>
      <c r="G1519" t="s">
        <v>10465</v>
      </c>
      <c r="H1519" t="s">
        <v>10466</v>
      </c>
      <c r="I1519">
        <v>7170205754764</v>
      </c>
      <c r="J1519" t="s">
        <v>49</v>
      </c>
      <c r="K1519" t="s">
        <v>50</v>
      </c>
      <c r="L1519" t="s">
        <v>40</v>
      </c>
      <c r="M1519" s="23" t="s">
        <v>11897</v>
      </c>
      <c r="N1519" s="23" t="s">
        <v>10468</v>
      </c>
      <c r="O1519">
        <v>1</v>
      </c>
      <c r="P1519">
        <v>9</v>
      </c>
      <c r="Q1519" t="s">
        <v>41</v>
      </c>
      <c r="R1519" t="s">
        <v>41</v>
      </c>
      <c r="S1519" t="s">
        <v>10127</v>
      </c>
      <c r="T1519" t="s">
        <v>1073</v>
      </c>
      <c r="U1519" t="s">
        <v>53</v>
      </c>
      <c r="V1519" s="23" t="s">
        <v>7558</v>
      </c>
      <c r="W1519" t="s">
        <v>8669</v>
      </c>
      <c r="X1519" t="s">
        <v>8670</v>
      </c>
      <c r="Y1519" t="s">
        <v>41</v>
      </c>
      <c r="Z1519" s="20">
        <v>0.1111111111111111</v>
      </c>
      <c r="AA1519" s="20" t="s">
        <v>9197</v>
      </c>
      <c r="AB1519" t="s">
        <v>10469</v>
      </c>
      <c r="AC1519" s="21">
        <v>7170205754764</v>
      </c>
      <c r="AD1519" s="22">
        <v>36608</v>
      </c>
      <c r="AE1519" t="s">
        <v>4117</v>
      </c>
      <c r="AF1519" t="s">
        <v>3090</v>
      </c>
      <c r="AG1519" t="s">
        <v>3167</v>
      </c>
      <c r="AH1519" t="s">
        <v>3055</v>
      </c>
      <c r="AI1519" t="s">
        <v>3035</v>
      </c>
      <c r="AJ1519" t="s">
        <v>3027</v>
      </c>
      <c r="AK1519" t="s">
        <v>3076</v>
      </c>
      <c r="AL1519" t="s">
        <v>3038</v>
      </c>
      <c r="AM1519" t="s">
        <v>9174</v>
      </c>
      <c r="AN1519" t="s">
        <v>9175</v>
      </c>
    </row>
    <row r="1520" spans="1:40" x14ac:dyDescent="0.25">
      <c r="A1520">
        <v>0</v>
      </c>
      <c r="B1520">
        <v>0</v>
      </c>
      <c r="C1520" t="s">
        <v>44</v>
      </c>
      <c r="D1520">
        <v>0</v>
      </c>
      <c r="E1520" t="s">
        <v>11898</v>
      </c>
      <c r="F1520">
        <v>1519</v>
      </c>
      <c r="G1520" t="s">
        <v>11695</v>
      </c>
      <c r="H1520" t="s">
        <v>11899</v>
      </c>
      <c r="I1520">
        <v>7140293321390</v>
      </c>
      <c r="J1520" t="s">
        <v>49</v>
      </c>
      <c r="K1520" t="s">
        <v>50</v>
      </c>
      <c r="L1520" t="s">
        <v>40</v>
      </c>
      <c r="M1520" s="23" t="s">
        <v>11900</v>
      </c>
      <c r="N1520" s="23"/>
      <c r="O1520">
        <v>0</v>
      </c>
      <c r="P1520">
        <v>9</v>
      </c>
      <c r="Q1520" t="s">
        <v>41</v>
      </c>
      <c r="R1520" t="s">
        <v>41</v>
      </c>
      <c r="S1520" t="s">
        <v>10052</v>
      </c>
      <c r="T1520" t="s">
        <v>10053</v>
      </c>
      <c r="V1520" s="23" t="s">
        <v>7558</v>
      </c>
      <c r="W1520" t="s">
        <v>8680</v>
      </c>
      <c r="X1520" t="s">
        <v>8681</v>
      </c>
      <c r="Y1520" t="s">
        <v>41</v>
      </c>
      <c r="Z1520" s="20">
        <v>0</v>
      </c>
      <c r="AA1520" s="20" t="s">
        <v>9203</v>
      </c>
      <c r="AB1520" t="s">
        <v>11901</v>
      </c>
      <c r="AC1520" s="21">
        <v>7140293321390</v>
      </c>
      <c r="AD1520" s="22">
        <v>37072</v>
      </c>
      <c r="AE1520" t="s">
        <v>3443</v>
      </c>
      <c r="AF1520" t="s">
        <v>10113</v>
      </c>
      <c r="AG1520" t="s">
        <v>11902</v>
      </c>
      <c r="AH1520" t="s">
        <v>3055</v>
      </c>
      <c r="AI1520" t="s">
        <v>3035</v>
      </c>
      <c r="AJ1520" t="s">
        <v>3056</v>
      </c>
      <c r="AK1520" t="s">
        <v>3028</v>
      </c>
      <c r="AL1520" t="s">
        <v>3038</v>
      </c>
      <c r="AM1520" t="s">
        <v>9174</v>
      </c>
      <c r="AN1520" t="s">
        <v>9175</v>
      </c>
    </row>
    <row r="1521" spans="1:40" x14ac:dyDescent="0.25">
      <c r="A1521">
        <v>1</v>
      </c>
      <c r="B1521">
        <v>0</v>
      </c>
      <c r="C1521">
        <v>1</v>
      </c>
      <c r="D1521">
        <v>1</v>
      </c>
      <c r="E1521" t="s">
        <v>11903</v>
      </c>
      <c r="F1521">
        <v>1520</v>
      </c>
      <c r="G1521" t="s">
        <v>11904</v>
      </c>
      <c r="H1521" t="s">
        <v>11905</v>
      </c>
      <c r="I1521">
        <v>1520256295328</v>
      </c>
      <c r="J1521" t="s">
        <v>91</v>
      </c>
      <c r="K1521" t="s">
        <v>92</v>
      </c>
      <c r="L1521" t="s">
        <v>40</v>
      </c>
      <c r="M1521" s="23" t="s">
        <v>11906</v>
      </c>
      <c r="N1521" s="23"/>
      <c r="O1521">
        <v>0</v>
      </c>
      <c r="P1521">
        <v>6</v>
      </c>
      <c r="Q1521" t="s">
        <v>41</v>
      </c>
      <c r="R1521" t="s">
        <v>41</v>
      </c>
      <c r="S1521" t="s">
        <v>10229</v>
      </c>
      <c r="T1521" t="s">
        <v>10230</v>
      </c>
      <c r="U1521" t="s">
        <v>53</v>
      </c>
      <c r="V1521" s="23" t="s">
        <v>7558</v>
      </c>
      <c r="W1521" t="s">
        <v>8684</v>
      </c>
      <c r="X1521" t="s">
        <v>8685</v>
      </c>
      <c r="Y1521" t="s">
        <v>41</v>
      </c>
      <c r="Z1521" s="20">
        <v>0</v>
      </c>
      <c r="AA1521" s="20" t="s">
        <v>9203</v>
      </c>
      <c r="AB1521" t="s">
        <v>11907</v>
      </c>
      <c r="AC1521" s="21">
        <v>1520256295328</v>
      </c>
      <c r="AD1521" s="22">
        <v>33605</v>
      </c>
      <c r="AE1521" t="s">
        <v>4118</v>
      </c>
      <c r="AF1521" t="s">
        <v>10256</v>
      </c>
      <c r="AG1521" t="s">
        <v>11908</v>
      </c>
      <c r="AH1521" t="s">
        <v>3055</v>
      </c>
      <c r="AI1521" t="s">
        <v>3035</v>
      </c>
      <c r="AJ1521" t="s">
        <v>3061</v>
      </c>
      <c r="AK1521" t="s">
        <v>3028</v>
      </c>
      <c r="AL1521" t="s">
        <v>3066</v>
      </c>
      <c r="AM1521" t="s">
        <v>9172</v>
      </c>
      <c r="AN1521" t="s">
        <v>9173</v>
      </c>
    </row>
    <row r="1522" spans="1:40" x14ac:dyDescent="0.25">
      <c r="A1522">
        <v>1</v>
      </c>
      <c r="B1522">
        <v>0</v>
      </c>
      <c r="C1522">
        <v>1</v>
      </c>
      <c r="D1522">
        <v>1</v>
      </c>
      <c r="E1522" t="s">
        <v>11909</v>
      </c>
      <c r="F1522">
        <v>1521</v>
      </c>
      <c r="G1522" t="s">
        <v>11910</v>
      </c>
      <c r="H1522" t="s">
        <v>11911</v>
      </c>
      <c r="I1522">
        <v>4210154559410</v>
      </c>
      <c r="J1522" t="s">
        <v>192</v>
      </c>
      <c r="K1522" t="s">
        <v>193</v>
      </c>
      <c r="L1522" t="s">
        <v>40</v>
      </c>
      <c r="M1522" s="23" t="s">
        <v>11912</v>
      </c>
      <c r="N1522" s="23"/>
      <c r="O1522">
        <v>0</v>
      </c>
      <c r="P1522">
        <v>4</v>
      </c>
      <c r="Q1522" t="s">
        <v>41</v>
      </c>
      <c r="R1522" t="s">
        <v>41</v>
      </c>
      <c r="S1522" t="s">
        <v>10127</v>
      </c>
      <c r="T1522" t="s">
        <v>1073</v>
      </c>
      <c r="U1522" t="s">
        <v>53</v>
      </c>
      <c r="V1522" s="23" t="s">
        <v>7558</v>
      </c>
      <c r="W1522" t="s">
        <v>8699</v>
      </c>
      <c r="X1522" t="s">
        <v>8700</v>
      </c>
      <c r="Y1522" t="s">
        <v>41</v>
      </c>
      <c r="Z1522" s="20">
        <v>0</v>
      </c>
      <c r="AA1522" s="20" t="s">
        <v>9203</v>
      </c>
      <c r="AB1522" t="s">
        <v>11913</v>
      </c>
      <c r="AC1522" s="21">
        <v>4210154559410</v>
      </c>
      <c r="AD1522" s="22">
        <v>34198</v>
      </c>
      <c r="AE1522" t="s">
        <v>4117</v>
      </c>
      <c r="AF1522" t="s">
        <v>3090</v>
      </c>
      <c r="AG1522" t="s">
        <v>3167</v>
      </c>
      <c r="AH1522" t="s">
        <v>3055</v>
      </c>
      <c r="AI1522" t="s">
        <v>3035</v>
      </c>
      <c r="AJ1522" t="s">
        <v>3061</v>
      </c>
      <c r="AK1522" t="s">
        <v>3076</v>
      </c>
      <c r="AL1522" t="s">
        <v>3111</v>
      </c>
      <c r="AM1522" t="s">
        <v>9172</v>
      </c>
      <c r="AN1522" t="s">
        <v>9175</v>
      </c>
    </row>
    <row r="1523" spans="1:40" x14ac:dyDescent="0.25">
      <c r="A1523">
        <v>1</v>
      </c>
      <c r="B1523">
        <v>0</v>
      </c>
      <c r="C1523">
        <v>1</v>
      </c>
      <c r="D1523">
        <v>1</v>
      </c>
      <c r="E1523" t="s">
        <v>11914</v>
      </c>
      <c r="F1523">
        <v>1522</v>
      </c>
      <c r="G1523" t="s">
        <v>11915</v>
      </c>
      <c r="H1523" t="s">
        <v>11916</v>
      </c>
      <c r="I1523">
        <v>4220109069396</v>
      </c>
      <c r="J1523" t="s">
        <v>81</v>
      </c>
      <c r="K1523" t="s">
        <v>82</v>
      </c>
      <c r="L1523" t="s">
        <v>40</v>
      </c>
      <c r="M1523" s="23" t="s">
        <v>11917</v>
      </c>
      <c r="N1523" s="23" t="s">
        <v>11918</v>
      </c>
      <c r="O1523">
        <v>0</v>
      </c>
      <c r="P1523">
        <v>5</v>
      </c>
      <c r="Q1523" t="s">
        <v>41</v>
      </c>
      <c r="R1523" t="s">
        <v>41</v>
      </c>
      <c r="S1523" t="s">
        <v>10127</v>
      </c>
      <c r="T1523" t="s">
        <v>1073</v>
      </c>
      <c r="U1523" t="s">
        <v>53</v>
      </c>
      <c r="V1523" s="23"/>
      <c r="W1523" t="s">
        <v>8714</v>
      </c>
      <c r="X1523" t="s">
        <v>8715</v>
      </c>
      <c r="Y1523" t="s">
        <v>41</v>
      </c>
      <c r="Z1523" s="20">
        <v>0</v>
      </c>
      <c r="AA1523" s="20" t="s">
        <v>9203</v>
      </c>
      <c r="AB1523" t="s">
        <v>11919</v>
      </c>
      <c r="AC1523" s="21">
        <v>4220109069396</v>
      </c>
      <c r="AD1523" s="22">
        <v>34150</v>
      </c>
      <c r="AE1523" t="s">
        <v>4117</v>
      </c>
      <c r="AF1523" t="s">
        <v>3090</v>
      </c>
      <c r="AG1523" t="s">
        <v>11920</v>
      </c>
      <c r="AH1523" t="s">
        <v>3055</v>
      </c>
      <c r="AI1523" t="s">
        <v>3026</v>
      </c>
      <c r="AJ1523" t="s">
        <v>3061</v>
      </c>
      <c r="AK1523" t="s">
        <v>3218</v>
      </c>
      <c r="AL1523" t="s">
        <v>3066</v>
      </c>
      <c r="AM1523" t="s">
        <v>9172</v>
      </c>
      <c r="AN1523" t="s">
        <v>9176</v>
      </c>
    </row>
    <row r="1524" spans="1:40" x14ac:dyDescent="0.25">
      <c r="A1524">
        <v>0</v>
      </c>
      <c r="B1524">
        <v>1</v>
      </c>
      <c r="C1524" t="s">
        <v>44</v>
      </c>
      <c r="D1524">
        <v>0</v>
      </c>
      <c r="E1524" t="s">
        <v>11921</v>
      </c>
      <c r="F1524">
        <v>1523</v>
      </c>
      <c r="G1524" t="s">
        <v>11283</v>
      </c>
      <c r="H1524" t="s">
        <v>11284</v>
      </c>
      <c r="I1524">
        <v>7140158482753</v>
      </c>
      <c r="J1524" t="s">
        <v>81</v>
      </c>
      <c r="K1524" t="s">
        <v>82</v>
      </c>
      <c r="L1524" t="s">
        <v>40</v>
      </c>
      <c r="M1524" s="23" t="s">
        <v>11922</v>
      </c>
      <c r="N1524" s="23" t="s">
        <v>11923</v>
      </c>
      <c r="O1524">
        <v>4</v>
      </c>
      <c r="P1524">
        <v>5</v>
      </c>
      <c r="Q1524" t="s">
        <v>41</v>
      </c>
      <c r="R1524" t="s">
        <v>41</v>
      </c>
      <c r="S1524" t="s">
        <v>10096</v>
      </c>
      <c r="T1524" t="s">
        <v>10097</v>
      </c>
      <c r="U1524" t="s">
        <v>53</v>
      </c>
      <c r="V1524" s="23" t="s">
        <v>7561</v>
      </c>
      <c r="W1524" t="s">
        <v>8721</v>
      </c>
      <c r="X1524" t="s">
        <v>8722</v>
      </c>
      <c r="Y1524" t="s">
        <v>41</v>
      </c>
      <c r="Z1524" s="20">
        <v>0.8</v>
      </c>
      <c r="AA1524" s="20" t="s">
        <v>9196</v>
      </c>
      <c r="AB1524" t="s">
        <v>11288</v>
      </c>
      <c r="AC1524" s="21">
        <v>7140158482753</v>
      </c>
      <c r="AD1524" s="22">
        <v>36930</v>
      </c>
      <c r="AE1524" t="s">
        <v>3225</v>
      </c>
      <c r="AF1524" t="s">
        <v>3226</v>
      </c>
      <c r="AG1524" t="s">
        <v>11289</v>
      </c>
      <c r="AH1524" t="s">
        <v>3025</v>
      </c>
      <c r="AI1524" t="s">
        <v>3035</v>
      </c>
      <c r="AJ1524" t="s">
        <v>3061</v>
      </c>
      <c r="AK1524" t="s">
        <v>3028</v>
      </c>
      <c r="AL1524" t="s">
        <v>3062</v>
      </c>
      <c r="AM1524" t="s">
        <v>9174</v>
      </c>
      <c r="AN1524" t="s">
        <v>9175</v>
      </c>
    </row>
    <row r="1525" spans="1:40" x14ac:dyDescent="0.25">
      <c r="A1525">
        <v>0</v>
      </c>
      <c r="B1525">
        <v>0</v>
      </c>
      <c r="C1525" t="s">
        <v>44</v>
      </c>
      <c r="D1525">
        <v>0</v>
      </c>
      <c r="E1525" t="s">
        <v>11924</v>
      </c>
      <c r="F1525">
        <v>1524</v>
      </c>
      <c r="G1525" t="s">
        <v>11925</v>
      </c>
      <c r="H1525" t="s">
        <v>11926</v>
      </c>
      <c r="I1525">
        <v>7140234480866</v>
      </c>
      <c r="J1525" t="s">
        <v>49</v>
      </c>
      <c r="K1525" t="s">
        <v>50</v>
      </c>
      <c r="L1525" t="s">
        <v>40</v>
      </c>
      <c r="M1525" s="23" t="s">
        <v>11927</v>
      </c>
      <c r="N1525" s="23" t="s">
        <v>11928</v>
      </c>
      <c r="O1525">
        <v>0</v>
      </c>
      <c r="P1525">
        <v>9</v>
      </c>
      <c r="Q1525" t="s">
        <v>41</v>
      </c>
      <c r="R1525" t="s">
        <v>41</v>
      </c>
      <c r="S1525" t="s">
        <v>10070</v>
      </c>
      <c r="T1525" t="s">
        <v>10071</v>
      </c>
      <c r="U1525" t="s">
        <v>53</v>
      </c>
      <c r="V1525" s="23" t="s">
        <v>7561</v>
      </c>
      <c r="W1525" t="s">
        <v>8739</v>
      </c>
      <c r="X1525" t="s">
        <v>8740</v>
      </c>
      <c r="Y1525" t="s">
        <v>41</v>
      </c>
      <c r="Z1525" s="20">
        <v>0</v>
      </c>
      <c r="AA1525" s="20" t="s">
        <v>9203</v>
      </c>
      <c r="AB1525" t="s">
        <v>11929</v>
      </c>
      <c r="AC1525" s="21">
        <v>7140234480866</v>
      </c>
      <c r="AD1525" s="22">
        <v>31810</v>
      </c>
      <c r="AE1525" t="s">
        <v>3443</v>
      </c>
      <c r="AF1525" t="s">
        <v>3317</v>
      </c>
      <c r="AG1525">
        <v>3</v>
      </c>
      <c r="AH1525" t="s">
        <v>3025</v>
      </c>
      <c r="AI1525" t="s">
        <v>3026</v>
      </c>
      <c r="AJ1525" t="s">
        <v>3638</v>
      </c>
      <c r="AK1525" t="s">
        <v>3043</v>
      </c>
      <c r="AL1525" t="s">
        <v>3029</v>
      </c>
      <c r="AM1525" t="s">
        <v>9179</v>
      </c>
      <c r="AN1525" t="s">
        <v>9173</v>
      </c>
    </row>
    <row r="1526" spans="1:40" x14ac:dyDescent="0.25">
      <c r="A1526">
        <v>0</v>
      </c>
      <c r="B1526">
        <v>0</v>
      </c>
      <c r="C1526" t="s">
        <v>44</v>
      </c>
      <c r="D1526">
        <v>0</v>
      </c>
      <c r="E1526" t="s">
        <v>11930</v>
      </c>
      <c r="F1526">
        <v>1525</v>
      </c>
      <c r="G1526" t="s">
        <v>11107</v>
      </c>
      <c r="H1526" t="s">
        <v>11108</v>
      </c>
      <c r="I1526">
        <v>7140188790517</v>
      </c>
      <c r="J1526" t="s">
        <v>91</v>
      </c>
      <c r="K1526" t="s">
        <v>92</v>
      </c>
      <c r="L1526" t="s">
        <v>40</v>
      </c>
      <c r="M1526" s="23" t="s">
        <v>11931</v>
      </c>
      <c r="N1526" s="23" t="s">
        <v>11932</v>
      </c>
      <c r="O1526">
        <v>0</v>
      </c>
      <c r="P1526">
        <v>6</v>
      </c>
      <c r="Q1526" t="s">
        <v>41</v>
      </c>
      <c r="R1526" t="s">
        <v>41</v>
      </c>
      <c r="S1526" t="s">
        <v>10096</v>
      </c>
      <c r="T1526" t="s">
        <v>10097</v>
      </c>
      <c r="U1526" t="s">
        <v>53</v>
      </c>
      <c r="V1526" s="23" t="s">
        <v>7558</v>
      </c>
      <c r="W1526" t="s">
        <v>8747</v>
      </c>
      <c r="X1526" t="s">
        <v>8748</v>
      </c>
      <c r="Y1526" t="s">
        <v>41</v>
      </c>
      <c r="Z1526" s="20">
        <v>0</v>
      </c>
      <c r="AA1526" s="20" t="s">
        <v>9203</v>
      </c>
      <c r="AB1526" t="s">
        <v>11111</v>
      </c>
      <c r="AC1526" s="21">
        <v>7140188790517</v>
      </c>
      <c r="AD1526" s="22">
        <v>33853</v>
      </c>
      <c r="AE1526" t="s">
        <v>3225</v>
      </c>
      <c r="AF1526" t="s">
        <v>10769</v>
      </c>
      <c r="AG1526" t="s">
        <v>11112</v>
      </c>
      <c r="AH1526" t="s">
        <v>3025</v>
      </c>
      <c r="AI1526" t="s">
        <v>3035</v>
      </c>
      <c r="AJ1526" t="s">
        <v>3047</v>
      </c>
      <c r="AK1526" t="s">
        <v>3037</v>
      </c>
      <c r="AL1526" t="s">
        <v>3111</v>
      </c>
      <c r="AM1526" t="s">
        <v>9172</v>
      </c>
      <c r="AN1526" t="s">
        <v>9173</v>
      </c>
    </row>
    <row r="1527" spans="1:40" x14ac:dyDescent="0.25">
      <c r="A1527">
        <v>0</v>
      </c>
      <c r="B1527">
        <v>0</v>
      </c>
      <c r="C1527" t="s">
        <v>44</v>
      </c>
      <c r="D1527">
        <v>0</v>
      </c>
      <c r="E1527" t="s">
        <v>11933</v>
      </c>
      <c r="F1527">
        <v>1526</v>
      </c>
      <c r="G1527" t="s">
        <v>11934</v>
      </c>
      <c r="H1527" t="s">
        <v>11935</v>
      </c>
      <c r="I1527">
        <v>7140289955606</v>
      </c>
      <c r="J1527" t="s">
        <v>86</v>
      </c>
      <c r="K1527" t="s">
        <v>87</v>
      </c>
      <c r="L1527" t="s">
        <v>40</v>
      </c>
      <c r="M1527" s="23" t="s">
        <v>11936</v>
      </c>
      <c r="N1527" s="23"/>
      <c r="O1527">
        <v>0</v>
      </c>
      <c r="P1527">
        <v>8</v>
      </c>
      <c r="Q1527" t="s">
        <v>41</v>
      </c>
      <c r="R1527" t="s">
        <v>41</v>
      </c>
      <c r="S1527" t="s">
        <v>10052</v>
      </c>
      <c r="T1527" t="s">
        <v>10053</v>
      </c>
      <c r="U1527" t="s">
        <v>53</v>
      </c>
      <c r="V1527" s="23"/>
      <c r="W1527" t="s">
        <v>11937</v>
      </c>
      <c r="X1527" t="s">
        <v>11938</v>
      </c>
      <c r="Y1527" t="s">
        <v>41</v>
      </c>
      <c r="Z1527" s="20">
        <v>0</v>
      </c>
      <c r="AA1527" s="20" t="s">
        <v>9203</v>
      </c>
      <c r="AB1527" t="s">
        <v>11939</v>
      </c>
      <c r="AC1527" s="21">
        <v>7140289955606</v>
      </c>
      <c r="AD1527" s="22">
        <v>36232</v>
      </c>
      <c r="AE1527" t="s">
        <v>3443</v>
      </c>
      <c r="AF1527" t="s">
        <v>10703</v>
      </c>
      <c r="AG1527" t="s">
        <v>11940</v>
      </c>
      <c r="AH1527" t="s">
        <v>3055</v>
      </c>
      <c r="AI1527" t="s">
        <v>3026</v>
      </c>
      <c r="AJ1527" t="s">
        <v>3056</v>
      </c>
      <c r="AK1527" t="s">
        <v>3218</v>
      </c>
      <c r="AL1527" t="s">
        <v>3111</v>
      </c>
      <c r="AM1527" t="s">
        <v>9172</v>
      </c>
      <c r="AN1527" t="s">
        <v>9175</v>
      </c>
    </row>
    <row r="1528" spans="1:40" x14ac:dyDescent="0.25">
      <c r="A1528">
        <v>1</v>
      </c>
      <c r="B1528">
        <v>0</v>
      </c>
      <c r="C1528">
        <v>1</v>
      </c>
      <c r="D1528">
        <v>1</v>
      </c>
      <c r="E1528" t="s">
        <v>11941</v>
      </c>
      <c r="F1528">
        <v>1527</v>
      </c>
      <c r="G1528" t="s">
        <v>11942</v>
      </c>
      <c r="H1528" t="s">
        <v>11943</v>
      </c>
      <c r="I1528">
        <v>7140284236516</v>
      </c>
      <c r="J1528" t="s">
        <v>81</v>
      </c>
      <c r="K1528" t="s">
        <v>82</v>
      </c>
      <c r="L1528" t="s">
        <v>40</v>
      </c>
      <c r="M1528" s="23" t="s">
        <v>11944</v>
      </c>
      <c r="N1528" s="23" t="s">
        <v>11945</v>
      </c>
      <c r="O1528">
        <v>0</v>
      </c>
      <c r="P1528">
        <v>5</v>
      </c>
      <c r="Q1528" t="s">
        <v>41</v>
      </c>
      <c r="R1528" t="s">
        <v>41</v>
      </c>
      <c r="S1528" t="s">
        <v>10052</v>
      </c>
      <c r="T1528" t="s">
        <v>10053</v>
      </c>
      <c r="U1528" t="s">
        <v>53</v>
      </c>
      <c r="V1528" s="23" t="s">
        <v>7558</v>
      </c>
      <c r="W1528" t="s">
        <v>8768</v>
      </c>
      <c r="X1528" t="s">
        <v>8769</v>
      </c>
      <c r="Y1528" t="s">
        <v>41</v>
      </c>
      <c r="Z1528" s="20">
        <v>0</v>
      </c>
      <c r="AA1528" s="20" t="s">
        <v>9203</v>
      </c>
      <c r="AB1528" t="s">
        <v>11946</v>
      </c>
      <c r="AC1528" s="21">
        <v>7140284236516</v>
      </c>
      <c r="AD1528" s="22">
        <v>35587</v>
      </c>
      <c r="AE1528" t="s">
        <v>3443</v>
      </c>
      <c r="AF1528" t="s">
        <v>3317</v>
      </c>
      <c r="AG1528" t="s">
        <v>3641</v>
      </c>
      <c r="AH1528" t="s">
        <v>3055</v>
      </c>
      <c r="AI1528" t="s">
        <v>3035</v>
      </c>
      <c r="AJ1528" t="s">
        <v>3061</v>
      </c>
      <c r="AK1528" t="s">
        <v>3043</v>
      </c>
      <c r="AL1528" t="s">
        <v>3038</v>
      </c>
      <c r="AM1528" t="s">
        <v>9172</v>
      </c>
      <c r="AN1528" t="s">
        <v>9173</v>
      </c>
    </row>
    <row r="1529" spans="1:40" x14ac:dyDescent="0.25">
      <c r="A1529">
        <v>1</v>
      </c>
      <c r="B1529">
        <v>0</v>
      </c>
      <c r="C1529">
        <v>1</v>
      </c>
      <c r="D1529">
        <v>1</v>
      </c>
      <c r="E1529" t="s">
        <v>11947</v>
      </c>
      <c r="F1529">
        <v>1528</v>
      </c>
      <c r="G1529" t="s">
        <v>11948</v>
      </c>
      <c r="H1529" t="s">
        <v>11949</v>
      </c>
      <c r="I1529">
        <v>7170203406411</v>
      </c>
      <c r="J1529" t="s">
        <v>99</v>
      </c>
      <c r="K1529" t="s">
        <v>100</v>
      </c>
      <c r="L1529" t="s">
        <v>40</v>
      </c>
      <c r="M1529" s="23" t="s">
        <v>11950</v>
      </c>
      <c r="N1529" s="23" t="s">
        <v>11951</v>
      </c>
      <c r="O1529">
        <v>0</v>
      </c>
      <c r="P1529">
        <v>8</v>
      </c>
      <c r="Q1529" t="s">
        <v>41</v>
      </c>
      <c r="R1529" t="s">
        <v>41</v>
      </c>
      <c r="S1529" t="s">
        <v>10221</v>
      </c>
      <c r="T1529" t="s">
        <v>10222</v>
      </c>
      <c r="V1529" s="23"/>
      <c r="W1529" t="s">
        <v>8772</v>
      </c>
      <c r="X1529" t="s">
        <v>8773</v>
      </c>
      <c r="Y1529" t="s">
        <v>41</v>
      </c>
      <c r="Z1529" s="20">
        <v>0</v>
      </c>
      <c r="AA1529" s="20" t="s">
        <v>9203</v>
      </c>
      <c r="AB1529" t="s">
        <v>11952</v>
      </c>
      <c r="AC1529" s="21">
        <v>7170203406411</v>
      </c>
      <c r="AD1529" s="22">
        <v>38063</v>
      </c>
      <c r="AE1529" t="s">
        <v>3130</v>
      </c>
      <c r="AF1529" t="s">
        <v>10400</v>
      </c>
      <c r="AG1529" t="s">
        <v>11953</v>
      </c>
      <c r="AH1529" t="s">
        <v>3025</v>
      </c>
      <c r="AI1529" t="s">
        <v>3035</v>
      </c>
      <c r="AJ1529" t="s">
        <v>3036</v>
      </c>
      <c r="AK1529" t="s">
        <v>3218</v>
      </c>
      <c r="AL1529" t="s">
        <v>3038</v>
      </c>
      <c r="AM1529" t="s">
        <v>9174</v>
      </c>
      <c r="AN1529" t="s">
        <v>9181</v>
      </c>
    </row>
    <row r="1530" spans="1:40" x14ac:dyDescent="0.25">
      <c r="A1530">
        <v>1</v>
      </c>
      <c r="B1530">
        <v>0</v>
      </c>
      <c r="C1530">
        <v>1</v>
      </c>
      <c r="D1530">
        <v>1</v>
      </c>
      <c r="E1530" t="s">
        <v>11954</v>
      </c>
      <c r="F1530">
        <v>1529</v>
      </c>
      <c r="G1530" t="s">
        <v>11955</v>
      </c>
      <c r="H1530" t="s">
        <v>11956</v>
      </c>
      <c r="I1530">
        <v>7150403894262</v>
      </c>
      <c r="J1530" t="s">
        <v>81</v>
      </c>
      <c r="K1530" t="s">
        <v>82</v>
      </c>
      <c r="L1530" t="s">
        <v>40</v>
      </c>
      <c r="M1530" s="23" t="s">
        <v>11957</v>
      </c>
      <c r="N1530" s="23" t="s">
        <v>11958</v>
      </c>
      <c r="O1530">
        <v>0</v>
      </c>
      <c r="P1530">
        <v>5</v>
      </c>
      <c r="Q1530" t="s">
        <v>41</v>
      </c>
      <c r="R1530" t="s">
        <v>41</v>
      </c>
      <c r="S1530" t="s">
        <v>10042</v>
      </c>
      <c r="T1530" t="s">
        <v>10043</v>
      </c>
      <c r="V1530" s="23" t="s">
        <v>7561</v>
      </c>
      <c r="W1530" t="s">
        <v>8781</v>
      </c>
      <c r="X1530" t="s">
        <v>8782</v>
      </c>
      <c r="Y1530" t="s">
        <v>41</v>
      </c>
      <c r="Z1530" s="20">
        <v>0</v>
      </c>
      <c r="AA1530" s="20" t="s">
        <v>9203</v>
      </c>
      <c r="AB1530" t="s">
        <v>11959</v>
      </c>
      <c r="AC1530" s="21">
        <v>7150403894262</v>
      </c>
      <c r="AD1530" s="22">
        <v>36998</v>
      </c>
      <c r="AE1530" t="s">
        <v>3130</v>
      </c>
      <c r="AF1530" t="s">
        <v>10045</v>
      </c>
      <c r="AG1530" t="s">
        <v>11960</v>
      </c>
      <c r="AH1530" t="s">
        <v>3055</v>
      </c>
      <c r="AI1530" t="s">
        <v>3035</v>
      </c>
      <c r="AJ1530" t="s">
        <v>3056</v>
      </c>
      <c r="AK1530" t="s">
        <v>3043</v>
      </c>
      <c r="AL1530" t="s">
        <v>3038</v>
      </c>
      <c r="AM1530" t="s">
        <v>9174</v>
      </c>
      <c r="AN1530" t="s">
        <v>9173</v>
      </c>
    </row>
    <row r="1531" spans="1:40" x14ac:dyDescent="0.25">
      <c r="A1531">
        <v>0</v>
      </c>
      <c r="B1531">
        <v>0</v>
      </c>
      <c r="C1531" t="s">
        <v>44</v>
      </c>
      <c r="D1531">
        <v>0</v>
      </c>
      <c r="E1531" t="s">
        <v>11961</v>
      </c>
      <c r="F1531">
        <v>1530</v>
      </c>
      <c r="G1531" t="s">
        <v>10123</v>
      </c>
      <c r="H1531" t="s">
        <v>10124</v>
      </c>
      <c r="I1531">
        <v>4220180765566</v>
      </c>
      <c r="J1531" t="s">
        <v>91</v>
      </c>
      <c r="K1531" t="s">
        <v>92</v>
      </c>
      <c r="L1531" t="s">
        <v>40</v>
      </c>
      <c r="M1531" s="23" t="s">
        <v>11962</v>
      </c>
      <c r="N1531" s="23"/>
      <c r="O1531">
        <v>0</v>
      </c>
      <c r="P1531">
        <v>6</v>
      </c>
      <c r="Q1531" t="s">
        <v>41</v>
      </c>
      <c r="R1531" t="s">
        <v>41</v>
      </c>
      <c r="S1531" t="s">
        <v>10127</v>
      </c>
      <c r="T1531" t="s">
        <v>1073</v>
      </c>
      <c r="U1531" t="s">
        <v>53</v>
      </c>
      <c r="V1531" s="23" t="s">
        <v>7558</v>
      </c>
      <c r="W1531" t="s">
        <v>8794</v>
      </c>
      <c r="X1531" t="s">
        <v>8795</v>
      </c>
      <c r="Y1531" t="s">
        <v>41</v>
      </c>
      <c r="Z1531" s="20">
        <v>0</v>
      </c>
      <c r="AA1531" s="20" t="s">
        <v>9203</v>
      </c>
      <c r="AB1531" t="s">
        <v>10128</v>
      </c>
      <c r="AC1531" s="21">
        <v>4220180765566</v>
      </c>
      <c r="AD1531" s="22">
        <v>33564</v>
      </c>
      <c r="AE1531" t="s">
        <v>4117</v>
      </c>
      <c r="AF1531" t="s">
        <v>3090</v>
      </c>
      <c r="AG1531" t="s">
        <v>4119</v>
      </c>
      <c r="AH1531" t="s">
        <v>3055</v>
      </c>
      <c r="AI1531" t="s">
        <v>3026</v>
      </c>
      <c r="AJ1531" t="s">
        <v>3061</v>
      </c>
      <c r="AK1531" t="s">
        <v>3084</v>
      </c>
      <c r="AL1531" t="s">
        <v>3062</v>
      </c>
      <c r="AM1531" t="s">
        <v>9172</v>
      </c>
      <c r="AN1531" t="s">
        <v>9175</v>
      </c>
    </row>
    <row r="1532" spans="1:40" x14ac:dyDescent="0.25">
      <c r="A1532">
        <v>0</v>
      </c>
      <c r="B1532">
        <v>1</v>
      </c>
      <c r="C1532" t="s">
        <v>44</v>
      </c>
      <c r="D1532">
        <v>0</v>
      </c>
      <c r="E1532" t="s">
        <v>11963</v>
      </c>
      <c r="F1532">
        <v>1531</v>
      </c>
      <c r="G1532" t="s">
        <v>11964</v>
      </c>
      <c r="H1532" t="s">
        <v>11965</v>
      </c>
      <c r="I1532">
        <v>1520292693278</v>
      </c>
      <c r="J1532" t="s">
        <v>99</v>
      </c>
      <c r="K1532" t="s">
        <v>100</v>
      </c>
      <c r="L1532" t="s">
        <v>40</v>
      </c>
      <c r="M1532" s="23" t="s">
        <v>11966</v>
      </c>
      <c r="N1532" s="23" t="s">
        <v>11967</v>
      </c>
      <c r="O1532">
        <v>1</v>
      </c>
      <c r="P1532">
        <v>8</v>
      </c>
      <c r="Q1532" t="s">
        <v>41</v>
      </c>
      <c r="R1532" t="s">
        <v>41</v>
      </c>
      <c r="S1532" t="s">
        <v>10229</v>
      </c>
      <c r="T1532" t="s">
        <v>10230</v>
      </c>
      <c r="V1532" s="23" t="s">
        <v>7561</v>
      </c>
      <c r="W1532" t="s">
        <v>8807</v>
      </c>
      <c r="X1532" t="s">
        <v>8808</v>
      </c>
      <c r="Y1532" t="s">
        <v>41</v>
      </c>
      <c r="Z1532" s="20">
        <v>0.125</v>
      </c>
      <c r="AA1532" s="20" t="s">
        <v>9197</v>
      </c>
      <c r="AB1532" t="s">
        <v>11968</v>
      </c>
      <c r="AC1532" s="21">
        <v>1520292693278</v>
      </c>
      <c r="AD1532" s="22">
        <v>36705</v>
      </c>
      <c r="AE1532" t="s">
        <v>4118</v>
      </c>
      <c r="AF1532" t="s">
        <v>10256</v>
      </c>
      <c r="AG1532" t="s">
        <v>11969</v>
      </c>
      <c r="AH1532" t="s">
        <v>3055</v>
      </c>
      <c r="AI1532" t="s">
        <v>3035</v>
      </c>
      <c r="AJ1532" t="s">
        <v>3061</v>
      </c>
      <c r="AK1532" t="s">
        <v>3218</v>
      </c>
      <c r="AL1532" t="s">
        <v>3066</v>
      </c>
      <c r="AM1532" t="s">
        <v>9174</v>
      </c>
      <c r="AN1532" t="s">
        <v>9175</v>
      </c>
    </row>
    <row r="1533" spans="1:40" x14ac:dyDescent="0.25">
      <c r="A1533">
        <v>1</v>
      </c>
      <c r="B1533">
        <v>0</v>
      </c>
      <c r="C1533">
        <v>1</v>
      </c>
      <c r="D1533">
        <v>1</v>
      </c>
      <c r="E1533" t="s">
        <v>11970</v>
      </c>
      <c r="F1533">
        <v>1532</v>
      </c>
      <c r="G1533" t="s">
        <v>11971</v>
      </c>
      <c r="H1533" t="s">
        <v>11972</v>
      </c>
      <c r="I1533">
        <v>7140110117019</v>
      </c>
      <c r="J1533" t="s">
        <v>57</v>
      </c>
      <c r="K1533" t="s">
        <v>58</v>
      </c>
      <c r="L1533" t="s">
        <v>40</v>
      </c>
      <c r="M1533" s="23" t="s">
        <v>11973</v>
      </c>
      <c r="N1533" s="23" t="s">
        <v>11974</v>
      </c>
      <c r="O1533">
        <v>2</v>
      </c>
      <c r="P1533">
        <v>8</v>
      </c>
      <c r="Q1533" t="s">
        <v>41</v>
      </c>
      <c r="R1533" t="s">
        <v>41</v>
      </c>
      <c r="S1533" t="s">
        <v>10096</v>
      </c>
      <c r="T1533" t="s">
        <v>10097</v>
      </c>
      <c r="V1533" s="23" t="s">
        <v>7558</v>
      </c>
      <c r="W1533" t="s">
        <v>8811</v>
      </c>
      <c r="X1533" t="s">
        <v>8812</v>
      </c>
      <c r="Y1533" t="s">
        <v>41</v>
      </c>
      <c r="Z1533" s="20">
        <v>0.25</v>
      </c>
      <c r="AA1533" s="20" t="s">
        <v>9198</v>
      </c>
      <c r="AB1533" t="s">
        <v>11975</v>
      </c>
      <c r="AC1533" s="21">
        <v>7140110117019</v>
      </c>
      <c r="AD1533" s="22">
        <v>36985</v>
      </c>
      <c r="AE1533" t="s">
        <v>3225</v>
      </c>
      <c r="AF1533" t="s">
        <v>10120</v>
      </c>
      <c r="AG1533" t="s">
        <v>11976</v>
      </c>
      <c r="AH1533" t="s">
        <v>3025</v>
      </c>
      <c r="AI1533" t="s">
        <v>3035</v>
      </c>
      <c r="AJ1533" t="s">
        <v>3056</v>
      </c>
      <c r="AK1533" t="s">
        <v>3028</v>
      </c>
      <c r="AL1533" t="s">
        <v>3038</v>
      </c>
      <c r="AM1533" t="s">
        <v>9174</v>
      </c>
      <c r="AN1533" t="s">
        <v>9175</v>
      </c>
    </row>
    <row r="1534" spans="1:40" x14ac:dyDescent="0.25">
      <c r="A1534">
        <v>1</v>
      </c>
      <c r="B1534">
        <v>0</v>
      </c>
      <c r="C1534">
        <v>1</v>
      </c>
      <c r="D1534">
        <v>1</v>
      </c>
      <c r="E1534" t="s">
        <v>11977</v>
      </c>
      <c r="F1534">
        <v>1533</v>
      </c>
      <c r="G1534" t="s">
        <v>11978</v>
      </c>
      <c r="H1534" t="s">
        <v>11979</v>
      </c>
      <c r="I1534">
        <v>7150504123759</v>
      </c>
      <c r="J1534" t="s">
        <v>99</v>
      </c>
      <c r="K1534" t="s">
        <v>100</v>
      </c>
      <c r="L1534" t="s">
        <v>40</v>
      </c>
      <c r="M1534" s="23" t="s">
        <v>11980</v>
      </c>
      <c r="N1534" s="23" t="s">
        <v>11981</v>
      </c>
      <c r="O1534">
        <v>2</v>
      </c>
      <c r="P1534">
        <v>8</v>
      </c>
      <c r="Q1534" t="s">
        <v>41</v>
      </c>
      <c r="R1534" t="s">
        <v>41</v>
      </c>
      <c r="S1534" t="s">
        <v>10221</v>
      </c>
      <c r="T1534" t="s">
        <v>10222</v>
      </c>
      <c r="V1534" s="23"/>
      <c r="W1534" t="s">
        <v>8815</v>
      </c>
      <c r="X1534" t="s">
        <v>8816</v>
      </c>
      <c r="Y1534" t="s">
        <v>41</v>
      </c>
      <c r="Z1534" s="20">
        <v>0.25</v>
      </c>
      <c r="AA1534" s="20" t="s">
        <v>9198</v>
      </c>
      <c r="AB1534" t="s">
        <v>11982</v>
      </c>
      <c r="AC1534" s="21">
        <v>7150504123759</v>
      </c>
      <c r="AD1534" s="22">
        <v>31572</v>
      </c>
      <c r="AE1534" t="s">
        <v>3130</v>
      </c>
      <c r="AF1534" t="s">
        <v>3152</v>
      </c>
      <c r="AG1534" t="s">
        <v>11983</v>
      </c>
      <c r="AH1534" t="s">
        <v>3025</v>
      </c>
      <c r="AI1534" t="s">
        <v>3026</v>
      </c>
      <c r="AJ1534" t="s">
        <v>3061</v>
      </c>
      <c r="AK1534" t="s">
        <v>3218</v>
      </c>
      <c r="AL1534" t="s">
        <v>3111</v>
      </c>
      <c r="AM1534" t="s">
        <v>9179</v>
      </c>
      <c r="AN1534" t="s">
        <v>9173</v>
      </c>
    </row>
    <row r="1535" spans="1:40" x14ac:dyDescent="0.25">
      <c r="A1535">
        <v>1</v>
      </c>
      <c r="B1535">
        <v>0</v>
      </c>
      <c r="C1535">
        <v>1</v>
      </c>
      <c r="D1535">
        <v>1</v>
      </c>
      <c r="E1535" t="s">
        <v>11984</v>
      </c>
      <c r="F1535">
        <v>1534</v>
      </c>
      <c r="G1535" t="s">
        <v>11985</v>
      </c>
      <c r="H1535" t="s">
        <v>11986</v>
      </c>
      <c r="I1535">
        <v>1520270409927</v>
      </c>
      <c r="J1535" t="s">
        <v>38</v>
      </c>
      <c r="K1535" t="s">
        <v>39</v>
      </c>
      <c r="L1535" t="s">
        <v>40</v>
      </c>
      <c r="M1535" s="23" t="s">
        <v>11987</v>
      </c>
      <c r="N1535" s="23" t="s">
        <v>11988</v>
      </c>
      <c r="O1535">
        <v>0</v>
      </c>
      <c r="P1535">
        <v>7</v>
      </c>
      <c r="Q1535" t="s">
        <v>41</v>
      </c>
      <c r="R1535" t="s">
        <v>41</v>
      </c>
      <c r="S1535" t="s">
        <v>10061</v>
      </c>
      <c r="T1535" t="s">
        <v>10062</v>
      </c>
      <c r="U1535" t="s">
        <v>53</v>
      </c>
      <c r="V1535" s="23" t="s">
        <v>7561</v>
      </c>
      <c r="W1535" t="s">
        <v>8819</v>
      </c>
      <c r="X1535" t="s">
        <v>8820</v>
      </c>
      <c r="Y1535" t="s">
        <v>41</v>
      </c>
      <c r="Z1535" s="20">
        <v>0</v>
      </c>
      <c r="AA1535" s="20" t="s">
        <v>9203</v>
      </c>
      <c r="AB1535" t="s">
        <v>11989</v>
      </c>
      <c r="AC1535" s="21">
        <v>1520270409927</v>
      </c>
      <c r="AD1535" s="22">
        <v>35129</v>
      </c>
      <c r="AE1535" t="s">
        <v>4118</v>
      </c>
      <c r="AF1535" t="s">
        <v>3519</v>
      </c>
      <c r="AG1535" t="s">
        <v>11990</v>
      </c>
      <c r="AH1535" t="s">
        <v>3025</v>
      </c>
      <c r="AI1535" t="s">
        <v>3035</v>
      </c>
      <c r="AJ1535" t="s">
        <v>3638</v>
      </c>
      <c r="AK1535" t="s">
        <v>3043</v>
      </c>
      <c r="AL1535" t="s">
        <v>3038</v>
      </c>
      <c r="AM1535" t="s">
        <v>9172</v>
      </c>
      <c r="AN1535" t="s">
        <v>9175</v>
      </c>
    </row>
    <row r="1536" spans="1:40" x14ac:dyDescent="0.25">
      <c r="A1536">
        <v>1</v>
      </c>
      <c r="B1536">
        <v>0</v>
      </c>
      <c r="C1536">
        <v>3</v>
      </c>
      <c r="D1536">
        <v>1</v>
      </c>
      <c r="E1536" t="s">
        <v>11991</v>
      </c>
      <c r="F1536">
        <v>1535</v>
      </c>
      <c r="G1536" t="s">
        <v>10643</v>
      </c>
      <c r="H1536" t="s">
        <v>10644</v>
      </c>
      <c r="I1536">
        <v>1520271052605</v>
      </c>
      <c r="J1536" t="s">
        <v>197</v>
      </c>
      <c r="K1536" t="s">
        <v>198</v>
      </c>
      <c r="L1536" t="s">
        <v>40</v>
      </c>
      <c r="M1536" s="23" t="s">
        <v>11992</v>
      </c>
      <c r="N1536" s="23" t="s">
        <v>11993</v>
      </c>
      <c r="O1536">
        <v>0</v>
      </c>
      <c r="P1536">
        <v>8</v>
      </c>
      <c r="Q1536" t="s">
        <v>41</v>
      </c>
      <c r="R1536" t="s">
        <v>41</v>
      </c>
      <c r="S1536" t="s">
        <v>10061</v>
      </c>
      <c r="T1536" t="s">
        <v>10062</v>
      </c>
      <c r="U1536" t="s">
        <v>53</v>
      </c>
      <c r="V1536" s="23" t="s">
        <v>7561</v>
      </c>
      <c r="W1536" t="s">
        <v>8827</v>
      </c>
      <c r="X1536" t="s">
        <v>8828</v>
      </c>
      <c r="Y1536" t="s">
        <v>41</v>
      </c>
      <c r="Z1536" s="20">
        <v>0</v>
      </c>
      <c r="AA1536" s="20" t="s">
        <v>9203</v>
      </c>
      <c r="AB1536" t="s">
        <v>10647</v>
      </c>
      <c r="AC1536" s="21">
        <v>1520271052605</v>
      </c>
      <c r="AD1536" s="22">
        <v>36392</v>
      </c>
      <c r="AE1536" t="s">
        <v>4118</v>
      </c>
      <c r="AF1536" t="s">
        <v>10135</v>
      </c>
      <c r="AG1536" t="s">
        <v>10648</v>
      </c>
      <c r="AH1536" t="s">
        <v>3025</v>
      </c>
      <c r="AI1536" t="s">
        <v>3035</v>
      </c>
      <c r="AJ1536" t="s">
        <v>3036</v>
      </c>
      <c r="AK1536" t="s">
        <v>3028</v>
      </c>
      <c r="AL1536" t="s">
        <v>3029</v>
      </c>
      <c r="AM1536" t="s">
        <v>9174</v>
      </c>
      <c r="AN1536" t="s">
        <v>9175</v>
      </c>
    </row>
    <row r="1537" spans="1:40" x14ac:dyDescent="0.25">
      <c r="A1537">
        <v>1</v>
      </c>
      <c r="B1537">
        <v>0</v>
      </c>
      <c r="C1537">
        <v>1</v>
      </c>
      <c r="D1537">
        <v>1</v>
      </c>
      <c r="E1537" t="s">
        <v>11994</v>
      </c>
      <c r="F1537">
        <v>1536</v>
      </c>
      <c r="G1537" t="s">
        <v>11995</v>
      </c>
      <c r="H1537" t="s">
        <v>11996</v>
      </c>
      <c r="I1537">
        <v>1730116462447</v>
      </c>
      <c r="J1537" t="s">
        <v>38</v>
      </c>
      <c r="K1537" t="s">
        <v>39</v>
      </c>
      <c r="L1537" t="s">
        <v>40</v>
      </c>
      <c r="M1537" s="23" t="s">
        <v>11997</v>
      </c>
      <c r="N1537" s="23" t="s">
        <v>11998</v>
      </c>
      <c r="O1537">
        <v>0</v>
      </c>
      <c r="P1537">
        <v>6</v>
      </c>
      <c r="Q1537" t="s">
        <v>41</v>
      </c>
      <c r="R1537" t="s">
        <v>41</v>
      </c>
      <c r="S1537" t="s">
        <v>10061</v>
      </c>
      <c r="T1537" t="s">
        <v>10062</v>
      </c>
      <c r="U1537" t="s">
        <v>53</v>
      </c>
      <c r="V1537" s="23" t="s">
        <v>7561</v>
      </c>
      <c r="W1537" t="s">
        <v>8841</v>
      </c>
      <c r="X1537" t="s">
        <v>8842</v>
      </c>
      <c r="Y1537" t="s">
        <v>41</v>
      </c>
      <c r="Z1537" s="20">
        <v>0</v>
      </c>
      <c r="AA1537" s="20" t="s">
        <v>9203</v>
      </c>
      <c r="AB1537" t="s">
        <v>11999</v>
      </c>
      <c r="AC1537" s="21">
        <v>1730116462447</v>
      </c>
      <c r="AD1537" s="22">
        <v>29290</v>
      </c>
      <c r="AE1537" t="s">
        <v>4118</v>
      </c>
      <c r="AF1537" t="s">
        <v>3519</v>
      </c>
      <c r="AG1537" t="s">
        <v>12000</v>
      </c>
      <c r="AH1537" t="s">
        <v>3025</v>
      </c>
      <c r="AI1537" t="s">
        <v>3026</v>
      </c>
      <c r="AJ1537" t="s">
        <v>3047</v>
      </c>
      <c r="AK1537" t="s">
        <v>3028</v>
      </c>
      <c r="AL1537" t="s">
        <v>3029</v>
      </c>
      <c r="AM1537" t="s">
        <v>9179</v>
      </c>
      <c r="AN1537" t="s">
        <v>9173</v>
      </c>
    </row>
    <row r="1538" spans="1:40" x14ac:dyDescent="0.25">
      <c r="A1538">
        <v>0</v>
      </c>
      <c r="B1538">
        <v>1</v>
      </c>
      <c r="C1538" t="s">
        <v>44</v>
      </c>
      <c r="D1538">
        <v>0</v>
      </c>
      <c r="E1538" t="s">
        <v>12001</v>
      </c>
      <c r="F1538">
        <v>1537</v>
      </c>
      <c r="G1538" t="s">
        <v>12002</v>
      </c>
      <c r="H1538" t="s">
        <v>12003</v>
      </c>
      <c r="I1538">
        <v>7140303417447</v>
      </c>
      <c r="J1538" t="s">
        <v>38</v>
      </c>
      <c r="K1538" t="s">
        <v>39</v>
      </c>
      <c r="L1538" t="s">
        <v>40</v>
      </c>
      <c r="M1538" s="23" t="s">
        <v>12004</v>
      </c>
      <c r="N1538" s="23" t="s">
        <v>12005</v>
      </c>
      <c r="O1538">
        <v>1</v>
      </c>
      <c r="P1538">
        <v>7</v>
      </c>
      <c r="Q1538" t="s">
        <v>41</v>
      </c>
      <c r="R1538" t="s">
        <v>41</v>
      </c>
      <c r="S1538" t="s">
        <v>10096</v>
      </c>
      <c r="T1538" t="s">
        <v>10097</v>
      </c>
      <c r="U1538" t="s">
        <v>53</v>
      </c>
      <c r="V1538" s="23" t="s">
        <v>7558</v>
      </c>
      <c r="W1538" t="s">
        <v>8895</v>
      </c>
      <c r="X1538" t="s">
        <v>8896</v>
      </c>
      <c r="Y1538" t="s">
        <v>41</v>
      </c>
      <c r="Z1538" s="20">
        <v>0.14285714285714285</v>
      </c>
      <c r="AA1538" s="20" t="s">
        <v>9197</v>
      </c>
      <c r="AB1538" t="s">
        <v>12006</v>
      </c>
      <c r="AC1538" s="21">
        <v>7140303417447</v>
      </c>
      <c r="AD1538" s="22">
        <v>32998</v>
      </c>
      <c r="AE1538" t="s">
        <v>3225</v>
      </c>
      <c r="AF1538" t="s">
        <v>10351</v>
      </c>
      <c r="AG1538" t="s">
        <v>12007</v>
      </c>
      <c r="AH1538" t="s">
        <v>3025</v>
      </c>
      <c r="AI1538" t="s">
        <v>3026</v>
      </c>
      <c r="AJ1538" t="s">
        <v>3047</v>
      </c>
      <c r="AK1538" t="s">
        <v>3028</v>
      </c>
      <c r="AL1538" t="s">
        <v>3062</v>
      </c>
      <c r="AM1538" t="s">
        <v>9172</v>
      </c>
      <c r="AN1538" t="s">
        <v>9173</v>
      </c>
    </row>
    <row r="1539" spans="1:40" x14ac:dyDescent="0.25">
      <c r="A1539">
        <v>0</v>
      </c>
      <c r="B1539">
        <v>0</v>
      </c>
      <c r="C1539" t="s">
        <v>44</v>
      </c>
      <c r="D1539">
        <v>0</v>
      </c>
      <c r="E1539" t="s">
        <v>12008</v>
      </c>
      <c r="F1539">
        <v>1538</v>
      </c>
      <c r="G1539" t="s">
        <v>12009</v>
      </c>
      <c r="H1539" t="s">
        <v>12010</v>
      </c>
      <c r="I1539">
        <v>7170303426979</v>
      </c>
      <c r="J1539" t="s">
        <v>81</v>
      </c>
      <c r="K1539" t="s">
        <v>82</v>
      </c>
      <c r="L1539" t="s">
        <v>40</v>
      </c>
      <c r="M1539" s="23" t="s">
        <v>12011</v>
      </c>
      <c r="N1539" s="23"/>
      <c r="O1539">
        <v>0</v>
      </c>
      <c r="P1539">
        <v>5</v>
      </c>
      <c r="Q1539" t="s">
        <v>41</v>
      </c>
      <c r="R1539" t="s">
        <v>41</v>
      </c>
      <c r="S1539" t="s">
        <v>10221</v>
      </c>
      <c r="T1539" t="s">
        <v>10222</v>
      </c>
      <c r="V1539" s="23" t="s">
        <v>7558</v>
      </c>
      <c r="W1539" t="s">
        <v>8900</v>
      </c>
      <c r="X1539" t="s">
        <v>8901</v>
      </c>
      <c r="Y1539" t="s">
        <v>41</v>
      </c>
      <c r="Z1539" s="20">
        <v>0</v>
      </c>
      <c r="AA1539" s="20" t="s">
        <v>9203</v>
      </c>
      <c r="AB1539" t="s">
        <v>12012</v>
      </c>
      <c r="AC1539" s="21">
        <v>7170303426979</v>
      </c>
      <c r="AD1539" s="22">
        <v>36170</v>
      </c>
      <c r="AE1539" t="s">
        <v>3130</v>
      </c>
      <c r="AF1539" t="s">
        <v>10323</v>
      </c>
      <c r="AG1539" t="s">
        <v>12013</v>
      </c>
      <c r="AH1539" t="s">
        <v>3025</v>
      </c>
      <c r="AI1539" t="s">
        <v>3026</v>
      </c>
      <c r="AJ1539" t="s">
        <v>3027</v>
      </c>
      <c r="AK1539" t="s">
        <v>3028</v>
      </c>
      <c r="AL1539" t="s">
        <v>3111</v>
      </c>
      <c r="AM1539" t="s">
        <v>9172</v>
      </c>
      <c r="AN1539" t="s">
        <v>9175</v>
      </c>
    </row>
    <row r="1540" spans="1:40" x14ac:dyDescent="0.25">
      <c r="A1540">
        <v>1</v>
      </c>
      <c r="B1540">
        <v>0</v>
      </c>
      <c r="C1540">
        <v>1</v>
      </c>
      <c r="D1540">
        <v>1</v>
      </c>
      <c r="E1540" t="s">
        <v>12014</v>
      </c>
      <c r="F1540">
        <v>1539</v>
      </c>
      <c r="G1540" t="s">
        <v>12015</v>
      </c>
      <c r="H1540" t="s">
        <v>12016</v>
      </c>
      <c r="I1540">
        <v>7140285574809</v>
      </c>
      <c r="J1540" t="s">
        <v>49</v>
      </c>
      <c r="K1540" t="s">
        <v>50</v>
      </c>
      <c r="L1540" t="s">
        <v>40</v>
      </c>
      <c r="M1540" s="23" t="s">
        <v>12017</v>
      </c>
      <c r="N1540" s="23" t="s">
        <v>12018</v>
      </c>
      <c r="O1540">
        <v>0</v>
      </c>
      <c r="P1540">
        <v>9</v>
      </c>
      <c r="Q1540" t="s">
        <v>41</v>
      </c>
      <c r="R1540" t="s">
        <v>41</v>
      </c>
      <c r="S1540" t="s">
        <v>10070</v>
      </c>
      <c r="T1540" t="s">
        <v>10071</v>
      </c>
      <c r="U1540" t="s">
        <v>53</v>
      </c>
      <c r="V1540" s="23" t="s">
        <v>7561</v>
      </c>
      <c r="W1540" t="s">
        <v>8913</v>
      </c>
      <c r="X1540" t="s">
        <v>8914</v>
      </c>
      <c r="Y1540" t="s">
        <v>41</v>
      </c>
      <c r="Z1540" s="20">
        <v>0</v>
      </c>
      <c r="AA1540" s="20" t="s">
        <v>9203</v>
      </c>
      <c r="AB1540" t="s">
        <v>12019</v>
      </c>
      <c r="AC1540" s="21">
        <v>7140285574809</v>
      </c>
      <c r="AD1540" s="22">
        <v>38072</v>
      </c>
      <c r="AE1540" t="s">
        <v>3443</v>
      </c>
      <c r="AF1540" t="s">
        <v>3317</v>
      </c>
      <c r="AG1540" t="s">
        <v>12020</v>
      </c>
      <c r="AH1540" t="s">
        <v>3025</v>
      </c>
      <c r="AI1540" t="s">
        <v>3035</v>
      </c>
      <c r="AJ1540" t="s">
        <v>3061</v>
      </c>
      <c r="AK1540" t="s">
        <v>3076</v>
      </c>
      <c r="AL1540" t="s">
        <v>3038</v>
      </c>
      <c r="AM1540" t="s">
        <v>9174</v>
      </c>
      <c r="AN1540" t="s">
        <v>9176</v>
      </c>
    </row>
    <row r="1541" spans="1:40" x14ac:dyDescent="0.25">
      <c r="A1541">
        <v>1</v>
      </c>
      <c r="B1541">
        <v>0</v>
      </c>
      <c r="C1541">
        <v>1</v>
      </c>
      <c r="D1541">
        <v>1</v>
      </c>
      <c r="E1541" t="s">
        <v>12021</v>
      </c>
      <c r="F1541">
        <v>1540</v>
      </c>
      <c r="G1541" t="s">
        <v>12022</v>
      </c>
      <c r="H1541" t="s">
        <v>12023</v>
      </c>
      <c r="I1541">
        <v>7140305770864</v>
      </c>
      <c r="J1541" t="s">
        <v>38</v>
      </c>
      <c r="K1541" t="s">
        <v>39</v>
      </c>
      <c r="L1541" t="s">
        <v>40</v>
      </c>
      <c r="M1541" s="23" t="s">
        <v>12024</v>
      </c>
      <c r="N1541" s="23" t="s">
        <v>12025</v>
      </c>
      <c r="O1541">
        <v>0</v>
      </c>
      <c r="P1541">
        <v>7</v>
      </c>
      <c r="Q1541" t="s">
        <v>41</v>
      </c>
      <c r="R1541" t="s">
        <v>41</v>
      </c>
      <c r="S1541" t="s">
        <v>10080</v>
      </c>
      <c r="T1541" t="s">
        <v>10081</v>
      </c>
      <c r="V1541" s="23"/>
      <c r="W1541" t="s">
        <v>9205</v>
      </c>
      <c r="X1541" t="s">
        <v>9206</v>
      </c>
      <c r="Y1541" t="s">
        <v>41</v>
      </c>
      <c r="Z1541" s="20">
        <v>0</v>
      </c>
      <c r="AA1541" s="20" t="s">
        <v>9203</v>
      </c>
      <c r="AB1541" t="s">
        <v>12026</v>
      </c>
      <c r="AC1541" s="21">
        <v>7140305770864</v>
      </c>
      <c r="AD1541" s="22">
        <v>37257</v>
      </c>
      <c r="AE1541" t="s">
        <v>3022</v>
      </c>
      <c r="AF1541" t="s">
        <v>3023</v>
      </c>
      <c r="AG1541" t="s">
        <v>12027</v>
      </c>
      <c r="AH1541" t="s">
        <v>3055</v>
      </c>
      <c r="AI1541" t="s">
        <v>3035</v>
      </c>
      <c r="AJ1541" t="s">
        <v>3036</v>
      </c>
      <c r="AK1541" t="s">
        <v>3028</v>
      </c>
      <c r="AL1541" t="s">
        <v>3038</v>
      </c>
      <c r="AM1541" t="s">
        <v>9174</v>
      </c>
      <c r="AN1541" t="s">
        <v>9176</v>
      </c>
    </row>
    <row r="1542" spans="1:40" x14ac:dyDescent="0.25">
      <c r="A1542">
        <v>1</v>
      </c>
      <c r="B1542">
        <v>0</v>
      </c>
      <c r="C1542">
        <v>1</v>
      </c>
      <c r="D1542">
        <v>1</v>
      </c>
      <c r="E1542" t="s">
        <v>12028</v>
      </c>
      <c r="F1542">
        <v>1541</v>
      </c>
      <c r="G1542" t="s">
        <v>12029</v>
      </c>
      <c r="H1542" t="s">
        <v>12030</v>
      </c>
      <c r="I1542">
        <v>7150504123949</v>
      </c>
      <c r="J1542" t="s">
        <v>86</v>
      </c>
      <c r="K1542" t="s">
        <v>87</v>
      </c>
      <c r="L1542" t="s">
        <v>40</v>
      </c>
      <c r="M1542" s="23" t="s">
        <v>12031</v>
      </c>
      <c r="N1542" s="23" t="s">
        <v>12032</v>
      </c>
      <c r="O1542">
        <v>0</v>
      </c>
      <c r="P1542">
        <v>7</v>
      </c>
      <c r="Q1542" t="s">
        <v>41</v>
      </c>
      <c r="R1542" t="s">
        <v>41</v>
      </c>
      <c r="S1542" t="s">
        <v>10221</v>
      </c>
      <c r="T1542" t="s">
        <v>10222</v>
      </c>
      <c r="V1542" s="23" t="s">
        <v>6319</v>
      </c>
      <c r="W1542" t="s">
        <v>6332</v>
      </c>
      <c r="Y1542" t="s">
        <v>41</v>
      </c>
      <c r="Z1542" s="20">
        <v>0</v>
      </c>
      <c r="AA1542" s="20" t="s">
        <v>9203</v>
      </c>
      <c r="AB1542" t="s">
        <v>12033</v>
      </c>
      <c r="AC1542" s="21">
        <v>7150504123949</v>
      </c>
      <c r="AD1542" s="22">
        <v>36476</v>
      </c>
      <c r="AE1542" t="s">
        <v>3130</v>
      </c>
      <c r="AF1542" t="s">
        <v>10323</v>
      </c>
      <c r="AG1542" t="s">
        <v>12034</v>
      </c>
      <c r="AH1542" t="s">
        <v>3025</v>
      </c>
      <c r="AI1542" t="s">
        <v>3035</v>
      </c>
      <c r="AJ1542" t="s">
        <v>3061</v>
      </c>
      <c r="AK1542" t="s">
        <v>3028</v>
      </c>
      <c r="AL1542" t="s">
        <v>3038</v>
      </c>
      <c r="AM1542" t="s">
        <v>9174</v>
      </c>
      <c r="AN1542" t="s">
        <v>9175</v>
      </c>
    </row>
    <row r="1543" spans="1:40" x14ac:dyDescent="0.25">
      <c r="A1543">
        <v>0</v>
      </c>
      <c r="B1543">
        <v>1</v>
      </c>
      <c r="C1543" t="s">
        <v>44</v>
      </c>
      <c r="D1543">
        <v>0</v>
      </c>
      <c r="E1543" t="s">
        <v>12035</v>
      </c>
      <c r="F1543">
        <v>1542</v>
      </c>
      <c r="G1543" t="s">
        <v>12036</v>
      </c>
      <c r="H1543" t="s">
        <v>12037</v>
      </c>
      <c r="I1543">
        <v>4210174503210</v>
      </c>
      <c r="J1543" t="s">
        <v>99</v>
      </c>
      <c r="K1543" t="s">
        <v>100</v>
      </c>
      <c r="L1543" t="s">
        <v>40</v>
      </c>
      <c r="M1543" s="23" t="s">
        <v>12038</v>
      </c>
      <c r="N1543" s="23" t="s">
        <v>12039</v>
      </c>
      <c r="O1543">
        <v>2</v>
      </c>
      <c r="P1543">
        <v>8</v>
      </c>
      <c r="Q1543" t="s">
        <v>41</v>
      </c>
      <c r="R1543" t="s">
        <v>41</v>
      </c>
      <c r="S1543" t="s">
        <v>10127</v>
      </c>
      <c r="T1543" t="s">
        <v>1073</v>
      </c>
      <c r="U1543" t="s">
        <v>53</v>
      </c>
      <c r="V1543" s="23"/>
      <c r="W1543" t="s">
        <v>6347</v>
      </c>
      <c r="X1543" t="s">
        <v>6348</v>
      </c>
      <c r="Y1543" t="s">
        <v>41</v>
      </c>
      <c r="Z1543" s="20">
        <v>0.25</v>
      </c>
      <c r="AA1543" s="20" t="s">
        <v>9198</v>
      </c>
      <c r="AB1543" t="s">
        <v>12040</v>
      </c>
      <c r="AC1543" s="21">
        <v>4210174503210</v>
      </c>
      <c r="AD1543" s="22">
        <v>31830</v>
      </c>
      <c r="AE1543" t="s">
        <v>4117</v>
      </c>
      <c r="AF1543" t="s">
        <v>3090</v>
      </c>
      <c r="AG1543" t="s">
        <v>3167</v>
      </c>
      <c r="AH1543" t="s">
        <v>3055</v>
      </c>
      <c r="AI1543" t="s">
        <v>3035</v>
      </c>
      <c r="AJ1543" t="s">
        <v>3061</v>
      </c>
      <c r="AK1543" t="s">
        <v>3037</v>
      </c>
      <c r="AL1543" t="s">
        <v>3111</v>
      </c>
      <c r="AM1543" t="s">
        <v>9179</v>
      </c>
      <c r="AN1543" t="s">
        <v>9175</v>
      </c>
    </row>
    <row r="1544" spans="1:40" x14ac:dyDescent="0.25">
      <c r="A1544">
        <v>1</v>
      </c>
      <c r="B1544">
        <v>0</v>
      </c>
      <c r="C1544">
        <v>2</v>
      </c>
      <c r="D1544">
        <v>1</v>
      </c>
      <c r="E1544" t="s">
        <v>12041</v>
      </c>
      <c r="F1544">
        <v>1543</v>
      </c>
      <c r="G1544" t="s">
        <v>10847</v>
      </c>
      <c r="H1544" t="s">
        <v>10848</v>
      </c>
      <c r="I1544">
        <v>7140101546755</v>
      </c>
      <c r="J1544" t="s">
        <v>86</v>
      </c>
      <c r="K1544" t="s">
        <v>87</v>
      </c>
      <c r="L1544" t="s">
        <v>40</v>
      </c>
      <c r="M1544" s="23" t="s">
        <v>12042</v>
      </c>
      <c r="N1544" s="23" t="s">
        <v>12043</v>
      </c>
      <c r="O1544">
        <v>1</v>
      </c>
      <c r="P1544">
        <v>8</v>
      </c>
      <c r="Q1544" t="s">
        <v>41</v>
      </c>
      <c r="R1544" t="s">
        <v>41</v>
      </c>
      <c r="S1544" t="s">
        <v>10096</v>
      </c>
      <c r="T1544" t="s">
        <v>10097</v>
      </c>
      <c r="U1544" t="s">
        <v>53</v>
      </c>
      <c r="V1544" s="23"/>
      <c r="W1544" t="s">
        <v>9208</v>
      </c>
      <c r="X1544" t="s">
        <v>9209</v>
      </c>
      <c r="Y1544" t="s">
        <v>41</v>
      </c>
      <c r="Z1544" s="20">
        <v>0.125</v>
      </c>
      <c r="AA1544" s="20" t="s">
        <v>9197</v>
      </c>
      <c r="AB1544" t="s">
        <v>10851</v>
      </c>
      <c r="AC1544" s="21">
        <v>7140101546755</v>
      </c>
      <c r="AD1544" s="22">
        <v>34829</v>
      </c>
      <c r="AE1544" t="s">
        <v>3225</v>
      </c>
      <c r="AF1544" t="s">
        <v>10415</v>
      </c>
      <c r="AG1544" t="s">
        <v>10852</v>
      </c>
      <c r="AH1544" t="s">
        <v>3025</v>
      </c>
      <c r="AI1544" t="s">
        <v>3035</v>
      </c>
      <c r="AJ1544" t="s">
        <v>3061</v>
      </c>
      <c r="AK1544" t="s">
        <v>3043</v>
      </c>
      <c r="AL1544" t="s">
        <v>3029</v>
      </c>
      <c r="AM1544" t="s">
        <v>9172</v>
      </c>
      <c r="AN1544" t="s">
        <v>9173</v>
      </c>
    </row>
    <row r="1545" spans="1:40" x14ac:dyDescent="0.25">
      <c r="A1545">
        <v>1</v>
      </c>
      <c r="B1545">
        <v>0</v>
      </c>
      <c r="C1545">
        <v>1</v>
      </c>
      <c r="D1545">
        <v>1</v>
      </c>
      <c r="E1545" t="s">
        <v>12044</v>
      </c>
      <c r="F1545">
        <v>1544</v>
      </c>
      <c r="G1545" t="s">
        <v>12045</v>
      </c>
      <c r="H1545" t="s">
        <v>12046</v>
      </c>
      <c r="I1545">
        <v>7150403924247</v>
      </c>
      <c r="J1545" t="s">
        <v>99</v>
      </c>
      <c r="K1545" t="s">
        <v>100</v>
      </c>
      <c r="L1545" t="s">
        <v>40</v>
      </c>
      <c r="M1545" s="23" t="s">
        <v>12047</v>
      </c>
      <c r="N1545" s="23" t="s">
        <v>12048</v>
      </c>
      <c r="O1545">
        <v>1</v>
      </c>
      <c r="P1545">
        <v>8</v>
      </c>
      <c r="Q1545" t="s">
        <v>41</v>
      </c>
      <c r="R1545" t="s">
        <v>41</v>
      </c>
      <c r="S1545" t="s">
        <v>10033</v>
      </c>
      <c r="T1545" t="s">
        <v>10034</v>
      </c>
      <c r="V1545" s="23"/>
      <c r="W1545" t="s">
        <v>6359</v>
      </c>
      <c r="Y1545" t="s">
        <v>41</v>
      </c>
      <c r="Z1545" s="20">
        <v>0.125</v>
      </c>
      <c r="AA1545" s="20" t="s">
        <v>9197</v>
      </c>
      <c r="AB1545" t="s">
        <v>12049</v>
      </c>
      <c r="AC1545" s="21">
        <v>7150403924247</v>
      </c>
      <c r="AD1545" s="22">
        <v>34265</v>
      </c>
      <c r="AE1545" t="s">
        <v>3022</v>
      </c>
      <c r="AF1545" t="s">
        <v>3023</v>
      </c>
      <c r="AG1545" t="s">
        <v>12050</v>
      </c>
      <c r="AH1545" t="s">
        <v>3025</v>
      </c>
      <c r="AI1545" t="s">
        <v>3035</v>
      </c>
      <c r="AJ1545" t="s">
        <v>3027</v>
      </c>
      <c r="AK1545" t="s">
        <v>3043</v>
      </c>
      <c r="AL1545" t="s">
        <v>3038</v>
      </c>
      <c r="AM1545" t="s">
        <v>9172</v>
      </c>
      <c r="AN1545" t="s">
        <v>9175</v>
      </c>
    </row>
    <row r="1546" spans="1:40" x14ac:dyDescent="0.25">
      <c r="A1546">
        <v>0</v>
      </c>
      <c r="B1546">
        <v>0</v>
      </c>
      <c r="C1546" t="s">
        <v>44</v>
      </c>
      <c r="D1546">
        <v>0</v>
      </c>
      <c r="E1546" t="s">
        <v>12051</v>
      </c>
      <c r="F1546">
        <v>1545</v>
      </c>
      <c r="G1546" t="s">
        <v>11208</v>
      </c>
      <c r="H1546" t="s">
        <v>11209</v>
      </c>
      <c r="I1546">
        <v>4130816279362</v>
      </c>
      <c r="J1546" t="s">
        <v>49</v>
      </c>
      <c r="K1546" t="s">
        <v>50</v>
      </c>
      <c r="L1546" t="s">
        <v>40</v>
      </c>
      <c r="M1546" s="23" t="s">
        <v>12052</v>
      </c>
      <c r="N1546" s="23" t="s">
        <v>12053</v>
      </c>
      <c r="O1546">
        <v>1</v>
      </c>
      <c r="P1546">
        <v>9</v>
      </c>
      <c r="Q1546" t="s">
        <v>41</v>
      </c>
      <c r="R1546" t="s">
        <v>41</v>
      </c>
      <c r="S1546" t="s">
        <v>10127</v>
      </c>
      <c r="T1546" t="s">
        <v>1073</v>
      </c>
      <c r="U1546" t="s">
        <v>53</v>
      </c>
      <c r="V1546" s="23" t="s">
        <v>6319</v>
      </c>
      <c r="W1546" t="s">
        <v>9211</v>
      </c>
      <c r="Y1546" t="s">
        <v>41</v>
      </c>
      <c r="Z1546" s="20">
        <v>0.1111111111111111</v>
      </c>
      <c r="AA1546" s="20" t="s">
        <v>9197</v>
      </c>
      <c r="AB1546" t="s">
        <v>11212</v>
      </c>
      <c r="AC1546" s="21">
        <v>4130816279362</v>
      </c>
      <c r="AD1546" s="22">
        <v>31823</v>
      </c>
      <c r="AE1546" t="s">
        <v>4117</v>
      </c>
      <c r="AF1546" t="s">
        <v>4131</v>
      </c>
      <c r="AG1546" t="s">
        <v>11213</v>
      </c>
      <c r="AH1546" t="s">
        <v>3055</v>
      </c>
      <c r="AI1546" t="s">
        <v>3035</v>
      </c>
      <c r="AJ1546" t="s">
        <v>3061</v>
      </c>
      <c r="AK1546" t="s">
        <v>3028</v>
      </c>
      <c r="AL1546" t="s">
        <v>3029</v>
      </c>
      <c r="AM1546" t="s">
        <v>9179</v>
      </c>
      <c r="AN1546" t="s">
        <v>9173</v>
      </c>
    </row>
    <row r="1547" spans="1:40" x14ac:dyDescent="0.25">
      <c r="A1547">
        <v>0</v>
      </c>
      <c r="B1547">
        <v>0</v>
      </c>
      <c r="C1547" t="s">
        <v>44</v>
      </c>
      <c r="D1547">
        <v>0</v>
      </c>
      <c r="E1547" t="s">
        <v>12054</v>
      </c>
      <c r="F1547">
        <v>1546</v>
      </c>
      <c r="G1547" t="s">
        <v>10736</v>
      </c>
      <c r="H1547" t="s">
        <v>10737</v>
      </c>
      <c r="I1547">
        <v>7150403909628</v>
      </c>
      <c r="J1547" t="s">
        <v>99</v>
      </c>
      <c r="K1547" t="s">
        <v>100</v>
      </c>
      <c r="L1547" t="s">
        <v>40</v>
      </c>
      <c r="M1547" s="23" t="s">
        <v>12055</v>
      </c>
      <c r="N1547" s="23" t="s">
        <v>12056</v>
      </c>
      <c r="O1547">
        <v>0</v>
      </c>
      <c r="P1547">
        <v>8</v>
      </c>
      <c r="Q1547" t="s">
        <v>41</v>
      </c>
      <c r="R1547" t="s">
        <v>41</v>
      </c>
      <c r="S1547" t="s">
        <v>10042</v>
      </c>
      <c r="T1547" t="s">
        <v>10043</v>
      </c>
      <c r="U1547" t="s">
        <v>53</v>
      </c>
      <c r="V1547" s="23" t="s">
        <v>6307</v>
      </c>
      <c r="W1547" t="s">
        <v>6364</v>
      </c>
      <c r="X1547" t="s">
        <v>6365</v>
      </c>
      <c r="Y1547" t="s">
        <v>41</v>
      </c>
      <c r="Z1547" s="20">
        <v>0</v>
      </c>
      <c r="AA1547" s="20" t="s">
        <v>9203</v>
      </c>
      <c r="AB1547" t="s">
        <v>10739</v>
      </c>
      <c r="AC1547" s="21">
        <v>7150403909628</v>
      </c>
      <c r="AD1547" s="22">
        <v>32448</v>
      </c>
      <c r="AE1547" t="s">
        <v>3130</v>
      </c>
      <c r="AF1547" t="s">
        <v>10045</v>
      </c>
      <c r="AG1547" t="s">
        <v>10740</v>
      </c>
      <c r="AH1547" t="s">
        <v>3055</v>
      </c>
      <c r="AI1547" t="s">
        <v>3035</v>
      </c>
      <c r="AJ1547" t="s">
        <v>3061</v>
      </c>
      <c r="AK1547" t="s">
        <v>3218</v>
      </c>
      <c r="AL1547" t="s">
        <v>3038</v>
      </c>
      <c r="AM1547" t="s">
        <v>9179</v>
      </c>
      <c r="AN1547" t="s">
        <v>9173</v>
      </c>
    </row>
    <row r="1548" spans="1:40" x14ac:dyDescent="0.25">
      <c r="A1548">
        <v>0</v>
      </c>
      <c r="B1548">
        <v>1</v>
      </c>
      <c r="C1548" t="s">
        <v>44</v>
      </c>
      <c r="D1548">
        <v>0</v>
      </c>
      <c r="E1548" t="s">
        <v>12057</v>
      </c>
      <c r="F1548">
        <v>1547</v>
      </c>
      <c r="G1548" t="s">
        <v>12058</v>
      </c>
      <c r="H1548" t="s">
        <v>12059</v>
      </c>
      <c r="I1548">
        <v>4220104063774</v>
      </c>
      <c r="J1548" t="s">
        <v>91</v>
      </c>
      <c r="K1548" t="s">
        <v>92</v>
      </c>
      <c r="L1548" t="s">
        <v>40</v>
      </c>
      <c r="M1548" s="23" t="s">
        <v>12060</v>
      </c>
      <c r="N1548" s="23"/>
      <c r="O1548">
        <v>0</v>
      </c>
      <c r="P1548">
        <v>6</v>
      </c>
      <c r="Q1548" t="s">
        <v>41</v>
      </c>
      <c r="R1548" t="s">
        <v>41</v>
      </c>
      <c r="S1548" t="s">
        <v>10127</v>
      </c>
      <c r="T1548" t="s">
        <v>1073</v>
      </c>
      <c r="U1548" t="s">
        <v>53</v>
      </c>
      <c r="V1548" s="23" t="s">
        <v>6307</v>
      </c>
      <c r="W1548" t="s">
        <v>6386</v>
      </c>
      <c r="X1548" t="s">
        <v>6387</v>
      </c>
      <c r="Y1548" t="s">
        <v>41</v>
      </c>
      <c r="Z1548" s="20">
        <v>0</v>
      </c>
      <c r="AA1548" s="20" t="s">
        <v>9203</v>
      </c>
      <c r="AB1548" t="s">
        <v>12061</v>
      </c>
      <c r="AC1548" s="21">
        <v>4220104063774</v>
      </c>
      <c r="AD1548" s="22">
        <v>30299</v>
      </c>
      <c r="AE1548" t="s">
        <v>4117</v>
      </c>
      <c r="AF1548" t="s">
        <v>3090</v>
      </c>
      <c r="AG1548" t="s">
        <v>4144</v>
      </c>
      <c r="AH1548" t="s">
        <v>3055</v>
      </c>
      <c r="AI1548" t="s">
        <v>3026</v>
      </c>
      <c r="AJ1548" t="s">
        <v>3638</v>
      </c>
      <c r="AK1548" t="s">
        <v>3043</v>
      </c>
      <c r="AL1548" t="s">
        <v>3111</v>
      </c>
      <c r="AM1548" t="s">
        <v>9179</v>
      </c>
      <c r="AN1548" t="s">
        <v>9175</v>
      </c>
    </row>
    <row r="1549" spans="1:40" x14ac:dyDescent="0.25">
      <c r="A1549">
        <v>1</v>
      </c>
      <c r="B1549">
        <v>0</v>
      </c>
      <c r="C1549">
        <v>1</v>
      </c>
      <c r="D1549">
        <v>1</v>
      </c>
      <c r="E1549" t="s">
        <v>12062</v>
      </c>
      <c r="F1549">
        <v>1548</v>
      </c>
      <c r="G1549" t="s">
        <v>12063</v>
      </c>
      <c r="H1549" t="s">
        <v>12064</v>
      </c>
      <c r="J1549" t="s">
        <v>99</v>
      </c>
      <c r="K1549" t="s">
        <v>100</v>
      </c>
      <c r="L1549" t="s">
        <v>40</v>
      </c>
      <c r="M1549" s="23" t="s">
        <v>12065</v>
      </c>
      <c r="N1549" s="23" t="s">
        <v>12066</v>
      </c>
      <c r="O1549">
        <v>2</v>
      </c>
      <c r="P1549">
        <v>8</v>
      </c>
      <c r="Q1549" t="s">
        <v>41</v>
      </c>
      <c r="R1549" t="s">
        <v>41</v>
      </c>
      <c r="S1549" t="s">
        <v>10052</v>
      </c>
      <c r="T1549" t="s">
        <v>10053</v>
      </c>
      <c r="U1549" t="s">
        <v>53</v>
      </c>
      <c r="V1549" s="23"/>
      <c r="W1549" t="s">
        <v>6397</v>
      </c>
      <c r="X1549" t="s">
        <v>6398</v>
      </c>
      <c r="Y1549" t="s">
        <v>41</v>
      </c>
      <c r="Z1549" s="20">
        <v>0.25</v>
      </c>
      <c r="AA1549" s="20" t="s">
        <v>9198</v>
      </c>
      <c r="AB1549" t="s">
        <v>12067</v>
      </c>
      <c r="AC1549" s="21">
        <v>7140405734106</v>
      </c>
      <c r="AD1549" s="22">
        <v>39200</v>
      </c>
      <c r="AE1549" t="s">
        <v>3443</v>
      </c>
      <c r="AF1549" t="s">
        <v>10113</v>
      </c>
      <c r="AG1549" t="s">
        <v>12068</v>
      </c>
      <c r="AH1549" t="s">
        <v>3055</v>
      </c>
      <c r="AI1549" t="s">
        <v>3035</v>
      </c>
      <c r="AJ1549" t="s">
        <v>3036</v>
      </c>
      <c r="AK1549" t="s">
        <v>3218</v>
      </c>
      <c r="AL1549" t="s">
        <v>3066</v>
      </c>
      <c r="AM1549" t="s">
        <v>9174</v>
      </c>
      <c r="AN1549" t="s">
        <v>9176</v>
      </c>
    </row>
    <row r="1550" spans="1:40" x14ac:dyDescent="0.25">
      <c r="A1550">
        <v>1</v>
      </c>
      <c r="B1550">
        <v>0</v>
      </c>
      <c r="C1550">
        <v>1</v>
      </c>
      <c r="D1550">
        <v>1</v>
      </c>
      <c r="E1550" t="s">
        <v>12069</v>
      </c>
      <c r="F1550">
        <v>1549</v>
      </c>
      <c r="G1550" t="s">
        <v>12070</v>
      </c>
      <c r="H1550" t="s">
        <v>12071</v>
      </c>
      <c r="I1550">
        <v>7150280288729</v>
      </c>
      <c r="J1550" t="s">
        <v>99</v>
      </c>
      <c r="K1550" t="s">
        <v>100</v>
      </c>
      <c r="L1550" t="s">
        <v>40</v>
      </c>
      <c r="M1550" s="23" t="s">
        <v>12072</v>
      </c>
      <c r="N1550" s="23" t="s">
        <v>12073</v>
      </c>
      <c r="O1550">
        <v>0</v>
      </c>
      <c r="P1550">
        <v>8</v>
      </c>
      <c r="Q1550" t="s">
        <v>41</v>
      </c>
      <c r="R1550" t="s">
        <v>41</v>
      </c>
      <c r="S1550" t="s">
        <v>10221</v>
      </c>
      <c r="T1550" t="s">
        <v>10222</v>
      </c>
      <c r="V1550" s="23"/>
      <c r="W1550" t="s">
        <v>12074</v>
      </c>
      <c r="X1550" t="s">
        <v>12075</v>
      </c>
      <c r="Y1550" t="s">
        <v>41</v>
      </c>
      <c r="Z1550" s="20">
        <v>0</v>
      </c>
      <c r="AA1550" s="20" t="s">
        <v>9203</v>
      </c>
      <c r="AB1550" t="s">
        <v>12076</v>
      </c>
      <c r="AC1550" s="21">
        <v>7150280288729</v>
      </c>
      <c r="AD1550" s="22">
        <v>38706</v>
      </c>
      <c r="AE1550" t="s">
        <v>3130</v>
      </c>
      <c r="AF1550" t="s">
        <v>10045</v>
      </c>
      <c r="AG1550" t="s">
        <v>12077</v>
      </c>
      <c r="AH1550" t="s">
        <v>3025</v>
      </c>
      <c r="AI1550" t="s">
        <v>3035</v>
      </c>
      <c r="AJ1550" t="s">
        <v>3036</v>
      </c>
      <c r="AK1550" t="s">
        <v>3043</v>
      </c>
      <c r="AL1550" t="s">
        <v>3038</v>
      </c>
      <c r="AM1550" t="s">
        <v>9174</v>
      </c>
      <c r="AN1550" t="s">
        <v>9181</v>
      </c>
    </row>
    <row r="1551" spans="1:40" x14ac:dyDescent="0.25">
      <c r="A1551">
        <v>1</v>
      </c>
      <c r="B1551">
        <v>0</v>
      </c>
      <c r="C1551">
        <v>1</v>
      </c>
      <c r="D1551">
        <v>1</v>
      </c>
      <c r="E1551" t="s">
        <v>12078</v>
      </c>
      <c r="F1551">
        <v>1550</v>
      </c>
      <c r="G1551" t="s">
        <v>1085</v>
      </c>
      <c r="H1551" t="s">
        <v>12079</v>
      </c>
      <c r="I1551">
        <v>7140276167625</v>
      </c>
      <c r="J1551" t="s">
        <v>81</v>
      </c>
      <c r="K1551" t="s">
        <v>82</v>
      </c>
      <c r="L1551" t="s">
        <v>40</v>
      </c>
      <c r="M1551" s="23" t="s">
        <v>12080</v>
      </c>
      <c r="N1551" s="23"/>
      <c r="O1551">
        <v>0</v>
      </c>
      <c r="P1551">
        <v>5</v>
      </c>
      <c r="Q1551" t="s">
        <v>41</v>
      </c>
      <c r="R1551" t="s">
        <v>41</v>
      </c>
      <c r="S1551" t="s">
        <v>10070</v>
      </c>
      <c r="T1551" t="s">
        <v>10071</v>
      </c>
      <c r="U1551" t="s">
        <v>53</v>
      </c>
      <c r="V1551" s="23" t="s">
        <v>6307</v>
      </c>
      <c r="W1551" t="s">
        <v>6486</v>
      </c>
      <c r="X1551" t="s">
        <v>6487</v>
      </c>
      <c r="Y1551" t="s">
        <v>41</v>
      </c>
      <c r="Z1551" s="20">
        <v>0</v>
      </c>
      <c r="AA1551" s="20" t="s">
        <v>9203</v>
      </c>
      <c r="AB1551" t="s">
        <v>12081</v>
      </c>
      <c r="AC1551" s="21">
        <v>7140276167625</v>
      </c>
      <c r="AD1551" s="22">
        <v>36987</v>
      </c>
      <c r="AE1551" t="s">
        <v>3443</v>
      </c>
      <c r="AF1551" t="s">
        <v>3094</v>
      </c>
      <c r="AG1551" t="s">
        <v>12082</v>
      </c>
      <c r="AH1551" t="s">
        <v>3025</v>
      </c>
      <c r="AI1551" t="s">
        <v>3035</v>
      </c>
      <c r="AJ1551" t="s">
        <v>3056</v>
      </c>
      <c r="AK1551" t="s">
        <v>3076</v>
      </c>
      <c r="AL1551" t="s">
        <v>3038</v>
      </c>
      <c r="AM1551" t="s">
        <v>9174</v>
      </c>
      <c r="AN1551" t="s">
        <v>9175</v>
      </c>
    </row>
    <row r="1552" spans="1:40" x14ac:dyDescent="0.25">
      <c r="A1552">
        <v>0</v>
      </c>
      <c r="B1552">
        <v>2</v>
      </c>
      <c r="C1552" t="s">
        <v>44</v>
      </c>
      <c r="D1552">
        <v>0</v>
      </c>
      <c r="E1552" t="s">
        <v>12083</v>
      </c>
      <c r="F1552">
        <v>1551</v>
      </c>
      <c r="G1552" t="s">
        <v>10465</v>
      </c>
      <c r="H1552" t="s">
        <v>10466</v>
      </c>
      <c r="I1552">
        <v>7170205754764</v>
      </c>
      <c r="J1552" t="s">
        <v>192</v>
      </c>
      <c r="K1552" t="s">
        <v>193</v>
      </c>
      <c r="L1552" t="s">
        <v>40</v>
      </c>
      <c r="M1552" s="23" t="s">
        <v>12084</v>
      </c>
      <c r="N1552" s="23" t="s">
        <v>10468</v>
      </c>
      <c r="O1552">
        <v>1</v>
      </c>
      <c r="P1552">
        <v>4</v>
      </c>
      <c r="Q1552" t="s">
        <v>41</v>
      </c>
      <c r="R1552" t="s">
        <v>41</v>
      </c>
      <c r="S1552" t="s">
        <v>10127</v>
      </c>
      <c r="T1552" t="s">
        <v>1073</v>
      </c>
      <c r="U1552" t="s">
        <v>53</v>
      </c>
      <c r="V1552" s="23" t="s">
        <v>6307</v>
      </c>
      <c r="W1552" t="s">
        <v>6510</v>
      </c>
      <c r="Y1552" t="s">
        <v>41</v>
      </c>
      <c r="Z1552" s="20">
        <v>0.25</v>
      </c>
      <c r="AA1552" s="20" t="s">
        <v>9198</v>
      </c>
      <c r="AB1552" t="s">
        <v>10469</v>
      </c>
      <c r="AC1552" s="21">
        <v>7170205754764</v>
      </c>
      <c r="AD1552" s="22">
        <v>36608</v>
      </c>
      <c r="AE1552" t="s">
        <v>4117</v>
      </c>
      <c r="AF1552" t="s">
        <v>3090</v>
      </c>
      <c r="AG1552" t="s">
        <v>3167</v>
      </c>
      <c r="AH1552" t="s">
        <v>3055</v>
      </c>
      <c r="AI1552" t="s">
        <v>3035</v>
      </c>
      <c r="AJ1552" t="s">
        <v>3027</v>
      </c>
      <c r="AK1552" t="s">
        <v>3076</v>
      </c>
      <c r="AL1552" t="s">
        <v>3038</v>
      </c>
      <c r="AM1552" t="s">
        <v>9174</v>
      </c>
      <c r="AN1552" t="s">
        <v>9175</v>
      </c>
    </row>
    <row r="1553" spans="1:40" x14ac:dyDescent="0.25">
      <c r="A1553">
        <v>1</v>
      </c>
      <c r="B1553">
        <v>0</v>
      </c>
      <c r="C1553">
        <v>1</v>
      </c>
      <c r="D1553">
        <v>1</v>
      </c>
      <c r="E1553" t="s">
        <v>12085</v>
      </c>
      <c r="F1553">
        <v>1552</v>
      </c>
      <c r="G1553" t="s">
        <v>12086</v>
      </c>
      <c r="H1553" t="s">
        <v>12087</v>
      </c>
      <c r="I1553">
        <v>7140280743448</v>
      </c>
      <c r="J1553" t="s">
        <v>99</v>
      </c>
      <c r="K1553" t="s">
        <v>100</v>
      </c>
      <c r="L1553" t="s">
        <v>40</v>
      </c>
      <c r="M1553" s="23" t="s">
        <v>12088</v>
      </c>
      <c r="N1553" s="23" t="s">
        <v>12089</v>
      </c>
      <c r="O1553">
        <v>1</v>
      </c>
      <c r="P1553">
        <v>8</v>
      </c>
      <c r="Q1553" t="s">
        <v>41</v>
      </c>
      <c r="R1553" t="s">
        <v>41</v>
      </c>
      <c r="S1553" t="s">
        <v>10052</v>
      </c>
      <c r="T1553" t="s">
        <v>10053</v>
      </c>
      <c r="U1553" t="s">
        <v>53</v>
      </c>
      <c r="V1553" s="23"/>
      <c r="W1553" t="s">
        <v>6516</v>
      </c>
      <c r="X1553" t="s">
        <v>6517</v>
      </c>
      <c r="Y1553" t="s">
        <v>41</v>
      </c>
      <c r="Z1553" s="20">
        <v>0.125</v>
      </c>
      <c r="AA1553" s="20" t="s">
        <v>9197</v>
      </c>
      <c r="AB1553" t="s">
        <v>12090</v>
      </c>
      <c r="AC1553" s="21">
        <v>7140280743448</v>
      </c>
      <c r="AD1553" s="22">
        <v>36312</v>
      </c>
      <c r="AE1553" t="s">
        <v>3443</v>
      </c>
      <c r="AF1553" t="s">
        <v>3094</v>
      </c>
      <c r="AG1553" t="s">
        <v>12091</v>
      </c>
      <c r="AH1553" t="s">
        <v>3055</v>
      </c>
      <c r="AI1553" t="s">
        <v>3035</v>
      </c>
      <c r="AJ1553" t="s">
        <v>3061</v>
      </c>
      <c r="AK1553" t="s">
        <v>3043</v>
      </c>
      <c r="AL1553" t="s">
        <v>3066</v>
      </c>
      <c r="AM1553" t="s">
        <v>9172</v>
      </c>
      <c r="AN1553" t="s">
        <v>9175</v>
      </c>
    </row>
    <row r="1554" spans="1:40" x14ac:dyDescent="0.25">
      <c r="A1554">
        <v>0</v>
      </c>
      <c r="B1554">
        <v>1</v>
      </c>
      <c r="C1554" t="s">
        <v>44</v>
      </c>
      <c r="D1554">
        <v>0</v>
      </c>
      <c r="E1554" t="s">
        <v>12092</v>
      </c>
      <c r="F1554">
        <v>1553</v>
      </c>
      <c r="G1554" t="s">
        <v>12093</v>
      </c>
      <c r="H1554" t="s">
        <v>12094</v>
      </c>
      <c r="I1554">
        <v>7170205727138</v>
      </c>
      <c r="J1554" t="s">
        <v>49</v>
      </c>
      <c r="K1554" t="s">
        <v>50</v>
      </c>
      <c r="L1554" t="s">
        <v>40</v>
      </c>
      <c r="M1554" s="23" t="s">
        <v>12095</v>
      </c>
      <c r="N1554" s="23" t="s">
        <v>12096</v>
      </c>
      <c r="O1554">
        <v>2</v>
      </c>
      <c r="P1554">
        <v>9</v>
      </c>
      <c r="Q1554" t="s">
        <v>41</v>
      </c>
      <c r="R1554" t="s">
        <v>41</v>
      </c>
      <c r="S1554" t="s">
        <v>10042</v>
      </c>
      <c r="T1554" t="s">
        <v>10043</v>
      </c>
      <c r="V1554" s="23" t="s">
        <v>6319</v>
      </c>
      <c r="W1554" t="s">
        <v>6533</v>
      </c>
      <c r="X1554" t="s">
        <v>6534</v>
      </c>
      <c r="Y1554" t="s">
        <v>41</v>
      </c>
      <c r="Z1554" s="20">
        <v>0.22222222222222221</v>
      </c>
      <c r="AA1554" s="20" t="s">
        <v>9198</v>
      </c>
      <c r="AB1554" t="s">
        <v>12097</v>
      </c>
      <c r="AC1554" s="21">
        <v>7170205727138</v>
      </c>
      <c r="AD1554" s="22">
        <v>37389</v>
      </c>
      <c r="AE1554" t="s">
        <v>3130</v>
      </c>
      <c r="AF1554" t="s">
        <v>10400</v>
      </c>
      <c r="AG1554" t="s">
        <v>12098</v>
      </c>
      <c r="AH1554" t="s">
        <v>3055</v>
      </c>
      <c r="AI1554" t="s">
        <v>3035</v>
      </c>
      <c r="AJ1554" t="s">
        <v>3027</v>
      </c>
      <c r="AK1554" t="s">
        <v>3028</v>
      </c>
      <c r="AL1554" t="s">
        <v>3111</v>
      </c>
      <c r="AM1554" t="s">
        <v>9174</v>
      </c>
      <c r="AN1554" t="s">
        <v>9175</v>
      </c>
    </row>
    <row r="1555" spans="1:40" x14ac:dyDescent="0.25">
      <c r="A1555">
        <v>1</v>
      </c>
      <c r="B1555">
        <v>0</v>
      </c>
      <c r="C1555">
        <v>1</v>
      </c>
      <c r="D1555">
        <v>1</v>
      </c>
      <c r="E1555" t="s">
        <v>12099</v>
      </c>
      <c r="F1555">
        <v>1554</v>
      </c>
      <c r="G1555" t="s">
        <v>12100</v>
      </c>
      <c r="H1555" t="s">
        <v>12101</v>
      </c>
      <c r="I1555">
        <v>7150403978985</v>
      </c>
      <c r="J1555" t="s">
        <v>57</v>
      </c>
      <c r="K1555" t="s">
        <v>58</v>
      </c>
      <c r="L1555" t="s">
        <v>40</v>
      </c>
      <c r="M1555" s="23" t="s">
        <v>12102</v>
      </c>
      <c r="N1555" s="23"/>
      <c r="O1555">
        <v>0</v>
      </c>
      <c r="P1555">
        <v>9</v>
      </c>
      <c r="Q1555" t="s">
        <v>41</v>
      </c>
      <c r="R1555" t="s">
        <v>41</v>
      </c>
      <c r="S1555" t="s">
        <v>10221</v>
      </c>
      <c r="T1555" t="s">
        <v>10222</v>
      </c>
      <c r="U1555" t="s">
        <v>53</v>
      </c>
      <c r="V1555" s="23" t="s">
        <v>6319</v>
      </c>
      <c r="W1555" t="s">
        <v>6540</v>
      </c>
      <c r="X1555" t="s">
        <v>6541</v>
      </c>
      <c r="Y1555" t="s">
        <v>41</v>
      </c>
      <c r="Z1555" s="20">
        <v>0</v>
      </c>
      <c r="AA1555" s="20" t="s">
        <v>9203</v>
      </c>
      <c r="AB1555" t="s">
        <v>12103</v>
      </c>
      <c r="AC1555" s="21">
        <v>7150403978985</v>
      </c>
      <c r="AD1555" s="22">
        <v>38809</v>
      </c>
      <c r="AE1555" t="s">
        <v>3130</v>
      </c>
      <c r="AF1555" t="s">
        <v>10045</v>
      </c>
      <c r="AG1555" t="s">
        <v>12104</v>
      </c>
      <c r="AH1555" t="s">
        <v>3025</v>
      </c>
      <c r="AI1555" t="s">
        <v>3035</v>
      </c>
      <c r="AJ1555" t="s">
        <v>3036</v>
      </c>
      <c r="AK1555" t="s">
        <v>3076</v>
      </c>
      <c r="AL1555" t="s">
        <v>3062</v>
      </c>
      <c r="AM1555" t="s">
        <v>9174</v>
      </c>
      <c r="AN1555" t="s">
        <v>9176</v>
      </c>
    </row>
    <row r="1556" spans="1:40" x14ac:dyDescent="0.25">
      <c r="A1556">
        <v>0</v>
      </c>
      <c r="B1556">
        <v>0</v>
      </c>
      <c r="C1556" t="s">
        <v>44</v>
      </c>
      <c r="D1556">
        <v>0</v>
      </c>
      <c r="E1556" t="s">
        <v>12105</v>
      </c>
      <c r="F1556">
        <v>1555</v>
      </c>
      <c r="G1556" t="s">
        <v>11925</v>
      </c>
      <c r="H1556" t="s">
        <v>11926</v>
      </c>
      <c r="I1556">
        <v>7140234480866</v>
      </c>
      <c r="J1556" t="s">
        <v>99</v>
      </c>
      <c r="K1556" t="s">
        <v>100</v>
      </c>
      <c r="L1556" t="s">
        <v>40</v>
      </c>
      <c r="M1556" s="23" t="s">
        <v>12106</v>
      </c>
      <c r="N1556" s="23" t="s">
        <v>12107</v>
      </c>
      <c r="O1556">
        <v>2</v>
      </c>
      <c r="P1556">
        <v>8</v>
      </c>
      <c r="Q1556" t="s">
        <v>41</v>
      </c>
      <c r="R1556" t="s">
        <v>41</v>
      </c>
      <c r="S1556" t="s">
        <v>10070</v>
      </c>
      <c r="T1556" t="s">
        <v>10071</v>
      </c>
      <c r="U1556" t="s">
        <v>53</v>
      </c>
      <c r="V1556" s="23"/>
      <c r="W1556" t="s">
        <v>6555</v>
      </c>
      <c r="X1556" t="s">
        <v>6556</v>
      </c>
      <c r="Y1556" t="s">
        <v>41</v>
      </c>
      <c r="Z1556" s="20">
        <v>0.25</v>
      </c>
      <c r="AA1556" s="20" t="s">
        <v>9198</v>
      </c>
      <c r="AB1556" t="s">
        <v>11929</v>
      </c>
      <c r="AC1556" s="21">
        <v>7140234480866</v>
      </c>
      <c r="AD1556" s="22">
        <v>31810</v>
      </c>
      <c r="AE1556" t="s">
        <v>3443</v>
      </c>
      <c r="AF1556" t="s">
        <v>3317</v>
      </c>
      <c r="AG1556">
        <v>3</v>
      </c>
      <c r="AH1556" t="s">
        <v>3025</v>
      </c>
      <c r="AI1556" t="s">
        <v>3026</v>
      </c>
      <c r="AJ1556" t="s">
        <v>3638</v>
      </c>
      <c r="AK1556" t="s">
        <v>3043</v>
      </c>
      <c r="AL1556" t="s">
        <v>3029</v>
      </c>
      <c r="AM1556" t="s">
        <v>9179</v>
      </c>
      <c r="AN1556" t="s">
        <v>9173</v>
      </c>
    </row>
    <row r="1557" spans="1:40" x14ac:dyDescent="0.25">
      <c r="A1557">
        <v>1</v>
      </c>
      <c r="B1557">
        <v>0</v>
      </c>
      <c r="C1557">
        <v>2</v>
      </c>
      <c r="D1557">
        <v>1</v>
      </c>
      <c r="E1557" t="s">
        <v>12108</v>
      </c>
      <c r="F1557">
        <v>1556</v>
      </c>
      <c r="G1557" t="s">
        <v>10772</v>
      </c>
      <c r="H1557" t="s">
        <v>10773</v>
      </c>
      <c r="I1557">
        <v>7150101544828</v>
      </c>
      <c r="J1557" t="s">
        <v>49</v>
      </c>
      <c r="K1557" t="s">
        <v>50</v>
      </c>
      <c r="L1557" t="s">
        <v>40</v>
      </c>
      <c r="M1557" s="23" t="s">
        <v>12109</v>
      </c>
      <c r="N1557" s="23" t="s">
        <v>12110</v>
      </c>
      <c r="O1557">
        <v>2</v>
      </c>
      <c r="P1557">
        <v>9</v>
      </c>
      <c r="Q1557" t="s">
        <v>41</v>
      </c>
      <c r="R1557" t="s">
        <v>41</v>
      </c>
      <c r="S1557" t="s">
        <v>10080</v>
      </c>
      <c r="T1557" t="s">
        <v>10081</v>
      </c>
      <c r="U1557" t="s">
        <v>53</v>
      </c>
      <c r="V1557" s="23" t="s">
        <v>6307</v>
      </c>
      <c r="W1557" t="s">
        <v>6567</v>
      </c>
      <c r="X1557" t="s">
        <v>6568</v>
      </c>
      <c r="Y1557" t="s">
        <v>41</v>
      </c>
      <c r="Z1557" s="20">
        <v>0.22222222222222221</v>
      </c>
      <c r="AA1557" s="20" t="s">
        <v>9198</v>
      </c>
      <c r="AB1557" t="s">
        <v>10776</v>
      </c>
      <c r="AC1557" s="21">
        <v>7150101544828</v>
      </c>
      <c r="AD1557" s="22">
        <v>37173</v>
      </c>
      <c r="AE1557" t="s">
        <v>3022</v>
      </c>
      <c r="AF1557" t="s">
        <v>3023</v>
      </c>
      <c r="AG1557" t="s">
        <v>10777</v>
      </c>
      <c r="AH1557" t="s">
        <v>3055</v>
      </c>
      <c r="AI1557" t="s">
        <v>3035</v>
      </c>
      <c r="AJ1557" t="s">
        <v>3056</v>
      </c>
      <c r="AK1557" t="s">
        <v>3043</v>
      </c>
      <c r="AL1557" t="s">
        <v>3066</v>
      </c>
      <c r="AM1557" t="s">
        <v>9174</v>
      </c>
      <c r="AN1557" t="s">
        <v>9175</v>
      </c>
    </row>
    <row r="1558" spans="1:40" x14ac:dyDescent="0.25">
      <c r="A1558">
        <v>1</v>
      </c>
      <c r="B1558">
        <v>0</v>
      </c>
      <c r="C1558">
        <v>1</v>
      </c>
      <c r="D1558">
        <v>1</v>
      </c>
      <c r="E1558" t="s">
        <v>12111</v>
      </c>
      <c r="F1558">
        <v>1557</v>
      </c>
      <c r="G1558" t="s">
        <v>12112</v>
      </c>
      <c r="H1558" t="s">
        <v>12113</v>
      </c>
      <c r="I1558">
        <v>1520220800277</v>
      </c>
      <c r="J1558" t="s">
        <v>99</v>
      </c>
      <c r="K1558" t="s">
        <v>100</v>
      </c>
      <c r="L1558" t="s">
        <v>40</v>
      </c>
      <c r="M1558" s="23" t="s">
        <v>12114</v>
      </c>
      <c r="N1558" s="23" t="s">
        <v>12115</v>
      </c>
      <c r="O1558">
        <v>0</v>
      </c>
      <c r="P1558">
        <v>8</v>
      </c>
      <c r="Q1558" t="s">
        <v>41</v>
      </c>
      <c r="R1558" t="s">
        <v>41</v>
      </c>
      <c r="S1558" t="s">
        <v>10061</v>
      </c>
      <c r="T1558" t="s">
        <v>10062</v>
      </c>
      <c r="U1558" t="s">
        <v>53</v>
      </c>
      <c r="V1558" s="23" t="s">
        <v>6307</v>
      </c>
      <c r="W1558" t="s">
        <v>6584</v>
      </c>
      <c r="X1558" t="s">
        <v>6585</v>
      </c>
      <c r="Y1558" t="s">
        <v>41</v>
      </c>
      <c r="Z1558" s="20">
        <v>0</v>
      </c>
      <c r="AA1558" s="20" t="s">
        <v>9203</v>
      </c>
      <c r="AB1558" t="s">
        <v>12116</v>
      </c>
      <c r="AC1558" s="21">
        <v>1520220800277</v>
      </c>
      <c r="AD1558" s="22">
        <v>37667</v>
      </c>
      <c r="AE1558" t="s">
        <v>4118</v>
      </c>
      <c r="AF1558" t="s">
        <v>12117</v>
      </c>
      <c r="AG1558" t="s">
        <v>12118</v>
      </c>
      <c r="AH1558" t="s">
        <v>3025</v>
      </c>
      <c r="AI1558" t="s">
        <v>3035</v>
      </c>
      <c r="AJ1558" t="s">
        <v>3036</v>
      </c>
      <c r="AK1558" t="s">
        <v>3043</v>
      </c>
      <c r="AL1558" t="s">
        <v>3111</v>
      </c>
      <c r="AM1558" t="s">
        <v>9174</v>
      </c>
      <c r="AN1558" t="s">
        <v>9175</v>
      </c>
    </row>
    <row r="1559" spans="1:40" x14ac:dyDescent="0.25">
      <c r="A1559">
        <v>1</v>
      </c>
      <c r="B1559">
        <v>0</v>
      </c>
      <c r="C1559">
        <v>2</v>
      </c>
      <c r="D1559">
        <v>1</v>
      </c>
      <c r="E1559" t="s">
        <v>12119</v>
      </c>
      <c r="F1559">
        <v>1558</v>
      </c>
      <c r="G1559" t="s">
        <v>11367</v>
      </c>
      <c r="H1559" t="s">
        <v>11368</v>
      </c>
      <c r="I1559">
        <v>7140305783336</v>
      </c>
      <c r="J1559" t="s">
        <v>149</v>
      </c>
      <c r="K1559" t="s">
        <v>150</v>
      </c>
      <c r="L1559" t="s">
        <v>40</v>
      </c>
      <c r="M1559" s="23" t="s">
        <v>12120</v>
      </c>
      <c r="N1559" s="23" t="s">
        <v>12121</v>
      </c>
      <c r="O1559">
        <v>1</v>
      </c>
      <c r="P1559">
        <v>4</v>
      </c>
      <c r="Q1559" t="s">
        <v>41</v>
      </c>
      <c r="R1559" t="s">
        <v>41</v>
      </c>
      <c r="S1559" t="s">
        <v>10127</v>
      </c>
      <c r="T1559" t="s">
        <v>1073</v>
      </c>
      <c r="V1559" s="23"/>
      <c r="W1559" t="s">
        <v>6597</v>
      </c>
      <c r="Y1559" t="s">
        <v>41</v>
      </c>
      <c r="Z1559" s="20">
        <v>0.25</v>
      </c>
      <c r="AA1559" s="20" t="s">
        <v>9198</v>
      </c>
      <c r="AB1559" t="s">
        <v>11371</v>
      </c>
      <c r="AC1559" s="21">
        <v>7140305783336</v>
      </c>
      <c r="AD1559" s="22">
        <v>37690</v>
      </c>
      <c r="AE1559" t="s">
        <v>4117</v>
      </c>
      <c r="AF1559" t="s">
        <v>3090</v>
      </c>
      <c r="AG1559" t="s">
        <v>11372</v>
      </c>
      <c r="AH1559" t="s">
        <v>3055</v>
      </c>
      <c r="AI1559" t="s">
        <v>3035</v>
      </c>
      <c r="AJ1559" t="s">
        <v>3036</v>
      </c>
      <c r="AK1559" t="s">
        <v>3037</v>
      </c>
      <c r="AL1559" t="s">
        <v>3038</v>
      </c>
      <c r="AM1559" t="s">
        <v>9174</v>
      </c>
      <c r="AN1559" t="s">
        <v>9176</v>
      </c>
    </row>
    <row r="1560" spans="1:40" x14ac:dyDescent="0.25">
      <c r="A1560">
        <v>1</v>
      </c>
      <c r="B1560">
        <v>0</v>
      </c>
      <c r="C1560">
        <v>1</v>
      </c>
      <c r="D1560">
        <v>1</v>
      </c>
      <c r="E1560" t="s">
        <v>12122</v>
      </c>
      <c r="F1560">
        <v>1559</v>
      </c>
      <c r="G1560" t="s">
        <v>12123</v>
      </c>
      <c r="H1560" t="s">
        <v>12124</v>
      </c>
      <c r="I1560">
        <v>7150192273099</v>
      </c>
      <c r="J1560" t="s">
        <v>57</v>
      </c>
      <c r="K1560" t="s">
        <v>58</v>
      </c>
      <c r="L1560" t="s">
        <v>40</v>
      </c>
      <c r="M1560" s="23" t="s">
        <v>12125</v>
      </c>
      <c r="N1560" s="23" t="s">
        <v>12126</v>
      </c>
      <c r="O1560">
        <v>0</v>
      </c>
      <c r="P1560">
        <v>9</v>
      </c>
      <c r="Q1560" t="s">
        <v>41</v>
      </c>
      <c r="R1560" t="s">
        <v>41</v>
      </c>
      <c r="S1560" t="s">
        <v>10221</v>
      </c>
      <c r="T1560" t="s">
        <v>10222</v>
      </c>
      <c r="U1560" t="s">
        <v>53</v>
      </c>
      <c r="V1560" s="23" t="s">
        <v>6313</v>
      </c>
      <c r="W1560" t="s">
        <v>12127</v>
      </c>
      <c r="X1560" t="s">
        <v>12128</v>
      </c>
      <c r="Y1560" t="s">
        <v>41</v>
      </c>
      <c r="Z1560" s="20">
        <v>0</v>
      </c>
      <c r="AA1560" s="20" t="s">
        <v>9203</v>
      </c>
      <c r="AB1560" t="s">
        <v>12129</v>
      </c>
      <c r="AC1560" s="21">
        <v>7150192273099</v>
      </c>
      <c r="AD1560" s="22">
        <v>39190</v>
      </c>
      <c r="AE1560" t="s">
        <v>3130</v>
      </c>
      <c r="AF1560" t="s">
        <v>10400</v>
      </c>
      <c r="AG1560" t="s">
        <v>12130</v>
      </c>
      <c r="AH1560" t="s">
        <v>3025</v>
      </c>
      <c r="AI1560" t="s">
        <v>3035</v>
      </c>
      <c r="AJ1560" t="s">
        <v>3036</v>
      </c>
      <c r="AK1560" t="s">
        <v>3028</v>
      </c>
      <c r="AL1560" t="s">
        <v>3038</v>
      </c>
      <c r="AM1560" t="s">
        <v>9174</v>
      </c>
      <c r="AN1560" t="s">
        <v>9181</v>
      </c>
    </row>
    <row r="1561" spans="1:40" x14ac:dyDescent="0.25">
      <c r="A1561">
        <v>1</v>
      </c>
      <c r="B1561">
        <v>0</v>
      </c>
      <c r="C1561">
        <v>1</v>
      </c>
      <c r="D1561">
        <v>1</v>
      </c>
      <c r="E1561" t="s">
        <v>12131</v>
      </c>
      <c r="F1561">
        <v>1560</v>
      </c>
      <c r="G1561" t="s">
        <v>12132</v>
      </c>
      <c r="H1561" t="s">
        <v>12133</v>
      </c>
      <c r="I1561">
        <v>1520281028427</v>
      </c>
      <c r="J1561" t="s">
        <v>49</v>
      </c>
      <c r="K1561" t="s">
        <v>50</v>
      </c>
      <c r="L1561" t="s">
        <v>40</v>
      </c>
      <c r="M1561" s="23" t="s">
        <v>12134</v>
      </c>
      <c r="N1561" s="23" t="s">
        <v>12135</v>
      </c>
      <c r="O1561">
        <v>0</v>
      </c>
      <c r="P1561">
        <v>9</v>
      </c>
      <c r="Q1561" t="s">
        <v>41</v>
      </c>
      <c r="R1561" t="s">
        <v>41</v>
      </c>
      <c r="S1561" t="s">
        <v>10061</v>
      </c>
      <c r="T1561" t="s">
        <v>10062</v>
      </c>
      <c r="U1561" t="s">
        <v>53</v>
      </c>
      <c r="V1561" s="23" t="s">
        <v>6319</v>
      </c>
      <c r="W1561" t="s">
        <v>9214</v>
      </c>
      <c r="X1561" t="s">
        <v>9215</v>
      </c>
      <c r="Y1561" t="s">
        <v>41</v>
      </c>
      <c r="Z1561" s="20">
        <v>0</v>
      </c>
      <c r="AA1561" s="20" t="s">
        <v>9203</v>
      </c>
      <c r="AB1561" t="s">
        <v>12136</v>
      </c>
      <c r="AC1561" s="21">
        <v>1520281028427</v>
      </c>
      <c r="AD1561" s="22">
        <v>39175</v>
      </c>
      <c r="AE1561" t="s">
        <v>4118</v>
      </c>
      <c r="AF1561" t="s">
        <v>12137</v>
      </c>
      <c r="AG1561" t="s">
        <v>12138</v>
      </c>
      <c r="AH1561" t="s">
        <v>3025</v>
      </c>
      <c r="AI1561" t="s">
        <v>3035</v>
      </c>
      <c r="AJ1561" t="s">
        <v>3036</v>
      </c>
      <c r="AK1561" t="s">
        <v>3218</v>
      </c>
      <c r="AL1561" t="s">
        <v>3062</v>
      </c>
      <c r="AM1561" t="s">
        <v>9174</v>
      </c>
      <c r="AN1561" t="s">
        <v>9176</v>
      </c>
    </row>
    <row r="1562" spans="1:40" x14ac:dyDescent="0.25">
      <c r="A1562">
        <v>1</v>
      </c>
      <c r="B1562">
        <v>0</v>
      </c>
      <c r="C1562">
        <v>1</v>
      </c>
      <c r="D1562">
        <v>1</v>
      </c>
      <c r="E1562" t="s">
        <v>12139</v>
      </c>
      <c r="F1562">
        <v>1561</v>
      </c>
      <c r="G1562" t="s">
        <v>12140</v>
      </c>
      <c r="H1562" t="s">
        <v>12141</v>
      </c>
      <c r="I1562">
        <v>7150139206935</v>
      </c>
      <c r="J1562" t="s">
        <v>57</v>
      </c>
      <c r="K1562" t="s">
        <v>58</v>
      </c>
      <c r="L1562" t="s">
        <v>40</v>
      </c>
      <c r="M1562" s="23" t="s">
        <v>12142</v>
      </c>
      <c r="N1562" s="23" t="s">
        <v>12143</v>
      </c>
      <c r="O1562">
        <v>1</v>
      </c>
      <c r="P1562">
        <v>9</v>
      </c>
      <c r="Q1562" t="s">
        <v>41</v>
      </c>
      <c r="R1562" t="s">
        <v>41</v>
      </c>
      <c r="S1562" t="s">
        <v>10033</v>
      </c>
      <c r="T1562" t="s">
        <v>10034</v>
      </c>
      <c r="V1562" s="23" t="s">
        <v>6307</v>
      </c>
      <c r="W1562" t="s">
        <v>6618</v>
      </c>
      <c r="X1562" t="s">
        <v>6619</v>
      </c>
      <c r="Y1562" t="s">
        <v>41</v>
      </c>
      <c r="Z1562" s="20">
        <v>0.1111111111111111</v>
      </c>
      <c r="AA1562" s="20" t="s">
        <v>9197</v>
      </c>
      <c r="AB1562" t="s">
        <v>12144</v>
      </c>
      <c r="AC1562" s="21">
        <v>7150139206935</v>
      </c>
      <c r="AD1562" s="22">
        <v>35186</v>
      </c>
      <c r="AE1562" t="s">
        <v>3022</v>
      </c>
      <c r="AF1562" t="s">
        <v>3023</v>
      </c>
      <c r="AG1562" t="s">
        <v>12145</v>
      </c>
      <c r="AH1562" t="s">
        <v>3025</v>
      </c>
      <c r="AI1562" t="s">
        <v>3035</v>
      </c>
      <c r="AJ1562" t="s">
        <v>3036</v>
      </c>
      <c r="AK1562" t="s">
        <v>3043</v>
      </c>
      <c r="AL1562" t="s">
        <v>3038</v>
      </c>
      <c r="AM1562" t="s">
        <v>9172</v>
      </c>
      <c r="AN1562" t="s">
        <v>9175</v>
      </c>
    </row>
    <row r="1563" spans="1:40" x14ac:dyDescent="0.25">
      <c r="A1563">
        <v>1</v>
      </c>
      <c r="B1563">
        <v>0</v>
      </c>
      <c r="C1563">
        <v>1</v>
      </c>
      <c r="D1563">
        <v>1</v>
      </c>
      <c r="E1563" t="s">
        <v>12146</v>
      </c>
      <c r="F1563">
        <v>1562</v>
      </c>
      <c r="G1563" t="s">
        <v>12147</v>
      </c>
      <c r="H1563" t="s">
        <v>12148</v>
      </c>
      <c r="I1563">
        <v>4220171526762</v>
      </c>
      <c r="J1563" t="s">
        <v>49</v>
      </c>
      <c r="K1563" t="s">
        <v>50</v>
      </c>
      <c r="L1563" t="s">
        <v>40</v>
      </c>
      <c r="M1563" s="23" t="s">
        <v>12149</v>
      </c>
      <c r="N1563" s="23" t="s">
        <v>12150</v>
      </c>
      <c r="O1563">
        <v>3</v>
      </c>
      <c r="P1563">
        <v>9</v>
      </c>
      <c r="Q1563" t="s">
        <v>41</v>
      </c>
      <c r="R1563" t="s">
        <v>41</v>
      </c>
      <c r="S1563" t="s">
        <v>10127</v>
      </c>
      <c r="T1563" t="s">
        <v>1073</v>
      </c>
      <c r="U1563" t="s">
        <v>53</v>
      </c>
      <c r="V1563" s="23" t="s">
        <v>6307</v>
      </c>
      <c r="W1563" t="s">
        <v>9216</v>
      </c>
      <c r="X1563" t="s">
        <v>9217</v>
      </c>
      <c r="Y1563" t="s">
        <v>41</v>
      </c>
      <c r="Z1563" s="20">
        <v>0.33333333333333331</v>
      </c>
      <c r="AA1563" s="20" t="s">
        <v>9199</v>
      </c>
      <c r="AB1563" t="s">
        <v>12151</v>
      </c>
      <c r="AC1563" s="21">
        <v>4220171526762</v>
      </c>
      <c r="AD1563" s="22">
        <v>34711</v>
      </c>
      <c r="AE1563" t="s">
        <v>4117</v>
      </c>
      <c r="AF1563" t="s">
        <v>4128</v>
      </c>
      <c r="AG1563" t="s">
        <v>12152</v>
      </c>
      <c r="AH1563" t="s">
        <v>3055</v>
      </c>
      <c r="AI1563" t="s">
        <v>3035</v>
      </c>
      <c r="AJ1563" t="s">
        <v>3047</v>
      </c>
      <c r="AK1563" t="s">
        <v>3121</v>
      </c>
      <c r="AL1563" t="s">
        <v>3066</v>
      </c>
      <c r="AM1563" t="s">
        <v>9172</v>
      </c>
      <c r="AN1563" t="s">
        <v>9173</v>
      </c>
    </row>
    <row r="1564" spans="1:40" x14ac:dyDescent="0.25">
      <c r="A1564">
        <v>1</v>
      </c>
      <c r="B1564">
        <v>0</v>
      </c>
      <c r="C1564">
        <v>1</v>
      </c>
      <c r="D1564">
        <v>1</v>
      </c>
      <c r="E1564" t="s">
        <v>12153</v>
      </c>
      <c r="F1564">
        <v>1563</v>
      </c>
      <c r="G1564" t="s">
        <v>12154</v>
      </c>
      <c r="H1564" t="s">
        <v>12155</v>
      </c>
      <c r="I1564">
        <v>7140239180154</v>
      </c>
      <c r="J1564" t="s">
        <v>49</v>
      </c>
      <c r="K1564" t="s">
        <v>50</v>
      </c>
      <c r="L1564" t="s">
        <v>40</v>
      </c>
      <c r="M1564" s="23" t="s">
        <v>12156</v>
      </c>
      <c r="N1564" s="23" t="s">
        <v>12157</v>
      </c>
      <c r="O1564">
        <v>0</v>
      </c>
      <c r="P1564">
        <v>9</v>
      </c>
      <c r="Q1564" t="s">
        <v>41</v>
      </c>
      <c r="R1564" t="s">
        <v>41</v>
      </c>
      <c r="S1564" t="s">
        <v>10052</v>
      </c>
      <c r="T1564" t="s">
        <v>10053</v>
      </c>
      <c r="U1564" t="s">
        <v>53</v>
      </c>
      <c r="V1564" s="23" t="s">
        <v>6307</v>
      </c>
      <c r="W1564" t="s">
        <v>6681</v>
      </c>
      <c r="X1564" t="s">
        <v>6682</v>
      </c>
      <c r="Y1564" t="s">
        <v>41</v>
      </c>
      <c r="Z1564" s="20">
        <v>0</v>
      </c>
      <c r="AA1564" s="20" t="s">
        <v>9203</v>
      </c>
      <c r="AB1564" t="s">
        <v>12158</v>
      </c>
      <c r="AC1564" s="21">
        <v>7140239180154</v>
      </c>
      <c r="AD1564" s="22">
        <v>33069</v>
      </c>
      <c r="AE1564" t="s">
        <v>3443</v>
      </c>
      <c r="AF1564" t="s">
        <v>3094</v>
      </c>
      <c r="AG1564" t="s">
        <v>12159</v>
      </c>
      <c r="AH1564" t="s">
        <v>3055</v>
      </c>
      <c r="AI1564" t="s">
        <v>3035</v>
      </c>
      <c r="AJ1564" t="s">
        <v>3061</v>
      </c>
      <c r="AK1564" t="s">
        <v>3043</v>
      </c>
      <c r="AL1564" t="s">
        <v>3062</v>
      </c>
      <c r="AM1564" t="s">
        <v>9172</v>
      </c>
      <c r="AN1564" t="s">
        <v>9175</v>
      </c>
    </row>
    <row r="1565" spans="1:40" x14ac:dyDescent="0.25">
      <c r="A1565">
        <v>1</v>
      </c>
      <c r="B1565">
        <v>0</v>
      </c>
      <c r="C1565">
        <v>1</v>
      </c>
      <c r="D1565">
        <v>1</v>
      </c>
      <c r="E1565" t="s">
        <v>12160</v>
      </c>
      <c r="F1565">
        <v>1564</v>
      </c>
      <c r="G1565" t="s">
        <v>12161</v>
      </c>
      <c r="H1565" t="s">
        <v>12162</v>
      </c>
      <c r="I1565">
        <v>1520248398321</v>
      </c>
      <c r="J1565" t="s">
        <v>57</v>
      </c>
      <c r="K1565" t="s">
        <v>58</v>
      </c>
      <c r="L1565" t="s">
        <v>40</v>
      </c>
      <c r="M1565" s="23" t="s">
        <v>12163</v>
      </c>
      <c r="N1565" s="23" t="s">
        <v>12164</v>
      </c>
      <c r="O1565">
        <v>2</v>
      </c>
      <c r="P1565">
        <v>9</v>
      </c>
      <c r="Q1565" t="s">
        <v>41</v>
      </c>
      <c r="R1565" t="s">
        <v>41</v>
      </c>
      <c r="S1565" t="s">
        <v>10061</v>
      </c>
      <c r="T1565" t="s">
        <v>10062</v>
      </c>
      <c r="U1565" t="s">
        <v>53</v>
      </c>
      <c r="V1565" s="23"/>
      <c r="W1565" t="s">
        <v>6723</v>
      </c>
      <c r="X1565" t="s">
        <v>6724</v>
      </c>
      <c r="Y1565" t="s">
        <v>41</v>
      </c>
      <c r="Z1565" s="20">
        <v>0.22222222222222221</v>
      </c>
      <c r="AA1565" s="20" t="s">
        <v>9198</v>
      </c>
      <c r="AB1565" t="s">
        <v>12165</v>
      </c>
      <c r="AC1565" s="21">
        <v>1520248398321</v>
      </c>
      <c r="AD1565" s="22">
        <v>35490</v>
      </c>
      <c r="AE1565" t="s">
        <v>4118</v>
      </c>
      <c r="AF1565" t="s">
        <v>10135</v>
      </c>
      <c r="AG1565" t="s">
        <v>12166</v>
      </c>
      <c r="AH1565" t="s">
        <v>3025</v>
      </c>
      <c r="AI1565" t="s">
        <v>3035</v>
      </c>
      <c r="AJ1565" t="s">
        <v>3047</v>
      </c>
      <c r="AK1565" t="s">
        <v>3181</v>
      </c>
      <c r="AL1565" t="s">
        <v>3038</v>
      </c>
      <c r="AM1565" t="s">
        <v>9172</v>
      </c>
      <c r="AN1565" t="s">
        <v>9175</v>
      </c>
    </row>
    <row r="1566" spans="1:40" x14ac:dyDescent="0.25">
      <c r="A1566">
        <v>1</v>
      </c>
      <c r="B1566">
        <v>0</v>
      </c>
      <c r="C1566">
        <v>1</v>
      </c>
      <c r="D1566">
        <v>1</v>
      </c>
      <c r="E1566" t="s">
        <v>12167</v>
      </c>
      <c r="F1566">
        <v>1565</v>
      </c>
      <c r="G1566" t="s">
        <v>12168</v>
      </c>
      <c r="H1566" t="s">
        <v>12169</v>
      </c>
      <c r="I1566">
        <v>1520230117229</v>
      </c>
      <c r="J1566" t="s">
        <v>57</v>
      </c>
      <c r="K1566" t="s">
        <v>58</v>
      </c>
      <c r="L1566" t="s">
        <v>40</v>
      </c>
      <c r="M1566" s="23" t="s">
        <v>12170</v>
      </c>
      <c r="N1566" s="23" t="s">
        <v>12171</v>
      </c>
      <c r="O1566">
        <v>3</v>
      </c>
      <c r="P1566">
        <v>9</v>
      </c>
      <c r="Q1566" t="s">
        <v>41</v>
      </c>
      <c r="R1566" t="s">
        <v>41</v>
      </c>
      <c r="S1566" t="s">
        <v>10061</v>
      </c>
      <c r="T1566" t="s">
        <v>10062</v>
      </c>
      <c r="U1566" t="s">
        <v>53</v>
      </c>
      <c r="V1566" s="23" t="s">
        <v>6319</v>
      </c>
      <c r="W1566" t="s">
        <v>6745</v>
      </c>
      <c r="X1566" t="s">
        <v>6746</v>
      </c>
      <c r="Y1566" t="s">
        <v>41</v>
      </c>
      <c r="Z1566" s="20">
        <v>0.33333333333333331</v>
      </c>
      <c r="AA1566" s="20" t="s">
        <v>9199</v>
      </c>
      <c r="AB1566" t="s">
        <v>12172</v>
      </c>
      <c r="AC1566" s="21">
        <v>1520230117229</v>
      </c>
      <c r="AD1566" s="22">
        <v>36281</v>
      </c>
      <c r="AE1566" t="s">
        <v>4118</v>
      </c>
      <c r="AF1566" t="s">
        <v>10188</v>
      </c>
      <c r="AG1566" t="s">
        <v>12173</v>
      </c>
      <c r="AH1566" t="s">
        <v>3025</v>
      </c>
      <c r="AI1566" t="s">
        <v>3035</v>
      </c>
      <c r="AJ1566" t="s">
        <v>3056</v>
      </c>
      <c r="AK1566" t="s">
        <v>3181</v>
      </c>
      <c r="AL1566" t="s">
        <v>3038</v>
      </c>
      <c r="AM1566" t="s">
        <v>9172</v>
      </c>
      <c r="AN1566" t="s">
        <v>9175</v>
      </c>
    </row>
    <row r="1567" spans="1:40" x14ac:dyDescent="0.25">
      <c r="A1567">
        <v>0</v>
      </c>
      <c r="B1567">
        <v>1</v>
      </c>
      <c r="C1567" t="s">
        <v>44</v>
      </c>
      <c r="D1567">
        <v>0</v>
      </c>
      <c r="E1567" t="s">
        <v>12174</v>
      </c>
      <c r="F1567">
        <v>1566</v>
      </c>
      <c r="G1567" t="s">
        <v>12058</v>
      </c>
      <c r="H1567" t="s">
        <v>12059</v>
      </c>
      <c r="I1567">
        <v>4220104063774</v>
      </c>
      <c r="J1567" t="s">
        <v>38</v>
      </c>
      <c r="K1567" t="s">
        <v>39</v>
      </c>
      <c r="L1567" t="s">
        <v>40</v>
      </c>
      <c r="M1567" s="23" t="s">
        <v>12175</v>
      </c>
      <c r="N1567" s="23" t="s">
        <v>12176</v>
      </c>
      <c r="O1567">
        <v>0</v>
      </c>
      <c r="P1567">
        <v>7</v>
      </c>
      <c r="Q1567" t="s">
        <v>41</v>
      </c>
      <c r="R1567" t="s">
        <v>41</v>
      </c>
      <c r="S1567" t="s">
        <v>10127</v>
      </c>
      <c r="T1567" t="s">
        <v>1073</v>
      </c>
      <c r="U1567" t="s">
        <v>53</v>
      </c>
      <c r="V1567" s="23" t="s">
        <v>6319</v>
      </c>
      <c r="W1567" t="s">
        <v>6751</v>
      </c>
      <c r="X1567" t="s">
        <v>6752</v>
      </c>
      <c r="Y1567" t="s">
        <v>41</v>
      </c>
      <c r="Z1567" s="20">
        <v>0</v>
      </c>
      <c r="AA1567" s="20" t="s">
        <v>9203</v>
      </c>
      <c r="AB1567" t="s">
        <v>12061</v>
      </c>
      <c r="AC1567" s="21">
        <v>4220104063774</v>
      </c>
      <c r="AD1567" s="22">
        <v>30299</v>
      </c>
      <c r="AE1567" t="s">
        <v>4117</v>
      </c>
      <c r="AF1567" t="s">
        <v>3090</v>
      </c>
      <c r="AG1567" t="s">
        <v>4144</v>
      </c>
      <c r="AH1567" t="s">
        <v>3055</v>
      </c>
      <c r="AI1567" t="s">
        <v>3026</v>
      </c>
      <c r="AJ1567" t="s">
        <v>3638</v>
      </c>
      <c r="AK1567" t="s">
        <v>3043</v>
      </c>
      <c r="AL1567" t="s">
        <v>3111</v>
      </c>
      <c r="AM1567" t="s">
        <v>9179</v>
      </c>
      <c r="AN1567" t="s">
        <v>9175</v>
      </c>
    </row>
    <row r="1568" spans="1:40" x14ac:dyDescent="0.25">
      <c r="A1568">
        <v>0</v>
      </c>
      <c r="B1568">
        <v>1</v>
      </c>
      <c r="C1568" t="s">
        <v>44</v>
      </c>
      <c r="D1568">
        <v>0</v>
      </c>
      <c r="E1568" t="s">
        <v>12177</v>
      </c>
      <c r="F1568">
        <v>1567</v>
      </c>
      <c r="G1568" t="s">
        <v>10566</v>
      </c>
      <c r="H1568" t="s">
        <v>10567</v>
      </c>
      <c r="I1568">
        <v>7140180721019</v>
      </c>
      <c r="J1568" t="s">
        <v>81</v>
      </c>
      <c r="K1568" t="s">
        <v>82</v>
      </c>
      <c r="L1568" t="s">
        <v>40</v>
      </c>
      <c r="M1568" s="23" t="s">
        <v>12178</v>
      </c>
      <c r="N1568" s="23" t="s">
        <v>12179</v>
      </c>
      <c r="O1568">
        <v>1</v>
      </c>
      <c r="P1568">
        <v>5</v>
      </c>
      <c r="Q1568" t="s">
        <v>41</v>
      </c>
      <c r="R1568" t="s">
        <v>41</v>
      </c>
      <c r="S1568" t="s">
        <v>10033</v>
      </c>
      <c r="T1568" t="s">
        <v>10034</v>
      </c>
      <c r="U1568" t="s">
        <v>53</v>
      </c>
      <c r="V1568" s="23"/>
      <c r="W1568" t="s">
        <v>6756</v>
      </c>
      <c r="X1568" t="s">
        <v>6757</v>
      </c>
      <c r="Y1568" t="s">
        <v>41</v>
      </c>
      <c r="Z1568" s="20">
        <v>0.2</v>
      </c>
      <c r="AA1568" s="20" t="s">
        <v>9197</v>
      </c>
      <c r="AB1568" t="s">
        <v>10570</v>
      </c>
      <c r="AC1568" s="21">
        <v>7140180721019</v>
      </c>
      <c r="AD1568" s="22">
        <v>37417</v>
      </c>
      <c r="AE1568" t="s">
        <v>3022</v>
      </c>
      <c r="AF1568" t="s">
        <v>3023</v>
      </c>
      <c r="AG1568" t="s">
        <v>10571</v>
      </c>
      <c r="AH1568" t="s">
        <v>3025</v>
      </c>
      <c r="AI1568" t="s">
        <v>3035</v>
      </c>
      <c r="AJ1568" t="s">
        <v>3036</v>
      </c>
      <c r="AK1568" t="s">
        <v>3028</v>
      </c>
      <c r="AL1568" t="s">
        <v>3038</v>
      </c>
      <c r="AM1568" t="s">
        <v>9174</v>
      </c>
      <c r="AN1568" t="s">
        <v>9175</v>
      </c>
    </row>
    <row r="1569" spans="1:40" x14ac:dyDescent="0.25">
      <c r="A1569">
        <v>0</v>
      </c>
      <c r="B1569">
        <v>1</v>
      </c>
      <c r="C1569" t="s">
        <v>44</v>
      </c>
      <c r="D1569">
        <v>0</v>
      </c>
      <c r="E1569" t="s">
        <v>12180</v>
      </c>
      <c r="F1569">
        <v>1568</v>
      </c>
      <c r="G1569" t="s">
        <v>1077</v>
      </c>
      <c r="H1569" t="s">
        <v>11721</v>
      </c>
      <c r="J1569" t="s">
        <v>91</v>
      </c>
      <c r="K1569" t="s">
        <v>92</v>
      </c>
      <c r="L1569" t="s">
        <v>40</v>
      </c>
      <c r="M1569" s="23" t="s">
        <v>12181</v>
      </c>
      <c r="N1569" s="23" t="s">
        <v>12182</v>
      </c>
      <c r="O1569">
        <v>1</v>
      </c>
      <c r="P1569">
        <v>6</v>
      </c>
      <c r="Q1569" t="s">
        <v>41</v>
      </c>
      <c r="R1569" t="s">
        <v>41</v>
      </c>
      <c r="S1569" t="s">
        <v>10070</v>
      </c>
      <c r="T1569" t="s">
        <v>10071</v>
      </c>
      <c r="V1569" s="23" t="s">
        <v>6307</v>
      </c>
      <c r="W1569" t="s">
        <v>12183</v>
      </c>
      <c r="X1569" t="s">
        <v>12184</v>
      </c>
      <c r="Y1569" t="s">
        <v>41</v>
      </c>
      <c r="Z1569" s="20">
        <v>0.16666666666666666</v>
      </c>
      <c r="AA1569" s="20" t="s">
        <v>9197</v>
      </c>
      <c r="AB1569" t="s">
        <v>11724</v>
      </c>
      <c r="AC1569" s="21">
        <v>1520265315793</v>
      </c>
      <c r="AD1569" s="22">
        <v>30351</v>
      </c>
      <c r="AE1569" t="s">
        <v>4118</v>
      </c>
      <c r="AF1569" t="s">
        <v>10188</v>
      </c>
      <c r="AG1569" t="s">
        <v>11725</v>
      </c>
      <c r="AH1569" t="s">
        <v>3025</v>
      </c>
      <c r="AI1569" t="s">
        <v>3026</v>
      </c>
      <c r="AJ1569" t="s">
        <v>3047</v>
      </c>
      <c r="AK1569" t="s">
        <v>3181</v>
      </c>
      <c r="AL1569" t="s">
        <v>3038</v>
      </c>
      <c r="AM1569" t="s">
        <v>9179</v>
      </c>
      <c r="AN1569" t="s">
        <v>9173</v>
      </c>
    </row>
    <row r="1570" spans="1:40" x14ac:dyDescent="0.25">
      <c r="A1570">
        <v>1</v>
      </c>
      <c r="B1570">
        <v>0</v>
      </c>
      <c r="C1570">
        <v>1</v>
      </c>
      <c r="D1570">
        <v>1</v>
      </c>
      <c r="E1570" t="s">
        <v>12185</v>
      </c>
      <c r="F1570">
        <v>1569</v>
      </c>
      <c r="G1570" t="s">
        <v>12186</v>
      </c>
      <c r="H1570" t="s">
        <v>12187</v>
      </c>
      <c r="I1570">
        <v>7140403455723</v>
      </c>
      <c r="J1570" t="s">
        <v>49</v>
      </c>
      <c r="K1570" t="s">
        <v>50</v>
      </c>
      <c r="L1570" t="s">
        <v>40</v>
      </c>
      <c r="M1570" s="23" t="s">
        <v>12188</v>
      </c>
      <c r="N1570" s="23" t="s">
        <v>12189</v>
      </c>
      <c r="O1570">
        <v>2</v>
      </c>
      <c r="P1570">
        <v>9</v>
      </c>
      <c r="Q1570" t="s">
        <v>41</v>
      </c>
      <c r="R1570" t="s">
        <v>41</v>
      </c>
      <c r="S1570" t="s">
        <v>10033</v>
      </c>
      <c r="T1570" t="s">
        <v>10034</v>
      </c>
      <c r="U1570" t="s">
        <v>53</v>
      </c>
      <c r="V1570" s="23"/>
      <c r="W1570" t="s">
        <v>6771</v>
      </c>
      <c r="X1570" t="s">
        <v>6772</v>
      </c>
      <c r="Y1570" t="s">
        <v>41</v>
      </c>
      <c r="Z1570" s="20">
        <v>0.22222222222222221</v>
      </c>
      <c r="AA1570" s="20" t="s">
        <v>9198</v>
      </c>
      <c r="AB1570" t="s">
        <v>12190</v>
      </c>
      <c r="AC1570" s="21">
        <v>7140403455723</v>
      </c>
      <c r="AD1570" s="22">
        <v>38113</v>
      </c>
      <c r="AE1570" t="s">
        <v>3022</v>
      </c>
      <c r="AF1570" t="s">
        <v>3023</v>
      </c>
      <c r="AG1570" t="s">
        <v>12191</v>
      </c>
      <c r="AH1570" t="s">
        <v>3025</v>
      </c>
      <c r="AI1570" t="s">
        <v>3035</v>
      </c>
      <c r="AJ1570" t="s">
        <v>3036</v>
      </c>
      <c r="AK1570" t="s">
        <v>3028</v>
      </c>
      <c r="AL1570" t="s">
        <v>3062</v>
      </c>
      <c r="AM1570" t="s">
        <v>9174</v>
      </c>
      <c r="AN1570" t="s">
        <v>9176</v>
      </c>
    </row>
    <row r="1571" spans="1:40" x14ac:dyDescent="0.25">
      <c r="A1571">
        <v>1</v>
      </c>
      <c r="B1571">
        <v>0</v>
      </c>
      <c r="C1571">
        <v>1</v>
      </c>
      <c r="D1571">
        <v>1</v>
      </c>
      <c r="E1571" t="s">
        <v>12192</v>
      </c>
      <c r="F1571">
        <v>1570</v>
      </c>
      <c r="G1571" t="s">
        <v>12193</v>
      </c>
      <c r="H1571" t="s">
        <v>12194</v>
      </c>
      <c r="I1571">
        <v>7140403456871</v>
      </c>
      <c r="J1571" t="s">
        <v>49</v>
      </c>
      <c r="K1571" t="s">
        <v>50</v>
      </c>
      <c r="L1571" t="s">
        <v>40</v>
      </c>
      <c r="M1571" s="23" t="s">
        <v>12195</v>
      </c>
      <c r="N1571" s="23" t="s">
        <v>12196</v>
      </c>
      <c r="O1571">
        <v>4</v>
      </c>
      <c r="P1571">
        <v>9</v>
      </c>
      <c r="Q1571" t="s">
        <v>41</v>
      </c>
      <c r="R1571" t="s">
        <v>41</v>
      </c>
      <c r="S1571" t="s">
        <v>10033</v>
      </c>
      <c r="T1571" t="s">
        <v>10034</v>
      </c>
      <c r="U1571" t="s">
        <v>53</v>
      </c>
      <c r="V1571" s="23"/>
      <c r="W1571" t="s">
        <v>6828</v>
      </c>
      <c r="X1571" t="s">
        <v>6829</v>
      </c>
      <c r="Y1571" t="s">
        <v>41</v>
      </c>
      <c r="Z1571" s="20">
        <v>0.44444444444444442</v>
      </c>
      <c r="AA1571" s="20" t="s">
        <v>9200</v>
      </c>
      <c r="AB1571" t="s">
        <v>12197</v>
      </c>
      <c r="AC1571" s="21">
        <v>7140403456871</v>
      </c>
      <c r="AD1571" s="22">
        <v>38239</v>
      </c>
      <c r="AE1571" t="s">
        <v>3022</v>
      </c>
      <c r="AF1571" t="s">
        <v>3023</v>
      </c>
      <c r="AG1571" t="s">
        <v>12198</v>
      </c>
      <c r="AH1571" t="s">
        <v>3025</v>
      </c>
      <c r="AI1571" t="s">
        <v>3035</v>
      </c>
      <c r="AJ1571" t="s">
        <v>3036</v>
      </c>
      <c r="AK1571" t="s">
        <v>3028</v>
      </c>
      <c r="AL1571" t="s">
        <v>3038</v>
      </c>
      <c r="AM1571" t="s">
        <v>9174</v>
      </c>
      <c r="AN1571" t="s">
        <v>9175</v>
      </c>
    </row>
    <row r="1572" spans="1:40" x14ac:dyDescent="0.25">
      <c r="A1572">
        <v>1</v>
      </c>
      <c r="B1572">
        <v>0</v>
      </c>
      <c r="C1572">
        <v>1</v>
      </c>
      <c r="D1572">
        <v>1</v>
      </c>
      <c r="E1572" t="s">
        <v>12199</v>
      </c>
      <c r="F1572">
        <v>1571</v>
      </c>
      <c r="G1572" t="s">
        <v>12200</v>
      </c>
      <c r="H1572" t="s">
        <v>12201</v>
      </c>
      <c r="I1572">
        <v>7150236386827</v>
      </c>
      <c r="J1572" t="s">
        <v>192</v>
      </c>
      <c r="K1572" t="s">
        <v>193</v>
      </c>
      <c r="L1572" t="s">
        <v>40</v>
      </c>
      <c r="M1572" s="23" t="s">
        <v>12202</v>
      </c>
      <c r="N1572" s="23" t="s">
        <v>12203</v>
      </c>
      <c r="O1572">
        <v>1</v>
      </c>
      <c r="P1572">
        <v>4</v>
      </c>
      <c r="Q1572" t="s">
        <v>41</v>
      </c>
      <c r="R1572" t="s">
        <v>41</v>
      </c>
      <c r="S1572" t="s">
        <v>10221</v>
      </c>
      <c r="T1572" t="s">
        <v>10222</v>
      </c>
      <c r="U1572" t="s">
        <v>53</v>
      </c>
      <c r="V1572" s="23" t="s">
        <v>6313</v>
      </c>
      <c r="W1572" t="s">
        <v>6884</v>
      </c>
      <c r="X1572" t="s">
        <v>6885</v>
      </c>
      <c r="Y1572" t="s">
        <v>41</v>
      </c>
      <c r="Z1572" s="20">
        <v>0.25</v>
      </c>
      <c r="AA1572" s="20" t="s">
        <v>9198</v>
      </c>
      <c r="AB1572" t="s">
        <v>12204</v>
      </c>
      <c r="AC1572" s="21">
        <v>7150236386827</v>
      </c>
      <c r="AD1572" s="22">
        <v>34578</v>
      </c>
      <c r="AE1572" t="s">
        <v>3130</v>
      </c>
      <c r="AF1572" t="s">
        <v>10400</v>
      </c>
      <c r="AG1572" t="s">
        <v>12205</v>
      </c>
      <c r="AH1572" t="s">
        <v>3025</v>
      </c>
      <c r="AI1572" t="s">
        <v>3035</v>
      </c>
      <c r="AJ1572" t="s">
        <v>3061</v>
      </c>
      <c r="AK1572" t="s">
        <v>3043</v>
      </c>
      <c r="AL1572" t="s">
        <v>3111</v>
      </c>
      <c r="AM1572" t="s">
        <v>9172</v>
      </c>
      <c r="AN1572" t="s">
        <v>9175</v>
      </c>
    </row>
    <row r="1573" spans="1:40" x14ac:dyDescent="0.25">
      <c r="A1573">
        <v>1</v>
      </c>
      <c r="B1573">
        <v>0</v>
      </c>
      <c r="C1573">
        <v>1</v>
      </c>
      <c r="D1573">
        <v>1</v>
      </c>
      <c r="E1573" t="s">
        <v>12206</v>
      </c>
      <c r="F1573">
        <v>1572</v>
      </c>
      <c r="G1573" t="s">
        <v>12207</v>
      </c>
      <c r="H1573" t="s">
        <v>12208</v>
      </c>
      <c r="I1573">
        <v>7140405729568</v>
      </c>
      <c r="J1573" t="s">
        <v>99</v>
      </c>
      <c r="K1573" t="s">
        <v>100</v>
      </c>
      <c r="L1573" t="s">
        <v>40</v>
      </c>
      <c r="M1573" s="23" t="s">
        <v>12209</v>
      </c>
      <c r="N1573" s="23" t="s">
        <v>12210</v>
      </c>
      <c r="O1573">
        <v>0</v>
      </c>
      <c r="P1573">
        <v>8</v>
      </c>
      <c r="Q1573" t="s">
        <v>41</v>
      </c>
      <c r="R1573" t="s">
        <v>41</v>
      </c>
      <c r="S1573" t="s">
        <v>10052</v>
      </c>
      <c r="T1573" t="s">
        <v>10053</v>
      </c>
      <c r="U1573" t="s">
        <v>53</v>
      </c>
      <c r="V1573" s="23" t="s">
        <v>6307</v>
      </c>
      <c r="W1573" t="s">
        <v>6900</v>
      </c>
      <c r="X1573" t="s">
        <v>6901</v>
      </c>
      <c r="Y1573" t="s">
        <v>41</v>
      </c>
      <c r="Z1573" s="20">
        <v>0</v>
      </c>
      <c r="AA1573" s="20" t="s">
        <v>9203</v>
      </c>
      <c r="AB1573" t="s">
        <v>12211</v>
      </c>
      <c r="AC1573" s="21">
        <v>7140405729568</v>
      </c>
      <c r="AD1573" s="22">
        <v>38137</v>
      </c>
      <c r="AE1573" t="s">
        <v>3443</v>
      </c>
      <c r="AF1573" t="s">
        <v>3628</v>
      </c>
      <c r="AG1573" t="s">
        <v>12212</v>
      </c>
      <c r="AH1573" t="s">
        <v>3055</v>
      </c>
      <c r="AI1573" t="s">
        <v>3035</v>
      </c>
      <c r="AJ1573" t="s">
        <v>3036</v>
      </c>
      <c r="AK1573" t="s">
        <v>3218</v>
      </c>
      <c r="AL1573" t="s">
        <v>3038</v>
      </c>
      <c r="AM1573" t="s">
        <v>9174</v>
      </c>
      <c r="AN1573" t="s">
        <v>9175</v>
      </c>
    </row>
    <row r="1574" spans="1:40" x14ac:dyDescent="0.25">
      <c r="A1574">
        <v>0</v>
      </c>
      <c r="B1574">
        <v>1</v>
      </c>
      <c r="C1574" t="s">
        <v>44</v>
      </c>
      <c r="D1574">
        <v>0</v>
      </c>
      <c r="E1574" t="s">
        <v>12213</v>
      </c>
      <c r="F1574">
        <v>1573</v>
      </c>
      <c r="G1574" t="s">
        <v>10553</v>
      </c>
      <c r="H1574" t="s">
        <v>10554</v>
      </c>
      <c r="I1574">
        <v>7140303531091</v>
      </c>
      <c r="J1574" t="s">
        <v>49</v>
      </c>
      <c r="K1574" t="s">
        <v>50</v>
      </c>
      <c r="L1574" t="s">
        <v>40</v>
      </c>
      <c r="M1574" s="23" t="s">
        <v>12214</v>
      </c>
      <c r="N1574" s="23"/>
      <c r="O1574">
        <v>0</v>
      </c>
      <c r="P1574">
        <v>9</v>
      </c>
      <c r="Q1574" t="s">
        <v>41</v>
      </c>
      <c r="R1574" t="s">
        <v>41</v>
      </c>
      <c r="S1574" t="s">
        <v>10096</v>
      </c>
      <c r="T1574" t="s">
        <v>10097</v>
      </c>
      <c r="U1574" t="s">
        <v>53</v>
      </c>
      <c r="V1574" s="23" t="s">
        <v>6307</v>
      </c>
      <c r="W1574" t="s">
        <v>6926</v>
      </c>
      <c r="X1574" t="s">
        <v>6927</v>
      </c>
      <c r="Y1574" t="s">
        <v>41</v>
      </c>
      <c r="Z1574" s="20">
        <v>0</v>
      </c>
      <c r="AA1574" s="20" t="s">
        <v>9203</v>
      </c>
      <c r="AB1574" t="s">
        <v>10557</v>
      </c>
      <c r="AC1574" s="21">
        <v>7140303531091</v>
      </c>
      <c r="AD1574" s="22">
        <v>39596</v>
      </c>
      <c r="AE1574" t="s">
        <v>3225</v>
      </c>
      <c r="AF1574" t="s">
        <v>3934</v>
      </c>
      <c r="AG1574" t="s">
        <v>10558</v>
      </c>
      <c r="AH1574" t="s">
        <v>3025</v>
      </c>
      <c r="AI1574" t="s">
        <v>3035</v>
      </c>
      <c r="AJ1574" t="s">
        <v>3036</v>
      </c>
      <c r="AK1574" t="s">
        <v>3218</v>
      </c>
      <c r="AL1574" t="s">
        <v>3062</v>
      </c>
      <c r="AM1574" t="s">
        <v>9174</v>
      </c>
      <c r="AN1574" t="s">
        <v>9181</v>
      </c>
    </row>
    <row r="1575" spans="1:40" x14ac:dyDescent="0.25">
      <c r="A1575">
        <v>1</v>
      </c>
      <c r="B1575">
        <v>0</v>
      </c>
      <c r="C1575">
        <v>1</v>
      </c>
      <c r="D1575">
        <v>1</v>
      </c>
      <c r="E1575" t="s">
        <v>12215</v>
      </c>
      <c r="F1575">
        <v>1574</v>
      </c>
      <c r="G1575" t="s">
        <v>12216</v>
      </c>
      <c r="H1575" t="s">
        <v>12217</v>
      </c>
      <c r="I1575">
        <v>7150403829780</v>
      </c>
      <c r="J1575" t="s">
        <v>49</v>
      </c>
      <c r="K1575" t="s">
        <v>50</v>
      </c>
      <c r="L1575" t="s">
        <v>40</v>
      </c>
      <c r="M1575" s="23" t="s">
        <v>12218</v>
      </c>
      <c r="N1575" s="23" t="s">
        <v>12219</v>
      </c>
      <c r="O1575">
        <v>2</v>
      </c>
      <c r="P1575">
        <v>9</v>
      </c>
      <c r="Q1575" t="s">
        <v>41</v>
      </c>
      <c r="R1575" t="s">
        <v>41</v>
      </c>
      <c r="S1575" t="s">
        <v>10127</v>
      </c>
      <c r="T1575" t="s">
        <v>1073</v>
      </c>
      <c r="U1575" t="s">
        <v>53</v>
      </c>
      <c r="V1575" s="23" t="s">
        <v>6313</v>
      </c>
      <c r="W1575" t="s">
        <v>6945</v>
      </c>
      <c r="X1575" t="s">
        <v>6946</v>
      </c>
      <c r="Y1575" t="s">
        <v>41</v>
      </c>
      <c r="Z1575" s="20">
        <v>0.22222222222222221</v>
      </c>
      <c r="AA1575" s="20" t="s">
        <v>9198</v>
      </c>
      <c r="AB1575" t="s">
        <v>12220</v>
      </c>
      <c r="AC1575" s="21">
        <v>7150403829780</v>
      </c>
      <c r="AD1575" s="22">
        <v>37605</v>
      </c>
      <c r="AE1575" t="s">
        <v>4117</v>
      </c>
      <c r="AF1575" t="s">
        <v>3090</v>
      </c>
      <c r="AG1575" t="s">
        <v>3167</v>
      </c>
      <c r="AH1575" t="s">
        <v>3055</v>
      </c>
      <c r="AI1575" t="s">
        <v>3035</v>
      </c>
      <c r="AJ1575" t="s">
        <v>3061</v>
      </c>
      <c r="AK1575" t="s">
        <v>3043</v>
      </c>
      <c r="AL1575" t="s">
        <v>3062</v>
      </c>
      <c r="AM1575" t="s">
        <v>9174</v>
      </c>
      <c r="AN1575" t="s">
        <v>9173</v>
      </c>
    </row>
    <row r="1576" spans="1:40" x14ac:dyDescent="0.25">
      <c r="A1576">
        <v>1</v>
      </c>
      <c r="B1576">
        <v>0</v>
      </c>
      <c r="C1576">
        <v>1</v>
      </c>
      <c r="D1576">
        <v>1</v>
      </c>
      <c r="E1576" t="s">
        <v>12221</v>
      </c>
      <c r="F1576">
        <v>1575</v>
      </c>
      <c r="G1576" t="s">
        <v>12222</v>
      </c>
      <c r="H1576" t="s">
        <v>12223</v>
      </c>
      <c r="I1576">
        <v>7170203400951</v>
      </c>
      <c r="J1576" t="s">
        <v>49</v>
      </c>
      <c r="K1576" t="s">
        <v>50</v>
      </c>
      <c r="L1576" t="s">
        <v>40</v>
      </c>
      <c r="M1576" s="23" t="s">
        <v>12224</v>
      </c>
      <c r="N1576" s="23" t="s">
        <v>12225</v>
      </c>
      <c r="O1576">
        <v>2</v>
      </c>
      <c r="P1576">
        <v>9</v>
      </c>
      <c r="Q1576" t="s">
        <v>41</v>
      </c>
      <c r="R1576" t="s">
        <v>41</v>
      </c>
      <c r="S1576" t="s">
        <v>10221</v>
      </c>
      <c r="T1576" t="s">
        <v>10222</v>
      </c>
      <c r="U1576" t="s">
        <v>53</v>
      </c>
      <c r="V1576" s="23" t="s">
        <v>6319</v>
      </c>
      <c r="W1576" t="s">
        <v>6961</v>
      </c>
      <c r="X1576" t="s">
        <v>6962</v>
      </c>
      <c r="Y1576" t="s">
        <v>41</v>
      </c>
      <c r="Z1576" s="20">
        <v>0.22222222222222221</v>
      </c>
      <c r="AA1576" s="20" t="s">
        <v>9198</v>
      </c>
      <c r="AB1576" t="s">
        <v>12226</v>
      </c>
      <c r="AC1576" s="21">
        <v>7170203400951</v>
      </c>
      <c r="AD1576" s="22">
        <v>36507</v>
      </c>
      <c r="AE1576" t="s">
        <v>3130</v>
      </c>
      <c r="AF1576" t="s">
        <v>10045</v>
      </c>
      <c r="AG1576" t="s">
        <v>12227</v>
      </c>
      <c r="AH1576" t="s">
        <v>3025</v>
      </c>
      <c r="AI1576" t="s">
        <v>3035</v>
      </c>
      <c r="AJ1576" t="s">
        <v>3047</v>
      </c>
      <c r="AK1576" t="s">
        <v>3218</v>
      </c>
      <c r="AL1576" t="s">
        <v>3029</v>
      </c>
      <c r="AM1576" t="s">
        <v>9174</v>
      </c>
      <c r="AN1576" t="s">
        <v>9175</v>
      </c>
    </row>
    <row r="1577" spans="1:40" x14ac:dyDescent="0.25">
      <c r="A1577">
        <v>1</v>
      </c>
      <c r="B1577">
        <v>0</v>
      </c>
      <c r="C1577">
        <v>1</v>
      </c>
      <c r="D1577">
        <v>1</v>
      </c>
      <c r="E1577" t="s">
        <v>12228</v>
      </c>
      <c r="F1577">
        <v>1576</v>
      </c>
      <c r="G1577" t="s">
        <v>12229</v>
      </c>
      <c r="H1577" t="s">
        <v>12230</v>
      </c>
      <c r="I1577">
        <v>7140405719266</v>
      </c>
      <c r="J1577" t="s">
        <v>57</v>
      </c>
      <c r="K1577" t="s">
        <v>58</v>
      </c>
      <c r="L1577" t="s">
        <v>40</v>
      </c>
      <c r="M1577" s="23" t="s">
        <v>12231</v>
      </c>
      <c r="N1577" s="23" t="s">
        <v>12232</v>
      </c>
      <c r="O1577">
        <v>0</v>
      </c>
      <c r="P1577">
        <v>9</v>
      </c>
      <c r="Q1577" t="s">
        <v>41</v>
      </c>
      <c r="R1577" t="s">
        <v>41</v>
      </c>
      <c r="S1577" t="s">
        <v>10052</v>
      </c>
      <c r="T1577" t="s">
        <v>10053</v>
      </c>
      <c r="U1577" t="s">
        <v>53</v>
      </c>
      <c r="V1577" s="23" t="s">
        <v>6319</v>
      </c>
      <c r="W1577" t="s">
        <v>6981</v>
      </c>
      <c r="Y1577" t="s">
        <v>41</v>
      </c>
      <c r="Z1577" s="20">
        <v>0</v>
      </c>
      <c r="AA1577" s="20" t="s">
        <v>9203</v>
      </c>
      <c r="AB1577" t="s">
        <v>12233</v>
      </c>
      <c r="AC1577" s="21">
        <v>7140405719266</v>
      </c>
      <c r="AD1577" s="22">
        <v>36288</v>
      </c>
      <c r="AE1577" t="s">
        <v>3443</v>
      </c>
      <c r="AF1577" t="s">
        <v>3628</v>
      </c>
      <c r="AG1577" t="s">
        <v>12234</v>
      </c>
      <c r="AH1577" t="s">
        <v>3055</v>
      </c>
      <c r="AI1577" t="s">
        <v>3035</v>
      </c>
      <c r="AJ1577" t="s">
        <v>3056</v>
      </c>
      <c r="AK1577" t="s">
        <v>3218</v>
      </c>
      <c r="AL1577" t="s">
        <v>3062</v>
      </c>
      <c r="AM1577" t="s">
        <v>9174</v>
      </c>
      <c r="AN1577" t="s">
        <v>9175</v>
      </c>
    </row>
    <row r="1578" spans="1:40" x14ac:dyDescent="0.25">
      <c r="A1578">
        <v>1</v>
      </c>
      <c r="B1578">
        <v>0</v>
      </c>
      <c r="C1578">
        <v>2</v>
      </c>
      <c r="D1578">
        <v>1</v>
      </c>
      <c r="E1578" t="s">
        <v>12235</v>
      </c>
      <c r="F1578">
        <v>1577</v>
      </c>
      <c r="G1578" t="s">
        <v>11343</v>
      </c>
      <c r="H1578" t="s">
        <v>11344</v>
      </c>
      <c r="I1578">
        <v>7140289400748</v>
      </c>
      <c r="J1578" t="s">
        <v>99</v>
      </c>
      <c r="K1578" t="s">
        <v>100</v>
      </c>
      <c r="L1578" t="s">
        <v>40</v>
      </c>
      <c r="M1578" s="23" t="s">
        <v>12236</v>
      </c>
      <c r="N1578" s="23" t="s">
        <v>12237</v>
      </c>
      <c r="O1578">
        <v>0</v>
      </c>
      <c r="P1578">
        <v>8</v>
      </c>
      <c r="Q1578" t="s">
        <v>41</v>
      </c>
      <c r="R1578" t="s">
        <v>41</v>
      </c>
      <c r="S1578" t="s">
        <v>10070</v>
      </c>
      <c r="T1578" t="s">
        <v>10071</v>
      </c>
      <c r="U1578" t="s">
        <v>53</v>
      </c>
      <c r="V1578" s="23" t="s">
        <v>6307</v>
      </c>
      <c r="W1578" t="s">
        <v>9216</v>
      </c>
      <c r="X1578" t="s">
        <v>9219</v>
      </c>
      <c r="Y1578" t="s">
        <v>41</v>
      </c>
      <c r="Z1578" s="20">
        <v>0</v>
      </c>
      <c r="AA1578" s="20" t="s">
        <v>9203</v>
      </c>
      <c r="AB1578" t="s">
        <v>11347</v>
      </c>
      <c r="AC1578" s="21">
        <v>7140289400748</v>
      </c>
      <c r="AD1578" s="22">
        <v>36134</v>
      </c>
      <c r="AE1578" t="s">
        <v>3443</v>
      </c>
      <c r="AF1578" t="s">
        <v>10073</v>
      </c>
      <c r="AG1578" t="s">
        <v>11348</v>
      </c>
      <c r="AH1578" t="s">
        <v>3025</v>
      </c>
      <c r="AI1578" t="s">
        <v>3035</v>
      </c>
      <c r="AJ1578" t="s">
        <v>3061</v>
      </c>
      <c r="AK1578" t="s">
        <v>3121</v>
      </c>
      <c r="AL1578" t="s">
        <v>3066</v>
      </c>
      <c r="AM1578" t="s">
        <v>9172</v>
      </c>
      <c r="AN1578" t="s">
        <v>9175</v>
      </c>
    </row>
    <row r="1579" spans="1:40" x14ac:dyDescent="0.25">
      <c r="A1579">
        <v>1</v>
      </c>
      <c r="B1579">
        <v>0</v>
      </c>
      <c r="C1579">
        <v>1</v>
      </c>
      <c r="D1579">
        <v>1</v>
      </c>
      <c r="E1579" t="s">
        <v>12238</v>
      </c>
      <c r="F1579">
        <v>1578</v>
      </c>
      <c r="G1579" t="s">
        <v>12239</v>
      </c>
      <c r="H1579" t="s">
        <v>12240</v>
      </c>
      <c r="I1579">
        <v>7150504112303</v>
      </c>
      <c r="J1579" t="s">
        <v>99</v>
      </c>
      <c r="K1579" t="s">
        <v>100</v>
      </c>
      <c r="L1579" t="s">
        <v>40</v>
      </c>
      <c r="M1579" s="23" t="s">
        <v>12241</v>
      </c>
      <c r="N1579" s="23" t="s">
        <v>12242</v>
      </c>
      <c r="O1579">
        <v>1</v>
      </c>
      <c r="P1579">
        <v>8</v>
      </c>
      <c r="Q1579" t="s">
        <v>41</v>
      </c>
      <c r="R1579" t="s">
        <v>41</v>
      </c>
      <c r="S1579" t="s">
        <v>10221</v>
      </c>
      <c r="T1579" t="s">
        <v>10222</v>
      </c>
      <c r="U1579" t="s">
        <v>53</v>
      </c>
      <c r="V1579" s="23" t="s">
        <v>6307</v>
      </c>
      <c r="W1579" t="s">
        <v>6998</v>
      </c>
      <c r="X1579" t="s">
        <v>6999</v>
      </c>
      <c r="Y1579" t="s">
        <v>41</v>
      </c>
      <c r="Z1579" s="20">
        <v>0.125</v>
      </c>
      <c r="AA1579" s="20" t="s">
        <v>9197</v>
      </c>
      <c r="AB1579" t="s">
        <v>12243</v>
      </c>
      <c r="AC1579" s="21">
        <v>7150504112303</v>
      </c>
      <c r="AD1579" s="22">
        <v>30749</v>
      </c>
      <c r="AE1579" t="s">
        <v>3130</v>
      </c>
      <c r="AF1579" t="s">
        <v>12244</v>
      </c>
      <c r="AG1579" t="s">
        <v>12245</v>
      </c>
      <c r="AH1579" t="s">
        <v>3025</v>
      </c>
      <c r="AI1579" t="s">
        <v>3026</v>
      </c>
      <c r="AJ1579" t="s">
        <v>3047</v>
      </c>
      <c r="AK1579" t="s">
        <v>3043</v>
      </c>
      <c r="AL1579" t="s">
        <v>3062</v>
      </c>
      <c r="AM1579" t="s">
        <v>9179</v>
      </c>
      <c r="AN1579" t="s">
        <v>9175</v>
      </c>
    </row>
    <row r="1580" spans="1:40" x14ac:dyDescent="0.25">
      <c r="A1580">
        <v>1</v>
      </c>
      <c r="B1580">
        <v>0</v>
      </c>
      <c r="C1580">
        <v>1</v>
      </c>
      <c r="D1580">
        <v>1</v>
      </c>
      <c r="E1580" t="s">
        <v>12246</v>
      </c>
      <c r="F1580">
        <v>1579</v>
      </c>
      <c r="G1580" t="s">
        <v>12247</v>
      </c>
      <c r="H1580" t="s">
        <v>12248</v>
      </c>
      <c r="I1580">
        <v>7140403453249</v>
      </c>
      <c r="J1580" t="s">
        <v>99</v>
      </c>
      <c r="K1580" t="s">
        <v>100</v>
      </c>
      <c r="L1580" t="s">
        <v>40</v>
      </c>
      <c r="M1580" s="23" t="s">
        <v>12249</v>
      </c>
      <c r="N1580" s="23" t="s">
        <v>12250</v>
      </c>
      <c r="O1580">
        <v>0</v>
      </c>
      <c r="P1580">
        <v>8</v>
      </c>
      <c r="Q1580" t="s">
        <v>41</v>
      </c>
      <c r="R1580" t="s">
        <v>41</v>
      </c>
      <c r="S1580" t="s">
        <v>10070</v>
      </c>
      <c r="T1580" t="s">
        <v>10071</v>
      </c>
      <c r="U1580" t="s">
        <v>53</v>
      </c>
      <c r="V1580" s="23" t="s">
        <v>6307</v>
      </c>
      <c r="W1580" t="s">
        <v>7020</v>
      </c>
      <c r="X1580" t="s">
        <v>7021</v>
      </c>
      <c r="Y1580" t="s">
        <v>41</v>
      </c>
      <c r="Z1580" s="20">
        <v>0</v>
      </c>
      <c r="AA1580" s="20" t="s">
        <v>9203</v>
      </c>
      <c r="AB1580" t="s">
        <v>12251</v>
      </c>
      <c r="AC1580" s="21">
        <v>7140403453249</v>
      </c>
      <c r="AD1580" s="22">
        <v>35698</v>
      </c>
      <c r="AE1580" t="s">
        <v>3443</v>
      </c>
      <c r="AF1580" t="s">
        <v>10113</v>
      </c>
      <c r="AG1580" t="s">
        <v>12252</v>
      </c>
      <c r="AH1580" t="s">
        <v>3025</v>
      </c>
      <c r="AI1580" t="s">
        <v>3035</v>
      </c>
      <c r="AJ1580" t="s">
        <v>3047</v>
      </c>
      <c r="AK1580" t="s">
        <v>3028</v>
      </c>
      <c r="AL1580" t="s">
        <v>3038</v>
      </c>
      <c r="AM1580" t="s">
        <v>9172</v>
      </c>
      <c r="AN1580" t="s">
        <v>9173</v>
      </c>
    </row>
    <row r="1581" spans="1:40" x14ac:dyDescent="0.25">
      <c r="A1581">
        <v>1</v>
      </c>
      <c r="B1581">
        <v>0</v>
      </c>
      <c r="C1581">
        <v>1</v>
      </c>
      <c r="D1581">
        <v>1</v>
      </c>
      <c r="E1581" t="s">
        <v>12253</v>
      </c>
      <c r="F1581">
        <v>1580</v>
      </c>
      <c r="G1581" t="s">
        <v>12254</v>
      </c>
      <c r="H1581" t="s">
        <v>12255</v>
      </c>
      <c r="I1581">
        <v>7140141429521</v>
      </c>
      <c r="J1581" t="s">
        <v>99</v>
      </c>
      <c r="K1581" t="s">
        <v>100</v>
      </c>
      <c r="L1581" t="s">
        <v>40</v>
      </c>
      <c r="M1581" s="23" t="s">
        <v>12256</v>
      </c>
      <c r="N1581" s="23" t="s">
        <v>12257</v>
      </c>
      <c r="O1581">
        <v>1</v>
      </c>
      <c r="P1581">
        <v>8</v>
      </c>
      <c r="Q1581" t="s">
        <v>41</v>
      </c>
      <c r="R1581" t="s">
        <v>41</v>
      </c>
      <c r="S1581" t="s">
        <v>10096</v>
      </c>
      <c r="T1581" t="s">
        <v>10097</v>
      </c>
      <c r="U1581" t="s">
        <v>53</v>
      </c>
      <c r="V1581" s="23" t="s">
        <v>6319</v>
      </c>
      <c r="W1581" t="s">
        <v>7064</v>
      </c>
      <c r="X1581" t="s">
        <v>7065</v>
      </c>
      <c r="Y1581" t="s">
        <v>41</v>
      </c>
      <c r="Z1581" s="20">
        <v>0.125</v>
      </c>
      <c r="AA1581" s="20" t="s">
        <v>9197</v>
      </c>
      <c r="AB1581" t="s">
        <v>12258</v>
      </c>
      <c r="AC1581" s="21">
        <v>7140141429521</v>
      </c>
      <c r="AD1581" s="22">
        <v>35289</v>
      </c>
      <c r="AE1581" t="s">
        <v>3225</v>
      </c>
      <c r="AF1581" t="s">
        <v>10120</v>
      </c>
      <c r="AG1581" t="s">
        <v>12259</v>
      </c>
      <c r="AH1581" t="s">
        <v>3025</v>
      </c>
      <c r="AI1581" t="s">
        <v>3026</v>
      </c>
      <c r="AJ1581" t="s">
        <v>3027</v>
      </c>
      <c r="AK1581" t="s">
        <v>3084</v>
      </c>
      <c r="AL1581" t="s">
        <v>3111</v>
      </c>
      <c r="AM1581" t="s">
        <v>9172</v>
      </c>
      <c r="AN1581" t="s">
        <v>9173</v>
      </c>
    </row>
    <row r="1582" spans="1:40" x14ac:dyDescent="0.25">
      <c r="A1582">
        <v>1</v>
      </c>
      <c r="B1582">
        <v>0</v>
      </c>
      <c r="C1582">
        <v>1</v>
      </c>
      <c r="D1582">
        <v>1</v>
      </c>
      <c r="E1582" t="s">
        <v>12260</v>
      </c>
      <c r="F1582">
        <v>1581</v>
      </c>
      <c r="G1582" t="s">
        <v>12261</v>
      </c>
      <c r="H1582" t="s">
        <v>12262</v>
      </c>
      <c r="I1582">
        <v>1520219280154</v>
      </c>
      <c r="J1582" t="s">
        <v>57</v>
      </c>
      <c r="K1582" t="s">
        <v>58</v>
      </c>
      <c r="L1582" t="s">
        <v>40</v>
      </c>
      <c r="M1582" s="23" t="s">
        <v>12263</v>
      </c>
      <c r="N1582" s="23" t="s">
        <v>12264</v>
      </c>
      <c r="O1582">
        <v>0</v>
      </c>
      <c r="P1582">
        <v>9</v>
      </c>
      <c r="Q1582" t="s">
        <v>41</v>
      </c>
      <c r="R1582" t="s">
        <v>41</v>
      </c>
      <c r="S1582" t="s">
        <v>10229</v>
      </c>
      <c r="T1582" t="s">
        <v>10230</v>
      </c>
      <c r="V1582" s="23" t="s">
        <v>6307</v>
      </c>
      <c r="W1582" t="s">
        <v>9221</v>
      </c>
      <c r="X1582" t="s">
        <v>9222</v>
      </c>
      <c r="Y1582" t="s">
        <v>41</v>
      </c>
      <c r="Z1582" s="20">
        <v>0</v>
      </c>
      <c r="AA1582" s="20" t="s">
        <v>9203</v>
      </c>
      <c r="AB1582" t="s">
        <v>12265</v>
      </c>
      <c r="AC1582" s="21">
        <v>1520219280154</v>
      </c>
      <c r="AD1582" s="22">
        <v>33513</v>
      </c>
      <c r="AE1582" t="s">
        <v>4118</v>
      </c>
      <c r="AF1582" t="s">
        <v>10135</v>
      </c>
      <c r="AG1582" t="s">
        <v>12266</v>
      </c>
      <c r="AH1582" t="s">
        <v>3055</v>
      </c>
      <c r="AI1582" t="s">
        <v>3035</v>
      </c>
      <c r="AJ1582" t="s">
        <v>3036</v>
      </c>
      <c r="AK1582" t="s">
        <v>3028</v>
      </c>
      <c r="AL1582" t="s">
        <v>3267</v>
      </c>
      <c r="AM1582" t="s">
        <v>9172</v>
      </c>
      <c r="AN1582" t="s">
        <v>9173</v>
      </c>
    </row>
    <row r="1583" spans="1:40" x14ac:dyDescent="0.25">
      <c r="A1583">
        <v>0</v>
      </c>
      <c r="B1583">
        <v>1</v>
      </c>
      <c r="C1583" t="s">
        <v>44</v>
      </c>
      <c r="D1583">
        <v>0</v>
      </c>
      <c r="E1583" t="s">
        <v>12267</v>
      </c>
      <c r="F1583">
        <v>1582</v>
      </c>
      <c r="G1583" t="s">
        <v>12268</v>
      </c>
      <c r="H1583" t="s">
        <v>12269</v>
      </c>
      <c r="I1583">
        <v>4230137848640</v>
      </c>
      <c r="J1583" t="s">
        <v>91</v>
      </c>
      <c r="K1583" t="s">
        <v>92</v>
      </c>
      <c r="L1583" t="s">
        <v>40</v>
      </c>
      <c r="M1583" s="23" t="s">
        <v>12270</v>
      </c>
      <c r="N1583" s="23" t="s">
        <v>12271</v>
      </c>
      <c r="O1583">
        <v>0</v>
      </c>
      <c r="P1583">
        <v>6</v>
      </c>
      <c r="Q1583" t="s">
        <v>41</v>
      </c>
      <c r="R1583" t="s">
        <v>41</v>
      </c>
      <c r="S1583" t="s">
        <v>10127</v>
      </c>
      <c r="T1583" t="s">
        <v>1073</v>
      </c>
      <c r="V1583" s="23"/>
      <c r="W1583" t="s">
        <v>7107</v>
      </c>
      <c r="X1583" t="s">
        <v>7108</v>
      </c>
      <c r="Y1583" t="s">
        <v>41</v>
      </c>
      <c r="Z1583" s="20">
        <v>0</v>
      </c>
      <c r="AA1583" s="20" t="s">
        <v>9203</v>
      </c>
      <c r="AB1583" t="s">
        <v>12272</v>
      </c>
      <c r="AC1583" s="21">
        <v>4230137848640</v>
      </c>
      <c r="AD1583" s="22">
        <v>37985</v>
      </c>
      <c r="AE1583" t="s">
        <v>4117</v>
      </c>
      <c r="AF1583" t="s">
        <v>4128</v>
      </c>
      <c r="AG1583" t="s">
        <v>4133</v>
      </c>
      <c r="AH1583" t="s">
        <v>3055</v>
      </c>
      <c r="AI1583" t="s">
        <v>3035</v>
      </c>
      <c r="AJ1583" t="s">
        <v>3036</v>
      </c>
      <c r="AK1583" t="s">
        <v>3084</v>
      </c>
      <c r="AL1583" t="s">
        <v>3038</v>
      </c>
      <c r="AM1583" t="s">
        <v>9174</v>
      </c>
      <c r="AN1583" t="s">
        <v>9181</v>
      </c>
    </row>
    <row r="1584" spans="1:40" x14ac:dyDescent="0.25">
      <c r="A1584">
        <v>0</v>
      </c>
      <c r="B1584">
        <v>0</v>
      </c>
      <c r="C1584" t="s">
        <v>44</v>
      </c>
      <c r="D1584">
        <v>0</v>
      </c>
      <c r="E1584" t="s">
        <v>12273</v>
      </c>
      <c r="F1584">
        <v>1583</v>
      </c>
      <c r="G1584" t="s">
        <v>12009</v>
      </c>
      <c r="H1584" t="s">
        <v>12010</v>
      </c>
      <c r="I1584">
        <v>7170303426979</v>
      </c>
      <c r="J1584" t="s">
        <v>49</v>
      </c>
      <c r="K1584" t="s">
        <v>50</v>
      </c>
      <c r="L1584" t="s">
        <v>40</v>
      </c>
      <c r="M1584" s="23" t="s">
        <v>12274</v>
      </c>
      <c r="N1584" s="23"/>
      <c r="O1584">
        <v>0</v>
      </c>
      <c r="P1584">
        <v>9</v>
      </c>
      <c r="Q1584" t="s">
        <v>41</v>
      </c>
      <c r="R1584" t="s">
        <v>41</v>
      </c>
      <c r="S1584" t="s">
        <v>10221</v>
      </c>
      <c r="T1584" t="s">
        <v>10222</v>
      </c>
      <c r="U1584" t="s">
        <v>53</v>
      </c>
      <c r="V1584" s="23"/>
      <c r="W1584" t="s">
        <v>7111</v>
      </c>
      <c r="X1584" t="s">
        <v>7112</v>
      </c>
      <c r="Y1584" t="s">
        <v>41</v>
      </c>
      <c r="Z1584" s="20">
        <v>0</v>
      </c>
      <c r="AA1584" s="20" t="s">
        <v>9203</v>
      </c>
      <c r="AB1584" t="s">
        <v>12012</v>
      </c>
      <c r="AC1584" s="21">
        <v>7170303426979</v>
      </c>
      <c r="AD1584" s="22">
        <v>36170</v>
      </c>
      <c r="AE1584" t="s">
        <v>3130</v>
      </c>
      <c r="AF1584" t="s">
        <v>10323</v>
      </c>
      <c r="AG1584" t="s">
        <v>12013</v>
      </c>
      <c r="AH1584" t="s">
        <v>3025</v>
      </c>
      <c r="AI1584" t="s">
        <v>3026</v>
      </c>
      <c r="AJ1584" t="s">
        <v>3027</v>
      </c>
      <c r="AK1584" t="s">
        <v>3028</v>
      </c>
      <c r="AL1584" t="s">
        <v>3111</v>
      </c>
      <c r="AM1584" t="s">
        <v>9172</v>
      </c>
      <c r="AN1584" t="s">
        <v>9175</v>
      </c>
    </row>
    <row r="1585" spans="1:40" x14ac:dyDescent="0.25">
      <c r="A1585">
        <v>0</v>
      </c>
      <c r="B1585">
        <v>1</v>
      </c>
      <c r="C1585" t="s">
        <v>44</v>
      </c>
      <c r="D1585">
        <v>0</v>
      </c>
      <c r="E1585" t="s">
        <v>12275</v>
      </c>
      <c r="F1585">
        <v>1584</v>
      </c>
      <c r="G1585" t="s">
        <v>12276</v>
      </c>
      <c r="H1585" t="s">
        <v>12277</v>
      </c>
      <c r="I1585">
        <v>7150102783298</v>
      </c>
      <c r="J1585" t="s">
        <v>81</v>
      </c>
      <c r="K1585" t="s">
        <v>82</v>
      </c>
      <c r="L1585" t="s">
        <v>40</v>
      </c>
      <c r="M1585" s="23" t="s">
        <v>12278</v>
      </c>
      <c r="N1585" s="23"/>
      <c r="O1585">
        <v>0</v>
      </c>
      <c r="P1585">
        <v>5</v>
      </c>
      <c r="Q1585" t="s">
        <v>41</v>
      </c>
      <c r="R1585" t="s">
        <v>41</v>
      </c>
      <c r="S1585" t="s">
        <v>10080</v>
      </c>
      <c r="T1585" t="s">
        <v>10081</v>
      </c>
      <c r="V1585" s="23" t="s">
        <v>6319</v>
      </c>
      <c r="W1585" t="s">
        <v>7115</v>
      </c>
      <c r="X1585" t="s">
        <v>7116</v>
      </c>
      <c r="Y1585" t="s">
        <v>41</v>
      </c>
      <c r="Z1585" s="20">
        <v>0</v>
      </c>
      <c r="AA1585" s="20" t="s">
        <v>9203</v>
      </c>
      <c r="AB1585" t="s">
        <v>12279</v>
      </c>
      <c r="AC1585" s="21">
        <v>7150102783298</v>
      </c>
      <c r="AD1585" s="22">
        <v>35524</v>
      </c>
      <c r="AE1585" t="s">
        <v>3022</v>
      </c>
      <c r="AF1585" t="s">
        <v>3023</v>
      </c>
      <c r="AG1585" t="s">
        <v>12280</v>
      </c>
      <c r="AH1585" t="s">
        <v>3055</v>
      </c>
      <c r="AI1585" t="s">
        <v>3035</v>
      </c>
      <c r="AJ1585" t="s">
        <v>3061</v>
      </c>
      <c r="AK1585" t="s">
        <v>3043</v>
      </c>
      <c r="AL1585" t="s">
        <v>3062</v>
      </c>
      <c r="AM1585" t="s">
        <v>9172</v>
      </c>
      <c r="AN1585" t="s">
        <v>9175</v>
      </c>
    </row>
    <row r="1586" spans="1:40" x14ac:dyDescent="0.25">
      <c r="A1586">
        <v>0</v>
      </c>
      <c r="B1586">
        <v>0</v>
      </c>
      <c r="C1586" t="s">
        <v>44</v>
      </c>
      <c r="D1586">
        <v>0</v>
      </c>
      <c r="E1586" t="s">
        <v>12281</v>
      </c>
      <c r="F1586">
        <v>1585</v>
      </c>
      <c r="G1586" t="s">
        <v>12282</v>
      </c>
      <c r="H1586" t="s">
        <v>12283</v>
      </c>
      <c r="I1586">
        <v>7140115353311</v>
      </c>
      <c r="J1586" t="s">
        <v>91</v>
      </c>
      <c r="K1586" t="s">
        <v>92</v>
      </c>
      <c r="L1586" t="s">
        <v>40</v>
      </c>
      <c r="M1586" s="23" t="s">
        <v>12284</v>
      </c>
      <c r="N1586" s="23" t="s">
        <v>12285</v>
      </c>
      <c r="O1586">
        <v>4</v>
      </c>
      <c r="P1586">
        <v>6</v>
      </c>
      <c r="Q1586" t="s">
        <v>41</v>
      </c>
      <c r="R1586" t="s">
        <v>41</v>
      </c>
      <c r="S1586" t="s">
        <v>10096</v>
      </c>
      <c r="T1586" t="s">
        <v>10097</v>
      </c>
      <c r="V1586" s="23" t="s">
        <v>6319</v>
      </c>
      <c r="W1586" t="s">
        <v>7135</v>
      </c>
      <c r="X1586" t="s">
        <v>7136</v>
      </c>
      <c r="Y1586" t="s">
        <v>41</v>
      </c>
      <c r="Z1586" s="20">
        <v>0.66666666666666663</v>
      </c>
      <c r="AA1586" s="20" t="s">
        <v>9195</v>
      </c>
      <c r="AB1586" t="s">
        <v>12286</v>
      </c>
      <c r="AC1586" s="21">
        <v>7140115353311</v>
      </c>
      <c r="AD1586" s="22">
        <v>35718</v>
      </c>
      <c r="AE1586" t="s">
        <v>3225</v>
      </c>
      <c r="AF1586" t="s">
        <v>10769</v>
      </c>
      <c r="AG1586" t="s">
        <v>12287</v>
      </c>
      <c r="AH1586" t="s">
        <v>3025</v>
      </c>
      <c r="AI1586" t="s">
        <v>3035</v>
      </c>
      <c r="AJ1586" t="s">
        <v>3047</v>
      </c>
      <c r="AK1586" t="s">
        <v>3028</v>
      </c>
      <c r="AL1586" t="s">
        <v>3111</v>
      </c>
      <c r="AM1586" t="s">
        <v>9172</v>
      </c>
      <c r="AN1586" t="s">
        <v>9173</v>
      </c>
    </row>
    <row r="1587" spans="1:40" x14ac:dyDescent="0.25">
      <c r="A1587">
        <v>1</v>
      </c>
      <c r="B1587">
        <v>0</v>
      </c>
      <c r="C1587">
        <v>1</v>
      </c>
      <c r="D1587">
        <v>1</v>
      </c>
      <c r="E1587" t="s">
        <v>12288</v>
      </c>
      <c r="F1587">
        <v>1586</v>
      </c>
      <c r="G1587" t="s">
        <v>12289</v>
      </c>
      <c r="H1587" t="s">
        <v>12290</v>
      </c>
      <c r="I1587">
        <v>1520293979469</v>
      </c>
      <c r="J1587" t="s">
        <v>49</v>
      </c>
      <c r="K1587" t="s">
        <v>50</v>
      </c>
      <c r="L1587" t="s">
        <v>40</v>
      </c>
      <c r="M1587" s="23" t="s">
        <v>12291</v>
      </c>
      <c r="N1587" s="23" t="s">
        <v>12292</v>
      </c>
      <c r="O1587">
        <v>4</v>
      </c>
      <c r="P1587">
        <v>9</v>
      </c>
      <c r="Q1587" t="s">
        <v>41</v>
      </c>
      <c r="R1587" t="s">
        <v>41</v>
      </c>
      <c r="S1587" t="s">
        <v>10061</v>
      </c>
      <c r="T1587" t="s">
        <v>10062</v>
      </c>
      <c r="V1587" s="23" t="s">
        <v>6307</v>
      </c>
      <c r="W1587" t="s">
        <v>7140</v>
      </c>
      <c r="X1587" t="s">
        <v>7141</v>
      </c>
      <c r="Y1587" t="s">
        <v>41</v>
      </c>
      <c r="Z1587" s="20">
        <v>0.44444444444444442</v>
      </c>
      <c r="AA1587" s="20" t="s">
        <v>9200</v>
      </c>
      <c r="AB1587" t="s">
        <v>12293</v>
      </c>
      <c r="AC1587" s="21">
        <v>1520293979469</v>
      </c>
      <c r="AD1587" s="22">
        <v>33307</v>
      </c>
      <c r="AE1587" t="s">
        <v>4118</v>
      </c>
      <c r="AF1587" t="s">
        <v>10135</v>
      </c>
      <c r="AG1587" t="s">
        <v>12294</v>
      </c>
      <c r="AH1587" t="s">
        <v>3025</v>
      </c>
      <c r="AI1587" t="s">
        <v>3035</v>
      </c>
      <c r="AJ1587" t="s">
        <v>3061</v>
      </c>
      <c r="AK1587" t="s">
        <v>3043</v>
      </c>
      <c r="AL1587" t="s">
        <v>3038</v>
      </c>
      <c r="AM1587" t="s">
        <v>9172</v>
      </c>
      <c r="AN1587" t="s">
        <v>9180</v>
      </c>
    </row>
    <row r="1588" spans="1:40" x14ac:dyDescent="0.25">
      <c r="A1588">
        <v>1</v>
      </c>
      <c r="B1588">
        <v>0</v>
      </c>
      <c r="C1588">
        <v>1</v>
      </c>
      <c r="D1588">
        <v>1</v>
      </c>
      <c r="E1588" t="s">
        <v>12295</v>
      </c>
      <c r="F1588">
        <v>1587</v>
      </c>
      <c r="G1588" t="s">
        <v>12296</v>
      </c>
      <c r="H1588" t="s">
        <v>12297</v>
      </c>
      <c r="I1588">
        <v>7140245097516</v>
      </c>
      <c r="J1588" t="s">
        <v>99</v>
      </c>
      <c r="K1588" t="s">
        <v>100</v>
      </c>
      <c r="L1588" t="s">
        <v>40</v>
      </c>
      <c r="M1588" s="23" t="s">
        <v>12298</v>
      </c>
      <c r="N1588" s="23" t="s">
        <v>12299</v>
      </c>
      <c r="O1588">
        <v>0</v>
      </c>
      <c r="P1588">
        <v>8</v>
      </c>
      <c r="Q1588" t="s">
        <v>41</v>
      </c>
      <c r="R1588" t="s">
        <v>41</v>
      </c>
      <c r="S1588" t="s">
        <v>10052</v>
      </c>
      <c r="T1588" t="s">
        <v>10053</v>
      </c>
      <c r="V1588" s="23"/>
      <c r="W1588" t="s">
        <v>7161</v>
      </c>
      <c r="Y1588" t="s">
        <v>41</v>
      </c>
      <c r="Z1588" s="20">
        <v>0</v>
      </c>
      <c r="AA1588" s="20" t="s">
        <v>9203</v>
      </c>
      <c r="AB1588" t="s">
        <v>12300</v>
      </c>
      <c r="AC1588" s="21">
        <v>7140245097516</v>
      </c>
      <c r="AD1588" s="22">
        <v>35796</v>
      </c>
      <c r="AE1588" t="s">
        <v>3443</v>
      </c>
      <c r="AF1588" t="s">
        <v>3094</v>
      </c>
      <c r="AG1588" t="s">
        <v>12301</v>
      </c>
      <c r="AH1588" t="s">
        <v>3055</v>
      </c>
      <c r="AI1588" t="s">
        <v>3035</v>
      </c>
      <c r="AJ1588" t="s">
        <v>3061</v>
      </c>
      <c r="AK1588" t="s">
        <v>3043</v>
      </c>
      <c r="AL1588" t="s">
        <v>3066</v>
      </c>
      <c r="AM1588" t="s">
        <v>9172</v>
      </c>
      <c r="AN1588" t="s">
        <v>9173</v>
      </c>
    </row>
    <row r="1589" spans="1:40" x14ac:dyDescent="0.25">
      <c r="A1589">
        <v>1</v>
      </c>
      <c r="B1589">
        <v>0</v>
      </c>
      <c r="C1589">
        <v>1</v>
      </c>
      <c r="D1589">
        <v>1</v>
      </c>
      <c r="E1589" t="s">
        <v>12302</v>
      </c>
      <c r="F1589">
        <v>1588</v>
      </c>
      <c r="G1589" t="s">
        <v>12303</v>
      </c>
      <c r="H1589" t="s">
        <v>12304</v>
      </c>
      <c r="I1589">
        <v>7140118866883</v>
      </c>
      <c r="J1589" t="s">
        <v>49</v>
      </c>
      <c r="K1589" t="s">
        <v>50</v>
      </c>
      <c r="L1589" t="s">
        <v>40</v>
      </c>
      <c r="M1589" s="23" t="s">
        <v>12305</v>
      </c>
      <c r="N1589" s="23" t="s">
        <v>12306</v>
      </c>
      <c r="O1589">
        <v>1</v>
      </c>
      <c r="P1589">
        <v>9</v>
      </c>
      <c r="Q1589" t="s">
        <v>41</v>
      </c>
      <c r="R1589" t="s">
        <v>41</v>
      </c>
      <c r="S1589" t="s">
        <v>10096</v>
      </c>
      <c r="T1589" t="s">
        <v>10097</v>
      </c>
      <c r="V1589" s="23"/>
      <c r="W1589" t="s">
        <v>7165</v>
      </c>
      <c r="X1589" t="s">
        <v>7166</v>
      </c>
      <c r="Y1589" t="s">
        <v>41</v>
      </c>
      <c r="Z1589" s="20">
        <v>0.1111111111111111</v>
      </c>
      <c r="AA1589" s="20" t="s">
        <v>9197</v>
      </c>
      <c r="AB1589" t="s">
        <v>12307</v>
      </c>
      <c r="AC1589" s="21">
        <v>7140118866883</v>
      </c>
      <c r="AD1589" s="22">
        <v>36144</v>
      </c>
      <c r="AE1589" t="s">
        <v>3225</v>
      </c>
      <c r="AF1589" t="s">
        <v>3934</v>
      </c>
      <c r="AG1589" t="s">
        <v>12308</v>
      </c>
      <c r="AH1589" t="s">
        <v>3025</v>
      </c>
      <c r="AI1589" t="s">
        <v>3026</v>
      </c>
      <c r="AJ1589" t="s">
        <v>3061</v>
      </c>
      <c r="AK1589" t="s">
        <v>3028</v>
      </c>
      <c r="AL1589" t="s">
        <v>3029</v>
      </c>
      <c r="AM1589" t="s">
        <v>9172</v>
      </c>
      <c r="AN1589" t="s">
        <v>9175</v>
      </c>
    </row>
    <row r="1590" spans="1:40" x14ac:dyDescent="0.25">
      <c r="A1590">
        <v>1</v>
      </c>
      <c r="B1590">
        <v>0</v>
      </c>
      <c r="C1590">
        <v>3</v>
      </c>
      <c r="D1590">
        <v>1</v>
      </c>
      <c r="E1590" t="s">
        <v>12309</v>
      </c>
      <c r="F1590">
        <v>1589</v>
      </c>
      <c r="G1590" t="s">
        <v>11357</v>
      </c>
      <c r="H1590" t="s">
        <v>11358</v>
      </c>
      <c r="I1590">
        <v>1520235477333</v>
      </c>
      <c r="J1590" t="s">
        <v>172</v>
      </c>
      <c r="K1590" t="s">
        <v>173</v>
      </c>
      <c r="L1590" t="s">
        <v>40</v>
      </c>
      <c r="M1590" s="23" t="s">
        <v>12310</v>
      </c>
      <c r="N1590" s="23" t="s">
        <v>12311</v>
      </c>
      <c r="O1590">
        <v>0</v>
      </c>
      <c r="P1590">
        <v>7</v>
      </c>
      <c r="Q1590" t="s">
        <v>41</v>
      </c>
      <c r="R1590" t="s">
        <v>41</v>
      </c>
      <c r="S1590" t="s">
        <v>10061</v>
      </c>
      <c r="T1590" t="s">
        <v>10062</v>
      </c>
      <c r="V1590" s="23"/>
      <c r="W1590" t="s">
        <v>12312</v>
      </c>
      <c r="X1590" t="s">
        <v>12313</v>
      </c>
      <c r="Y1590" t="s">
        <v>41</v>
      </c>
      <c r="Z1590" s="20">
        <v>0</v>
      </c>
      <c r="AA1590" s="20" t="s">
        <v>9203</v>
      </c>
      <c r="AB1590" t="s">
        <v>11361</v>
      </c>
      <c r="AC1590" s="21">
        <v>1520235477333</v>
      </c>
      <c r="AD1590" s="22">
        <v>45804</v>
      </c>
      <c r="AE1590" t="s">
        <v>4118</v>
      </c>
      <c r="AF1590" t="s">
        <v>10256</v>
      </c>
      <c r="AG1590" t="s">
        <v>11362</v>
      </c>
      <c r="AH1590" t="s">
        <v>3025</v>
      </c>
      <c r="AI1590" t="s">
        <v>3035</v>
      </c>
      <c r="AJ1590" t="s">
        <v>3061</v>
      </c>
      <c r="AK1590" t="s">
        <v>3028</v>
      </c>
      <c r="AL1590" t="s">
        <v>3038</v>
      </c>
      <c r="AM1590" t="s">
        <v>9174</v>
      </c>
      <c r="AN1590" t="s">
        <v>9176</v>
      </c>
    </row>
    <row r="1591" spans="1:40" x14ac:dyDescent="0.25">
      <c r="A1591">
        <v>0</v>
      </c>
      <c r="B1591">
        <v>0</v>
      </c>
      <c r="C1591" t="s">
        <v>44</v>
      </c>
      <c r="D1591">
        <v>0</v>
      </c>
      <c r="E1591" t="s">
        <v>12314</v>
      </c>
      <c r="F1591">
        <v>1590</v>
      </c>
      <c r="G1591" t="s">
        <v>12315</v>
      </c>
      <c r="H1591" t="s">
        <v>12316</v>
      </c>
      <c r="I1591">
        <v>7170203445415</v>
      </c>
      <c r="J1591" t="s">
        <v>49</v>
      </c>
      <c r="K1591" t="s">
        <v>50</v>
      </c>
      <c r="L1591" t="s">
        <v>40</v>
      </c>
      <c r="M1591" s="23" t="s">
        <v>12317</v>
      </c>
      <c r="N1591" s="23" t="s">
        <v>12318</v>
      </c>
      <c r="O1591">
        <v>4</v>
      </c>
      <c r="P1591">
        <v>9</v>
      </c>
      <c r="Q1591" t="s">
        <v>41</v>
      </c>
      <c r="R1591" t="s">
        <v>41</v>
      </c>
      <c r="S1591" t="s">
        <v>10221</v>
      </c>
      <c r="T1591" t="s">
        <v>10222</v>
      </c>
      <c r="U1591" t="s">
        <v>53</v>
      </c>
      <c r="V1591" s="23"/>
      <c r="W1591" t="s">
        <v>7297</v>
      </c>
      <c r="X1591" t="s">
        <v>7298</v>
      </c>
      <c r="Y1591" t="s">
        <v>41</v>
      </c>
      <c r="Z1591" s="20">
        <v>0.44444444444444442</v>
      </c>
      <c r="AA1591" s="20" t="s">
        <v>9200</v>
      </c>
      <c r="AB1591" t="s">
        <v>12319</v>
      </c>
      <c r="AC1591" s="21">
        <v>7170203445415</v>
      </c>
      <c r="AD1591" s="22">
        <v>39642</v>
      </c>
      <c r="AE1591" t="s">
        <v>3130</v>
      </c>
      <c r="AF1591" t="s">
        <v>10400</v>
      </c>
      <c r="AG1591" t="s">
        <v>12320</v>
      </c>
      <c r="AH1591" t="s">
        <v>3025</v>
      </c>
      <c r="AI1591" t="s">
        <v>3035</v>
      </c>
      <c r="AJ1591" t="s">
        <v>3036</v>
      </c>
      <c r="AK1591" t="s">
        <v>3028</v>
      </c>
      <c r="AL1591" t="s">
        <v>3038</v>
      </c>
      <c r="AM1591" t="s">
        <v>9174</v>
      </c>
      <c r="AN1591" t="s">
        <v>9176</v>
      </c>
    </row>
    <row r="1592" spans="1:40" x14ac:dyDescent="0.25">
      <c r="A1592">
        <v>1</v>
      </c>
      <c r="B1592">
        <v>0</v>
      </c>
      <c r="C1592">
        <v>3</v>
      </c>
      <c r="D1592">
        <v>1</v>
      </c>
      <c r="E1592" t="s">
        <v>12321</v>
      </c>
      <c r="F1592">
        <v>1591</v>
      </c>
      <c r="G1592" t="s">
        <v>10029</v>
      </c>
      <c r="H1592" t="s">
        <v>10030</v>
      </c>
      <c r="I1592">
        <v>7140303623941</v>
      </c>
      <c r="J1592" t="s">
        <v>197</v>
      </c>
      <c r="K1592" t="s">
        <v>198</v>
      </c>
      <c r="L1592" t="s">
        <v>40</v>
      </c>
      <c r="M1592" s="23" t="s">
        <v>12322</v>
      </c>
      <c r="N1592" s="23" t="s">
        <v>12323</v>
      </c>
      <c r="O1592">
        <v>1</v>
      </c>
      <c r="P1592">
        <v>8</v>
      </c>
      <c r="Q1592" t="s">
        <v>41</v>
      </c>
      <c r="R1592" t="s">
        <v>41</v>
      </c>
      <c r="S1592" t="s">
        <v>10033</v>
      </c>
      <c r="T1592" t="s">
        <v>10034</v>
      </c>
      <c r="V1592" s="23" t="s">
        <v>7200</v>
      </c>
      <c r="W1592" t="s">
        <v>12324</v>
      </c>
      <c r="X1592" t="s">
        <v>12325</v>
      </c>
      <c r="Y1592" t="s">
        <v>41</v>
      </c>
      <c r="Z1592" s="20">
        <v>0.125</v>
      </c>
      <c r="AA1592" s="20" t="s">
        <v>9197</v>
      </c>
      <c r="AB1592" t="s">
        <v>10035</v>
      </c>
      <c r="AC1592" s="21">
        <v>7140303623941</v>
      </c>
      <c r="AD1592" s="22">
        <v>38426</v>
      </c>
      <c r="AE1592" t="s">
        <v>3022</v>
      </c>
      <c r="AF1592" t="s">
        <v>3023</v>
      </c>
      <c r="AG1592" t="s">
        <v>10036</v>
      </c>
      <c r="AH1592" t="s">
        <v>3025</v>
      </c>
      <c r="AI1592" t="s">
        <v>3035</v>
      </c>
      <c r="AJ1592" t="s">
        <v>3036</v>
      </c>
      <c r="AK1592" t="s">
        <v>3076</v>
      </c>
      <c r="AL1592" t="s">
        <v>3038</v>
      </c>
      <c r="AM1592" t="s">
        <v>9174</v>
      </c>
      <c r="AN1592" t="s">
        <v>9175</v>
      </c>
    </row>
    <row r="1593" spans="1:40" x14ac:dyDescent="0.25">
      <c r="A1593">
        <v>1</v>
      </c>
      <c r="B1593">
        <v>0</v>
      </c>
      <c r="C1593">
        <v>1</v>
      </c>
      <c r="D1593">
        <v>1</v>
      </c>
      <c r="E1593" t="s">
        <v>12326</v>
      </c>
      <c r="F1593">
        <v>1592</v>
      </c>
      <c r="G1593" t="s">
        <v>12327</v>
      </c>
      <c r="H1593" t="s">
        <v>12328</v>
      </c>
      <c r="I1593">
        <v>7149303402559</v>
      </c>
      <c r="J1593" t="s">
        <v>38</v>
      </c>
      <c r="K1593" t="s">
        <v>39</v>
      </c>
      <c r="L1593" t="s">
        <v>40</v>
      </c>
      <c r="M1593" s="23" t="s">
        <v>12329</v>
      </c>
      <c r="N1593" s="23" t="s">
        <v>12330</v>
      </c>
      <c r="O1593">
        <v>1</v>
      </c>
      <c r="P1593">
        <v>7</v>
      </c>
      <c r="Q1593" t="s">
        <v>41</v>
      </c>
      <c r="R1593" t="s">
        <v>41</v>
      </c>
      <c r="S1593" t="s">
        <v>10096</v>
      </c>
      <c r="T1593" t="s">
        <v>10097</v>
      </c>
      <c r="V1593" s="23" t="s">
        <v>7200</v>
      </c>
      <c r="W1593" t="s">
        <v>7308</v>
      </c>
      <c r="X1593" t="s">
        <v>7309</v>
      </c>
      <c r="Y1593" t="s">
        <v>41</v>
      </c>
      <c r="Z1593" s="20">
        <v>0.14285714285714285</v>
      </c>
      <c r="AA1593" s="20" t="s">
        <v>9197</v>
      </c>
      <c r="AB1593" t="s">
        <v>12331</v>
      </c>
      <c r="AC1593" s="21">
        <v>7149303402559</v>
      </c>
      <c r="AD1593" s="22">
        <v>33284</v>
      </c>
      <c r="AE1593" t="s">
        <v>3225</v>
      </c>
      <c r="AF1593" t="s">
        <v>10392</v>
      </c>
      <c r="AG1593" t="s">
        <v>12332</v>
      </c>
      <c r="AH1593" t="s">
        <v>3025</v>
      </c>
      <c r="AI1593" t="s">
        <v>3026</v>
      </c>
      <c r="AJ1593" t="s">
        <v>3047</v>
      </c>
      <c r="AK1593" t="s">
        <v>3218</v>
      </c>
      <c r="AL1593" t="s">
        <v>3267</v>
      </c>
      <c r="AM1593" t="s">
        <v>9172</v>
      </c>
      <c r="AN1593" t="s">
        <v>9173</v>
      </c>
    </row>
    <row r="1594" spans="1:40" x14ac:dyDescent="0.25">
      <c r="A1594">
        <v>1</v>
      </c>
      <c r="B1594">
        <v>0</v>
      </c>
      <c r="C1594">
        <v>2</v>
      </c>
      <c r="D1594">
        <v>1</v>
      </c>
      <c r="E1594" t="s">
        <v>12333</v>
      </c>
      <c r="F1594">
        <v>1593</v>
      </c>
      <c r="G1594" t="s">
        <v>11695</v>
      </c>
      <c r="H1594" t="s">
        <v>11899</v>
      </c>
      <c r="I1594">
        <v>7140293321390</v>
      </c>
      <c r="J1594" t="s">
        <v>38</v>
      </c>
      <c r="K1594" t="s">
        <v>39</v>
      </c>
      <c r="L1594" t="s">
        <v>40</v>
      </c>
      <c r="M1594" s="23" t="s">
        <v>12334</v>
      </c>
      <c r="N1594" s="23" t="s">
        <v>12335</v>
      </c>
      <c r="O1594">
        <v>0</v>
      </c>
      <c r="P1594">
        <v>7</v>
      </c>
      <c r="Q1594" t="s">
        <v>41</v>
      </c>
      <c r="R1594" t="s">
        <v>41</v>
      </c>
      <c r="S1594" t="s">
        <v>10052</v>
      </c>
      <c r="T1594" t="s">
        <v>10053</v>
      </c>
      <c r="U1594" t="s">
        <v>53</v>
      </c>
      <c r="V1594" s="23" t="s">
        <v>7320</v>
      </c>
      <c r="W1594" t="s">
        <v>7321</v>
      </c>
      <c r="X1594" t="s">
        <v>7322</v>
      </c>
      <c r="Y1594" t="s">
        <v>41</v>
      </c>
      <c r="Z1594" s="20">
        <v>0</v>
      </c>
      <c r="AA1594" s="20" t="s">
        <v>9203</v>
      </c>
      <c r="AB1594" t="s">
        <v>11901</v>
      </c>
      <c r="AC1594" s="21">
        <v>7140293321390</v>
      </c>
      <c r="AD1594" s="22">
        <v>37072</v>
      </c>
      <c r="AE1594" t="s">
        <v>3443</v>
      </c>
      <c r="AF1594" t="s">
        <v>10113</v>
      </c>
      <c r="AG1594" t="s">
        <v>11902</v>
      </c>
      <c r="AH1594" t="s">
        <v>3055</v>
      </c>
      <c r="AI1594" t="s">
        <v>3035</v>
      </c>
      <c r="AJ1594" t="s">
        <v>3056</v>
      </c>
      <c r="AK1594" t="s">
        <v>3028</v>
      </c>
      <c r="AL1594" t="s">
        <v>3038</v>
      </c>
      <c r="AM1594" t="s">
        <v>9174</v>
      </c>
      <c r="AN1594" t="s">
        <v>9175</v>
      </c>
    </row>
    <row r="1595" spans="1:40" x14ac:dyDescent="0.25">
      <c r="A1595">
        <v>0</v>
      </c>
      <c r="B1595">
        <v>1</v>
      </c>
      <c r="C1595" t="s">
        <v>44</v>
      </c>
      <c r="D1595">
        <v>0</v>
      </c>
      <c r="E1595" t="s">
        <v>12336</v>
      </c>
      <c r="F1595">
        <v>1594</v>
      </c>
      <c r="G1595" t="s">
        <v>12036</v>
      </c>
      <c r="H1595" t="s">
        <v>12037</v>
      </c>
      <c r="I1595">
        <v>4210174503210</v>
      </c>
      <c r="J1595" t="s">
        <v>49</v>
      </c>
      <c r="K1595" t="s">
        <v>50</v>
      </c>
      <c r="L1595" t="s">
        <v>40</v>
      </c>
      <c r="M1595" s="23" t="s">
        <v>12337</v>
      </c>
      <c r="N1595" s="23" t="s">
        <v>12338</v>
      </c>
      <c r="O1595">
        <v>1</v>
      </c>
      <c r="P1595">
        <v>9</v>
      </c>
      <c r="Q1595" t="s">
        <v>41</v>
      </c>
      <c r="R1595" t="s">
        <v>41</v>
      </c>
      <c r="S1595" t="s">
        <v>10127</v>
      </c>
      <c r="T1595" t="s">
        <v>1073</v>
      </c>
      <c r="U1595" t="s">
        <v>53</v>
      </c>
      <c r="V1595" s="23" t="s">
        <v>7239</v>
      </c>
      <c r="W1595" t="s">
        <v>7355</v>
      </c>
      <c r="X1595" t="s">
        <v>7356</v>
      </c>
      <c r="Y1595" t="s">
        <v>41</v>
      </c>
      <c r="Z1595" s="20">
        <v>0.1111111111111111</v>
      </c>
      <c r="AA1595" s="20" t="s">
        <v>9197</v>
      </c>
      <c r="AB1595" t="s">
        <v>12040</v>
      </c>
      <c r="AC1595" s="21">
        <v>4210174503210</v>
      </c>
      <c r="AD1595" s="22">
        <v>31830</v>
      </c>
      <c r="AE1595" t="s">
        <v>4117</v>
      </c>
      <c r="AF1595" t="s">
        <v>3090</v>
      </c>
      <c r="AG1595" t="s">
        <v>3167</v>
      </c>
      <c r="AH1595" t="s">
        <v>3055</v>
      </c>
      <c r="AI1595" t="s">
        <v>3035</v>
      </c>
      <c r="AJ1595" t="s">
        <v>3061</v>
      </c>
      <c r="AK1595" t="s">
        <v>3037</v>
      </c>
      <c r="AL1595" t="s">
        <v>3111</v>
      </c>
      <c r="AM1595" t="s">
        <v>9179</v>
      </c>
      <c r="AN1595" t="s">
        <v>9175</v>
      </c>
    </row>
    <row r="1596" spans="1:40" x14ac:dyDescent="0.25">
      <c r="A1596">
        <v>1</v>
      </c>
      <c r="B1596">
        <v>0</v>
      </c>
      <c r="C1596">
        <v>1</v>
      </c>
      <c r="D1596">
        <v>1</v>
      </c>
      <c r="E1596" t="s">
        <v>12339</v>
      </c>
      <c r="F1596">
        <v>1595</v>
      </c>
      <c r="G1596" t="s">
        <v>12340</v>
      </c>
      <c r="H1596" t="s">
        <v>12341</v>
      </c>
      <c r="I1596">
        <v>7140405757862</v>
      </c>
      <c r="J1596" t="s">
        <v>57</v>
      </c>
      <c r="K1596" t="s">
        <v>58</v>
      </c>
      <c r="L1596" t="s">
        <v>40</v>
      </c>
      <c r="M1596" s="23" t="s">
        <v>12342</v>
      </c>
      <c r="N1596" s="23" t="s">
        <v>12343</v>
      </c>
      <c r="O1596">
        <v>0</v>
      </c>
      <c r="P1596">
        <v>9</v>
      </c>
      <c r="Q1596" t="s">
        <v>41</v>
      </c>
      <c r="R1596" t="s">
        <v>41</v>
      </c>
      <c r="S1596" t="s">
        <v>10080</v>
      </c>
      <c r="T1596" t="s">
        <v>10081</v>
      </c>
      <c r="V1596" s="23" t="s">
        <v>7229</v>
      </c>
      <c r="W1596" t="s">
        <v>7382</v>
      </c>
      <c r="X1596" t="s">
        <v>7383</v>
      </c>
      <c r="Y1596" t="s">
        <v>41</v>
      </c>
      <c r="Z1596" s="20">
        <v>0</v>
      </c>
      <c r="AA1596" s="20" t="s">
        <v>9203</v>
      </c>
      <c r="AB1596" t="s">
        <v>4164</v>
      </c>
      <c r="AC1596" s="21" t="s">
        <v>4164</v>
      </c>
      <c r="AD1596" s="22" t="s">
        <v>4164</v>
      </c>
      <c r="AE1596" t="s">
        <v>3022</v>
      </c>
      <c r="AF1596" t="s">
        <v>4164</v>
      </c>
      <c r="AG1596" t="s">
        <v>4164</v>
      </c>
      <c r="AH1596" t="s">
        <v>4164</v>
      </c>
      <c r="AI1596" t="s">
        <v>4164</v>
      </c>
      <c r="AJ1596" t="s">
        <v>4164</v>
      </c>
      <c r="AK1596" t="s">
        <v>4164</v>
      </c>
      <c r="AL1596" t="s">
        <v>4164</v>
      </c>
      <c r="AM1596" t="s">
        <v>4164</v>
      </c>
      <c r="AN1596" t="s">
        <v>4164</v>
      </c>
    </row>
    <row r="1597" spans="1:40" x14ac:dyDescent="0.25">
      <c r="A1597">
        <v>0</v>
      </c>
      <c r="B1597">
        <v>1</v>
      </c>
      <c r="C1597" t="s">
        <v>44</v>
      </c>
      <c r="D1597">
        <v>0</v>
      </c>
      <c r="E1597" t="s">
        <v>12344</v>
      </c>
      <c r="F1597">
        <v>1596</v>
      </c>
      <c r="G1597" t="s">
        <v>12002</v>
      </c>
      <c r="H1597" t="s">
        <v>12003</v>
      </c>
      <c r="I1597">
        <v>7140303417447</v>
      </c>
      <c r="J1597" t="s">
        <v>49</v>
      </c>
      <c r="K1597" t="s">
        <v>50</v>
      </c>
      <c r="L1597" t="s">
        <v>40</v>
      </c>
      <c r="M1597" s="23" t="s">
        <v>12345</v>
      </c>
      <c r="N1597" s="23" t="s">
        <v>12346</v>
      </c>
      <c r="O1597">
        <v>0</v>
      </c>
      <c r="P1597">
        <v>9</v>
      </c>
      <c r="Q1597" t="s">
        <v>41</v>
      </c>
      <c r="R1597" t="s">
        <v>41</v>
      </c>
      <c r="S1597" t="s">
        <v>10096</v>
      </c>
      <c r="T1597" t="s">
        <v>10097</v>
      </c>
      <c r="V1597" s="23"/>
      <c r="W1597" t="s">
        <v>7405</v>
      </c>
      <c r="X1597" t="s">
        <v>7406</v>
      </c>
      <c r="Y1597" t="s">
        <v>41</v>
      </c>
      <c r="Z1597" s="20">
        <v>0</v>
      </c>
      <c r="AA1597" s="20" t="s">
        <v>9203</v>
      </c>
      <c r="AB1597" t="s">
        <v>12006</v>
      </c>
      <c r="AC1597" s="21">
        <v>7140303417447</v>
      </c>
      <c r="AD1597" s="22">
        <v>32998</v>
      </c>
      <c r="AE1597" t="s">
        <v>3225</v>
      </c>
      <c r="AF1597" t="s">
        <v>10351</v>
      </c>
      <c r="AG1597" t="s">
        <v>12007</v>
      </c>
      <c r="AH1597" t="s">
        <v>3025</v>
      </c>
      <c r="AI1597" t="s">
        <v>3026</v>
      </c>
      <c r="AJ1597" t="s">
        <v>3047</v>
      </c>
      <c r="AK1597" t="s">
        <v>3028</v>
      </c>
      <c r="AL1597" t="s">
        <v>3062</v>
      </c>
      <c r="AM1597" t="s">
        <v>9172</v>
      </c>
      <c r="AN1597" t="s">
        <v>9173</v>
      </c>
    </row>
    <row r="1598" spans="1:40" x14ac:dyDescent="0.25">
      <c r="A1598">
        <v>0</v>
      </c>
      <c r="B1598">
        <v>2</v>
      </c>
      <c r="C1598" t="s">
        <v>44</v>
      </c>
      <c r="D1598">
        <v>0</v>
      </c>
      <c r="E1598" t="s">
        <v>12347</v>
      </c>
      <c r="F1598">
        <v>1597</v>
      </c>
      <c r="G1598" t="s">
        <v>10465</v>
      </c>
      <c r="H1598" t="s">
        <v>10466</v>
      </c>
      <c r="I1598">
        <v>7170205754764</v>
      </c>
      <c r="J1598" t="s">
        <v>197</v>
      </c>
      <c r="K1598" t="s">
        <v>198</v>
      </c>
      <c r="L1598" t="s">
        <v>40</v>
      </c>
      <c r="M1598" s="23" t="s">
        <v>12348</v>
      </c>
      <c r="N1598" s="23" t="s">
        <v>10468</v>
      </c>
      <c r="O1598">
        <v>1</v>
      </c>
      <c r="P1598">
        <v>8</v>
      </c>
      <c r="Q1598" t="s">
        <v>41</v>
      </c>
      <c r="R1598" t="s">
        <v>41</v>
      </c>
      <c r="S1598" t="s">
        <v>10127</v>
      </c>
      <c r="T1598" t="s">
        <v>1073</v>
      </c>
      <c r="U1598" t="s">
        <v>53</v>
      </c>
      <c r="V1598" s="23" t="s">
        <v>7200</v>
      </c>
      <c r="W1598" t="s">
        <v>7414</v>
      </c>
      <c r="X1598" t="s">
        <v>7415</v>
      </c>
      <c r="Y1598" t="s">
        <v>41</v>
      </c>
      <c r="Z1598" s="20">
        <v>0.125</v>
      </c>
      <c r="AA1598" s="20" t="s">
        <v>9197</v>
      </c>
      <c r="AB1598" t="s">
        <v>10469</v>
      </c>
      <c r="AC1598" s="21">
        <v>7170205754764</v>
      </c>
      <c r="AD1598" s="22">
        <v>36608</v>
      </c>
      <c r="AE1598" t="s">
        <v>4117</v>
      </c>
      <c r="AF1598" t="s">
        <v>3090</v>
      </c>
      <c r="AG1598" t="s">
        <v>3167</v>
      </c>
      <c r="AH1598" t="s">
        <v>3055</v>
      </c>
      <c r="AI1598" t="s">
        <v>3035</v>
      </c>
      <c r="AJ1598" t="s">
        <v>3027</v>
      </c>
      <c r="AK1598" t="s">
        <v>3076</v>
      </c>
      <c r="AL1598" t="s">
        <v>3038</v>
      </c>
      <c r="AM1598" t="s">
        <v>9174</v>
      </c>
      <c r="AN1598" t="s">
        <v>9175</v>
      </c>
    </row>
    <row r="1599" spans="1:40" x14ac:dyDescent="0.25">
      <c r="A1599">
        <v>1</v>
      </c>
      <c r="B1599">
        <v>0</v>
      </c>
      <c r="C1599">
        <v>1</v>
      </c>
      <c r="D1599">
        <v>1</v>
      </c>
      <c r="E1599" t="s">
        <v>12349</v>
      </c>
      <c r="F1599">
        <v>1598</v>
      </c>
      <c r="G1599" t="s">
        <v>12350</v>
      </c>
      <c r="H1599" t="s">
        <v>12351</v>
      </c>
      <c r="I1599">
        <v>4210121345008</v>
      </c>
      <c r="J1599" t="s">
        <v>99</v>
      </c>
      <c r="K1599" t="s">
        <v>100</v>
      </c>
      <c r="L1599" t="s">
        <v>40</v>
      </c>
      <c r="M1599" s="23" t="s">
        <v>12352</v>
      </c>
      <c r="N1599" s="23" t="s">
        <v>12353</v>
      </c>
      <c r="O1599">
        <v>0</v>
      </c>
      <c r="P1599">
        <v>8</v>
      </c>
      <c r="Q1599" t="s">
        <v>41</v>
      </c>
      <c r="R1599" t="s">
        <v>41</v>
      </c>
      <c r="S1599" t="s">
        <v>10127</v>
      </c>
      <c r="T1599" t="s">
        <v>1073</v>
      </c>
      <c r="V1599" s="23" t="s">
        <v>7229</v>
      </c>
      <c r="W1599" t="s">
        <v>7423</v>
      </c>
      <c r="X1599" t="s">
        <v>7424</v>
      </c>
      <c r="Y1599" t="s">
        <v>41</v>
      </c>
      <c r="Z1599" s="20">
        <v>0</v>
      </c>
      <c r="AA1599" s="20" t="s">
        <v>9203</v>
      </c>
      <c r="AB1599" t="s">
        <v>12354</v>
      </c>
      <c r="AC1599" s="21">
        <v>4210121345008</v>
      </c>
      <c r="AD1599" s="22">
        <v>35627</v>
      </c>
      <c r="AE1599" t="s">
        <v>4117</v>
      </c>
      <c r="AF1599" t="s">
        <v>3090</v>
      </c>
      <c r="AG1599" t="s">
        <v>4144</v>
      </c>
      <c r="AH1599" t="s">
        <v>3055</v>
      </c>
      <c r="AI1599" t="s">
        <v>3035</v>
      </c>
      <c r="AJ1599" t="s">
        <v>3061</v>
      </c>
      <c r="AK1599" t="s">
        <v>3043</v>
      </c>
      <c r="AL1599" t="s">
        <v>3062</v>
      </c>
      <c r="AM1599" t="s">
        <v>9172</v>
      </c>
      <c r="AN1599" t="s">
        <v>9175</v>
      </c>
    </row>
    <row r="1600" spans="1:40" x14ac:dyDescent="0.25">
      <c r="A1600">
        <v>1</v>
      </c>
      <c r="B1600">
        <v>0</v>
      </c>
      <c r="C1600">
        <v>1</v>
      </c>
      <c r="D1600">
        <v>1</v>
      </c>
      <c r="E1600" t="s">
        <v>12355</v>
      </c>
      <c r="F1600">
        <v>1599</v>
      </c>
      <c r="G1600" t="s">
        <v>12356</v>
      </c>
      <c r="H1600" t="s">
        <v>12357</v>
      </c>
      <c r="I1600">
        <v>4230189826820</v>
      </c>
      <c r="J1600" t="s">
        <v>149</v>
      </c>
      <c r="K1600" t="s">
        <v>150</v>
      </c>
      <c r="L1600" t="s">
        <v>40</v>
      </c>
      <c r="M1600" s="23" t="s">
        <v>12358</v>
      </c>
      <c r="N1600" s="23" t="s">
        <v>12359</v>
      </c>
      <c r="O1600">
        <v>0</v>
      </c>
      <c r="P1600">
        <v>4</v>
      </c>
      <c r="Q1600" t="s">
        <v>41</v>
      </c>
      <c r="R1600" t="s">
        <v>41</v>
      </c>
      <c r="S1600" t="s">
        <v>10127</v>
      </c>
      <c r="T1600" t="s">
        <v>1073</v>
      </c>
      <c r="U1600" t="s">
        <v>53</v>
      </c>
      <c r="V1600" s="23" t="s">
        <v>7200</v>
      </c>
      <c r="W1600" t="s">
        <v>7429</v>
      </c>
      <c r="X1600" t="s">
        <v>7430</v>
      </c>
      <c r="Y1600" t="s">
        <v>41</v>
      </c>
      <c r="Z1600" s="20">
        <v>0</v>
      </c>
      <c r="AA1600" s="20" t="s">
        <v>9203</v>
      </c>
      <c r="AB1600" t="s">
        <v>12360</v>
      </c>
      <c r="AC1600" s="21">
        <v>4230189826820</v>
      </c>
      <c r="AD1600" s="22">
        <v>31023</v>
      </c>
      <c r="AE1600" t="s">
        <v>4117</v>
      </c>
      <c r="AF1600" t="s">
        <v>4128</v>
      </c>
      <c r="AG1600" t="s">
        <v>4145</v>
      </c>
      <c r="AH1600" t="s">
        <v>3055</v>
      </c>
      <c r="AI1600" t="s">
        <v>3026</v>
      </c>
      <c r="AJ1600" t="s">
        <v>3047</v>
      </c>
      <c r="AK1600" t="s">
        <v>3076</v>
      </c>
      <c r="AL1600" t="s">
        <v>12361</v>
      </c>
      <c r="AM1600" t="s">
        <v>9179</v>
      </c>
      <c r="AN1600" t="s">
        <v>9173</v>
      </c>
    </row>
    <row r="1601" spans="1:40" x14ac:dyDescent="0.25">
      <c r="A1601">
        <v>1</v>
      </c>
      <c r="B1601">
        <v>0</v>
      </c>
      <c r="C1601">
        <v>5</v>
      </c>
      <c r="D1601">
        <v>1</v>
      </c>
      <c r="E1601" t="s">
        <v>12362</v>
      </c>
      <c r="F1601">
        <v>1600</v>
      </c>
      <c r="G1601" t="s">
        <v>1078</v>
      </c>
      <c r="H1601" t="s">
        <v>10961</v>
      </c>
      <c r="I1601">
        <v>7150504137283</v>
      </c>
      <c r="J1601" t="s">
        <v>172</v>
      </c>
      <c r="K1601" t="s">
        <v>173</v>
      </c>
      <c r="L1601" t="s">
        <v>40</v>
      </c>
      <c r="M1601" s="23" t="s">
        <v>12363</v>
      </c>
      <c r="N1601" s="23" t="s">
        <v>12364</v>
      </c>
      <c r="O1601">
        <v>0</v>
      </c>
      <c r="P1601">
        <v>7</v>
      </c>
      <c r="Q1601" t="s">
        <v>41</v>
      </c>
      <c r="R1601" t="s">
        <v>41</v>
      </c>
      <c r="S1601" t="s">
        <v>10221</v>
      </c>
      <c r="T1601" t="s">
        <v>10222</v>
      </c>
      <c r="U1601" t="s">
        <v>53</v>
      </c>
      <c r="V1601" s="23"/>
      <c r="W1601" t="s">
        <v>7435</v>
      </c>
      <c r="X1601" t="s">
        <v>7436</v>
      </c>
      <c r="Y1601" t="s">
        <v>41</v>
      </c>
      <c r="Z1601" s="20">
        <v>0</v>
      </c>
      <c r="AA1601" s="20" t="s">
        <v>9203</v>
      </c>
      <c r="AB1601" t="s">
        <v>10963</v>
      </c>
      <c r="AC1601" s="21">
        <v>7150504137283</v>
      </c>
      <c r="AD1601" s="22">
        <v>37170</v>
      </c>
      <c r="AE1601" t="s">
        <v>3130</v>
      </c>
      <c r="AF1601" t="s">
        <v>10483</v>
      </c>
      <c r="AG1601" t="s">
        <v>10964</v>
      </c>
      <c r="AH1601" t="s">
        <v>3025</v>
      </c>
      <c r="AI1601" t="s">
        <v>3035</v>
      </c>
      <c r="AJ1601" t="s">
        <v>3027</v>
      </c>
      <c r="AK1601" t="s">
        <v>3028</v>
      </c>
      <c r="AL1601" t="s">
        <v>3038</v>
      </c>
      <c r="AM1601" t="s">
        <v>9174</v>
      </c>
      <c r="AN1601" t="s">
        <v>9175</v>
      </c>
    </row>
    <row r="1602" spans="1:40" x14ac:dyDescent="0.25">
      <c r="A1602">
        <v>1</v>
      </c>
      <c r="B1602">
        <v>0</v>
      </c>
      <c r="C1602">
        <v>2</v>
      </c>
      <c r="D1602">
        <v>1</v>
      </c>
      <c r="E1602" t="s">
        <v>12365</v>
      </c>
      <c r="F1602">
        <v>1601</v>
      </c>
      <c r="G1602" t="s">
        <v>11826</v>
      </c>
      <c r="H1602" t="s">
        <v>11827</v>
      </c>
      <c r="I1602">
        <v>4210135196652</v>
      </c>
      <c r="J1602" t="s">
        <v>192</v>
      </c>
      <c r="K1602" t="s">
        <v>193</v>
      </c>
      <c r="L1602" t="s">
        <v>40</v>
      </c>
      <c r="M1602" s="23" t="s">
        <v>12366</v>
      </c>
      <c r="N1602" s="23" t="s">
        <v>12367</v>
      </c>
      <c r="O1602">
        <v>0</v>
      </c>
      <c r="P1602">
        <v>4</v>
      </c>
      <c r="Q1602" t="s">
        <v>41</v>
      </c>
      <c r="R1602" t="s">
        <v>41</v>
      </c>
      <c r="S1602" t="s">
        <v>10127</v>
      </c>
      <c r="T1602" t="s">
        <v>1073</v>
      </c>
      <c r="U1602" t="s">
        <v>53</v>
      </c>
      <c r="V1602" s="23" t="s">
        <v>7229</v>
      </c>
      <c r="W1602" t="s">
        <v>9223</v>
      </c>
      <c r="X1602" t="s">
        <v>9224</v>
      </c>
      <c r="Y1602" t="s">
        <v>41</v>
      </c>
      <c r="Z1602" s="20">
        <v>0</v>
      </c>
      <c r="AA1602" s="20" t="s">
        <v>9203</v>
      </c>
      <c r="AB1602" t="s">
        <v>11830</v>
      </c>
      <c r="AC1602" s="21">
        <v>4210135196652</v>
      </c>
      <c r="AD1602" s="22">
        <v>38738</v>
      </c>
      <c r="AE1602" t="s">
        <v>4117</v>
      </c>
      <c r="AF1602" t="s">
        <v>3090</v>
      </c>
      <c r="AG1602" t="s">
        <v>11831</v>
      </c>
      <c r="AH1602" t="s">
        <v>3055</v>
      </c>
      <c r="AI1602" t="s">
        <v>3035</v>
      </c>
      <c r="AJ1602" t="s">
        <v>3036</v>
      </c>
      <c r="AK1602" t="s">
        <v>3043</v>
      </c>
      <c r="AL1602" t="s">
        <v>3038</v>
      </c>
      <c r="AM1602" t="s">
        <v>9174</v>
      </c>
      <c r="AN1602" t="s">
        <v>9176</v>
      </c>
    </row>
    <row r="1603" spans="1:40" x14ac:dyDescent="0.25">
      <c r="A1603">
        <v>1</v>
      </c>
      <c r="B1603">
        <v>0</v>
      </c>
      <c r="C1603">
        <v>1</v>
      </c>
      <c r="D1603">
        <v>1</v>
      </c>
      <c r="E1603" t="s">
        <v>12368</v>
      </c>
      <c r="F1603">
        <v>1602</v>
      </c>
      <c r="G1603" t="s">
        <v>12369</v>
      </c>
      <c r="H1603" t="s">
        <v>12370</v>
      </c>
      <c r="I1603">
        <v>7150163489800</v>
      </c>
      <c r="J1603" t="s">
        <v>49</v>
      </c>
      <c r="K1603" t="s">
        <v>50</v>
      </c>
      <c r="L1603" t="s">
        <v>40</v>
      </c>
      <c r="M1603" s="23" t="s">
        <v>12371</v>
      </c>
      <c r="N1603" s="23" t="s">
        <v>12372</v>
      </c>
      <c r="O1603">
        <v>1</v>
      </c>
      <c r="P1603">
        <v>9</v>
      </c>
      <c r="Q1603" t="s">
        <v>41</v>
      </c>
      <c r="R1603" t="s">
        <v>41</v>
      </c>
      <c r="S1603" t="s">
        <v>10080</v>
      </c>
      <c r="T1603" t="s">
        <v>10081</v>
      </c>
      <c r="U1603" t="s">
        <v>53</v>
      </c>
      <c r="V1603" s="23"/>
      <c r="W1603" t="s">
        <v>7466</v>
      </c>
      <c r="X1603" t="s">
        <v>7467</v>
      </c>
      <c r="Y1603" t="s">
        <v>41</v>
      </c>
      <c r="Z1603" s="20">
        <v>0.1111111111111111</v>
      </c>
      <c r="AA1603" s="20" t="s">
        <v>9197</v>
      </c>
      <c r="AB1603" t="s">
        <v>12373</v>
      </c>
      <c r="AC1603" s="21">
        <v>7150163489800</v>
      </c>
      <c r="AD1603" s="22">
        <v>32888</v>
      </c>
      <c r="AE1603" t="s">
        <v>3022</v>
      </c>
      <c r="AF1603" t="s">
        <v>3023</v>
      </c>
      <c r="AG1603" t="s">
        <v>12374</v>
      </c>
      <c r="AH1603" t="s">
        <v>3055</v>
      </c>
      <c r="AI1603" t="s">
        <v>3026</v>
      </c>
      <c r="AJ1603" t="s">
        <v>3047</v>
      </c>
      <c r="AK1603" t="s">
        <v>3121</v>
      </c>
      <c r="AL1603" t="s">
        <v>3062</v>
      </c>
      <c r="AM1603" t="s">
        <v>9172</v>
      </c>
      <c r="AN1603" t="s">
        <v>9173</v>
      </c>
    </row>
    <row r="1604" spans="1:40" x14ac:dyDescent="0.25">
      <c r="A1604">
        <v>0</v>
      </c>
      <c r="B1604">
        <v>1</v>
      </c>
      <c r="C1604" t="s">
        <v>44</v>
      </c>
      <c r="D1604">
        <v>0</v>
      </c>
      <c r="E1604" t="s">
        <v>12375</v>
      </c>
      <c r="F1604">
        <v>1603</v>
      </c>
      <c r="G1604" t="s">
        <v>1077</v>
      </c>
      <c r="H1604" t="s">
        <v>11721</v>
      </c>
      <c r="J1604" t="s">
        <v>38</v>
      </c>
      <c r="K1604" t="s">
        <v>39</v>
      </c>
      <c r="L1604" t="s">
        <v>40</v>
      </c>
      <c r="M1604" s="23" t="s">
        <v>12376</v>
      </c>
      <c r="N1604" s="23" t="s">
        <v>12377</v>
      </c>
      <c r="O1604">
        <v>1</v>
      </c>
      <c r="P1604">
        <v>7</v>
      </c>
      <c r="Q1604" t="s">
        <v>41</v>
      </c>
      <c r="R1604" t="s">
        <v>41</v>
      </c>
      <c r="S1604" t="s">
        <v>10070</v>
      </c>
      <c r="T1604" t="s">
        <v>10071</v>
      </c>
      <c r="U1604" t="s">
        <v>53</v>
      </c>
      <c r="V1604" s="23" t="s">
        <v>7200</v>
      </c>
      <c r="W1604" t="s">
        <v>12378</v>
      </c>
      <c r="X1604" t="s">
        <v>12379</v>
      </c>
      <c r="Y1604" t="s">
        <v>41</v>
      </c>
      <c r="Z1604" s="20">
        <v>0.14285714285714285</v>
      </c>
      <c r="AA1604" s="20" t="s">
        <v>9197</v>
      </c>
      <c r="AB1604" t="s">
        <v>11724</v>
      </c>
      <c r="AC1604" s="21">
        <v>1520265315793</v>
      </c>
      <c r="AD1604" s="22">
        <v>30351</v>
      </c>
      <c r="AE1604" t="s">
        <v>4118</v>
      </c>
      <c r="AF1604" t="s">
        <v>10188</v>
      </c>
      <c r="AG1604" t="s">
        <v>11725</v>
      </c>
      <c r="AH1604" t="s">
        <v>3025</v>
      </c>
      <c r="AI1604" t="s">
        <v>3026</v>
      </c>
      <c r="AJ1604" t="s">
        <v>3047</v>
      </c>
      <c r="AK1604" t="s">
        <v>3181</v>
      </c>
      <c r="AL1604" t="s">
        <v>3038</v>
      </c>
      <c r="AM1604" t="s">
        <v>9179</v>
      </c>
      <c r="AN1604" t="s">
        <v>9173</v>
      </c>
    </row>
    <row r="1605" spans="1:40" x14ac:dyDescent="0.25">
      <c r="A1605">
        <v>0</v>
      </c>
      <c r="B1605">
        <v>0</v>
      </c>
      <c r="C1605" t="s">
        <v>44</v>
      </c>
      <c r="D1605">
        <v>0</v>
      </c>
      <c r="E1605" t="s">
        <v>12380</v>
      </c>
      <c r="F1605">
        <v>1604</v>
      </c>
      <c r="G1605" t="s">
        <v>12381</v>
      </c>
      <c r="H1605" t="s">
        <v>12382</v>
      </c>
      <c r="I1605">
        <v>7170205721540</v>
      </c>
      <c r="J1605" t="s">
        <v>81</v>
      </c>
      <c r="K1605" t="s">
        <v>82</v>
      </c>
      <c r="L1605" t="s">
        <v>40</v>
      </c>
      <c r="M1605" s="23" t="s">
        <v>12383</v>
      </c>
      <c r="N1605" s="23" t="s">
        <v>12384</v>
      </c>
      <c r="O1605">
        <v>1</v>
      </c>
      <c r="P1605">
        <v>5</v>
      </c>
      <c r="Q1605" t="s">
        <v>41</v>
      </c>
      <c r="R1605" t="s">
        <v>41</v>
      </c>
      <c r="S1605" t="s">
        <v>10042</v>
      </c>
      <c r="T1605" t="s">
        <v>10043</v>
      </c>
      <c r="U1605" t="s">
        <v>53</v>
      </c>
      <c r="V1605" s="23" t="s">
        <v>7200</v>
      </c>
      <c r="W1605" t="s">
        <v>12385</v>
      </c>
      <c r="X1605" t="s">
        <v>12386</v>
      </c>
      <c r="Y1605" t="s">
        <v>41</v>
      </c>
      <c r="Z1605" s="20">
        <v>0.2</v>
      </c>
      <c r="AA1605" s="20" t="s">
        <v>9197</v>
      </c>
      <c r="AB1605" t="s">
        <v>12387</v>
      </c>
      <c r="AC1605" s="21">
        <v>7170205721540</v>
      </c>
      <c r="AD1605" s="22">
        <v>39225</v>
      </c>
      <c r="AE1605" t="s">
        <v>3130</v>
      </c>
      <c r="AF1605" t="s">
        <v>10400</v>
      </c>
      <c r="AG1605" t="s">
        <v>12388</v>
      </c>
      <c r="AH1605" t="s">
        <v>3055</v>
      </c>
      <c r="AI1605" t="s">
        <v>3035</v>
      </c>
      <c r="AJ1605" t="s">
        <v>3036</v>
      </c>
      <c r="AK1605" t="s">
        <v>3028</v>
      </c>
      <c r="AL1605" t="s">
        <v>3066</v>
      </c>
      <c r="AM1605" t="s">
        <v>9174</v>
      </c>
      <c r="AN1605" t="s">
        <v>9176</v>
      </c>
    </row>
    <row r="1606" spans="1:40" x14ac:dyDescent="0.25">
      <c r="A1606">
        <v>1</v>
      </c>
      <c r="B1606">
        <v>0</v>
      </c>
      <c r="C1606">
        <v>3</v>
      </c>
      <c r="D1606">
        <v>1</v>
      </c>
      <c r="E1606" t="s">
        <v>12389</v>
      </c>
      <c r="F1606">
        <v>1605</v>
      </c>
      <c r="G1606" t="s">
        <v>11925</v>
      </c>
      <c r="H1606" t="s">
        <v>11926</v>
      </c>
      <c r="I1606">
        <v>7140234480866</v>
      </c>
      <c r="J1606" t="s">
        <v>172</v>
      </c>
      <c r="K1606" t="s">
        <v>173</v>
      </c>
      <c r="L1606" t="s">
        <v>40</v>
      </c>
      <c r="M1606" s="23" t="s">
        <v>12390</v>
      </c>
      <c r="N1606" s="23" t="s">
        <v>12391</v>
      </c>
      <c r="O1606">
        <v>0</v>
      </c>
      <c r="P1606">
        <v>7</v>
      </c>
      <c r="Q1606" t="s">
        <v>41</v>
      </c>
      <c r="R1606" t="s">
        <v>41</v>
      </c>
      <c r="S1606" t="s">
        <v>10070</v>
      </c>
      <c r="T1606" t="s">
        <v>10071</v>
      </c>
      <c r="V1606" s="23"/>
      <c r="W1606" t="s">
        <v>7523</v>
      </c>
      <c r="X1606" t="s">
        <v>7524</v>
      </c>
      <c r="Y1606" t="s">
        <v>41</v>
      </c>
      <c r="Z1606" s="20">
        <v>0</v>
      </c>
      <c r="AA1606" s="20" t="s">
        <v>9203</v>
      </c>
      <c r="AB1606" t="s">
        <v>11929</v>
      </c>
      <c r="AC1606" s="21">
        <v>7140234480866</v>
      </c>
      <c r="AD1606" s="22">
        <v>31810</v>
      </c>
      <c r="AE1606" t="s">
        <v>3443</v>
      </c>
      <c r="AF1606" t="s">
        <v>3317</v>
      </c>
      <c r="AG1606">
        <v>3</v>
      </c>
      <c r="AH1606" t="s">
        <v>3025</v>
      </c>
      <c r="AI1606" t="s">
        <v>3026</v>
      </c>
      <c r="AJ1606" t="s">
        <v>3638</v>
      </c>
      <c r="AK1606" t="s">
        <v>3043</v>
      </c>
      <c r="AL1606" t="s">
        <v>3029</v>
      </c>
      <c r="AM1606" t="s">
        <v>9179</v>
      </c>
      <c r="AN1606" t="s">
        <v>9173</v>
      </c>
    </row>
    <row r="1607" spans="1:40" x14ac:dyDescent="0.25">
      <c r="A1607">
        <v>1</v>
      </c>
      <c r="B1607">
        <v>0</v>
      </c>
      <c r="C1607">
        <v>2</v>
      </c>
      <c r="D1607">
        <v>1</v>
      </c>
      <c r="E1607" t="s">
        <v>12392</v>
      </c>
      <c r="F1607">
        <v>1606</v>
      </c>
      <c r="G1607" t="s">
        <v>10217</v>
      </c>
      <c r="H1607" t="s">
        <v>10218</v>
      </c>
      <c r="I1607">
        <v>7150403998103</v>
      </c>
      <c r="J1607" t="s">
        <v>57</v>
      </c>
      <c r="K1607" t="s">
        <v>58</v>
      </c>
      <c r="L1607" t="s">
        <v>40</v>
      </c>
      <c r="M1607" s="23" t="s">
        <v>12393</v>
      </c>
      <c r="N1607" s="23" t="s">
        <v>12394</v>
      </c>
      <c r="O1607">
        <v>0</v>
      </c>
      <c r="P1607">
        <v>9</v>
      </c>
      <c r="Q1607" t="s">
        <v>41</v>
      </c>
      <c r="R1607" t="s">
        <v>41</v>
      </c>
      <c r="S1607" t="s">
        <v>10221</v>
      </c>
      <c r="T1607" t="s">
        <v>10222</v>
      </c>
      <c r="U1607" t="s">
        <v>53</v>
      </c>
      <c r="V1607" s="23" t="s">
        <v>7200</v>
      </c>
      <c r="W1607" t="s">
        <v>9226</v>
      </c>
      <c r="X1607" t="s">
        <v>9227</v>
      </c>
      <c r="Y1607" t="s">
        <v>41</v>
      </c>
      <c r="Z1607" s="20">
        <v>0</v>
      </c>
      <c r="AA1607" s="20" t="s">
        <v>9203</v>
      </c>
      <c r="AB1607" t="s">
        <v>10223</v>
      </c>
      <c r="AC1607" s="21">
        <v>7150403998103</v>
      </c>
      <c r="AD1607" s="22">
        <v>38204</v>
      </c>
      <c r="AE1607" t="s">
        <v>3130</v>
      </c>
      <c r="AF1607" t="s">
        <v>10045</v>
      </c>
      <c r="AG1607" t="s">
        <v>10224</v>
      </c>
      <c r="AH1607" t="s">
        <v>3025</v>
      </c>
      <c r="AI1607" t="s">
        <v>3035</v>
      </c>
      <c r="AJ1607" t="s">
        <v>3036</v>
      </c>
      <c r="AK1607" t="s">
        <v>3218</v>
      </c>
      <c r="AL1607" t="s">
        <v>3062</v>
      </c>
      <c r="AM1607" t="s">
        <v>9174</v>
      </c>
      <c r="AN1607" t="s">
        <v>9175</v>
      </c>
    </row>
    <row r="1608" spans="1:40" x14ac:dyDescent="0.25">
      <c r="A1608">
        <v>1</v>
      </c>
      <c r="B1608">
        <v>0</v>
      </c>
      <c r="C1608">
        <v>1</v>
      </c>
      <c r="D1608">
        <v>1</v>
      </c>
      <c r="E1608" t="s">
        <v>12395</v>
      </c>
      <c r="F1608">
        <v>1607</v>
      </c>
      <c r="G1608" t="s">
        <v>12396</v>
      </c>
      <c r="H1608" t="s">
        <v>12397</v>
      </c>
      <c r="I1608">
        <v>7170205764718</v>
      </c>
      <c r="J1608" t="s">
        <v>99</v>
      </c>
      <c r="K1608" t="s">
        <v>100</v>
      </c>
      <c r="L1608" t="s">
        <v>40</v>
      </c>
      <c r="M1608" s="23" t="s">
        <v>12398</v>
      </c>
      <c r="N1608" s="23"/>
      <c r="O1608">
        <v>0</v>
      </c>
      <c r="P1608">
        <v>8</v>
      </c>
      <c r="Q1608" t="s">
        <v>41</v>
      </c>
      <c r="R1608" t="s">
        <v>41</v>
      </c>
      <c r="S1608" t="s">
        <v>10042</v>
      </c>
      <c r="T1608" t="s">
        <v>10043</v>
      </c>
      <c r="U1608" t="s">
        <v>53</v>
      </c>
      <c r="V1608" s="23" t="s">
        <v>9962</v>
      </c>
      <c r="W1608" t="s">
        <v>12399</v>
      </c>
      <c r="X1608" t="s">
        <v>12400</v>
      </c>
      <c r="Y1608" t="s">
        <v>41</v>
      </c>
      <c r="Z1608" s="20">
        <v>0</v>
      </c>
      <c r="AA1608" s="20" t="s">
        <v>9203</v>
      </c>
      <c r="AB1608" t="s">
        <v>12401</v>
      </c>
      <c r="AC1608" s="21">
        <v>7170205764718</v>
      </c>
      <c r="AD1608" s="22">
        <v>39099</v>
      </c>
      <c r="AE1608" t="s">
        <v>3130</v>
      </c>
      <c r="AF1608" t="s">
        <v>10045</v>
      </c>
      <c r="AG1608" t="s">
        <v>12402</v>
      </c>
      <c r="AH1608" t="s">
        <v>3055</v>
      </c>
      <c r="AI1608" t="s">
        <v>3035</v>
      </c>
      <c r="AJ1608" t="s">
        <v>3036</v>
      </c>
      <c r="AK1608" t="s">
        <v>3218</v>
      </c>
      <c r="AL1608" t="s">
        <v>3062</v>
      </c>
      <c r="AM1608" t="s">
        <v>9174</v>
      </c>
      <c r="AN1608" t="s">
        <v>9176</v>
      </c>
    </row>
    <row r="1609" spans="1:40" x14ac:dyDescent="0.25">
      <c r="A1609">
        <v>1</v>
      </c>
      <c r="B1609">
        <v>0</v>
      </c>
      <c r="C1609">
        <v>1</v>
      </c>
      <c r="D1609">
        <v>1</v>
      </c>
      <c r="E1609" t="s">
        <v>12403</v>
      </c>
      <c r="F1609">
        <v>1608</v>
      </c>
      <c r="G1609" t="s">
        <v>12404</v>
      </c>
      <c r="H1609" t="s">
        <v>12405</v>
      </c>
      <c r="I1609">
        <v>4210105060976</v>
      </c>
      <c r="J1609" t="s">
        <v>99</v>
      </c>
      <c r="K1609" t="s">
        <v>100</v>
      </c>
      <c r="L1609" t="s">
        <v>40</v>
      </c>
      <c r="M1609" s="23" t="s">
        <v>12406</v>
      </c>
      <c r="N1609" s="23" t="s">
        <v>12407</v>
      </c>
      <c r="O1609">
        <v>0</v>
      </c>
      <c r="P1609">
        <v>8</v>
      </c>
      <c r="Q1609" t="s">
        <v>41</v>
      </c>
      <c r="R1609" t="s">
        <v>41</v>
      </c>
      <c r="S1609" t="s">
        <v>10127</v>
      </c>
      <c r="T1609" t="s">
        <v>1073</v>
      </c>
      <c r="U1609" t="s">
        <v>53</v>
      </c>
      <c r="V1609" s="23" t="s">
        <v>9962</v>
      </c>
      <c r="W1609" t="s">
        <v>12408</v>
      </c>
      <c r="X1609" t="s">
        <v>12409</v>
      </c>
      <c r="Y1609" t="s">
        <v>41</v>
      </c>
      <c r="Z1609" s="20">
        <v>0</v>
      </c>
      <c r="AA1609" s="20" t="s">
        <v>9203</v>
      </c>
      <c r="AB1609" t="s">
        <v>12410</v>
      </c>
      <c r="AC1609" s="21">
        <v>4210105060976</v>
      </c>
      <c r="AD1609" s="22">
        <v>31381</v>
      </c>
      <c r="AE1609" t="s">
        <v>4117</v>
      </c>
      <c r="AF1609" t="s">
        <v>3090</v>
      </c>
      <c r="AG1609" t="s">
        <v>3318</v>
      </c>
      <c r="AH1609" t="s">
        <v>3055</v>
      </c>
      <c r="AI1609" t="s">
        <v>3026</v>
      </c>
      <c r="AJ1609" t="s">
        <v>3027</v>
      </c>
      <c r="AK1609" t="s">
        <v>3037</v>
      </c>
      <c r="AL1609" t="s">
        <v>3062</v>
      </c>
      <c r="AM1609" t="s">
        <v>9179</v>
      </c>
      <c r="AN1609" t="s">
        <v>9175</v>
      </c>
    </row>
    <row r="1610" spans="1:40" x14ac:dyDescent="0.25">
      <c r="A1610">
        <v>0</v>
      </c>
      <c r="B1610">
        <v>1</v>
      </c>
      <c r="C1610" t="s">
        <v>44</v>
      </c>
      <c r="D1610">
        <v>0</v>
      </c>
      <c r="E1610" t="s">
        <v>12411</v>
      </c>
      <c r="F1610">
        <v>1609</v>
      </c>
      <c r="G1610" t="s">
        <v>10259</v>
      </c>
      <c r="H1610" t="s">
        <v>10260</v>
      </c>
      <c r="I1610">
        <v>7150403883419</v>
      </c>
      <c r="J1610" t="s">
        <v>99</v>
      </c>
      <c r="K1610" t="s">
        <v>100</v>
      </c>
      <c r="L1610" t="s">
        <v>40</v>
      </c>
      <c r="M1610" s="23" t="s">
        <v>12412</v>
      </c>
      <c r="N1610" s="23" t="s">
        <v>12413</v>
      </c>
      <c r="O1610">
        <v>2</v>
      </c>
      <c r="P1610">
        <v>8</v>
      </c>
      <c r="Q1610" t="s">
        <v>41</v>
      </c>
      <c r="R1610" t="s">
        <v>41</v>
      </c>
      <c r="S1610" t="s">
        <v>10221</v>
      </c>
      <c r="T1610" t="s">
        <v>10222</v>
      </c>
      <c r="V1610" s="23" t="s">
        <v>9962</v>
      </c>
      <c r="W1610" t="s">
        <v>12414</v>
      </c>
      <c r="X1610" t="s">
        <v>12415</v>
      </c>
      <c r="Y1610" t="s">
        <v>41</v>
      </c>
      <c r="Z1610" s="20">
        <v>0.25</v>
      </c>
      <c r="AA1610" s="20" t="s">
        <v>9198</v>
      </c>
      <c r="AB1610" t="s">
        <v>10263</v>
      </c>
      <c r="AC1610" s="21">
        <v>7150403883419</v>
      </c>
      <c r="AD1610" s="22">
        <v>31049</v>
      </c>
      <c r="AE1610" t="s">
        <v>3130</v>
      </c>
      <c r="AF1610" t="s">
        <v>10045</v>
      </c>
      <c r="AG1610" t="s">
        <v>10264</v>
      </c>
      <c r="AH1610" t="s">
        <v>3025</v>
      </c>
      <c r="AI1610" t="s">
        <v>3026</v>
      </c>
      <c r="AJ1610" t="s">
        <v>3638</v>
      </c>
      <c r="AK1610" t="s">
        <v>3218</v>
      </c>
      <c r="AL1610" t="s">
        <v>3029</v>
      </c>
      <c r="AM1610" t="s">
        <v>9179</v>
      </c>
      <c r="AN1610" t="s">
        <v>9176</v>
      </c>
    </row>
    <row r="1611" spans="1:40" x14ac:dyDescent="0.25">
      <c r="A1611">
        <v>1</v>
      </c>
      <c r="B1611">
        <v>0</v>
      </c>
      <c r="C1611">
        <v>1</v>
      </c>
      <c r="D1611">
        <v>1</v>
      </c>
      <c r="E1611" t="s">
        <v>12416</v>
      </c>
      <c r="F1611">
        <v>1610</v>
      </c>
      <c r="G1611" t="s">
        <v>1086</v>
      </c>
      <c r="H1611" t="s">
        <v>12417</v>
      </c>
      <c r="I1611">
        <v>7140118269615</v>
      </c>
      <c r="J1611" t="s">
        <v>38</v>
      </c>
      <c r="K1611" t="s">
        <v>39</v>
      </c>
      <c r="L1611" t="s">
        <v>40</v>
      </c>
      <c r="M1611" s="23" t="s">
        <v>12418</v>
      </c>
      <c r="N1611" s="23" t="s">
        <v>12419</v>
      </c>
      <c r="O1611">
        <v>0</v>
      </c>
      <c r="P1611">
        <v>7</v>
      </c>
      <c r="Q1611" t="s">
        <v>41</v>
      </c>
      <c r="R1611" t="s">
        <v>41</v>
      </c>
      <c r="S1611" t="s">
        <v>10096</v>
      </c>
      <c r="T1611" t="s">
        <v>10097</v>
      </c>
      <c r="V1611" s="23" t="s">
        <v>9981</v>
      </c>
      <c r="W1611" t="s">
        <v>12420</v>
      </c>
      <c r="Y1611" t="s">
        <v>41</v>
      </c>
      <c r="Z1611" s="20">
        <v>0</v>
      </c>
      <c r="AA1611" s="20" t="s">
        <v>9203</v>
      </c>
      <c r="AB1611" t="s">
        <v>12421</v>
      </c>
      <c r="AC1611" s="21">
        <v>7140118269615</v>
      </c>
      <c r="AD1611" s="22">
        <v>38204</v>
      </c>
      <c r="AE1611" t="s">
        <v>3225</v>
      </c>
      <c r="AF1611" t="s">
        <v>10415</v>
      </c>
      <c r="AG1611" t="s">
        <v>12422</v>
      </c>
      <c r="AH1611" t="s">
        <v>3025</v>
      </c>
      <c r="AI1611" t="s">
        <v>3035</v>
      </c>
      <c r="AJ1611" t="s">
        <v>3036</v>
      </c>
      <c r="AK1611" t="s">
        <v>3028</v>
      </c>
      <c r="AL1611" t="s">
        <v>3111</v>
      </c>
      <c r="AM1611" t="s">
        <v>9174</v>
      </c>
      <c r="AN1611" t="s">
        <v>9175</v>
      </c>
    </row>
    <row r="1612" spans="1:40" x14ac:dyDescent="0.25">
      <c r="A1612">
        <v>1</v>
      </c>
      <c r="B1612">
        <v>0</v>
      </c>
      <c r="C1612">
        <v>1</v>
      </c>
      <c r="D1612">
        <v>1</v>
      </c>
      <c r="E1612" t="s">
        <v>12423</v>
      </c>
      <c r="F1612">
        <v>1611</v>
      </c>
      <c r="G1612" t="s">
        <v>12424</v>
      </c>
      <c r="H1612" t="s">
        <v>12425</v>
      </c>
      <c r="I1612">
        <v>1520208094874</v>
      </c>
      <c r="J1612" t="s">
        <v>49</v>
      </c>
      <c r="K1612" t="s">
        <v>50</v>
      </c>
      <c r="L1612" t="s">
        <v>40</v>
      </c>
      <c r="M1612" s="23" t="s">
        <v>12426</v>
      </c>
      <c r="N1612" s="23" t="s">
        <v>12427</v>
      </c>
      <c r="O1612">
        <v>0</v>
      </c>
      <c r="P1612">
        <v>9</v>
      </c>
      <c r="Q1612" t="s">
        <v>41</v>
      </c>
      <c r="R1612" t="s">
        <v>41</v>
      </c>
      <c r="S1612" t="s">
        <v>10061</v>
      </c>
      <c r="T1612" t="s">
        <v>10062</v>
      </c>
      <c r="U1612" t="s">
        <v>53</v>
      </c>
      <c r="V1612" s="23"/>
      <c r="W1612" t="s">
        <v>12428</v>
      </c>
      <c r="X1612" t="s">
        <v>12429</v>
      </c>
      <c r="Y1612" t="s">
        <v>41</v>
      </c>
      <c r="Z1612" s="20">
        <v>0</v>
      </c>
      <c r="AA1612" s="20" t="s">
        <v>9203</v>
      </c>
      <c r="AB1612" t="s">
        <v>12430</v>
      </c>
      <c r="AC1612" s="21">
        <v>1520208094874</v>
      </c>
      <c r="AD1612" s="22">
        <v>30355</v>
      </c>
      <c r="AE1612" t="s">
        <v>4118</v>
      </c>
      <c r="AF1612" t="s">
        <v>10135</v>
      </c>
      <c r="AG1612" t="s">
        <v>12431</v>
      </c>
      <c r="AH1612" t="s">
        <v>3025</v>
      </c>
      <c r="AI1612" t="s">
        <v>3035</v>
      </c>
      <c r="AJ1612" t="s">
        <v>3047</v>
      </c>
      <c r="AK1612" t="s">
        <v>3181</v>
      </c>
      <c r="AL1612" t="s">
        <v>3038</v>
      </c>
      <c r="AM1612" t="s">
        <v>9179</v>
      </c>
      <c r="AN1612" t="s">
        <v>9173</v>
      </c>
    </row>
    <row r="1613" spans="1:40" x14ac:dyDescent="0.25">
      <c r="A1613">
        <v>1</v>
      </c>
      <c r="B1613">
        <v>0</v>
      </c>
      <c r="C1613">
        <v>1</v>
      </c>
      <c r="D1613">
        <v>1</v>
      </c>
      <c r="E1613" t="s">
        <v>12432</v>
      </c>
      <c r="F1613">
        <v>1612</v>
      </c>
      <c r="G1613" t="s">
        <v>12433</v>
      </c>
      <c r="H1613" t="s">
        <v>12434</v>
      </c>
      <c r="I1613">
        <v>7140101458745</v>
      </c>
      <c r="J1613" t="s">
        <v>57</v>
      </c>
      <c r="K1613" t="s">
        <v>58</v>
      </c>
      <c r="L1613" t="s">
        <v>40</v>
      </c>
      <c r="M1613" s="23" t="s">
        <v>12435</v>
      </c>
      <c r="N1613" s="23" t="s">
        <v>12436</v>
      </c>
      <c r="O1613">
        <v>6</v>
      </c>
      <c r="P1613">
        <v>9</v>
      </c>
      <c r="Q1613" t="s">
        <v>41</v>
      </c>
      <c r="R1613" t="s">
        <v>41</v>
      </c>
      <c r="S1613" t="s">
        <v>10070</v>
      </c>
      <c r="T1613" t="s">
        <v>10071</v>
      </c>
      <c r="V1613" s="23" t="s">
        <v>9962</v>
      </c>
      <c r="W1613" t="s">
        <v>12437</v>
      </c>
      <c r="X1613" t="s">
        <v>12438</v>
      </c>
      <c r="Y1613" t="s">
        <v>41</v>
      </c>
      <c r="Z1613" s="20">
        <v>0.66666666666666663</v>
      </c>
      <c r="AA1613" s="20" t="s">
        <v>9195</v>
      </c>
      <c r="AB1613" t="s">
        <v>12439</v>
      </c>
      <c r="AC1613" s="21">
        <v>7140101458745</v>
      </c>
      <c r="AD1613" s="22">
        <v>36017</v>
      </c>
      <c r="AE1613" t="s">
        <v>3443</v>
      </c>
      <c r="AF1613" t="s">
        <v>3094</v>
      </c>
      <c r="AG1613" t="s">
        <v>12440</v>
      </c>
      <c r="AH1613" t="s">
        <v>3025</v>
      </c>
      <c r="AI1613" t="s">
        <v>3035</v>
      </c>
      <c r="AJ1613" t="s">
        <v>3061</v>
      </c>
      <c r="AK1613" t="s">
        <v>3028</v>
      </c>
      <c r="AL1613" t="s">
        <v>3038</v>
      </c>
      <c r="AM1613" t="s">
        <v>9172</v>
      </c>
      <c r="AN1613" t="s">
        <v>9173</v>
      </c>
    </row>
    <row r="1614" spans="1:40" x14ac:dyDescent="0.25">
      <c r="A1614">
        <v>1</v>
      </c>
      <c r="B1614">
        <v>0</v>
      </c>
      <c r="C1614">
        <v>1</v>
      </c>
      <c r="D1614">
        <v>1</v>
      </c>
      <c r="E1614" t="s">
        <v>12441</v>
      </c>
      <c r="F1614">
        <v>1613</v>
      </c>
      <c r="G1614" t="s">
        <v>1087</v>
      </c>
      <c r="H1614" t="s">
        <v>12442</v>
      </c>
      <c r="I1614">
        <v>7140305860086</v>
      </c>
      <c r="J1614" t="s">
        <v>99</v>
      </c>
      <c r="K1614" t="s">
        <v>100</v>
      </c>
      <c r="L1614" t="s">
        <v>40</v>
      </c>
      <c r="M1614" s="23" t="s">
        <v>12443</v>
      </c>
      <c r="N1614" s="23" t="s">
        <v>12444</v>
      </c>
      <c r="O1614">
        <v>0</v>
      </c>
      <c r="P1614">
        <v>8</v>
      </c>
      <c r="Q1614" t="s">
        <v>41</v>
      </c>
      <c r="R1614" t="s">
        <v>41</v>
      </c>
      <c r="S1614" t="s">
        <v>10200</v>
      </c>
      <c r="T1614" t="s">
        <v>10201</v>
      </c>
      <c r="V1614" s="23"/>
      <c r="W1614" t="s">
        <v>12445</v>
      </c>
      <c r="X1614" t="s">
        <v>12446</v>
      </c>
      <c r="Y1614" t="s">
        <v>41</v>
      </c>
      <c r="Z1614" s="20">
        <v>0</v>
      </c>
      <c r="AA1614" s="20" t="s">
        <v>9203</v>
      </c>
      <c r="AB1614" t="s">
        <v>12447</v>
      </c>
      <c r="AC1614" s="21">
        <v>7140305860086</v>
      </c>
      <c r="AD1614" s="22">
        <v>36807</v>
      </c>
      <c r="AE1614" t="s">
        <v>3225</v>
      </c>
      <c r="AF1614" t="s">
        <v>3934</v>
      </c>
      <c r="AG1614" t="s">
        <v>12448</v>
      </c>
      <c r="AH1614" t="s">
        <v>3055</v>
      </c>
      <c r="AI1614" t="s">
        <v>3035</v>
      </c>
      <c r="AJ1614" t="s">
        <v>3061</v>
      </c>
      <c r="AK1614" t="s">
        <v>3218</v>
      </c>
      <c r="AL1614" t="s">
        <v>3066</v>
      </c>
      <c r="AM1614" t="s">
        <v>9172</v>
      </c>
      <c r="AN1614" t="s">
        <v>9173</v>
      </c>
    </row>
    <row r="1615" spans="1:40" x14ac:dyDescent="0.25">
      <c r="A1615">
        <v>1</v>
      </c>
      <c r="B1615">
        <v>0</v>
      </c>
      <c r="C1615">
        <v>2</v>
      </c>
      <c r="D1615">
        <v>1</v>
      </c>
      <c r="E1615" t="s">
        <v>12449</v>
      </c>
      <c r="F1615">
        <v>1614</v>
      </c>
      <c r="G1615" t="s">
        <v>10318</v>
      </c>
      <c r="H1615" t="s">
        <v>10319</v>
      </c>
      <c r="I1615">
        <v>7150234505120</v>
      </c>
      <c r="J1615" t="s">
        <v>99</v>
      </c>
      <c r="K1615" t="s">
        <v>100</v>
      </c>
      <c r="L1615" t="s">
        <v>40</v>
      </c>
      <c r="M1615" s="23" t="s">
        <v>12450</v>
      </c>
      <c r="N1615" s="23" t="s">
        <v>12451</v>
      </c>
      <c r="O1615">
        <v>1</v>
      </c>
      <c r="P1615">
        <v>8</v>
      </c>
      <c r="Q1615" t="s">
        <v>41</v>
      </c>
      <c r="R1615" t="s">
        <v>41</v>
      </c>
      <c r="S1615" t="s">
        <v>10042</v>
      </c>
      <c r="T1615" t="s">
        <v>10043</v>
      </c>
      <c r="V1615" s="23" t="s">
        <v>9962</v>
      </c>
      <c r="W1615" t="s">
        <v>12452</v>
      </c>
      <c r="X1615" t="s">
        <v>12453</v>
      </c>
      <c r="Y1615" t="s">
        <v>41</v>
      </c>
      <c r="Z1615" s="20">
        <v>0.125</v>
      </c>
      <c r="AA1615" s="20" t="s">
        <v>9197</v>
      </c>
      <c r="AB1615" t="s">
        <v>10322</v>
      </c>
      <c r="AC1615" s="21">
        <v>7150234505120</v>
      </c>
      <c r="AD1615" s="22">
        <v>38673</v>
      </c>
      <c r="AE1615" t="s">
        <v>3130</v>
      </c>
      <c r="AF1615" t="s">
        <v>10323</v>
      </c>
      <c r="AG1615" t="s">
        <v>10324</v>
      </c>
      <c r="AH1615" t="s">
        <v>3055</v>
      </c>
      <c r="AI1615" t="s">
        <v>3035</v>
      </c>
      <c r="AJ1615" t="s">
        <v>3061</v>
      </c>
      <c r="AK1615" t="s">
        <v>3218</v>
      </c>
      <c r="AL1615" t="s">
        <v>3038</v>
      </c>
      <c r="AM1615" t="s">
        <v>9174</v>
      </c>
      <c r="AN1615" t="s">
        <v>9176</v>
      </c>
    </row>
    <row r="1616" spans="1:40" x14ac:dyDescent="0.25">
      <c r="A1616">
        <v>1</v>
      </c>
      <c r="B1616">
        <v>0</v>
      </c>
      <c r="C1616">
        <v>2</v>
      </c>
      <c r="D1616">
        <v>1</v>
      </c>
      <c r="E1616" t="s">
        <v>12454</v>
      </c>
      <c r="F1616">
        <v>1615</v>
      </c>
      <c r="G1616" t="s">
        <v>11058</v>
      </c>
      <c r="H1616" t="s">
        <v>11059</v>
      </c>
      <c r="I1616">
        <v>4210187878396</v>
      </c>
      <c r="J1616" t="s">
        <v>49</v>
      </c>
      <c r="K1616" t="s">
        <v>50</v>
      </c>
      <c r="L1616" t="s">
        <v>40</v>
      </c>
      <c r="M1616" s="23" t="s">
        <v>12455</v>
      </c>
      <c r="N1616" s="23" t="s">
        <v>12456</v>
      </c>
      <c r="O1616">
        <v>8</v>
      </c>
      <c r="P1616">
        <v>9</v>
      </c>
      <c r="Q1616" t="s">
        <v>41</v>
      </c>
      <c r="R1616" t="s">
        <v>41</v>
      </c>
      <c r="S1616" t="s">
        <v>10127</v>
      </c>
      <c r="T1616" t="s">
        <v>1073</v>
      </c>
      <c r="V1616" s="23"/>
      <c r="W1616" t="s">
        <v>12457</v>
      </c>
      <c r="X1616" t="s">
        <v>12458</v>
      </c>
      <c r="Y1616" t="s">
        <v>41</v>
      </c>
      <c r="Z1616" s="20">
        <v>0.88888888888888884</v>
      </c>
      <c r="AA1616" s="20" t="s">
        <v>9201</v>
      </c>
      <c r="AB1616" t="s">
        <v>11062</v>
      </c>
      <c r="AC1616" s="21">
        <v>4210187878396</v>
      </c>
      <c r="AD1616" s="22">
        <v>36448</v>
      </c>
      <c r="AE1616" t="s">
        <v>4117</v>
      </c>
      <c r="AF1616" t="s">
        <v>3090</v>
      </c>
      <c r="AG1616" t="s">
        <v>3167</v>
      </c>
      <c r="AH1616" t="s">
        <v>3055</v>
      </c>
      <c r="AI1616" t="s">
        <v>3035</v>
      </c>
      <c r="AJ1616" t="s">
        <v>3036</v>
      </c>
      <c r="AK1616" t="s">
        <v>3084</v>
      </c>
      <c r="AL1616" t="s">
        <v>3062</v>
      </c>
      <c r="AM1616" t="s">
        <v>9174</v>
      </c>
      <c r="AN1616" t="s">
        <v>9175</v>
      </c>
    </row>
    <row r="1617" spans="1:40" x14ac:dyDescent="0.25">
      <c r="A1617">
        <v>1</v>
      </c>
      <c r="B1617">
        <v>0</v>
      </c>
      <c r="C1617">
        <v>1</v>
      </c>
      <c r="D1617">
        <v>1</v>
      </c>
      <c r="E1617" t="s">
        <v>12459</v>
      </c>
      <c r="F1617">
        <v>1616</v>
      </c>
      <c r="G1617" t="s">
        <v>1393</v>
      </c>
      <c r="H1617" t="s">
        <v>12460</v>
      </c>
      <c r="I1617">
        <v>7140303506233</v>
      </c>
      <c r="J1617" t="s">
        <v>197</v>
      </c>
      <c r="K1617" t="s">
        <v>198</v>
      </c>
      <c r="L1617" t="s">
        <v>40</v>
      </c>
      <c r="M1617" s="23" t="s">
        <v>12461</v>
      </c>
      <c r="N1617" s="23" t="s">
        <v>12462</v>
      </c>
      <c r="O1617">
        <v>0</v>
      </c>
      <c r="P1617">
        <v>8</v>
      </c>
      <c r="Q1617" t="s">
        <v>41</v>
      </c>
      <c r="R1617" t="s">
        <v>41</v>
      </c>
      <c r="S1617" t="s">
        <v>10033</v>
      </c>
      <c r="T1617" t="s">
        <v>10034</v>
      </c>
      <c r="V1617" s="23" t="s">
        <v>9958</v>
      </c>
      <c r="W1617" t="s">
        <v>12463</v>
      </c>
      <c r="X1617" t="s">
        <v>12464</v>
      </c>
      <c r="Y1617" t="s">
        <v>41</v>
      </c>
      <c r="Z1617" s="20">
        <v>0</v>
      </c>
      <c r="AA1617" s="20" t="s">
        <v>9203</v>
      </c>
      <c r="AB1617" t="s">
        <v>12465</v>
      </c>
      <c r="AC1617" s="21">
        <v>7140303506233</v>
      </c>
      <c r="AD1617" s="22">
        <v>35749</v>
      </c>
      <c r="AE1617" t="s">
        <v>3022</v>
      </c>
      <c r="AF1617" t="s">
        <v>3023</v>
      </c>
      <c r="AG1617" t="s">
        <v>12466</v>
      </c>
      <c r="AH1617" t="s">
        <v>3025</v>
      </c>
      <c r="AI1617" t="s">
        <v>3035</v>
      </c>
      <c r="AJ1617" t="s">
        <v>3061</v>
      </c>
      <c r="AK1617" t="s">
        <v>3028</v>
      </c>
      <c r="AL1617" t="s">
        <v>3111</v>
      </c>
      <c r="AM1617" t="s">
        <v>9174</v>
      </c>
      <c r="AN1617" t="s">
        <v>9173</v>
      </c>
    </row>
    <row r="1618" spans="1:40" x14ac:dyDescent="0.25">
      <c r="A1618">
        <v>0</v>
      </c>
      <c r="B1618">
        <v>0</v>
      </c>
      <c r="C1618" t="s">
        <v>44</v>
      </c>
      <c r="D1618">
        <v>0</v>
      </c>
      <c r="E1618" t="s">
        <v>12467</v>
      </c>
      <c r="F1618">
        <v>1617</v>
      </c>
      <c r="G1618" t="s">
        <v>11810</v>
      </c>
      <c r="H1618" t="s">
        <v>11811</v>
      </c>
      <c r="I1618">
        <v>7150504063336</v>
      </c>
      <c r="J1618" t="s">
        <v>172</v>
      </c>
      <c r="K1618" t="s">
        <v>173</v>
      </c>
      <c r="L1618" t="s">
        <v>40</v>
      </c>
      <c r="M1618" s="23" t="s">
        <v>12468</v>
      </c>
      <c r="N1618" s="23" t="s">
        <v>12469</v>
      </c>
      <c r="O1618">
        <v>0</v>
      </c>
      <c r="P1618">
        <v>7</v>
      </c>
      <c r="Q1618" t="s">
        <v>41</v>
      </c>
      <c r="R1618" t="s">
        <v>41</v>
      </c>
      <c r="S1618" t="s">
        <v>10080</v>
      </c>
      <c r="T1618" t="s">
        <v>10081</v>
      </c>
      <c r="V1618" s="23"/>
      <c r="W1618" t="s">
        <v>12470</v>
      </c>
      <c r="X1618" t="s">
        <v>12471</v>
      </c>
      <c r="Y1618" t="s">
        <v>41</v>
      </c>
      <c r="Z1618" s="20">
        <v>0</v>
      </c>
      <c r="AA1618" s="20" t="s">
        <v>9203</v>
      </c>
      <c r="AB1618" t="s">
        <v>11814</v>
      </c>
      <c r="AC1618" s="21">
        <v>7150504063336</v>
      </c>
      <c r="AD1618" s="22">
        <v>34067</v>
      </c>
      <c r="AE1618" t="s">
        <v>3022</v>
      </c>
      <c r="AF1618" t="s">
        <v>3023</v>
      </c>
      <c r="AG1618" t="s">
        <v>11815</v>
      </c>
      <c r="AH1618" t="s">
        <v>3055</v>
      </c>
      <c r="AI1618" t="s">
        <v>3026</v>
      </c>
      <c r="AJ1618" t="s">
        <v>3061</v>
      </c>
      <c r="AK1618" t="s">
        <v>3076</v>
      </c>
      <c r="AL1618" t="s">
        <v>3038</v>
      </c>
      <c r="AM1618" t="s">
        <v>9172</v>
      </c>
      <c r="AN1618" t="s">
        <v>9173</v>
      </c>
    </row>
    <row r="1619" spans="1:40" x14ac:dyDescent="0.25">
      <c r="A1619">
        <v>1</v>
      </c>
      <c r="B1619">
        <v>0</v>
      </c>
      <c r="C1619">
        <v>1</v>
      </c>
      <c r="D1619">
        <v>1</v>
      </c>
      <c r="E1619" t="s">
        <v>12472</v>
      </c>
      <c r="F1619">
        <v>1618</v>
      </c>
      <c r="G1619" t="s">
        <v>12473</v>
      </c>
      <c r="H1619" t="s">
        <v>12474</v>
      </c>
      <c r="I1619">
        <v>7150167158526</v>
      </c>
      <c r="J1619" t="s">
        <v>38</v>
      </c>
      <c r="K1619" t="s">
        <v>39</v>
      </c>
      <c r="L1619" t="s">
        <v>40</v>
      </c>
      <c r="M1619" s="23" t="s">
        <v>12475</v>
      </c>
      <c r="N1619" s="23" t="s">
        <v>12476</v>
      </c>
      <c r="O1619">
        <v>2</v>
      </c>
      <c r="P1619">
        <v>7</v>
      </c>
      <c r="Q1619" t="s">
        <v>41</v>
      </c>
      <c r="R1619" t="s">
        <v>41</v>
      </c>
      <c r="S1619" t="s">
        <v>10080</v>
      </c>
      <c r="T1619" t="s">
        <v>10081</v>
      </c>
      <c r="U1619" t="s">
        <v>53</v>
      </c>
      <c r="V1619" s="23"/>
      <c r="W1619" t="s">
        <v>12477</v>
      </c>
      <c r="X1619" t="s">
        <v>12478</v>
      </c>
      <c r="Y1619" t="s">
        <v>41</v>
      </c>
      <c r="Z1619" s="20">
        <v>0.2857142857142857</v>
      </c>
      <c r="AA1619" s="20" t="s">
        <v>9198</v>
      </c>
      <c r="AB1619" t="s">
        <v>12479</v>
      </c>
      <c r="AC1619" s="21">
        <v>7150167158526</v>
      </c>
      <c r="AD1619" s="22">
        <v>36376</v>
      </c>
      <c r="AE1619" t="s">
        <v>3022</v>
      </c>
      <c r="AF1619" t="s">
        <v>3023</v>
      </c>
      <c r="AG1619" t="s">
        <v>12480</v>
      </c>
      <c r="AH1619" t="s">
        <v>3055</v>
      </c>
      <c r="AI1619" t="s">
        <v>3026</v>
      </c>
      <c r="AJ1619" t="s">
        <v>3047</v>
      </c>
      <c r="AK1619" t="s">
        <v>3121</v>
      </c>
      <c r="AL1619" t="s">
        <v>3111</v>
      </c>
      <c r="AM1619" t="s">
        <v>9172</v>
      </c>
      <c r="AN1619" t="s">
        <v>9175</v>
      </c>
    </row>
    <row r="1620" spans="1:40" x14ac:dyDescent="0.25">
      <c r="A1620">
        <v>1</v>
      </c>
      <c r="B1620">
        <v>0</v>
      </c>
      <c r="C1620">
        <v>1</v>
      </c>
      <c r="D1620">
        <v>1</v>
      </c>
      <c r="E1620" t="s">
        <v>12481</v>
      </c>
      <c r="F1620">
        <v>1619</v>
      </c>
      <c r="G1620" t="s">
        <v>12482</v>
      </c>
      <c r="H1620" t="s">
        <v>12483</v>
      </c>
      <c r="I1620">
        <v>7140104609263</v>
      </c>
      <c r="J1620" t="s">
        <v>91</v>
      </c>
      <c r="K1620" t="s">
        <v>92</v>
      </c>
      <c r="L1620" t="s">
        <v>40</v>
      </c>
      <c r="M1620" s="23" t="s">
        <v>12484</v>
      </c>
      <c r="N1620" s="23" t="s">
        <v>12485</v>
      </c>
      <c r="O1620">
        <v>0</v>
      </c>
      <c r="P1620">
        <v>6</v>
      </c>
      <c r="Q1620" t="s">
        <v>41</v>
      </c>
      <c r="R1620" t="s">
        <v>41</v>
      </c>
      <c r="S1620" t="s">
        <v>10096</v>
      </c>
      <c r="T1620" t="s">
        <v>10097</v>
      </c>
      <c r="U1620" t="s">
        <v>53</v>
      </c>
      <c r="V1620" s="23" t="s">
        <v>9975</v>
      </c>
      <c r="W1620" t="s">
        <v>12486</v>
      </c>
      <c r="Y1620" t="s">
        <v>41</v>
      </c>
      <c r="Z1620" s="20">
        <v>0</v>
      </c>
      <c r="AA1620" s="20" t="s">
        <v>9203</v>
      </c>
      <c r="AB1620" t="s">
        <v>12487</v>
      </c>
      <c r="AC1620" s="21">
        <v>7140104609263</v>
      </c>
      <c r="AD1620" s="22">
        <v>33195</v>
      </c>
      <c r="AE1620" t="s">
        <v>3225</v>
      </c>
      <c r="AF1620" t="s">
        <v>10958</v>
      </c>
      <c r="AG1620" t="s">
        <v>12488</v>
      </c>
      <c r="AH1620" t="s">
        <v>3025</v>
      </c>
      <c r="AI1620" t="s">
        <v>3364</v>
      </c>
      <c r="AJ1620" t="s">
        <v>3047</v>
      </c>
      <c r="AK1620" t="s">
        <v>3037</v>
      </c>
      <c r="AL1620" t="s">
        <v>3029</v>
      </c>
      <c r="AM1620" t="s">
        <v>9172</v>
      </c>
      <c r="AN1620" t="s">
        <v>9173</v>
      </c>
    </row>
    <row r="1621" spans="1:40" x14ac:dyDescent="0.25">
      <c r="A1621">
        <v>1</v>
      </c>
      <c r="B1621">
        <v>0</v>
      </c>
      <c r="C1621">
        <v>1</v>
      </c>
      <c r="D1621">
        <v>1</v>
      </c>
      <c r="E1621" t="s">
        <v>12489</v>
      </c>
      <c r="F1621">
        <v>1620</v>
      </c>
      <c r="G1621" t="s">
        <v>12490</v>
      </c>
      <c r="H1621" t="s">
        <v>12491</v>
      </c>
      <c r="I1621">
        <v>7150240887942</v>
      </c>
      <c r="J1621" t="s">
        <v>197</v>
      </c>
      <c r="K1621" t="s">
        <v>198</v>
      </c>
      <c r="L1621" t="s">
        <v>40</v>
      </c>
      <c r="M1621" s="23" t="s">
        <v>12492</v>
      </c>
      <c r="N1621" s="23" t="s">
        <v>12493</v>
      </c>
      <c r="O1621">
        <v>1</v>
      </c>
      <c r="P1621">
        <v>8</v>
      </c>
      <c r="Q1621" t="s">
        <v>41</v>
      </c>
      <c r="R1621" t="s">
        <v>41</v>
      </c>
      <c r="S1621" t="s">
        <v>10042</v>
      </c>
      <c r="T1621" t="s">
        <v>10043</v>
      </c>
      <c r="V1621" s="23" t="s">
        <v>9956</v>
      </c>
      <c r="W1621" t="s">
        <v>12494</v>
      </c>
      <c r="X1621" t="s">
        <v>12495</v>
      </c>
      <c r="Y1621" t="s">
        <v>41</v>
      </c>
      <c r="Z1621" s="20">
        <v>0.125</v>
      </c>
      <c r="AA1621" s="20" t="s">
        <v>9197</v>
      </c>
      <c r="AB1621" t="s">
        <v>12496</v>
      </c>
      <c r="AC1621" s="21">
        <v>7150240887942</v>
      </c>
      <c r="AD1621" s="22">
        <v>39643</v>
      </c>
      <c r="AE1621" t="s">
        <v>3130</v>
      </c>
      <c r="AF1621" t="s">
        <v>3152</v>
      </c>
      <c r="AG1621" t="s">
        <v>12497</v>
      </c>
      <c r="AH1621" t="s">
        <v>3055</v>
      </c>
      <c r="AI1621" t="s">
        <v>3035</v>
      </c>
      <c r="AJ1621" t="s">
        <v>3036</v>
      </c>
      <c r="AK1621" t="s">
        <v>3028</v>
      </c>
      <c r="AL1621" t="s">
        <v>3066</v>
      </c>
      <c r="AM1621" t="s">
        <v>9174</v>
      </c>
      <c r="AN1621" t="s">
        <v>9181</v>
      </c>
    </row>
    <row r="1622" spans="1:40" x14ac:dyDescent="0.25">
      <c r="A1622">
        <v>1</v>
      </c>
      <c r="B1622">
        <v>0</v>
      </c>
      <c r="C1622">
        <v>3</v>
      </c>
      <c r="D1622">
        <v>1</v>
      </c>
      <c r="E1622" t="s">
        <v>12498</v>
      </c>
      <c r="F1622">
        <v>1621</v>
      </c>
      <c r="G1622" t="s">
        <v>11810</v>
      </c>
      <c r="H1622" t="s">
        <v>11811</v>
      </c>
      <c r="I1622">
        <v>7150504063336</v>
      </c>
      <c r="J1622" t="s">
        <v>49</v>
      </c>
      <c r="K1622" t="s">
        <v>50</v>
      </c>
      <c r="L1622" t="s">
        <v>40</v>
      </c>
      <c r="M1622" s="23" t="s">
        <v>12499</v>
      </c>
      <c r="N1622" s="23" t="s">
        <v>12500</v>
      </c>
      <c r="O1622">
        <v>0</v>
      </c>
      <c r="P1622">
        <v>9</v>
      </c>
      <c r="Q1622" t="s">
        <v>41</v>
      </c>
      <c r="R1622" t="s">
        <v>41</v>
      </c>
      <c r="S1622" t="s">
        <v>10080</v>
      </c>
      <c r="T1622" t="s">
        <v>10081</v>
      </c>
      <c r="U1622" t="s">
        <v>53</v>
      </c>
      <c r="V1622" s="23"/>
      <c r="W1622" t="s">
        <v>12501</v>
      </c>
      <c r="X1622" t="s">
        <v>12502</v>
      </c>
      <c r="Y1622" t="s">
        <v>41</v>
      </c>
      <c r="Z1622" s="20">
        <v>0</v>
      </c>
      <c r="AA1622" s="20" t="s">
        <v>9203</v>
      </c>
      <c r="AB1622" t="s">
        <v>11814</v>
      </c>
      <c r="AC1622" s="21">
        <v>7150504063336</v>
      </c>
      <c r="AD1622" s="22">
        <v>34067</v>
      </c>
      <c r="AE1622" t="s">
        <v>3022</v>
      </c>
      <c r="AF1622" t="s">
        <v>3023</v>
      </c>
      <c r="AG1622" t="s">
        <v>11815</v>
      </c>
      <c r="AH1622" t="s">
        <v>3055</v>
      </c>
      <c r="AI1622" t="s">
        <v>3026</v>
      </c>
      <c r="AJ1622" t="s">
        <v>3061</v>
      </c>
      <c r="AK1622" t="s">
        <v>3076</v>
      </c>
      <c r="AL1622" t="s">
        <v>3038</v>
      </c>
      <c r="AM1622" t="s">
        <v>9172</v>
      </c>
      <c r="AN1622" t="s">
        <v>9173</v>
      </c>
    </row>
    <row r="1623" spans="1:40" x14ac:dyDescent="0.25">
      <c r="A1623">
        <v>1</v>
      </c>
      <c r="B1623">
        <v>0</v>
      </c>
      <c r="C1623">
        <v>1</v>
      </c>
      <c r="D1623">
        <v>1</v>
      </c>
      <c r="E1623" t="s">
        <v>12503</v>
      </c>
      <c r="F1623">
        <v>1622</v>
      </c>
      <c r="G1623" t="s">
        <v>12504</v>
      </c>
      <c r="H1623" t="s">
        <v>12505</v>
      </c>
      <c r="I1623">
        <v>4230199883500</v>
      </c>
      <c r="J1623" t="s">
        <v>81</v>
      </c>
      <c r="K1623" t="s">
        <v>82</v>
      </c>
      <c r="L1623" t="s">
        <v>40</v>
      </c>
      <c r="M1623" s="23" t="s">
        <v>12506</v>
      </c>
      <c r="N1623" s="23" t="s">
        <v>12507</v>
      </c>
      <c r="O1623">
        <v>1</v>
      </c>
      <c r="P1623">
        <v>5</v>
      </c>
      <c r="Q1623" t="s">
        <v>41</v>
      </c>
      <c r="R1623" t="s">
        <v>41</v>
      </c>
      <c r="S1623" t="s">
        <v>10127</v>
      </c>
      <c r="T1623" t="s">
        <v>1073</v>
      </c>
      <c r="U1623" t="s">
        <v>53</v>
      </c>
      <c r="V1623" s="23" t="s">
        <v>9962</v>
      </c>
      <c r="W1623" t="s">
        <v>12508</v>
      </c>
      <c r="X1623" t="s">
        <v>12509</v>
      </c>
      <c r="Y1623" t="s">
        <v>41</v>
      </c>
      <c r="Z1623" s="20">
        <v>0.2</v>
      </c>
      <c r="AA1623" s="20" t="s">
        <v>9197</v>
      </c>
      <c r="AB1623" t="s">
        <v>12510</v>
      </c>
      <c r="AC1623" s="21">
        <v>4230199883500</v>
      </c>
      <c r="AD1623" s="22">
        <v>33257</v>
      </c>
      <c r="AE1623" t="s">
        <v>4117</v>
      </c>
      <c r="AF1623" t="s">
        <v>4128</v>
      </c>
      <c r="AG1623" t="s">
        <v>12511</v>
      </c>
      <c r="AH1623" t="s">
        <v>3055</v>
      </c>
      <c r="AI1623" t="s">
        <v>3026</v>
      </c>
      <c r="AJ1623" t="s">
        <v>3047</v>
      </c>
      <c r="AK1623" t="s">
        <v>3043</v>
      </c>
      <c r="AL1623" t="s">
        <v>3111</v>
      </c>
      <c r="AM1623" t="s">
        <v>9172</v>
      </c>
      <c r="AN1623" t="s">
        <v>9175</v>
      </c>
    </row>
    <row r="1624" spans="1:40" x14ac:dyDescent="0.25">
      <c r="A1624">
        <v>1</v>
      </c>
      <c r="B1624">
        <v>0</v>
      </c>
      <c r="C1624">
        <v>1</v>
      </c>
      <c r="D1624">
        <v>1</v>
      </c>
      <c r="E1624" t="s">
        <v>12512</v>
      </c>
      <c r="F1624">
        <v>1623</v>
      </c>
      <c r="G1624" t="s">
        <v>12513</v>
      </c>
      <c r="H1624" t="s">
        <v>12514</v>
      </c>
      <c r="I1624">
        <v>4210124913446</v>
      </c>
      <c r="J1624" t="s">
        <v>38</v>
      </c>
      <c r="K1624" t="s">
        <v>39</v>
      </c>
      <c r="L1624" t="s">
        <v>40</v>
      </c>
      <c r="M1624" s="23" t="s">
        <v>12515</v>
      </c>
      <c r="N1624" s="23" t="s">
        <v>12516</v>
      </c>
      <c r="O1624">
        <v>1</v>
      </c>
      <c r="P1624">
        <v>7</v>
      </c>
      <c r="Q1624" t="s">
        <v>41</v>
      </c>
      <c r="R1624" t="s">
        <v>41</v>
      </c>
      <c r="S1624" t="s">
        <v>10127</v>
      </c>
      <c r="T1624" t="s">
        <v>1073</v>
      </c>
      <c r="U1624" t="s">
        <v>53</v>
      </c>
      <c r="V1624" s="23" t="s">
        <v>9975</v>
      </c>
      <c r="W1624" t="s">
        <v>12517</v>
      </c>
      <c r="X1624" t="s">
        <v>12518</v>
      </c>
      <c r="Y1624" t="s">
        <v>41</v>
      </c>
      <c r="Z1624" s="20">
        <v>0.14285714285714285</v>
      </c>
      <c r="AA1624" s="20" t="s">
        <v>9197</v>
      </c>
      <c r="AB1624" t="s">
        <v>12519</v>
      </c>
      <c r="AC1624" s="21">
        <v>4210124913446</v>
      </c>
      <c r="AD1624" s="22">
        <v>38827</v>
      </c>
      <c r="AE1624" t="s">
        <v>4117</v>
      </c>
      <c r="AF1624" t="s">
        <v>3090</v>
      </c>
      <c r="AG1624" t="s">
        <v>12520</v>
      </c>
      <c r="AH1624" t="s">
        <v>3055</v>
      </c>
      <c r="AI1624" t="s">
        <v>3026</v>
      </c>
      <c r="AJ1624" t="s">
        <v>3036</v>
      </c>
      <c r="AK1624" t="s">
        <v>3181</v>
      </c>
      <c r="AL1624" t="s">
        <v>3038</v>
      </c>
      <c r="AM1624" t="s">
        <v>9172</v>
      </c>
      <c r="AN1624" t="s">
        <v>9176</v>
      </c>
    </row>
    <row r="1625" spans="1:40" x14ac:dyDescent="0.25">
      <c r="A1625">
        <v>1</v>
      </c>
      <c r="B1625">
        <v>0</v>
      </c>
      <c r="C1625">
        <v>1</v>
      </c>
      <c r="D1625">
        <v>1</v>
      </c>
      <c r="E1625" t="s">
        <v>12521</v>
      </c>
      <c r="F1625">
        <v>1624</v>
      </c>
      <c r="G1625" t="s">
        <v>12522</v>
      </c>
      <c r="H1625" t="s">
        <v>12523</v>
      </c>
      <c r="I1625">
        <v>3840399053060</v>
      </c>
      <c r="J1625" t="s">
        <v>99</v>
      </c>
      <c r="K1625" t="s">
        <v>100</v>
      </c>
      <c r="L1625" t="s">
        <v>40</v>
      </c>
      <c r="M1625" s="23" t="s">
        <v>12524</v>
      </c>
      <c r="N1625" s="23" t="s">
        <v>12525</v>
      </c>
      <c r="O1625">
        <v>6</v>
      </c>
      <c r="P1625">
        <v>8</v>
      </c>
      <c r="Q1625" t="s">
        <v>41</v>
      </c>
      <c r="R1625" t="s">
        <v>41</v>
      </c>
      <c r="S1625" t="s">
        <v>10127</v>
      </c>
      <c r="T1625" t="s">
        <v>1073</v>
      </c>
      <c r="V1625" s="23" t="s">
        <v>9956</v>
      </c>
      <c r="W1625" t="s">
        <v>12526</v>
      </c>
      <c r="X1625" t="s">
        <v>12527</v>
      </c>
      <c r="Y1625" t="s">
        <v>41</v>
      </c>
      <c r="Z1625" s="20">
        <v>0.75</v>
      </c>
      <c r="AA1625" s="20" t="s">
        <v>9195</v>
      </c>
      <c r="AB1625" t="s">
        <v>12528</v>
      </c>
      <c r="AC1625" s="21">
        <v>3840399053060</v>
      </c>
      <c r="AD1625" s="22">
        <v>28936</v>
      </c>
      <c r="AE1625" t="s">
        <v>3032</v>
      </c>
      <c r="AF1625" t="s">
        <v>3193</v>
      </c>
      <c r="AG1625" t="s">
        <v>12529</v>
      </c>
      <c r="AH1625" t="s">
        <v>3055</v>
      </c>
      <c r="AI1625" t="s">
        <v>3035</v>
      </c>
      <c r="AJ1625" t="s">
        <v>3061</v>
      </c>
      <c r="AK1625" t="s">
        <v>3181</v>
      </c>
      <c r="AL1625" t="s">
        <v>3111</v>
      </c>
      <c r="AM1625" t="s">
        <v>9179</v>
      </c>
      <c r="AN1625" t="s">
        <v>9173</v>
      </c>
    </row>
    <row r="1626" spans="1:40" x14ac:dyDescent="0.25">
      <c r="A1626">
        <v>1</v>
      </c>
      <c r="B1626">
        <v>0</v>
      </c>
      <c r="C1626">
        <v>1</v>
      </c>
      <c r="D1626">
        <v>1</v>
      </c>
      <c r="E1626" t="s">
        <v>12530</v>
      </c>
      <c r="F1626">
        <v>1625</v>
      </c>
      <c r="G1626" t="s">
        <v>12531</v>
      </c>
      <c r="H1626" t="s">
        <v>12532</v>
      </c>
      <c r="I1626">
        <v>7140305726494</v>
      </c>
      <c r="J1626" t="s">
        <v>38</v>
      </c>
      <c r="K1626" t="s">
        <v>39</v>
      </c>
      <c r="L1626" t="s">
        <v>40</v>
      </c>
      <c r="M1626" s="23" t="s">
        <v>12533</v>
      </c>
      <c r="N1626" s="23" t="s">
        <v>12534</v>
      </c>
      <c r="O1626">
        <v>0</v>
      </c>
      <c r="P1626">
        <v>7</v>
      </c>
      <c r="Q1626" t="s">
        <v>41</v>
      </c>
      <c r="R1626" t="s">
        <v>41</v>
      </c>
      <c r="S1626" t="s">
        <v>10200</v>
      </c>
      <c r="T1626" t="s">
        <v>10201</v>
      </c>
      <c r="V1626" s="23"/>
      <c r="W1626" t="s">
        <v>12535</v>
      </c>
      <c r="X1626" t="s">
        <v>12536</v>
      </c>
      <c r="Y1626" t="s">
        <v>41</v>
      </c>
      <c r="Z1626" s="20">
        <v>0</v>
      </c>
      <c r="AA1626" s="20" t="s">
        <v>9203</v>
      </c>
      <c r="AB1626" t="s">
        <v>12537</v>
      </c>
      <c r="AC1626" s="21">
        <v>7140305726494</v>
      </c>
      <c r="AD1626" s="22">
        <v>37325</v>
      </c>
      <c r="AE1626" t="s">
        <v>3225</v>
      </c>
      <c r="AF1626" t="s">
        <v>10392</v>
      </c>
      <c r="AG1626" t="s">
        <v>12538</v>
      </c>
      <c r="AH1626" t="s">
        <v>3055</v>
      </c>
      <c r="AI1626" t="s">
        <v>3035</v>
      </c>
      <c r="AJ1626" t="s">
        <v>3056</v>
      </c>
      <c r="AK1626" t="s">
        <v>3028</v>
      </c>
      <c r="AL1626" t="s">
        <v>3029</v>
      </c>
      <c r="AM1626" t="s">
        <v>9174</v>
      </c>
      <c r="AN1626" t="s">
        <v>9175</v>
      </c>
    </row>
    <row r="1627" spans="1:40" x14ac:dyDescent="0.25">
      <c r="A1627">
        <v>1</v>
      </c>
      <c r="B1627">
        <v>0</v>
      </c>
      <c r="C1627">
        <v>2</v>
      </c>
      <c r="D1627">
        <v>1</v>
      </c>
      <c r="E1627" t="s">
        <v>12539</v>
      </c>
      <c r="F1627">
        <v>1626</v>
      </c>
      <c r="G1627" t="s">
        <v>10629</v>
      </c>
      <c r="H1627" t="s">
        <v>10630</v>
      </c>
      <c r="I1627">
        <v>1399110370013</v>
      </c>
      <c r="J1627" t="s">
        <v>49</v>
      </c>
      <c r="K1627" t="s">
        <v>50</v>
      </c>
      <c r="L1627" t="s">
        <v>40</v>
      </c>
      <c r="M1627" s="23" t="s">
        <v>12540</v>
      </c>
      <c r="N1627" s="23"/>
      <c r="O1627">
        <v>0</v>
      </c>
      <c r="P1627">
        <v>8</v>
      </c>
      <c r="Q1627" t="s">
        <v>41</v>
      </c>
      <c r="R1627" t="s">
        <v>41</v>
      </c>
      <c r="S1627" t="s">
        <v>10127</v>
      </c>
      <c r="T1627" t="s">
        <v>1073</v>
      </c>
      <c r="U1627" t="s">
        <v>53</v>
      </c>
      <c r="V1627" s="23"/>
      <c r="W1627" t="s">
        <v>12541</v>
      </c>
      <c r="X1627" t="s">
        <v>12542</v>
      </c>
      <c r="Y1627" t="s">
        <v>41</v>
      </c>
      <c r="Z1627" s="20">
        <v>0</v>
      </c>
      <c r="AA1627" s="20" t="s">
        <v>9203</v>
      </c>
      <c r="AB1627" t="s">
        <v>10633</v>
      </c>
      <c r="AC1627" s="21">
        <v>1399110370013</v>
      </c>
      <c r="AD1627" s="22">
        <v>35974</v>
      </c>
      <c r="AE1627" t="s">
        <v>4117</v>
      </c>
      <c r="AF1627" t="s">
        <v>3090</v>
      </c>
      <c r="AG1627" t="s">
        <v>10634</v>
      </c>
      <c r="AH1627" t="s">
        <v>3055</v>
      </c>
      <c r="AI1627" t="s">
        <v>3026</v>
      </c>
      <c r="AJ1627" t="s">
        <v>3061</v>
      </c>
      <c r="AK1627" t="s">
        <v>3043</v>
      </c>
      <c r="AL1627" t="s">
        <v>3038</v>
      </c>
      <c r="AM1627" t="s">
        <v>9172</v>
      </c>
      <c r="AN1627" t="s">
        <v>9175</v>
      </c>
    </row>
    <row r="1628" spans="1:40" x14ac:dyDescent="0.25">
      <c r="A1628">
        <v>1</v>
      </c>
      <c r="B1628">
        <v>0</v>
      </c>
      <c r="C1628">
        <v>1</v>
      </c>
      <c r="D1628">
        <v>1</v>
      </c>
      <c r="E1628" t="s">
        <v>12543</v>
      </c>
      <c r="F1628">
        <v>1627</v>
      </c>
      <c r="G1628" t="s">
        <v>1088</v>
      </c>
      <c r="H1628" t="s">
        <v>12544</v>
      </c>
      <c r="I1628">
        <v>7150193485204</v>
      </c>
      <c r="J1628" t="s">
        <v>197</v>
      </c>
      <c r="K1628" t="s">
        <v>198</v>
      </c>
      <c r="L1628" t="s">
        <v>40</v>
      </c>
      <c r="M1628" s="23" t="s">
        <v>12545</v>
      </c>
      <c r="N1628" s="23" t="s">
        <v>12546</v>
      </c>
      <c r="O1628">
        <v>0</v>
      </c>
      <c r="P1628">
        <v>8</v>
      </c>
      <c r="Q1628" t="s">
        <v>41</v>
      </c>
      <c r="R1628" t="s">
        <v>41</v>
      </c>
      <c r="S1628" t="s">
        <v>10080</v>
      </c>
      <c r="T1628" t="s">
        <v>10081</v>
      </c>
      <c r="V1628" s="23"/>
      <c r="W1628" t="s">
        <v>12547</v>
      </c>
      <c r="X1628" t="s">
        <v>12548</v>
      </c>
      <c r="Y1628" t="s">
        <v>41</v>
      </c>
      <c r="Z1628" s="20">
        <v>0</v>
      </c>
      <c r="AA1628" s="20" t="s">
        <v>9203</v>
      </c>
      <c r="AB1628" t="s">
        <v>12549</v>
      </c>
      <c r="AC1628" s="21">
        <v>7150193485204</v>
      </c>
      <c r="AD1628" s="22">
        <v>37685</v>
      </c>
      <c r="AE1628" t="s">
        <v>3022</v>
      </c>
      <c r="AF1628" t="s">
        <v>3023</v>
      </c>
      <c r="AG1628" t="s">
        <v>12550</v>
      </c>
      <c r="AH1628" t="s">
        <v>3055</v>
      </c>
      <c r="AI1628" t="s">
        <v>3035</v>
      </c>
      <c r="AJ1628" t="s">
        <v>3036</v>
      </c>
      <c r="AK1628" t="s">
        <v>3028</v>
      </c>
      <c r="AL1628" t="s">
        <v>3029</v>
      </c>
      <c r="AM1628" t="s">
        <v>9174</v>
      </c>
      <c r="AN1628" t="s">
        <v>9176</v>
      </c>
    </row>
    <row r="1629" spans="1:40" x14ac:dyDescent="0.25">
      <c r="A1629">
        <v>1</v>
      </c>
      <c r="B1629">
        <v>0</v>
      </c>
      <c r="C1629">
        <v>1</v>
      </c>
      <c r="D1629">
        <v>1</v>
      </c>
      <c r="E1629" t="s">
        <v>12551</v>
      </c>
      <c r="F1629">
        <v>1628</v>
      </c>
      <c r="G1629" t="s">
        <v>12552</v>
      </c>
      <c r="H1629" t="s">
        <v>12553</v>
      </c>
      <c r="I1629">
        <v>1520297918445</v>
      </c>
      <c r="J1629" t="s">
        <v>49</v>
      </c>
      <c r="K1629" t="s">
        <v>50</v>
      </c>
      <c r="L1629" t="s">
        <v>40</v>
      </c>
      <c r="M1629" s="23" t="s">
        <v>12554</v>
      </c>
      <c r="N1629" s="23" t="s">
        <v>12555</v>
      </c>
      <c r="O1629">
        <v>0</v>
      </c>
      <c r="P1629">
        <v>9</v>
      </c>
      <c r="Q1629" t="s">
        <v>41</v>
      </c>
      <c r="R1629" t="s">
        <v>41</v>
      </c>
      <c r="S1629" t="s">
        <v>10061</v>
      </c>
      <c r="T1629" t="s">
        <v>10062</v>
      </c>
      <c r="U1629" t="s">
        <v>53</v>
      </c>
      <c r="V1629" s="23" t="s">
        <v>9957</v>
      </c>
      <c r="W1629" t="s">
        <v>12556</v>
      </c>
      <c r="X1629" t="s">
        <v>12557</v>
      </c>
      <c r="Y1629" t="s">
        <v>41</v>
      </c>
      <c r="Z1629" s="20">
        <v>0</v>
      </c>
      <c r="AA1629" s="20" t="s">
        <v>9203</v>
      </c>
      <c r="AB1629" t="s">
        <v>12558</v>
      </c>
      <c r="AC1629" s="21">
        <v>1520297918445</v>
      </c>
      <c r="AD1629" s="22">
        <v>33867</v>
      </c>
      <c r="AE1629" t="s">
        <v>4118</v>
      </c>
      <c r="AF1629" t="s">
        <v>3359</v>
      </c>
      <c r="AG1629" t="s">
        <v>45</v>
      </c>
      <c r="AH1629" t="s">
        <v>3025</v>
      </c>
      <c r="AI1629" t="s">
        <v>3035</v>
      </c>
      <c r="AJ1629" t="s">
        <v>3047</v>
      </c>
      <c r="AK1629" t="s">
        <v>3028</v>
      </c>
      <c r="AL1629" t="s">
        <v>3066</v>
      </c>
      <c r="AM1629" t="s">
        <v>9172</v>
      </c>
      <c r="AN1629" t="s">
        <v>9173</v>
      </c>
    </row>
    <row r="1630" spans="1:40" x14ac:dyDescent="0.25">
      <c r="A1630">
        <v>0</v>
      </c>
      <c r="B1630">
        <v>1</v>
      </c>
      <c r="C1630" t="s">
        <v>44</v>
      </c>
      <c r="D1630">
        <v>0</v>
      </c>
      <c r="E1630" t="s">
        <v>12559</v>
      </c>
      <c r="F1630">
        <v>1629</v>
      </c>
      <c r="G1630" t="s">
        <v>12560</v>
      </c>
      <c r="H1630" t="s">
        <v>12561</v>
      </c>
      <c r="I1630">
        <v>7140262676892</v>
      </c>
      <c r="J1630" t="s">
        <v>49</v>
      </c>
      <c r="K1630" t="s">
        <v>50</v>
      </c>
      <c r="L1630" t="s">
        <v>40</v>
      </c>
      <c r="M1630" s="23" t="s">
        <v>12562</v>
      </c>
      <c r="N1630" s="23" t="s">
        <v>12563</v>
      </c>
      <c r="O1630">
        <v>0</v>
      </c>
      <c r="P1630">
        <v>9</v>
      </c>
      <c r="Q1630" t="s">
        <v>41</v>
      </c>
      <c r="R1630" t="s">
        <v>41</v>
      </c>
      <c r="S1630" t="s">
        <v>10052</v>
      </c>
      <c r="T1630" t="s">
        <v>10053</v>
      </c>
      <c r="V1630" s="23"/>
      <c r="W1630" t="s">
        <v>12564</v>
      </c>
      <c r="X1630" t="s">
        <v>12565</v>
      </c>
      <c r="Y1630" t="s">
        <v>41</v>
      </c>
      <c r="Z1630" s="20">
        <v>0</v>
      </c>
      <c r="AA1630" s="20" t="s">
        <v>9203</v>
      </c>
      <c r="AB1630" t="s">
        <v>12566</v>
      </c>
      <c r="AC1630" s="21">
        <v>7140262676892</v>
      </c>
      <c r="AD1630" s="22">
        <v>35431</v>
      </c>
      <c r="AE1630" t="s">
        <v>3443</v>
      </c>
      <c r="AF1630" t="s">
        <v>3094</v>
      </c>
      <c r="AG1630" t="s">
        <v>12567</v>
      </c>
      <c r="AH1630" t="s">
        <v>3055</v>
      </c>
      <c r="AI1630" t="s">
        <v>3035</v>
      </c>
      <c r="AJ1630" t="s">
        <v>3047</v>
      </c>
      <c r="AK1630" t="s">
        <v>3028</v>
      </c>
      <c r="AL1630" t="s">
        <v>3038</v>
      </c>
      <c r="AM1630" t="s">
        <v>9172</v>
      </c>
      <c r="AN1630" t="s">
        <v>9173</v>
      </c>
    </row>
    <row r="1631" spans="1:40" x14ac:dyDescent="0.25">
      <c r="A1631">
        <v>1</v>
      </c>
      <c r="B1631">
        <v>0</v>
      </c>
      <c r="C1631">
        <v>1</v>
      </c>
      <c r="D1631">
        <v>1</v>
      </c>
      <c r="E1631" t="s">
        <v>12568</v>
      </c>
      <c r="F1631">
        <v>1630</v>
      </c>
      <c r="G1631" t="s">
        <v>12569</v>
      </c>
      <c r="H1631" t="s">
        <v>12570</v>
      </c>
      <c r="I1631">
        <v>7159270678040</v>
      </c>
      <c r="J1631" t="s">
        <v>99</v>
      </c>
      <c r="K1631" t="s">
        <v>100</v>
      </c>
      <c r="L1631" t="s">
        <v>40</v>
      </c>
      <c r="M1631" s="23" t="s">
        <v>12571</v>
      </c>
      <c r="N1631" s="23" t="s">
        <v>12572</v>
      </c>
      <c r="O1631">
        <v>0</v>
      </c>
      <c r="P1631">
        <v>8</v>
      </c>
      <c r="Q1631" t="s">
        <v>41</v>
      </c>
      <c r="R1631" t="s">
        <v>41</v>
      </c>
      <c r="S1631" t="s">
        <v>10042</v>
      </c>
      <c r="T1631" t="s">
        <v>10043</v>
      </c>
      <c r="V1631" s="23" t="s">
        <v>9981</v>
      </c>
      <c r="W1631" t="s">
        <v>12573</v>
      </c>
      <c r="Y1631" t="s">
        <v>41</v>
      </c>
      <c r="Z1631" s="20">
        <v>0</v>
      </c>
      <c r="AA1631" s="20" t="s">
        <v>9203</v>
      </c>
      <c r="AB1631" t="s">
        <v>12574</v>
      </c>
      <c r="AC1631" s="21">
        <v>7159270678040</v>
      </c>
      <c r="AD1631" s="22">
        <v>34251</v>
      </c>
      <c r="AE1631" t="s">
        <v>3130</v>
      </c>
      <c r="AF1631" t="s">
        <v>10045</v>
      </c>
      <c r="AG1631" t="s">
        <v>12575</v>
      </c>
      <c r="AH1631" t="s">
        <v>3055</v>
      </c>
      <c r="AI1631" t="s">
        <v>3026</v>
      </c>
      <c r="AJ1631" t="s">
        <v>3061</v>
      </c>
      <c r="AK1631" t="s">
        <v>3028</v>
      </c>
      <c r="AL1631" t="s">
        <v>3111</v>
      </c>
      <c r="AM1631" t="s">
        <v>9172</v>
      </c>
      <c r="AN1631" t="s">
        <v>9173</v>
      </c>
    </row>
    <row r="1632" spans="1:40" x14ac:dyDescent="0.25">
      <c r="A1632">
        <v>0</v>
      </c>
      <c r="B1632">
        <v>1</v>
      </c>
      <c r="C1632" t="s">
        <v>44</v>
      </c>
      <c r="D1632">
        <v>0</v>
      </c>
      <c r="E1632" t="s">
        <v>12576</v>
      </c>
      <c r="F1632">
        <v>1631</v>
      </c>
      <c r="G1632" t="s">
        <v>12577</v>
      </c>
      <c r="H1632" t="s">
        <v>12578</v>
      </c>
      <c r="I1632">
        <v>7150168739812</v>
      </c>
      <c r="J1632" t="s">
        <v>99</v>
      </c>
      <c r="K1632" t="s">
        <v>100</v>
      </c>
      <c r="L1632" t="s">
        <v>40</v>
      </c>
      <c r="M1632" s="23" t="s">
        <v>12579</v>
      </c>
      <c r="N1632" s="23" t="s">
        <v>12580</v>
      </c>
      <c r="O1632">
        <v>6</v>
      </c>
      <c r="P1632">
        <v>8</v>
      </c>
      <c r="Q1632" t="s">
        <v>41</v>
      </c>
      <c r="R1632" t="s">
        <v>41</v>
      </c>
      <c r="S1632" t="s">
        <v>10080</v>
      </c>
      <c r="T1632" t="s">
        <v>10081</v>
      </c>
      <c r="U1632" t="s">
        <v>53</v>
      </c>
      <c r="V1632" s="23" t="s">
        <v>9957</v>
      </c>
      <c r="W1632" t="s">
        <v>12581</v>
      </c>
      <c r="X1632" t="s">
        <v>12582</v>
      </c>
      <c r="Y1632" t="s">
        <v>41</v>
      </c>
      <c r="Z1632" s="20">
        <v>0.75</v>
      </c>
      <c r="AA1632" s="20" t="s">
        <v>9195</v>
      </c>
      <c r="AB1632" t="s">
        <v>12583</v>
      </c>
      <c r="AC1632" s="21">
        <v>7150168739812</v>
      </c>
      <c r="AD1632" s="22">
        <v>34731</v>
      </c>
      <c r="AE1632" t="s">
        <v>3022</v>
      </c>
      <c r="AF1632" t="s">
        <v>3023</v>
      </c>
      <c r="AG1632" t="s">
        <v>12584</v>
      </c>
      <c r="AH1632" t="s">
        <v>3055</v>
      </c>
      <c r="AI1632" t="s">
        <v>3035</v>
      </c>
      <c r="AJ1632" t="s">
        <v>3047</v>
      </c>
      <c r="AK1632" t="s">
        <v>3076</v>
      </c>
      <c r="AL1632" t="s">
        <v>3029</v>
      </c>
      <c r="AM1632" t="s">
        <v>9172</v>
      </c>
      <c r="AN1632" t="s">
        <v>9173</v>
      </c>
    </row>
    <row r="1633" spans="1:40" x14ac:dyDescent="0.25">
      <c r="A1633">
        <v>1</v>
      </c>
      <c r="B1633">
        <v>0</v>
      </c>
      <c r="C1633">
        <v>2</v>
      </c>
      <c r="D1633">
        <v>1</v>
      </c>
      <c r="E1633" t="s">
        <v>12585</v>
      </c>
      <c r="F1633">
        <v>1632</v>
      </c>
      <c r="G1633" t="s">
        <v>11849</v>
      </c>
      <c r="H1633" t="s">
        <v>11850</v>
      </c>
      <c r="I1633">
        <v>7150403872613</v>
      </c>
      <c r="J1633" t="s">
        <v>38</v>
      </c>
      <c r="K1633" t="s">
        <v>39</v>
      </c>
      <c r="L1633" t="s">
        <v>40</v>
      </c>
      <c r="M1633" s="23" t="s">
        <v>12586</v>
      </c>
      <c r="N1633" s="23" t="s">
        <v>12587</v>
      </c>
      <c r="O1633">
        <v>2</v>
      </c>
      <c r="P1633">
        <v>7</v>
      </c>
      <c r="Q1633" t="s">
        <v>41</v>
      </c>
      <c r="R1633" t="s">
        <v>41</v>
      </c>
      <c r="S1633" t="s">
        <v>10221</v>
      </c>
      <c r="T1633" t="s">
        <v>10222</v>
      </c>
      <c r="U1633" t="s">
        <v>53</v>
      </c>
      <c r="V1633" s="23"/>
      <c r="W1633" t="s">
        <v>12588</v>
      </c>
      <c r="X1633" t="s">
        <v>12589</v>
      </c>
      <c r="Y1633" t="s">
        <v>41</v>
      </c>
      <c r="Z1633" s="20">
        <v>0.2857142857142857</v>
      </c>
      <c r="AA1633" s="20" t="s">
        <v>9198</v>
      </c>
      <c r="AB1633" t="s">
        <v>11853</v>
      </c>
      <c r="AC1633" s="21">
        <v>7150403872613</v>
      </c>
      <c r="AD1633" s="22">
        <v>31084</v>
      </c>
      <c r="AE1633" t="s">
        <v>3130</v>
      </c>
      <c r="AF1633" t="s">
        <v>10045</v>
      </c>
      <c r="AG1633" t="s">
        <v>11854</v>
      </c>
      <c r="AH1633" t="s">
        <v>3025</v>
      </c>
      <c r="AI1633" t="s">
        <v>3026</v>
      </c>
      <c r="AJ1633" t="s">
        <v>3638</v>
      </c>
      <c r="AK1633" t="s">
        <v>3028</v>
      </c>
      <c r="AL1633" t="s">
        <v>3111</v>
      </c>
      <c r="AM1633" t="s">
        <v>9179</v>
      </c>
      <c r="AN1633" t="s">
        <v>9173</v>
      </c>
    </row>
    <row r="1634" spans="1:40" x14ac:dyDescent="0.25">
      <c r="A1634">
        <v>1</v>
      </c>
      <c r="B1634">
        <v>0</v>
      </c>
      <c r="C1634">
        <v>3</v>
      </c>
      <c r="D1634">
        <v>1</v>
      </c>
      <c r="E1634" t="s">
        <v>12590</v>
      </c>
      <c r="F1634">
        <v>1633</v>
      </c>
      <c r="G1634" t="s">
        <v>11107</v>
      </c>
      <c r="H1634" t="s">
        <v>11108</v>
      </c>
      <c r="I1634">
        <v>7140188790517</v>
      </c>
      <c r="J1634" t="s">
        <v>38</v>
      </c>
      <c r="K1634" t="s">
        <v>39</v>
      </c>
      <c r="L1634" t="s">
        <v>40</v>
      </c>
      <c r="M1634" s="23" t="s">
        <v>12591</v>
      </c>
      <c r="N1634" s="23"/>
      <c r="O1634">
        <v>0</v>
      </c>
      <c r="P1634">
        <v>7</v>
      </c>
      <c r="Q1634" t="s">
        <v>41</v>
      </c>
      <c r="R1634" t="s">
        <v>41</v>
      </c>
      <c r="S1634" t="s">
        <v>10096</v>
      </c>
      <c r="T1634" t="s">
        <v>10097</v>
      </c>
      <c r="U1634" t="s">
        <v>53</v>
      </c>
      <c r="V1634" s="23" t="s">
        <v>9972</v>
      </c>
      <c r="W1634" t="s">
        <v>12592</v>
      </c>
      <c r="Y1634" t="s">
        <v>41</v>
      </c>
      <c r="Z1634" s="20">
        <v>0</v>
      </c>
      <c r="AA1634" s="20" t="s">
        <v>9203</v>
      </c>
      <c r="AB1634" t="s">
        <v>11111</v>
      </c>
      <c r="AC1634" s="21">
        <v>7140188790517</v>
      </c>
      <c r="AD1634" s="22">
        <v>33853</v>
      </c>
      <c r="AE1634" t="s">
        <v>3225</v>
      </c>
      <c r="AF1634" t="s">
        <v>10769</v>
      </c>
      <c r="AG1634" t="s">
        <v>11112</v>
      </c>
      <c r="AH1634" t="s">
        <v>3025</v>
      </c>
      <c r="AI1634" t="s">
        <v>3035</v>
      </c>
      <c r="AJ1634" t="s">
        <v>3047</v>
      </c>
      <c r="AK1634" t="s">
        <v>3037</v>
      </c>
      <c r="AL1634" t="s">
        <v>3111</v>
      </c>
      <c r="AM1634" t="s">
        <v>9172</v>
      </c>
      <c r="AN1634" t="s">
        <v>9173</v>
      </c>
    </row>
    <row r="1635" spans="1:40" x14ac:dyDescent="0.25">
      <c r="A1635">
        <v>1</v>
      </c>
      <c r="B1635">
        <v>0</v>
      </c>
      <c r="C1635">
        <v>1</v>
      </c>
      <c r="D1635">
        <v>1</v>
      </c>
      <c r="E1635" t="s">
        <v>12593</v>
      </c>
      <c r="F1635">
        <v>1634</v>
      </c>
      <c r="G1635" t="s">
        <v>12594</v>
      </c>
      <c r="H1635" t="s">
        <v>12595</v>
      </c>
      <c r="I1635">
        <v>7140199616332</v>
      </c>
      <c r="J1635" t="s">
        <v>91</v>
      </c>
      <c r="K1635" t="s">
        <v>92</v>
      </c>
      <c r="L1635" t="s">
        <v>40</v>
      </c>
      <c r="M1635" s="23" t="s">
        <v>12596</v>
      </c>
      <c r="N1635" s="23" t="s">
        <v>12597</v>
      </c>
      <c r="O1635">
        <v>0</v>
      </c>
      <c r="P1635">
        <v>6</v>
      </c>
      <c r="Q1635" t="s">
        <v>41</v>
      </c>
      <c r="R1635" t="s">
        <v>41</v>
      </c>
      <c r="S1635" t="s">
        <v>10200</v>
      </c>
      <c r="T1635" t="s">
        <v>10201</v>
      </c>
      <c r="V1635" s="23"/>
      <c r="W1635" t="s">
        <v>12598</v>
      </c>
      <c r="X1635" t="s">
        <v>12599</v>
      </c>
      <c r="Y1635" t="s">
        <v>41</v>
      </c>
      <c r="Z1635" s="20">
        <v>0</v>
      </c>
      <c r="AA1635" s="20" t="s">
        <v>9203</v>
      </c>
      <c r="AB1635" t="s">
        <v>12600</v>
      </c>
      <c r="AC1635" s="21">
        <v>7140199616332</v>
      </c>
      <c r="AD1635" s="22">
        <v>37046</v>
      </c>
      <c r="AE1635" t="s">
        <v>3225</v>
      </c>
      <c r="AF1635" t="s">
        <v>10769</v>
      </c>
      <c r="AG1635" t="s">
        <v>12601</v>
      </c>
      <c r="AH1635" t="s">
        <v>3055</v>
      </c>
      <c r="AI1635" t="s">
        <v>3035</v>
      </c>
      <c r="AJ1635" t="s">
        <v>3047</v>
      </c>
      <c r="AK1635" t="s">
        <v>3043</v>
      </c>
      <c r="AL1635" t="s">
        <v>3111</v>
      </c>
      <c r="AM1635" t="s">
        <v>9172</v>
      </c>
      <c r="AN1635" t="s">
        <v>9175</v>
      </c>
    </row>
    <row r="1636" spans="1:40" x14ac:dyDescent="0.25">
      <c r="A1636">
        <v>1</v>
      </c>
      <c r="B1636">
        <v>0</v>
      </c>
      <c r="C1636">
        <v>2</v>
      </c>
      <c r="D1636">
        <v>1</v>
      </c>
      <c r="E1636" t="s">
        <v>12602</v>
      </c>
      <c r="F1636">
        <v>1635</v>
      </c>
      <c r="G1636" t="s">
        <v>12381</v>
      </c>
      <c r="H1636" t="s">
        <v>12382</v>
      </c>
      <c r="I1636">
        <v>7170205721540</v>
      </c>
      <c r="J1636" t="s">
        <v>57</v>
      </c>
      <c r="K1636" t="s">
        <v>58</v>
      </c>
      <c r="L1636" t="s">
        <v>40</v>
      </c>
      <c r="M1636" s="23" t="s">
        <v>12603</v>
      </c>
      <c r="N1636" s="23" t="s">
        <v>12604</v>
      </c>
      <c r="O1636">
        <v>2</v>
      </c>
      <c r="P1636">
        <v>9</v>
      </c>
      <c r="Q1636" t="s">
        <v>41</v>
      </c>
      <c r="R1636" t="s">
        <v>41</v>
      </c>
      <c r="S1636" t="s">
        <v>10042</v>
      </c>
      <c r="T1636" t="s">
        <v>10043</v>
      </c>
      <c r="U1636" t="s">
        <v>53</v>
      </c>
      <c r="V1636" s="23"/>
      <c r="W1636" t="s">
        <v>12605</v>
      </c>
      <c r="X1636" t="s">
        <v>12606</v>
      </c>
      <c r="Y1636" t="s">
        <v>41</v>
      </c>
      <c r="Z1636" s="20">
        <v>0.22222222222222221</v>
      </c>
      <c r="AA1636" s="20" t="s">
        <v>9198</v>
      </c>
      <c r="AB1636" t="s">
        <v>12387</v>
      </c>
      <c r="AC1636" s="21">
        <v>7170205721540</v>
      </c>
      <c r="AD1636" s="22">
        <v>39225</v>
      </c>
      <c r="AE1636" t="s">
        <v>3130</v>
      </c>
      <c r="AF1636" t="s">
        <v>10400</v>
      </c>
      <c r="AG1636" t="s">
        <v>12388</v>
      </c>
      <c r="AH1636" t="s">
        <v>3055</v>
      </c>
      <c r="AI1636" t="s">
        <v>3035</v>
      </c>
      <c r="AJ1636" t="s">
        <v>3036</v>
      </c>
      <c r="AK1636" t="s">
        <v>3028</v>
      </c>
      <c r="AL1636" t="s">
        <v>3066</v>
      </c>
      <c r="AM1636" t="s">
        <v>9174</v>
      </c>
      <c r="AN1636" t="s">
        <v>9176</v>
      </c>
    </row>
    <row r="1637" spans="1:40" x14ac:dyDescent="0.25">
      <c r="A1637">
        <v>1</v>
      </c>
      <c r="B1637">
        <v>0</v>
      </c>
      <c r="C1637">
        <v>2</v>
      </c>
      <c r="D1637">
        <v>1</v>
      </c>
      <c r="E1637" t="s">
        <v>12607</v>
      </c>
      <c r="F1637">
        <v>1636</v>
      </c>
      <c r="G1637" t="s">
        <v>11591</v>
      </c>
      <c r="H1637" t="s">
        <v>11592</v>
      </c>
      <c r="I1637">
        <v>7140274937515</v>
      </c>
      <c r="J1637" t="s">
        <v>99</v>
      </c>
      <c r="K1637" t="s">
        <v>100</v>
      </c>
      <c r="L1637" t="s">
        <v>40</v>
      </c>
      <c r="M1637" s="23" t="s">
        <v>12608</v>
      </c>
      <c r="N1637" s="23" t="s">
        <v>12609</v>
      </c>
      <c r="O1637">
        <v>1</v>
      </c>
      <c r="P1637">
        <v>8</v>
      </c>
      <c r="Q1637" t="s">
        <v>41</v>
      </c>
      <c r="R1637" t="s">
        <v>41</v>
      </c>
      <c r="S1637" t="s">
        <v>10070</v>
      </c>
      <c r="T1637" t="s">
        <v>10071</v>
      </c>
      <c r="V1637" s="23" t="s">
        <v>9981</v>
      </c>
      <c r="W1637" t="s">
        <v>12610</v>
      </c>
      <c r="Y1637" t="s">
        <v>41</v>
      </c>
      <c r="Z1637" s="20">
        <v>0.125</v>
      </c>
      <c r="AA1637" s="20" t="s">
        <v>9197</v>
      </c>
      <c r="AB1637" t="s">
        <v>11597</v>
      </c>
      <c r="AC1637" s="21">
        <v>7140274937515</v>
      </c>
      <c r="AD1637" s="22">
        <v>35265</v>
      </c>
      <c r="AE1637" t="s">
        <v>3443</v>
      </c>
      <c r="AF1637" t="s">
        <v>10073</v>
      </c>
      <c r="AG1637" t="s">
        <v>11598</v>
      </c>
      <c r="AH1637" t="s">
        <v>3025</v>
      </c>
      <c r="AI1637" t="s">
        <v>3035</v>
      </c>
      <c r="AJ1637" t="s">
        <v>3061</v>
      </c>
      <c r="AK1637" t="s">
        <v>3028</v>
      </c>
      <c r="AL1637" t="s">
        <v>3038</v>
      </c>
      <c r="AM1637" t="s">
        <v>9172</v>
      </c>
      <c r="AN1637" t="s">
        <v>9175</v>
      </c>
    </row>
    <row r="1638" spans="1:40" x14ac:dyDescent="0.25">
      <c r="A1638">
        <v>1</v>
      </c>
      <c r="B1638">
        <v>0</v>
      </c>
      <c r="C1638">
        <v>1</v>
      </c>
      <c r="D1638">
        <v>1</v>
      </c>
      <c r="E1638" t="s">
        <v>12611</v>
      </c>
      <c r="F1638">
        <v>1637</v>
      </c>
      <c r="G1638" t="s">
        <v>12612</v>
      </c>
      <c r="H1638" t="s">
        <v>12613</v>
      </c>
      <c r="I1638">
        <v>1520224106721</v>
      </c>
      <c r="J1638" t="s">
        <v>99</v>
      </c>
      <c r="K1638" t="s">
        <v>100</v>
      </c>
      <c r="L1638" t="s">
        <v>40</v>
      </c>
      <c r="M1638" s="23" t="s">
        <v>12614</v>
      </c>
      <c r="N1638" s="23" t="s">
        <v>12615</v>
      </c>
      <c r="O1638">
        <v>1</v>
      </c>
      <c r="P1638">
        <v>8</v>
      </c>
      <c r="Q1638" t="s">
        <v>41</v>
      </c>
      <c r="R1638" t="s">
        <v>41</v>
      </c>
      <c r="S1638" t="s">
        <v>10061</v>
      </c>
      <c r="T1638" t="s">
        <v>10062</v>
      </c>
      <c r="U1638" t="s">
        <v>53</v>
      </c>
      <c r="V1638" s="23"/>
      <c r="W1638" t="s">
        <v>12616</v>
      </c>
      <c r="X1638" t="s">
        <v>12617</v>
      </c>
      <c r="Y1638" t="s">
        <v>41</v>
      </c>
      <c r="Z1638" s="20">
        <v>0.125</v>
      </c>
      <c r="AA1638" s="20" t="s">
        <v>9197</v>
      </c>
      <c r="AB1638" t="s">
        <v>12618</v>
      </c>
      <c r="AC1638" s="21">
        <v>1520224106721</v>
      </c>
      <c r="AD1638" s="22">
        <v>37237</v>
      </c>
      <c r="AE1638" t="s">
        <v>4118</v>
      </c>
      <c r="AF1638" t="s">
        <v>10256</v>
      </c>
      <c r="AG1638" t="s">
        <v>12619</v>
      </c>
      <c r="AH1638" t="s">
        <v>3025</v>
      </c>
      <c r="AI1638" t="s">
        <v>3035</v>
      </c>
      <c r="AJ1638" t="s">
        <v>3047</v>
      </c>
      <c r="AK1638" t="s">
        <v>3043</v>
      </c>
      <c r="AL1638" t="s">
        <v>3029</v>
      </c>
      <c r="AM1638" t="s">
        <v>9174</v>
      </c>
      <c r="AN1638" t="s">
        <v>9175</v>
      </c>
    </row>
    <row r="1639" spans="1:40" x14ac:dyDescent="0.25">
      <c r="A1639">
        <v>1</v>
      </c>
      <c r="B1639">
        <v>0</v>
      </c>
      <c r="C1639">
        <v>1</v>
      </c>
      <c r="D1639">
        <v>1</v>
      </c>
      <c r="E1639" t="s">
        <v>12620</v>
      </c>
      <c r="F1639">
        <v>1638</v>
      </c>
      <c r="G1639" t="s">
        <v>12621</v>
      </c>
      <c r="H1639" t="s">
        <v>12622</v>
      </c>
      <c r="I1639">
        <v>7140139942145</v>
      </c>
      <c r="J1639" t="s">
        <v>38</v>
      </c>
      <c r="K1639" t="s">
        <v>39</v>
      </c>
      <c r="L1639" t="s">
        <v>40</v>
      </c>
      <c r="M1639" s="23" t="s">
        <v>12623</v>
      </c>
      <c r="N1639" s="23" t="s">
        <v>12624</v>
      </c>
      <c r="O1639">
        <v>0</v>
      </c>
      <c r="P1639">
        <v>7</v>
      </c>
      <c r="Q1639" t="s">
        <v>41</v>
      </c>
      <c r="R1639" t="s">
        <v>41</v>
      </c>
      <c r="S1639" t="s">
        <v>10096</v>
      </c>
      <c r="T1639" t="s">
        <v>10097</v>
      </c>
      <c r="V1639" s="23"/>
      <c r="W1639" t="s">
        <v>12625</v>
      </c>
      <c r="X1639" t="s">
        <v>12626</v>
      </c>
      <c r="Y1639" t="s">
        <v>41</v>
      </c>
      <c r="Z1639" s="20">
        <v>0</v>
      </c>
      <c r="AA1639" s="20" t="s">
        <v>9203</v>
      </c>
      <c r="AB1639" t="s">
        <v>12627</v>
      </c>
      <c r="AC1639" s="21">
        <v>7140139942145</v>
      </c>
      <c r="AD1639" s="22">
        <v>33007</v>
      </c>
      <c r="AE1639" t="s">
        <v>3225</v>
      </c>
      <c r="AF1639" t="s">
        <v>3226</v>
      </c>
      <c r="AG1639" t="s">
        <v>12628</v>
      </c>
      <c r="AH1639" t="s">
        <v>3025</v>
      </c>
      <c r="AI1639" t="s">
        <v>3026</v>
      </c>
      <c r="AJ1639" t="s">
        <v>3047</v>
      </c>
      <c r="AK1639" t="s">
        <v>3043</v>
      </c>
      <c r="AL1639" t="s">
        <v>3062</v>
      </c>
      <c r="AM1639" t="s">
        <v>9179</v>
      </c>
      <c r="AN1639" t="s">
        <v>9175</v>
      </c>
    </row>
    <row r="1640" spans="1:40" x14ac:dyDescent="0.25">
      <c r="A1640">
        <v>1</v>
      </c>
      <c r="B1640">
        <v>0</v>
      </c>
      <c r="C1640">
        <v>1</v>
      </c>
      <c r="D1640">
        <v>1</v>
      </c>
      <c r="E1640" t="s">
        <v>12629</v>
      </c>
      <c r="F1640">
        <v>1639</v>
      </c>
      <c r="G1640" t="s">
        <v>12630</v>
      </c>
      <c r="H1640" t="s">
        <v>12631</v>
      </c>
      <c r="I1640">
        <v>7140303482353</v>
      </c>
      <c r="J1640" t="s">
        <v>81</v>
      </c>
      <c r="K1640" t="s">
        <v>82</v>
      </c>
      <c r="L1640" t="s">
        <v>40</v>
      </c>
      <c r="M1640" s="23" t="s">
        <v>12632</v>
      </c>
      <c r="N1640" s="23" t="s">
        <v>12633</v>
      </c>
      <c r="O1640">
        <v>0</v>
      </c>
      <c r="P1640">
        <v>5</v>
      </c>
      <c r="Q1640" t="s">
        <v>41</v>
      </c>
      <c r="R1640" t="s">
        <v>41</v>
      </c>
      <c r="S1640" t="s">
        <v>10096</v>
      </c>
      <c r="T1640" t="s">
        <v>10097</v>
      </c>
      <c r="U1640" t="s">
        <v>53</v>
      </c>
      <c r="V1640" s="23" t="s">
        <v>9981</v>
      </c>
      <c r="W1640" t="s">
        <v>12634</v>
      </c>
      <c r="Y1640" t="s">
        <v>41</v>
      </c>
      <c r="Z1640" s="20">
        <v>0</v>
      </c>
      <c r="AA1640" s="20" t="s">
        <v>9203</v>
      </c>
      <c r="AB1640" t="s">
        <v>12635</v>
      </c>
      <c r="AC1640" s="21">
        <v>7140303482353</v>
      </c>
      <c r="AD1640" s="22">
        <v>37918</v>
      </c>
      <c r="AE1640" t="s">
        <v>3225</v>
      </c>
      <c r="AF1640" t="s">
        <v>10351</v>
      </c>
      <c r="AG1640" t="s">
        <v>12636</v>
      </c>
      <c r="AH1640" t="s">
        <v>3025</v>
      </c>
      <c r="AI1640" t="s">
        <v>3364</v>
      </c>
      <c r="AJ1640" t="s">
        <v>3056</v>
      </c>
      <c r="AK1640" t="s">
        <v>3028</v>
      </c>
      <c r="AL1640" t="s">
        <v>3038</v>
      </c>
      <c r="AM1640" t="s">
        <v>9174</v>
      </c>
      <c r="AN1640" t="s">
        <v>9175</v>
      </c>
    </row>
    <row r="1641" spans="1:40" x14ac:dyDescent="0.25">
      <c r="A1641">
        <v>1</v>
      </c>
      <c r="B1641">
        <v>0</v>
      </c>
      <c r="C1641">
        <v>1</v>
      </c>
      <c r="D1641">
        <v>1</v>
      </c>
      <c r="E1641" t="s">
        <v>12637</v>
      </c>
      <c r="F1641">
        <v>1640</v>
      </c>
      <c r="G1641" t="s">
        <v>1089</v>
      </c>
      <c r="H1641" t="s">
        <v>12638</v>
      </c>
      <c r="I1641">
        <v>7140183063795</v>
      </c>
      <c r="J1641" t="s">
        <v>38</v>
      </c>
      <c r="K1641" t="s">
        <v>39</v>
      </c>
      <c r="L1641" t="s">
        <v>40</v>
      </c>
      <c r="M1641" s="23" t="s">
        <v>12639</v>
      </c>
      <c r="N1641" s="23" t="s">
        <v>12640</v>
      </c>
      <c r="O1641">
        <v>0</v>
      </c>
      <c r="P1641">
        <v>7</v>
      </c>
      <c r="Q1641" t="s">
        <v>41</v>
      </c>
      <c r="R1641" t="s">
        <v>41</v>
      </c>
      <c r="S1641" t="s">
        <v>10033</v>
      </c>
      <c r="T1641" t="s">
        <v>10034</v>
      </c>
      <c r="V1641" s="23" t="s">
        <v>9974</v>
      </c>
      <c r="W1641" t="s">
        <v>12641</v>
      </c>
      <c r="X1641" t="s">
        <v>12642</v>
      </c>
      <c r="Y1641" t="s">
        <v>41</v>
      </c>
      <c r="Z1641" s="20">
        <v>0</v>
      </c>
      <c r="AA1641" s="20" t="s">
        <v>9203</v>
      </c>
      <c r="AB1641" t="s">
        <v>12643</v>
      </c>
      <c r="AC1641" s="21">
        <v>7140183063795</v>
      </c>
      <c r="AD1641" s="22">
        <v>37610</v>
      </c>
      <c r="AE1641" t="s">
        <v>3022</v>
      </c>
      <c r="AF1641" t="s">
        <v>3023</v>
      </c>
      <c r="AG1641" t="s">
        <v>12644</v>
      </c>
      <c r="AH1641" t="s">
        <v>3025</v>
      </c>
      <c r="AI1641" t="s">
        <v>3035</v>
      </c>
      <c r="AJ1641" t="s">
        <v>3036</v>
      </c>
      <c r="AK1641" t="s">
        <v>3028</v>
      </c>
      <c r="AL1641" t="s">
        <v>3111</v>
      </c>
      <c r="AM1641" t="s">
        <v>9174</v>
      </c>
      <c r="AN1641" t="s">
        <v>9175</v>
      </c>
    </row>
    <row r="1642" spans="1:40" x14ac:dyDescent="0.25">
      <c r="A1642">
        <v>1</v>
      </c>
      <c r="B1642">
        <v>0</v>
      </c>
      <c r="C1642">
        <v>1</v>
      </c>
      <c r="D1642">
        <v>1</v>
      </c>
      <c r="E1642" t="s">
        <v>12645</v>
      </c>
      <c r="F1642">
        <v>1641</v>
      </c>
      <c r="G1642" t="s">
        <v>12646</v>
      </c>
      <c r="H1642" t="s">
        <v>12647</v>
      </c>
      <c r="I1642">
        <v>7150403928375</v>
      </c>
      <c r="J1642" t="s">
        <v>38</v>
      </c>
      <c r="K1642" t="s">
        <v>39</v>
      </c>
      <c r="L1642" t="s">
        <v>40</v>
      </c>
      <c r="M1642" s="23" t="s">
        <v>12648</v>
      </c>
      <c r="N1642" s="23" t="s">
        <v>12649</v>
      </c>
      <c r="O1642">
        <v>1</v>
      </c>
      <c r="P1642">
        <v>7</v>
      </c>
      <c r="Q1642" t="s">
        <v>41</v>
      </c>
      <c r="R1642" t="s">
        <v>41</v>
      </c>
      <c r="S1642" t="s">
        <v>10221</v>
      </c>
      <c r="T1642" t="s">
        <v>10222</v>
      </c>
      <c r="V1642" s="23" t="s">
        <v>9962</v>
      </c>
      <c r="W1642" t="s">
        <v>12650</v>
      </c>
      <c r="X1642" t="s">
        <v>12651</v>
      </c>
      <c r="Y1642" t="s">
        <v>41</v>
      </c>
      <c r="Z1642" s="20">
        <v>0.14285714285714285</v>
      </c>
      <c r="AA1642" s="20" t="s">
        <v>9197</v>
      </c>
      <c r="AB1642" t="s">
        <v>12652</v>
      </c>
      <c r="AC1642" s="21">
        <v>7150403928375</v>
      </c>
      <c r="AD1642" s="22">
        <v>28887</v>
      </c>
      <c r="AE1642" t="s">
        <v>3130</v>
      </c>
      <c r="AF1642" t="s">
        <v>3152</v>
      </c>
      <c r="AG1642" t="s">
        <v>12653</v>
      </c>
      <c r="AH1642" t="s">
        <v>3025</v>
      </c>
      <c r="AI1642" t="s">
        <v>3026</v>
      </c>
      <c r="AJ1642" t="s">
        <v>3061</v>
      </c>
      <c r="AK1642" t="s">
        <v>3043</v>
      </c>
      <c r="AL1642" t="s">
        <v>3111</v>
      </c>
      <c r="AM1642" t="s">
        <v>9178</v>
      </c>
      <c r="AN1642" t="s">
        <v>9173</v>
      </c>
    </row>
    <row r="1643" spans="1:40" x14ac:dyDescent="0.25">
      <c r="A1643">
        <v>0</v>
      </c>
      <c r="B1643">
        <v>0</v>
      </c>
      <c r="C1643" t="s">
        <v>44</v>
      </c>
      <c r="D1643">
        <v>0</v>
      </c>
      <c r="E1643" t="s">
        <v>12654</v>
      </c>
      <c r="F1643">
        <v>1642</v>
      </c>
      <c r="G1643" t="s">
        <v>10123</v>
      </c>
      <c r="H1643" t="s">
        <v>10124</v>
      </c>
      <c r="I1643">
        <v>4220180765566</v>
      </c>
      <c r="J1643" t="s">
        <v>49</v>
      </c>
      <c r="K1643" t="s">
        <v>50</v>
      </c>
      <c r="L1643" t="s">
        <v>40</v>
      </c>
      <c r="M1643" s="23" t="s">
        <v>12655</v>
      </c>
      <c r="N1643" s="23"/>
      <c r="O1643">
        <v>0</v>
      </c>
      <c r="P1643">
        <v>9</v>
      </c>
      <c r="Q1643" t="s">
        <v>41</v>
      </c>
      <c r="R1643" t="s">
        <v>41</v>
      </c>
      <c r="S1643" t="s">
        <v>10127</v>
      </c>
      <c r="T1643" t="s">
        <v>1073</v>
      </c>
      <c r="U1643" t="s">
        <v>53</v>
      </c>
      <c r="V1643" s="23" t="s">
        <v>9972</v>
      </c>
      <c r="W1643" t="s">
        <v>12656</v>
      </c>
      <c r="X1643" t="s">
        <v>12657</v>
      </c>
      <c r="Y1643" t="s">
        <v>41</v>
      </c>
      <c r="Z1643" s="20">
        <v>0</v>
      </c>
      <c r="AA1643" s="20" t="s">
        <v>9203</v>
      </c>
      <c r="AB1643" t="s">
        <v>10128</v>
      </c>
      <c r="AC1643" s="21">
        <v>4220180765566</v>
      </c>
      <c r="AD1643" s="22">
        <v>33564</v>
      </c>
      <c r="AE1643" t="s">
        <v>4117</v>
      </c>
      <c r="AF1643" t="s">
        <v>3090</v>
      </c>
      <c r="AG1643" t="s">
        <v>4119</v>
      </c>
      <c r="AH1643" t="s">
        <v>3055</v>
      </c>
      <c r="AI1643" t="s">
        <v>3026</v>
      </c>
      <c r="AJ1643" t="s">
        <v>3061</v>
      </c>
      <c r="AK1643" t="s">
        <v>3084</v>
      </c>
      <c r="AL1643" t="s">
        <v>3062</v>
      </c>
      <c r="AM1643" t="s">
        <v>9172</v>
      </c>
      <c r="AN1643" t="s">
        <v>9175</v>
      </c>
    </row>
    <row r="1644" spans="1:40" x14ac:dyDescent="0.25">
      <c r="A1644">
        <v>1</v>
      </c>
      <c r="B1644">
        <v>0</v>
      </c>
      <c r="C1644">
        <v>1</v>
      </c>
      <c r="D1644">
        <v>1</v>
      </c>
      <c r="E1644" t="s">
        <v>12658</v>
      </c>
      <c r="F1644">
        <v>1643</v>
      </c>
      <c r="G1644" t="s">
        <v>12659</v>
      </c>
      <c r="H1644" t="s">
        <v>12660</v>
      </c>
      <c r="I1644">
        <v>7140403437457</v>
      </c>
      <c r="J1644" t="s">
        <v>99</v>
      </c>
      <c r="K1644" t="s">
        <v>100</v>
      </c>
      <c r="L1644" t="s">
        <v>40</v>
      </c>
      <c r="M1644" s="23" t="s">
        <v>12661</v>
      </c>
      <c r="N1644" s="23" t="s">
        <v>12662</v>
      </c>
      <c r="O1644">
        <v>1</v>
      </c>
      <c r="P1644">
        <v>8</v>
      </c>
      <c r="Q1644" t="s">
        <v>41</v>
      </c>
      <c r="R1644" t="s">
        <v>41</v>
      </c>
      <c r="S1644" t="s">
        <v>10052</v>
      </c>
      <c r="T1644" t="s">
        <v>10053</v>
      </c>
      <c r="U1644" t="s">
        <v>53</v>
      </c>
      <c r="V1644" s="23" t="s">
        <v>9981</v>
      </c>
      <c r="W1644" t="s">
        <v>12663</v>
      </c>
      <c r="Y1644" t="s">
        <v>41</v>
      </c>
      <c r="Z1644" s="20">
        <v>0.125</v>
      </c>
      <c r="AA1644" s="20" t="s">
        <v>9197</v>
      </c>
      <c r="AB1644" t="s">
        <v>12664</v>
      </c>
      <c r="AC1644" s="21">
        <v>7140403437457</v>
      </c>
      <c r="AD1644" s="22">
        <v>38393</v>
      </c>
      <c r="AE1644" t="s">
        <v>3443</v>
      </c>
      <c r="AF1644" t="s">
        <v>3628</v>
      </c>
      <c r="AG1644" t="s">
        <v>12665</v>
      </c>
      <c r="AH1644" t="s">
        <v>3055</v>
      </c>
      <c r="AI1644" t="s">
        <v>3035</v>
      </c>
      <c r="AJ1644" t="s">
        <v>3036</v>
      </c>
      <c r="AK1644" t="s">
        <v>3043</v>
      </c>
      <c r="AL1644" t="s">
        <v>3038</v>
      </c>
      <c r="AM1644" t="s">
        <v>9174</v>
      </c>
      <c r="AN1644" t="s">
        <v>9176</v>
      </c>
    </row>
    <row r="1645" spans="1:40" x14ac:dyDescent="0.25">
      <c r="A1645">
        <v>0</v>
      </c>
      <c r="B1645">
        <v>0</v>
      </c>
      <c r="C1645" t="s">
        <v>44</v>
      </c>
      <c r="D1645">
        <v>0</v>
      </c>
      <c r="E1645" t="s">
        <v>12666</v>
      </c>
      <c r="F1645">
        <v>1644</v>
      </c>
      <c r="G1645" t="s">
        <v>10123</v>
      </c>
      <c r="H1645" t="s">
        <v>10124</v>
      </c>
      <c r="I1645">
        <v>4220180765566</v>
      </c>
      <c r="J1645" t="s">
        <v>192</v>
      </c>
      <c r="K1645" t="s">
        <v>193</v>
      </c>
      <c r="L1645" t="s">
        <v>40</v>
      </c>
      <c r="M1645" s="23" t="s">
        <v>12667</v>
      </c>
      <c r="N1645" s="23"/>
      <c r="O1645">
        <v>0</v>
      </c>
      <c r="P1645">
        <v>4</v>
      </c>
      <c r="Q1645" t="s">
        <v>41</v>
      </c>
      <c r="R1645" t="s">
        <v>41</v>
      </c>
      <c r="S1645" t="s">
        <v>10127</v>
      </c>
      <c r="T1645" t="s">
        <v>1073</v>
      </c>
      <c r="U1645" t="s">
        <v>53</v>
      </c>
      <c r="V1645" s="23" t="s">
        <v>9958</v>
      </c>
      <c r="W1645" t="s">
        <v>12668</v>
      </c>
      <c r="Y1645" t="s">
        <v>41</v>
      </c>
      <c r="Z1645" s="20">
        <v>0</v>
      </c>
      <c r="AA1645" s="20" t="s">
        <v>9203</v>
      </c>
      <c r="AB1645" t="s">
        <v>10128</v>
      </c>
      <c r="AC1645" s="21">
        <v>4220180765566</v>
      </c>
      <c r="AD1645" s="22">
        <v>33564</v>
      </c>
      <c r="AE1645" t="s">
        <v>4117</v>
      </c>
      <c r="AF1645" t="s">
        <v>3090</v>
      </c>
      <c r="AG1645" t="s">
        <v>4119</v>
      </c>
      <c r="AH1645" t="s">
        <v>3055</v>
      </c>
      <c r="AI1645" t="s">
        <v>3026</v>
      </c>
      <c r="AJ1645" t="s">
        <v>3061</v>
      </c>
      <c r="AK1645" t="s">
        <v>3084</v>
      </c>
      <c r="AL1645" t="s">
        <v>3062</v>
      </c>
      <c r="AM1645" t="s">
        <v>9172</v>
      </c>
      <c r="AN1645" t="s">
        <v>9175</v>
      </c>
    </row>
    <row r="1646" spans="1:40" x14ac:dyDescent="0.25">
      <c r="A1646">
        <v>1</v>
      </c>
      <c r="B1646">
        <v>0</v>
      </c>
      <c r="C1646">
        <v>2</v>
      </c>
      <c r="D1646">
        <v>1</v>
      </c>
      <c r="E1646" t="s">
        <v>12669</v>
      </c>
      <c r="F1646">
        <v>1645</v>
      </c>
      <c r="G1646" t="s">
        <v>10540</v>
      </c>
      <c r="H1646" t="s">
        <v>10541</v>
      </c>
      <c r="I1646">
        <v>7150274646603</v>
      </c>
      <c r="J1646" t="s">
        <v>86</v>
      </c>
      <c r="K1646" t="s">
        <v>87</v>
      </c>
      <c r="L1646" t="s">
        <v>40</v>
      </c>
      <c r="M1646" s="23" t="s">
        <v>12670</v>
      </c>
      <c r="N1646" s="23" t="s">
        <v>12671</v>
      </c>
      <c r="O1646">
        <v>0</v>
      </c>
      <c r="P1646">
        <v>8</v>
      </c>
      <c r="Q1646" t="s">
        <v>41</v>
      </c>
      <c r="R1646" t="s">
        <v>41</v>
      </c>
      <c r="S1646" t="s">
        <v>10221</v>
      </c>
      <c r="T1646" t="s">
        <v>10222</v>
      </c>
      <c r="U1646" t="s">
        <v>53</v>
      </c>
      <c r="V1646" s="23" t="s">
        <v>9958</v>
      </c>
      <c r="W1646" t="s">
        <v>12672</v>
      </c>
      <c r="X1646" t="s">
        <v>12673</v>
      </c>
      <c r="Y1646" t="s">
        <v>41</v>
      </c>
      <c r="Z1646" s="20">
        <v>0</v>
      </c>
      <c r="AA1646" s="20" t="s">
        <v>9203</v>
      </c>
      <c r="AB1646" t="s">
        <v>10544</v>
      </c>
      <c r="AC1646" s="21">
        <v>7150274646603</v>
      </c>
      <c r="AD1646" s="22">
        <v>35043</v>
      </c>
      <c r="AE1646" t="s">
        <v>3130</v>
      </c>
      <c r="AF1646" t="s">
        <v>10045</v>
      </c>
      <c r="AG1646" t="s">
        <v>10545</v>
      </c>
      <c r="AH1646" t="s">
        <v>3025</v>
      </c>
      <c r="AI1646" t="s">
        <v>3035</v>
      </c>
      <c r="AJ1646" t="s">
        <v>3056</v>
      </c>
      <c r="AK1646" t="s">
        <v>3218</v>
      </c>
      <c r="AL1646" t="s">
        <v>3111</v>
      </c>
      <c r="AM1646" t="s">
        <v>9172</v>
      </c>
      <c r="AN1646" t="s">
        <v>9173</v>
      </c>
    </row>
    <row r="1647" spans="1:40" x14ac:dyDescent="0.25">
      <c r="A1647">
        <v>1</v>
      </c>
      <c r="B1647">
        <v>0</v>
      </c>
      <c r="C1647">
        <v>2</v>
      </c>
      <c r="D1647">
        <v>1</v>
      </c>
      <c r="E1647" t="s">
        <v>12674</v>
      </c>
      <c r="F1647">
        <v>1646</v>
      </c>
      <c r="G1647" t="s">
        <v>11087</v>
      </c>
      <c r="H1647" t="s">
        <v>11088</v>
      </c>
      <c r="I1647">
        <v>1520290307594</v>
      </c>
      <c r="J1647" t="s">
        <v>38</v>
      </c>
      <c r="K1647" t="s">
        <v>39</v>
      </c>
      <c r="L1647" t="s">
        <v>40</v>
      </c>
      <c r="M1647" s="23" t="s">
        <v>12675</v>
      </c>
      <c r="N1647" s="23" t="s">
        <v>12676</v>
      </c>
      <c r="O1647">
        <v>3</v>
      </c>
      <c r="P1647">
        <v>7</v>
      </c>
      <c r="Q1647" t="s">
        <v>41</v>
      </c>
      <c r="R1647" t="s">
        <v>41</v>
      </c>
      <c r="S1647" t="s">
        <v>10229</v>
      </c>
      <c r="T1647" t="s">
        <v>10230</v>
      </c>
      <c r="U1647" t="s">
        <v>53</v>
      </c>
      <c r="V1647" s="23" t="s">
        <v>9962</v>
      </c>
      <c r="W1647" t="s">
        <v>12677</v>
      </c>
      <c r="X1647" t="s">
        <v>12678</v>
      </c>
      <c r="Y1647" t="s">
        <v>41</v>
      </c>
      <c r="Z1647" s="20">
        <v>0.42857142857142855</v>
      </c>
      <c r="AA1647" s="20" t="s">
        <v>9200</v>
      </c>
      <c r="AB1647" t="s">
        <v>11091</v>
      </c>
      <c r="AC1647" s="21">
        <v>1520290307594</v>
      </c>
      <c r="AD1647" s="22">
        <v>37340</v>
      </c>
      <c r="AE1647" t="s">
        <v>4118</v>
      </c>
      <c r="AF1647" t="s">
        <v>10135</v>
      </c>
      <c r="AG1647" t="s">
        <v>11092</v>
      </c>
      <c r="AH1647" t="s">
        <v>3055</v>
      </c>
      <c r="AI1647" t="s">
        <v>3035</v>
      </c>
      <c r="AJ1647" t="s">
        <v>3061</v>
      </c>
      <c r="AK1647" t="s">
        <v>3043</v>
      </c>
      <c r="AL1647" t="s">
        <v>3062</v>
      </c>
      <c r="AM1647" t="s">
        <v>9174</v>
      </c>
      <c r="AN1647" t="s">
        <v>9175</v>
      </c>
    </row>
    <row r="1648" spans="1:40" x14ac:dyDescent="0.25">
      <c r="A1648">
        <v>1</v>
      </c>
      <c r="B1648">
        <v>0</v>
      </c>
      <c r="C1648">
        <v>3</v>
      </c>
      <c r="D1648">
        <v>1</v>
      </c>
      <c r="E1648" t="s">
        <v>12679</v>
      </c>
      <c r="F1648">
        <v>1647</v>
      </c>
      <c r="G1648" t="s">
        <v>10828</v>
      </c>
      <c r="H1648" t="s">
        <v>10829</v>
      </c>
      <c r="I1648">
        <v>4130341335772</v>
      </c>
      <c r="J1648" t="s">
        <v>99</v>
      </c>
      <c r="K1648" t="s">
        <v>100</v>
      </c>
      <c r="L1648" t="s">
        <v>40</v>
      </c>
      <c r="M1648" s="23" t="s">
        <v>12680</v>
      </c>
      <c r="N1648" s="23" t="s">
        <v>12681</v>
      </c>
      <c r="O1648">
        <v>3</v>
      </c>
      <c r="P1648">
        <v>8</v>
      </c>
      <c r="Q1648" t="s">
        <v>41</v>
      </c>
      <c r="R1648" t="s">
        <v>41</v>
      </c>
      <c r="S1648" t="s">
        <v>10127</v>
      </c>
      <c r="T1648" t="s">
        <v>1073</v>
      </c>
      <c r="U1648" t="s">
        <v>53</v>
      </c>
      <c r="V1648" s="23" t="s">
        <v>9958</v>
      </c>
      <c r="W1648" t="s">
        <v>12682</v>
      </c>
      <c r="X1648" t="s">
        <v>12683</v>
      </c>
      <c r="Y1648" t="s">
        <v>41</v>
      </c>
      <c r="Z1648" s="20">
        <v>0.375</v>
      </c>
      <c r="AA1648" s="20" t="s">
        <v>9199</v>
      </c>
      <c r="AB1648" t="s">
        <v>10832</v>
      </c>
      <c r="AC1648" s="21">
        <v>4130341335772</v>
      </c>
      <c r="AD1648" s="22">
        <v>38135</v>
      </c>
      <c r="AE1648" t="s">
        <v>4117</v>
      </c>
      <c r="AF1648" t="s">
        <v>3090</v>
      </c>
      <c r="AG1648" t="s">
        <v>4134</v>
      </c>
      <c r="AH1648" t="s">
        <v>3055</v>
      </c>
      <c r="AI1648" t="s">
        <v>3035</v>
      </c>
      <c r="AJ1648" t="s">
        <v>3036</v>
      </c>
      <c r="AK1648" t="s">
        <v>3084</v>
      </c>
      <c r="AL1648" t="s">
        <v>3066</v>
      </c>
      <c r="AM1648" t="s">
        <v>9174</v>
      </c>
      <c r="AN1648" t="s">
        <v>9176</v>
      </c>
    </row>
    <row r="1649" spans="1:40" x14ac:dyDescent="0.25">
      <c r="A1649">
        <v>1</v>
      </c>
      <c r="B1649">
        <v>0</v>
      </c>
      <c r="C1649">
        <v>2</v>
      </c>
      <c r="D1649">
        <v>1</v>
      </c>
      <c r="E1649" t="s">
        <v>12684</v>
      </c>
      <c r="F1649">
        <v>1648</v>
      </c>
      <c r="G1649" t="s">
        <v>12315</v>
      </c>
      <c r="H1649" t="s">
        <v>12316</v>
      </c>
      <c r="I1649">
        <v>7170203445415</v>
      </c>
      <c r="J1649" t="s">
        <v>149</v>
      </c>
      <c r="K1649" t="s">
        <v>150</v>
      </c>
      <c r="L1649" t="s">
        <v>40</v>
      </c>
      <c r="M1649" s="23" t="s">
        <v>12685</v>
      </c>
      <c r="N1649" s="23" t="s">
        <v>12686</v>
      </c>
      <c r="O1649">
        <v>0</v>
      </c>
      <c r="P1649">
        <v>4</v>
      </c>
      <c r="Q1649" t="s">
        <v>41</v>
      </c>
      <c r="R1649" t="s">
        <v>41</v>
      </c>
      <c r="S1649" t="s">
        <v>10221</v>
      </c>
      <c r="T1649" t="s">
        <v>10222</v>
      </c>
      <c r="V1649" s="23"/>
      <c r="W1649" t="s">
        <v>12687</v>
      </c>
      <c r="X1649" t="s">
        <v>12688</v>
      </c>
      <c r="Y1649" t="s">
        <v>41</v>
      </c>
      <c r="Z1649" s="20">
        <v>0</v>
      </c>
      <c r="AA1649" s="20" t="s">
        <v>9203</v>
      </c>
      <c r="AB1649" t="s">
        <v>12319</v>
      </c>
      <c r="AC1649" s="21">
        <v>7170203445415</v>
      </c>
      <c r="AD1649" s="22">
        <v>39642</v>
      </c>
      <c r="AE1649" t="s">
        <v>3130</v>
      </c>
      <c r="AF1649" t="s">
        <v>10400</v>
      </c>
      <c r="AG1649" t="s">
        <v>12320</v>
      </c>
      <c r="AH1649" t="s">
        <v>3025</v>
      </c>
      <c r="AI1649" t="s">
        <v>3035</v>
      </c>
      <c r="AJ1649" t="s">
        <v>3036</v>
      </c>
      <c r="AK1649" t="s">
        <v>3028</v>
      </c>
      <c r="AL1649" t="s">
        <v>3038</v>
      </c>
      <c r="AM1649" t="s">
        <v>9174</v>
      </c>
      <c r="AN1649" t="s">
        <v>9176</v>
      </c>
    </row>
    <row r="1650" spans="1:40" x14ac:dyDescent="0.25">
      <c r="A1650">
        <v>1</v>
      </c>
      <c r="B1650">
        <v>0</v>
      </c>
      <c r="C1650">
        <v>1</v>
      </c>
      <c r="D1650">
        <v>1</v>
      </c>
      <c r="E1650" t="s">
        <v>12689</v>
      </c>
      <c r="F1650">
        <v>1649</v>
      </c>
      <c r="G1650" t="s">
        <v>12690</v>
      </c>
      <c r="H1650" t="s">
        <v>12691</v>
      </c>
      <c r="I1650">
        <v>7140305768400</v>
      </c>
      <c r="J1650" t="s">
        <v>99</v>
      </c>
      <c r="K1650" t="s">
        <v>100</v>
      </c>
      <c r="L1650" t="s">
        <v>40</v>
      </c>
      <c r="M1650" s="23" t="s">
        <v>12692</v>
      </c>
      <c r="N1650" s="23" t="s">
        <v>12693</v>
      </c>
      <c r="O1650">
        <v>0</v>
      </c>
      <c r="P1650">
        <v>8</v>
      </c>
      <c r="Q1650" t="s">
        <v>41</v>
      </c>
      <c r="R1650" t="s">
        <v>41</v>
      </c>
      <c r="S1650" t="s">
        <v>10200</v>
      </c>
      <c r="T1650" t="s">
        <v>10201</v>
      </c>
      <c r="V1650" s="23"/>
      <c r="W1650" t="s">
        <v>12694</v>
      </c>
      <c r="X1650" t="s">
        <v>12695</v>
      </c>
      <c r="Y1650" t="s">
        <v>41</v>
      </c>
      <c r="Z1650" s="20">
        <v>0</v>
      </c>
      <c r="AA1650" s="20" t="s">
        <v>9203</v>
      </c>
      <c r="AB1650" t="s">
        <v>12696</v>
      </c>
      <c r="AC1650" s="21">
        <v>7140305768400</v>
      </c>
      <c r="AD1650" s="22">
        <v>35698</v>
      </c>
      <c r="AE1650" t="s">
        <v>3225</v>
      </c>
      <c r="AF1650" t="s">
        <v>10351</v>
      </c>
      <c r="AG1650" t="s">
        <v>12697</v>
      </c>
      <c r="AH1650" t="s">
        <v>3055</v>
      </c>
      <c r="AI1650" t="s">
        <v>3026</v>
      </c>
      <c r="AJ1650" t="s">
        <v>3061</v>
      </c>
      <c r="AK1650" t="s">
        <v>3028</v>
      </c>
      <c r="AL1650" t="s">
        <v>3062</v>
      </c>
      <c r="AM1650" t="s">
        <v>9172</v>
      </c>
      <c r="AN1650" t="s">
        <v>9173</v>
      </c>
    </row>
    <row r="1651" spans="1:40" x14ac:dyDescent="0.25">
      <c r="A1651">
        <v>1</v>
      </c>
      <c r="B1651">
        <v>0</v>
      </c>
      <c r="C1651">
        <v>1</v>
      </c>
      <c r="D1651">
        <v>1</v>
      </c>
      <c r="E1651" t="s">
        <v>12698</v>
      </c>
      <c r="F1651">
        <v>1650</v>
      </c>
      <c r="G1651" t="s">
        <v>12699</v>
      </c>
      <c r="H1651" t="s">
        <v>12700</v>
      </c>
      <c r="I1651">
        <v>1520237157940</v>
      </c>
      <c r="J1651" t="s">
        <v>99</v>
      </c>
      <c r="K1651" t="s">
        <v>100</v>
      </c>
      <c r="L1651" t="s">
        <v>40</v>
      </c>
      <c r="M1651" s="23" t="s">
        <v>12701</v>
      </c>
      <c r="N1651" s="23" t="s">
        <v>12702</v>
      </c>
      <c r="O1651">
        <v>5</v>
      </c>
      <c r="P1651">
        <v>8</v>
      </c>
      <c r="Q1651" t="s">
        <v>41</v>
      </c>
      <c r="R1651" t="s">
        <v>41</v>
      </c>
      <c r="S1651" t="s">
        <v>10229</v>
      </c>
      <c r="T1651" t="s">
        <v>10230</v>
      </c>
      <c r="V1651" s="23" t="s">
        <v>9962</v>
      </c>
      <c r="W1651" t="s">
        <v>12703</v>
      </c>
      <c r="Y1651" t="s">
        <v>41</v>
      </c>
      <c r="Z1651" s="20">
        <v>0.625</v>
      </c>
      <c r="AA1651" s="20" t="s">
        <v>9195</v>
      </c>
      <c r="AB1651" t="s">
        <v>12704</v>
      </c>
      <c r="AC1651" s="21">
        <v>1520237157940</v>
      </c>
      <c r="AD1651" s="22">
        <v>35889</v>
      </c>
      <c r="AE1651" t="s">
        <v>4118</v>
      </c>
      <c r="AF1651" t="s">
        <v>10135</v>
      </c>
      <c r="AG1651" t="s">
        <v>12705</v>
      </c>
      <c r="AH1651" t="s">
        <v>3055</v>
      </c>
      <c r="AI1651" t="s">
        <v>3035</v>
      </c>
      <c r="AJ1651" t="s">
        <v>3061</v>
      </c>
      <c r="AK1651" t="s">
        <v>3028</v>
      </c>
      <c r="AL1651" t="s">
        <v>3111</v>
      </c>
      <c r="AM1651" t="s">
        <v>9172</v>
      </c>
      <c r="AN1651" t="s">
        <v>9173</v>
      </c>
    </row>
    <row r="1652" spans="1:40" x14ac:dyDescent="0.25">
      <c r="A1652">
        <v>1</v>
      </c>
      <c r="B1652">
        <v>0</v>
      </c>
      <c r="C1652">
        <v>1</v>
      </c>
      <c r="D1652">
        <v>1</v>
      </c>
      <c r="E1652" t="s">
        <v>12706</v>
      </c>
      <c r="F1652">
        <v>1651</v>
      </c>
      <c r="G1652" t="s">
        <v>12707</v>
      </c>
      <c r="H1652" t="s">
        <v>12708</v>
      </c>
      <c r="I1652">
        <v>7140244201639</v>
      </c>
      <c r="J1652" t="s">
        <v>38</v>
      </c>
      <c r="K1652" t="s">
        <v>39</v>
      </c>
      <c r="L1652" t="s">
        <v>40</v>
      </c>
      <c r="M1652" s="23" t="s">
        <v>12709</v>
      </c>
      <c r="N1652" s="23" t="s">
        <v>12710</v>
      </c>
      <c r="O1652">
        <v>3</v>
      </c>
      <c r="P1652">
        <v>7</v>
      </c>
      <c r="Q1652" t="s">
        <v>41</v>
      </c>
      <c r="R1652" t="s">
        <v>41</v>
      </c>
      <c r="S1652" t="s">
        <v>10070</v>
      </c>
      <c r="T1652" t="s">
        <v>10071</v>
      </c>
      <c r="U1652" t="s">
        <v>53</v>
      </c>
      <c r="V1652" s="23" t="s">
        <v>9957</v>
      </c>
      <c r="W1652" t="s">
        <v>12711</v>
      </c>
      <c r="X1652" t="s">
        <v>12712</v>
      </c>
      <c r="Y1652" t="s">
        <v>41</v>
      </c>
      <c r="Z1652" s="20">
        <v>0.42857142857142855</v>
      </c>
      <c r="AA1652" s="20" t="s">
        <v>9200</v>
      </c>
      <c r="AB1652" t="s">
        <v>12713</v>
      </c>
      <c r="AC1652" s="21">
        <v>7140244201639</v>
      </c>
      <c r="AD1652" s="22">
        <v>36237</v>
      </c>
      <c r="AE1652" t="s">
        <v>3443</v>
      </c>
      <c r="AF1652" t="s">
        <v>3317</v>
      </c>
      <c r="AG1652" t="s">
        <v>12714</v>
      </c>
      <c r="AH1652" t="s">
        <v>3025</v>
      </c>
      <c r="AI1652" t="s">
        <v>3035</v>
      </c>
      <c r="AJ1652" t="s">
        <v>3047</v>
      </c>
      <c r="AK1652" t="s">
        <v>3076</v>
      </c>
      <c r="AL1652" t="s">
        <v>3062</v>
      </c>
      <c r="AM1652" t="s">
        <v>9172</v>
      </c>
      <c r="AN1652" t="s">
        <v>9175</v>
      </c>
    </row>
    <row r="1653" spans="1:40" x14ac:dyDescent="0.25">
      <c r="A1653">
        <v>0</v>
      </c>
      <c r="B1653">
        <v>0</v>
      </c>
      <c r="C1653" t="s">
        <v>44</v>
      </c>
      <c r="D1653">
        <v>0</v>
      </c>
      <c r="E1653" t="s">
        <v>12715</v>
      </c>
      <c r="F1653">
        <v>1652</v>
      </c>
      <c r="G1653" t="s">
        <v>10123</v>
      </c>
      <c r="H1653" t="s">
        <v>10124</v>
      </c>
      <c r="I1653">
        <v>4220180765566</v>
      </c>
      <c r="J1653" t="s">
        <v>38</v>
      </c>
      <c r="K1653" t="s">
        <v>39</v>
      </c>
      <c r="L1653" t="s">
        <v>40</v>
      </c>
      <c r="M1653" s="23" t="s">
        <v>12716</v>
      </c>
      <c r="N1653" s="23"/>
      <c r="O1653">
        <v>0</v>
      </c>
      <c r="P1653">
        <v>7</v>
      </c>
      <c r="Q1653" t="s">
        <v>41</v>
      </c>
      <c r="R1653" t="s">
        <v>41</v>
      </c>
      <c r="S1653" t="s">
        <v>10127</v>
      </c>
      <c r="T1653" t="s">
        <v>1073</v>
      </c>
      <c r="U1653" t="s">
        <v>53</v>
      </c>
      <c r="V1653" s="23"/>
      <c r="W1653" t="s">
        <v>12717</v>
      </c>
      <c r="Y1653" t="s">
        <v>41</v>
      </c>
      <c r="Z1653" s="20">
        <v>0</v>
      </c>
      <c r="AA1653" s="20" t="s">
        <v>9203</v>
      </c>
      <c r="AB1653" t="s">
        <v>10128</v>
      </c>
      <c r="AC1653" s="21">
        <v>4220180765566</v>
      </c>
      <c r="AD1653" s="22">
        <v>33564</v>
      </c>
      <c r="AE1653" t="s">
        <v>4117</v>
      </c>
      <c r="AF1653" t="s">
        <v>3090</v>
      </c>
      <c r="AG1653" t="s">
        <v>4119</v>
      </c>
      <c r="AH1653" t="s">
        <v>3055</v>
      </c>
      <c r="AI1653" t="s">
        <v>3026</v>
      </c>
      <c r="AJ1653" t="s">
        <v>3061</v>
      </c>
      <c r="AK1653" t="s">
        <v>3084</v>
      </c>
      <c r="AL1653" t="s">
        <v>3062</v>
      </c>
      <c r="AM1653" t="s">
        <v>9172</v>
      </c>
      <c r="AN1653" t="s">
        <v>9175</v>
      </c>
    </row>
    <row r="1654" spans="1:40" x14ac:dyDescent="0.25">
      <c r="A1654">
        <v>1</v>
      </c>
      <c r="B1654">
        <v>0</v>
      </c>
      <c r="C1654">
        <v>1</v>
      </c>
      <c r="D1654">
        <v>1</v>
      </c>
      <c r="E1654" t="s">
        <v>12718</v>
      </c>
      <c r="F1654">
        <v>1653</v>
      </c>
      <c r="G1654" t="s">
        <v>12719</v>
      </c>
      <c r="H1654" t="s">
        <v>12720</v>
      </c>
      <c r="I1654">
        <v>1520262478697</v>
      </c>
      <c r="J1654" t="s">
        <v>38</v>
      </c>
      <c r="K1654" t="s">
        <v>39</v>
      </c>
      <c r="L1654" t="s">
        <v>40</v>
      </c>
      <c r="M1654" s="23" t="s">
        <v>12721</v>
      </c>
      <c r="N1654" s="23" t="s">
        <v>12722</v>
      </c>
      <c r="O1654">
        <v>0</v>
      </c>
      <c r="P1654">
        <v>7</v>
      </c>
      <c r="Q1654" t="s">
        <v>41</v>
      </c>
      <c r="R1654" t="s">
        <v>41</v>
      </c>
      <c r="S1654" t="s">
        <v>10061</v>
      </c>
      <c r="T1654" t="s">
        <v>10062</v>
      </c>
      <c r="U1654" t="s">
        <v>53</v>
      </c>
      <c r="V1654" s="23" t="s">
        <v>9962</v>
      </c>
      <c r="W1654" t="s">
        <v>12723</v>
      </c>
      <c r="X1654" t="s">
        <v>12724</v>
      </c>
      <c r="Y1654" t="s">
        <v>41</v>
      </c>
      <c r="Z1654" s="20">
        <v>0</v>
      </c>
      <c r="AA1654" s="20" t="s">
        <v>9203</v>
      </c>
      <c r="AB1654" t="s">
        <v>12725</v>
      </c>
      <c r="AC1654" s="21">
        <v>1520262478697</v>
      </c>
      <c r="AD1654" s="22">
        <v>32241</v>
      </c>
      <c r="AE1654" t="s">
        <v>4118</v>
      </c>
      <c r="AF1654" t="s">
        <v>10135</v>
      </c>
      <c r="AG1654" t="s">
        <v>12726</v>
      </c>
      <c r="AH1654" t="s">
        <v>3025</v>
      </c>
      <c r="AI1654" t="s">
        <v>3026</v>
      </c>
      <c r="AJ1654" t="s">
        <v>3047</v>
      </c>
      <c r="AK1654" t="s">
        <v>3076</v>
      </c>
      <c r="AL1654" t="s">
        <v>3587</v>
      </c>
      <c r="AM1654" t="s">
        <v>9179</v>
      </c>
      <c r="AN1654" t="s">
        <v>9173</v>
      </c>
    </row>
    <row r="1655" spans="1:40" x14ac:dyDescent="0.25">
      <c r="A1655">
        <v>1</v>
      </c>
      <c r="B1655">
        <v>0</v>
      </c>
      <c r="C1655">
        <v>1</v>
      </c>
      <c r="D1655">
        <v>1</v>
      </c>
      <c r="E1655" t="s">
        <v>12727</v>
      </c>
      <c r="F1655">
        <v>1654</v>
      </c>
      <c r="G1655" t="s">
        <v>12728</v>
      </c>
      <c r="H1655" t="s">
        <v>12729</v>
      </c>
      <c r="I1655">
        <v>7140205327788</v>
      </c>
      <c r="J1655" t="s">
        <v>57</v>
      </c>
      <c r="K1655" t="s">
        <v>58</v>
      </c>
      <c r="L1655" t="s">
        <v>40</v>
      </c>
      <c r="M1655" s="23" t="s">
        <v>12730</v>
      </c>
      <c r="N1655" s="23" t="s">
        <v>12731</v>
      </c>
      <c r="O1655">
        <v>0</v>
      </c>
      <c r="P1655">
        <v>9</v>
      </c>
      <c r="Q1655" t="s">
        <v>41</v>
      </c>
      <c r="R1655" t="s">
        <v>41</v>
      </c>
      <c r="S1655" t="s">
        <v>10052</v>
      </c>
      <c r="T1655" t="s">
        <v>10053</v>
      </c>
      <c r="U1655" t="s">
        <v>53</v>
      </c>
      <c r="V1655" s="23" t="s">
        <v>9962</v>
      </c>
      <c r="W1655" t="s">
        <v>12732</v>
      </c>
      <c r="X1655" t="s">
        <v>12733</v>
      </c>
      <c r="Y1655" t="s">
        <v>41</v>
      </c>
      <c r="Z1655" s="20">
        <v>0</v>
      </c>
      <c r="AA1655" s="20" t="s">
        <v>9203</v>
      </c>
      <c r="AB1655" t="s">
        <v>12734</v>
      </c>
      <c r="AC1655" s="21">
        <v>7140205327788</v>
      </c>
      <c r="AD1655" s="22">
        <v>36687</v>
      </c>
      <c r="AE1655" t="s">
        <v>3443</v>
      </c>
      <c r="AF1655" t="s">
        <v>3094</v>
      </c>
      <c r="AG1655" t="s">
        <v>12735</v>
      </c>
      <c r="AH1655" t="s">
        <v>3055</v>
      </c>
      <c r="AI1655" t="s">
        <v>3026</v>
      </c>
      <c r="AJ1655" t="s">
        <v>3061</v>
      </c>
      <c r="AK1655" t="s">
        <v>3028</v>
      </c>
      <c r="AL1655" t="s">
        <v>3062</v>
      </c>
      <c r="AM1655" t="s">
        <v>9174</v>
      </c>
      <c r="AN1655" t="s">
        <v>9175</v>
      </c>
    </row>
    <row r="1656" spans="1:40" x14ac:dyDescent="0.25">
      <c r="A1656">
        <v>1</v>
      </c>
      <c r="B1656">
        <v>0</v>
      </c>
      <c r="C1656">
        <v>2</v>
      </c>
      <c r="D1656">
        <v>1</v>
      </c>
      <c r="E1656" t="s">
        <v>12736</v>
      </c>
      <c r="F1656">
        <v>1655</v>
      </c>
      <c r="G1656" t="s">
        <v>10486</v>
      </c>
      <c r="H1656" t="s">
        <v>10487</v>
      </c>
      <c r="I1656">
        <v>4130367725424</v>
      </c>
      <c r="J1656" t="s">
        <v>149</v>
      </c>
      <c r="K1656" t="s">
        <v>150</v>
      </c>
      <c r="L1656" t="s">
        <v>40</v>
      </c>
      <c r="M1656" s="23" t="s">
        <v>12737</v>
      </c>
      <c r="N1656" s="23"/>
      <c r="O1656">
        <v>0</v>
      </c>
      <c r="P1656">
        <v>4</v>
      </c>
      <c r="Q1656" t="s">
        <v>41</v>
      </c>
      <c r="R1656" t="s">
        <v>41</v>
      </c>
      <c r="S1656" t="s">
        <v>10127</v>
      </c>
      <c r="T1656" t="s">
        <v>1073</v>
      </c>
      <c r="U1656" t="s">
        <v>53</v>
      </c>
      <c r="V1656" s="23"/>
      <c r="W1656" t="s">
        <v>12738</v>
      </c>
      <c r="X1656" t="s">
        <v>12739</v>
      </c>
      <c r="Y1656" t="s">
        <v>41</v>
      </c>
      <c r="Z1656" s="20">
        <v>0</v>
      </c>
      <c r="AA1656" s="20" t="s">
        <v>9203</v>
      </c>
      <c r="AB1656" t="s">
        <v>10490</v>
      </c>
      <c r="AC1656" s="21">
        <v>4130367725424</v>
      </c>
      <c r="AD1656" s="22">
        <v>36221</v>
      </c>
      <c r="AE1656" t="s">
        <v>4117</v>
      </c>
      <c r="AF1656" t="s">
        <v>4128</v>
      </c>
      <c r="AG1656" t="s">
        <v>4133</v>
      </c>
      <c r="AH1656" t="s">
        <v>3055</v>
      </c>
      <c r="AI1656" t="s">
        <v>3035</v>
      </c>
      <c r="AJ1656" t="s">
        <v>3047</v>
      </c>
      <c r="AK1656" t="s">
        <v>3121</v>
      </c>
      <c r="AL1656" t="s">
        <v>3111</v>
      </c>
      <c r="AM1656" t="s">
        <v>9172</v>
      </c>
      <c r="AN1656" t="s">
        <v>9175</v>
      </c>
    </row>
    <row r="1657" spans="1:40" x14ac:dyDescent="0.25">
      <c r="A1657">
        <v>1</v>
      </c>
      <c r="B1657">
        <v>0</v>
      </c>
      <c r="C1657">
        <v>1</v>
      </c>
      <c r="D1657">
        <v>1</v>
      </c>
      <c r="E1657" t="s">
        <v>12740</v>
      </c>
      <c r="F1657">
        <v>1656</v>
      </c>
      <c r="G1657" t="s">
        <v>12741</v>
      </c>
      <c r="H1657" t="s">
        <v>12742</v>
      </c>
      <c r="I1657">
        <v>7140273032715</v>
      </c>
      <c r="J1657" t="s">
        <v>99</v>
      </c>
      <c r="K1657" t="s">
        <v>100</v>
      </c>
      <c r="L1657" t="s">
        <v>40</v>
      </c>
      <c r="M1657" s="23" t="s">
        <v>12743</v>
      </c>
      <c r="N1657" s="23" t="s">
        <v>12744</v>
      </c>
      <c r="O1657">
        <v>3</v>
      </c>
      <c r="P1657">
        <v>8</v>
      </c>
      <c r="Q1657" t="s">
        <v>41</v>
      </c>
      <c r="R1657" t="s">
        <v>41</v>
      </c>
      <c r="S1657" t="s">
        <v>10070</v>
      </c>
      <c r="T1657" t="s">
        <v>10071</v>
      </c>
      <c r="V1657" s="23" t="s">
        <v>9981</v>
      </c>
      <c r="W1657" t="s">
        <v>12745</v>
      </c>
      <c r="Y1657" t="s">
        <v>41</v>
      </c>
      <c r="Z1657" s="20">
        <v>0.375</v>
      </c>
      <c r="AA1657" s="20" t="s">
        <v>9199</v>
      </c>
      <c r="AB1657" t="s">
        <v>12746</v>
      </c>
      <c r="AC1657" s="21">
        <v>7140273032715</v>
      </c>
      <c r="AD1657" s="22">
        <v>33728</v>
      </c>
      <c r="AE1657" t="s">
        <v>3443</v>
      </c>
      <c r="AF1657" t="s">
        <v>4127</v>
      </c>
      <c r="AG1657" t="s">
        <v>12747</v>
      </c>
      <c r="AH1657" t="s">
        <v>3025</v>
      </c>
      <c r="AI1657" t="s">
        <v>3026</v>
      </c>
      <c r="AJ1657" t="s">
        <v>3061</v>
      </c>
      <c r="AK1657" t="s">
        <v>3037</v>
      </c>
      <c r="AL1657" t="s">
        <v>3038</v>
      </c>
      <c r="AM1657" t="s">
        <v>9172</v>
      </c>
      <c r="AN1657" t="s">
        <v>9175</v>
      </c>
    </row>
    <row r="1658" spans="1:40" x14ac:dyDescent="0.25">
      <c r="A1658">
        <v>1</v>
      </c>
      <c r="B1658">
        <v>0</v>
      </c>
      <c r="C1658">
        <v>1</v>
      </c>
      <c r="D1658">
        <v>1</v>
      </c>
      <c r="E1658" t="s">
        <v>12748</v>
      </c>
      <c r="F1658">
        <v>1657</v>
      </c>
      <c r="G1658" t="s">
        <v>12749</v>
      </c>
      <c r="H1658" t="s">
        <v>12750</v>
      </c>
      <c r="I1658">
        <v>7150271688940</v>
      </c>
      <c r="J1658" t="s">
        <v>38</v>
      </c>
      <c r="K1658" t="s">
        <v>39</v>
      </c>
      <c r="L1658" t="s">
        <v>40</v>
      </c>
      <c r="M1658" s="23" t="s">
        <v>12751</v>
      </c>
      <c r="N1658" s="23" t="s">
        <v>12752</v>
      </c>
      <c r="O1658">
        <v>0</v>
      </c>
      <c r="P1658">
        <v>7</v>
      </c>
      <c r="Q1658" t="s">
        <v>41</v>
      </c>
      <c r="R1658" t="s">
        <v>41</v>
      </c>
      <c r="S1658" t="s">
        <v>10042</v>
      </c>
      <c r="T1658" t="s">
        <v>10043</v>
      </c>
      <c r="U1658" t="s">
        <v>53</v>
      </c>
      <c r="V1658" s="23" t="s">
        <v>9972</v>
      </c>
      <c r="W1658" t="s">
        <v>12753</v>
      </c>
      <c r="X1658" t="s">
        <v>12754</v>
      </c>
      <c r="Y1658" t="s">
        <v>41</v>
      </c>
      <c r="Z1658" s="20">
        <v>0</v>
      </c>
      <c r="AA1658" s="20" t="s">
        <v>9203</v>
      </c>
      <c r="AB1658" t="s">
        <v>12755</v>
      </c>
      <c r="AC1658" s="21">
        <v>7150271688940</v>
      </c>
      <c r="AD1658" s="22">
        <v>37632</v>
      </c>
      <c r="AE1658" t="s">
        <v>3130</v>
      </c>
      <c r="AF1658" t="s">
        <v>3152</v>
      </c>
      <c r="AG1658" t="s">
        <v>12756</v>
      </c>
      <c r="AH1658" t="s">
        <v>3055</v>
      </c>
      <c r="AI1658" t="s">
        <v>3035</v>
      </c>
      <c r="AJ1658" t="s">
        <v>3036</v>
      </c>
      <c r="AK1658" t="s">
        <v>3043</v>
      </c>
      <c r="AL1658" t="s">
        <v>3029</v>
      </c>
      <c r="AM1658" t="s">
        <v>9174</v>
      </c>
      <c r="AN1658" t="s">
        <v>9175</v>
      </c>
    </row>
    <row r="1659" spans="1:40" x14ac:dyDescent="0.25">
      <c r="A1659">
        <v>1</v>
      </c>
      <c r="B1659">
        <v>0</v>
      </c>
      <c r="C1659">
        <v>3</v>
      </c>
      <c r="D1659">
        <v>1</v>
      </c>
      <c r="E1659" t="s">
        <v>12757</v>
      </c>
      <c r="F1659">
        <v>1658</v>
      </c>
      <c r="G1659" t="s">
        <v>12009</v>
      </c>
      <c r="H1659" t="s">
        <v>12010</v>
      </c>
      <c r="I1659">
        <v>7170303426979</v>
      </c>
      <c r="J1659" t="s">
        <v>38</v>
      </c>
      <c r="K1659" t="s">
        <v>39</v>
      </c>
      <c r="L1659" t="s">
        <v>40</v>
      </c>
      <c r="M1659" s="23" t="s">
        <v>12758</v>
      </c>
      <c r="N1659" s="23" t="s">
        <v>12759</v>
      </c>
      <c r="O1659">
        <v>0</v>
      </c>
      <c r="P1659">
        <v>7</v>
      </c>
      <c r="Q1659" t="s">
        <v>41</v>
      </c>
      <c r="R1659" t="s">
        <v>41</v>
      </c>
      <c r="S1659" t="s">
        <v>10221</v>
      </c>
      <c r="T1659" t="s">
        <v>10222</v>
      </c>
      <c r="V1659" s="23" t="s">
        <v>9962</v>
      </c>
      <c r="W1659" t="s">
        <v>12760</v>
      </c>
      <c r="X1659" t="s">
        <v>12761</v>
      </c>
      <c r="Y1659" t="s">
        <v>41</v>
      </c>
      <c r="Z1659" s="20">
        <v>0</v>
      </c>
      <c r="AA1659" s="20" t="s">
        <v>9203</v>
      </c>
      <c r="AB1659" t="s">
        <v>12012</v>
      </c>
      <c r="AC1659" s="21">
        <v>7170303426979</v>
      </c>
      <c r="AD1659" s="22">
        <v>36170</v>
      </c>
      <c r="AE1659" t="s">
        <v>3130</v>
      </c>
      <c r="AF1659" t="s">
        <v>10323</v>
      </c>
      <c r="AG1659" t="s">
        <v>12013</v>
      </c>
      <c r="AH1659" t="s">
        <v>3025</v>
      </c>
      <c r="AI1659" t="s">
        <v>3026</v>
      </c>
      <c r="AJ1659" t="s">
        <v>3027</v>
      </c>
      <c r="AK1659" t="s">
        <v>3028</v>
      </c>
      <c r="AL1659" t="s">
        <v>3111</v>
      </c>
      <c r="AM1659" t="s">
        <v>9172</v>
      </c>
      <c r="AN1659" t="s">
        <v>9175</v>
      </c>
    </row>
    <row r="1660" spans="1:40" x14ac:dyDescent="0.25">
      <c r="A1660">
        <v>1</v>
      </c>
      <c r="B1660">
        <v>0</v>
      </c>
      <c r="C1660">
        <v>2</v>
      </c>
      <c r="D1660">
        <v>1</v>
      </c>
      <c r="E1660" t="s">
        <v>12762</v>
      </c>
      <c r="F1660">
        <v>1659</v>
      </c>
      <c r="G1660" t="s">
        <v>10436</v>
      </c>
      <c r="H1660" t="s">
        <v>10437</v>
      </c>
      <c r="I1660">
        <v>7140137536111</v>
      </c>
      <c r="J1660" t="s">
        <v>49</v>
      </c>
      <c r="K1660" t="s">
        <v>50</v>
      </c>
      <c r="L1660" t="s">
        <v>40</v>
      </c>
      <c r="M1660" s="23" t="s">
        <v>12763</v>
      </c>
      <c r="N1660" s="23" t="s">
        <v>12764</v>
      </c>
      <c r="O1660">
        <v>1</v>
      </c>
      <c r="P1660">
        <v>9</v>
      </c>
      <c r="Q1660" t="s">
        <v>41</v>
      </c>
      <c r="R1660" t="s">
        <v>41</v>
      </c>
      <c r="S1660" t="s">
        <v>10096</v>
      </c>
      <c r="T1660" t="s">
        <v>10097</v>
      </c>
      <c r="V1660" s="23"/>
      <c r="W1660" t="s">
        <v>12765</v>
      </c>
      <c r="X1660" t="s">
        <v>12766</v>
      </c>
      <c r="Y1660" t="s">
        <v>41</v>
      </c>
      <c r="Z1660" s="20">
        <v>0.1111111111111111</v>
      </c>
      <c r="AA1660" s="20" t="s">
        <v>9197</v>
      </c>
      <c r="AB1660" t="s">
        <v>10440</v>
      </c>
      <c r="AC1660" s="21">
        <v>7140137536111</v>
      </c>
      <c r="AD1660" s="22">
        <v>35344</v>
      </c>
      <c r="AE1660" t="s">
        <v>3225</v>
      </c>
      <c r="AF1660" t="s">
        <v>10415</v>
      </c>
      <c r="AG1660" t="s">
        <v>10441</v>
      </c>
      <c r="AH1660" t="s">
        <v>3025</v>
      </c>
      <c r="AI1660" t="s">
        <v>3035</v>
      </c>
      <c r="AJ1660" t="s">
        <v>3056</v>
      </c>
      <c r="AK1660" t="s">
        <v>3218</v>
      </c>
      <c r="AL1660" t="s">
        <v>3111</v>
      </c>
      <c r="AM1660" t="s">
        <v>9172</v>
      </c>
      <c r="AN1660" t="s">
        <v>9173</v>
      </c>
    </row>
    <row r="1661" spans="1:40" x14ac:dyDescent="0.25">
      <c r="A1661">
        <v>1</v>
      </c>
      <c r="B1661">
        <v>0</v>
      </c>
      <c r="C1661">
        <v>2</v>
      </c>
      <c r="D1661">
        <v>1</v>
      </c>
      <c r="E1661" t="s">
        <v>12767</v>
      </c>
      <c r="F1661">
        <v>1660</v>
      </c>
      <c r="G1661" t="s">
        <v>12282</v>
      </c>
      <c r="H1661" t="s">
        <v>12283</v>
      </c>
      <c r="I1661">
        <v>7140115353311</v>
      </c>
      <c r="J1661" t="s">
        <v>57</v>
      </c>
      <c r="K1661" t="s">
        <v>58</v>
      </c>
      <c r="L1661" t="s">
        <v>40</v>
      </c>
      <c r="M1661" s="23" t="s">
        <v>12768</v>
      </c>
      <c r="N1661" s="23" t="s">
        <v>12769</v>
      </c>
      <c r="O1661">
        <v>1</v>
      </c>
      <c r="P1661">
        <v>9</v>
      </c>
      <c r="Q1661" t="s">
        <v>41</v>
      </c>
      <c r="R1661" t="s">
        <v>41</v>
      </c>
      <c r="S1661" t="s">
        <v>10096</v>
      </c>
      <c r="T1661" t="s">
        <v>10097</v>
      </c>
      <c r="U1661" t="s">
        <v>53</v>
      </c>
      <c r="V1661" s="23"/>
      <c r="W1661" t="s">
        <v>12770</v>
      </c>
      <c r="X1661" t="s">
        <v>12771</v>
      </c>
      <c r="Y1661" t="s">
        <v>41</v>
      </c>
      <c r="Z1661" s="20">
        <v>0.1111111111111111</v>
      </c>
      <c r="AA1661" s="20" t="s">
        <v>9197</v>
      </c>
      <c r="AB1661" t="s">
        <v>12286</v>
      </c>
      <c r="AC1661" s="21">
        <v>7140115353311</v>
      </c>
      <c r="AD1661" s="22">
        <v>35718</v>
      </c>
      <c r="AE1661" t="s">
        <v>3225</v>
      </c>
      <c r="AF1661" t="s">
        <v>10769</v>
      </c>
      <c r="AG1661" t="s">
        <v>12287</v>
      </c>
      <c r="AH1661" t="s">
        <v>3025</v>
      </c>
      <c r="AI1661" t="s">
        <v>3035</v>
      </c>
      <c r="AJ1661" t="s">
        <v>3047</v>
      </c>
      <c r="AK1661" t="s">
        <v>3028</v>
      </c>
      <c r="AL1661" t="s">
        <v>3111</v>
      </c>
      <c r="AM1661" t="s">
        <v>9172</v>
      </c>
      <c r="AN1661" t="s">
        <v>9173</v>
      </c>
    </row>
    <row r="1662" spans="1:40" x14ac:dyDescent="0.25">
      <c r="A1662">
        <v>1</v>
      </c>
      <c r="B1662">
        <v>0</v>
      </c>
      <c r="C1662">
        <v>1</v>
      </c>
      <c r="D1662">
        <v>1</v>
      </c>
      <c r="E1662" t="s">
        <v>12772</v>
      </c>
      <c r="F1662">
        <v>1661</v>
      </c>
      <c r="G1662" t="s">
        <v>12773</v>
      </c>
      <c r="H1662" t="s">
        <v>12774</v>
      </c>
      <c r="I1662">
        <v>4210196283652</v>
      </c>
      <c r="J1662" t="s">
        <v>57</v>
      </c>
      <c r="K1662" t="s">
        <v>58</v>
      </c>
      <c r="L1662" t="s">
        <v>40</v>
      </c>
      <c r="M1662" s="23" t="s">
        <v>12775</v>
      </c>
      <c r="N1662" s="23" t="s">
        <v>12776</v>
      </c>
      <c r="O1662">
        <v>0</v>
      </c>
      <c r="P1662">
        <v>9</v>
      </c>
      <c r="Q1662" t="s">
        <v>41</v>
      </c>
      <c r="R1662" t="s">
        <v>41</v>
      </c>
      <c r="S1662" t="s">
        <v>10127</v>
      </c>
      <c r="T1662" t="s">
        <v>1073</v>
      </c>
      <c r="U1662" t="s">
        <v>53</v>
      </c>
      <c r="V1662" s="23" t="s">
        <v>9974</v>
      </c>
      <c r="W1662" t="s">
        <v>12777</v>
      </c>
      <c r="X1662" t="s">
        <v>12778</v>
      </c>
      <c r="Y1662" t="s">
        <v>41</v>
      </c>
      <c r="Z1662" s="20">
        <v>0</v>
      </c>
      <c r="AA1662" s="20" t="s">
        <v>9203</v>
      </c>
      <c r="AB1662" t="s">
        <v>12779</v>
      </c>
      <c r="AC1662" s="21">
        <v>4210196283652</v>
      </c>
      <c r="AD1662" s="22">
        <v>38024</v>
      </c>
      <c r="AE1662" t="s">
        <v>4117</v>
      </c>
      <c r="AF1662" t="s">
        <v>3090</v>
      </c>
      <c r="AG1662" t="s">
        <v>4138</v>
      </c>
      <c r="AH1662" t="s">
        <v>3055</v>
      </c>
      <c r="AI1662" t="s">
        <v>3035</v>
      </c>
      <c r="AJ1662" t="s">
        <v>3036</v>
      </c>
      <c r="AK1662" t="s">
        <v>3121</v>
      </c>
      <c r="AL1662" t="s">
        <v>12780</v>
      </c>
      <c r="AM1662" t="s">
        <v>9174</v>
      </c>
      <c r="AN1662" t="s">
        <v>9176</v>
      </c>
    </row>
    <row r="1663" spans="1:40" x14ac:dyDescent="0.25">
      <c r="A1663">
        <v>1</v>
      </c>
      <c r="B1663">
        <v>0</v>
      </c>
      <c r="C1663">
        <v>1</v>
      </c>
      <c r="D1663">
        <v>1</v>
      </c>
      <c r="E1663" t="s">
        <v>12781</v>
      </c>
      <c r="F1663">
        <v>1662</v>
      </c>
      <c r="G1663" t="s">
        <v>12782</v>
      </c>
      <c r="H1663" t="s">
        <v>12783</v>
      </c>
      <c r="I1663">
        <v>7140212486482</v>
      </c>
      <c r="J1663" t="s">
        <v>38</v>
      </c>
      <c r="K1663" t="s">
        <v>39</v>
      </c>
      <c r="L1663" t="s">
        <v>40</v>
      </c>
      <c r="M1663" s="23" t="s">
        <v>12784</v>
      </c>
      <c r="N1663" s="23" t="s">
        <v>12785</v>
      </c>
      <c r="O1663">
        <v>0</v>
      </c>
      <c r="P1663">
        <v>7</v>
      </c>
      <c r="Q1663" t="s">
        <v>41</v>
      </c>
      <c r="R1663" t="s">
        <v>41</v>
      </c>
      <c r="S1663" t="s">
        <v>10052</v>
      </c>
      <c r="T1663" t="s">
        <v>10053</v>
      </c>
      <c r="U1663" t="s">
        <v>53</v>
      </c>
      <c r="V1663" s="23"/>
      <c r="W1663" t="s">
        <v>12786</v>
      </c>
      <c r="X1663" t="s">
        <v>12787</v>
      </c>
      <c r="Y1663" t="s">
        <v>41</v>
      </c>
      <c r="Z1663" s="20">
        <v>0</v>
      </c>
      <c r="AA1663" s="20" t="s">
        <v>9203</v>
      </c>
      <c r="AB1663" t="s">
        <v>12788</v>
      </c>
      <c r="AC1663" s="21">
        <v>7140212486482</v>
      </c>
      <c r="AD1663" s="22">
        <v>33604</v>
      </c>
      <c r="AE1663" t="s">
        <v>3443</v>
      </c>
      <c r="AF1663" t="s">
        <v>4127</v>
      </c>
      <c r="AG1663" t="s">
        <v>12789</v>
      </c>
      <c r="AH1663" t="s">
        <v>3055</v>
      </c>
      <c r="AI1663" t="s">
        <v>3026</v>
      </c>
      <c r="AJ1663" t="s">
        <v>3061</v>
      </c>
      <c r="AK1663" t="s">
        <v>3084</v>
      </c>
      <c r="AL1663" t="s">
        <v>3029</v>
      </c>
      <c r="AM1663" t="s">
        <v>9172</v>
      </c>
      <c r="AN1663" t="s">
        <v>9173</v>
      </c>
    </row>
    <row r="1664" spans="1:40" x14ac:dyDescent="0.25">
      <c r="A1664">
        <v>1</v>
      </c>
      <c r="B1664">
        <v>0</v>
      </c>
      <c r="C1664">
        <v>2</v>
      </c>
      <c r="D1664">
        <v>1</v>
      </c>
      <c r="E1664" t="s">
        <v>12790</v>
      </c>
      <c r="F1664">
        <v>1663</v>
      </c>
      <c r="G1664" t="s">
        <v>10237</v>
      </c>
      <c r="H1664" t="s">
        <v>10238</v>
      </c>
      <c r="I1664">
        <v>7140303524619</v>
      </c>
      <c r="J1664" t="s">
        <v>197</v>
      </c>
      <c r="K1664" t="s">
        <v>198</v>
      </c>
      <c r="L1664" t="s">
        <v>40</v>
      </c>
      <c r="M1664" s="23" t="s">
        <v>12791</v>
      </c>
      <c r="N1664" s="23" t="s">
        <v>12792</v>
      </c>
      <c r="O1664">
        <v>1</v>
      </c>
      <c r="P1664">
        <v>8</v>
      </c>
      <c r="Q1664" t="s">
        <v>41</v>
      </c>
      <c r="R1664" t="s">
        <v>41</v>
      </c>
      <c r="S1664" t="s">
        <v>10033</v>
      </c>
      <c r="T1664" t="s">
        <v>10034</v>
      </c>
      <c r="V1664" s="23" t="s">
        <v>9958</v>
      </c>
      <c r="W1664" t="s">
        <v>12793</v>
      </c>
      <c r="X1664" t="s">
        <v>12794</v>
      </c>
      <c r="Y1664" t="s">
        <v>41</v>
      </c>
      <c r="Z1664" s="20">
        <v>0.125</v>
      </c>
      <c r="AA1664" s="20" t="s">
        <v>9197</v>
      </c>
      <c r="AB1664" t="s">
        <v>10241</v>
      </c>
      <c r="AC1664" s="21">
        <v>7140303524619</v>
      </c>
      <c r="AD1664" s="22">
        <v>38119</v>
      </c>
      <c r="AE1664" t="s">
        <v>3022</v>
      </c>
      <c r="AF1664" t="s">
        <v>3023</v>
      </c>
      <c r="AG1664" t="s">
        <v>10242</v>
      </c>
      <c r="AH1664" t="s">
        <v>3025</v>
      </c>
      <c r="AI1664" t="s">
        <v>3035</v>
      </c>
      <c r="AJ1664" t="s">
        <v>3036</v>
      </c>
      <c r="AK1664" t="s">
        <v>3076</v>
      </c>
      <c r="AL1664" t="s">
        <v>3111</v>
      </c>
      <c r="AM1664" t="s">
        <v>9174</v>
      </c>
      <c r="AN1664" t="s">
        <v>9176</v>
      </c>
    </row>
    <row r="1665" spans="1:40" x14ac:dyDescent="0.25">
      <c r="A1665">
        <v>0</v>
      </c>
      <c r="B1665">
        <v>1</v>
      </c>
      <c r="C1665" t="s">
        <v>44</v>
      </c>
      <c r="D1665">
        <v>0</v>
      </c>
      <c r="E1665" t="s">
        <v>12795</v>
      </c>
      <c r="F1665">
        <v>1664</v>
      </c>
      <c r="G1665" t="s">
        <v>10987</v>
      </c>
      <c r="H1665" t="s">
        <v>10988</v>
      </c>
      <c r="I1665">
        <v>4210115526768</v>
      </c>
      <c r="J1665" t="s">
        <v>81</v>
      </c>
      <c r="K1665" t="s">
        <v>82</v>
      </c>
      <c r="L1665" t="s">
        <v>40</v>
      </c>
      <c r="M1665" s="23" t="s">
        <v>12796</v>
      </c>
      <c r="N1665" s="23" t="s">
        <v>12797</v>
      </c>
      <c r="O1665">
        <v>1</v>
      </c>
      <c r="P1665">
        <v>5</v>
      </c>
      <c r="Q1665" t="s">
        <v>41</v>
      </c>
      <c r="R1665" t="s">
        <v>41</v>
      </c>
      <c r="S1665" t="s">
        <v>10127</v>
      </c>
      <c r="T1665" t="s">
        <v>1073</v>
      </c>
      <c r="V1665" s="23"/>
      <c r="Y1665" t="s">
        <v>41</v>
      </c>
      <c r="Z1665" s="20">
        <v>0.2</v>
      </c>
      <c r="AA1665" s="20" t="s">
        <v>9197</v>
      </c>
      <c r="AB1665" t="s">
        <v>10991</v>
      </c>
      <c r="AC1665" s="21">
        <v>4210115526768</v>
      </c>
      <c r="AD1665" s="22">
        <v>29971</v>
      </c>
      <c r="AE1665" t="s">
        <v>4117</v>
      </c>
      <c r="AF1665" t="s">
        <v>3090</v>
      </c>
      <c r="AG1665" t="s">
        <v>3167</v>
      </c>
      <c r="AH1665" t="s">
        <v>3055</v>
      </c>
      <c r="AI1665" t="s">
        <v>3026</v>
      </c>
      <c r="AJ1665" t="s">
        <v>3061</v>
      </c>
      <c r="AK1665" t="s">
        <v>3076</v>
      </c>
      <c r="AL1665" t="s">
        <v>3029</v>
      </c>
      <c r="AM1665" t="s">
        <v>9179</v>
      </c>
      <c r="AN1665" t="s">
        <v>9173</v>
      </c>
    </row>
    <row r="1666" spans="1:40" x14ac:dyDescent="0.25">
      <c r="A1666">
        <v>1</v>
      </c>
      <c r="B1666">
        <v>0</v>
      </c>
      <c r="C1666">
        <v>1</v>
      </c>
      <c r="D1666">
        <v>1</v>
      </c>
      <c r="E1666" t="s">
        <v>12798</v>
      </c>
      <c r="F1666">
        <v>1665</v>
      </c>
      <c r="G1666" t="s">
        <v>12799</v>
      </c>
      <c r="H1666" t="s">
        <v>12800</v>
      </c>
      <c r="I1666">
        <v>7150277181777</v>
      </c>
      <c r="J1666" t="s">
        <v>49</v>
      </c>
      <c r="K1666" t="s">
        <v>50</v>
      </c>
      <c r="L1666" t="s">
        <v>40</v>
      </c>
      <c r="M1666" s="23" t="s">
        <v>12801</v>
      </c>
      <c r="N1666" s="23" t="s">
        <v>12802</v>
      </c>
      <c r="O1666">
        <v>0</v>
      </c>
      <c r="P1666">
        <v>9</v>
      </c>
      <c r="Q1666" t="s">
        <v>41</v>
      </c>
      <c r="R1666" t="s">
        <v>41</v>
      </c>
      <c r="S1666" t="s">
        <v>10221</v>
      </c>
      <c r="T1666" t="s">
        <v>10222</v>
      </c>
      <c r="U1666" t="s">
        <v>53</v>
      </c>
      <c r="V1666" s="23"/>
      <c r="Y1666" t="s">
        <v>41</v>
      </c>
      <c r="Z1666" s="20">
        <v>0</v>
      </c>
      <c r="AA1666" s="20" t="s">
        <v>9203</v>
      </c>
      <c r="AB1666" t="s">
        <v>12803</v>
      </c>
      <c r="AC1666" s="21">
        <v>7150277181777</v>
      </c>
      <c r="AD1666" s="22">
        <v>33866</v>
      </c>
      <c r="AE1666" t="s">
        <v>3130</v>
      </c>
      <c r="AF1666" t="s">
        <v>10483</v>
      </c>
      <c r="AG1666" t="s">
        <v>12804</v>
      </c>
      <c r="AH1666" t="s">
        <v>3025</v>
      </c>
      <c r="AI1666" t="s">
        <v>3026</v>
      </c>
      <c r="AJ1666" t="s">
        <v>3061</v>
      </c>
      <c r="AK1666" t="s">
        <v>3043</v>
      </c>
      <c r="AL1666" t="s">
        <v>3111</v>
      </c>
      <c r="AM1666" t="s">
        <v>9172</v>
      </c>
      <c r="AN1666" t="s">
        <v>9173</v>
      </c>
    </row>
    <row r="1667" spans="1:40" x14ac:dyDescent="0.25">
      <c r="A1667">
        <v>1</v>
      </c>
      <c r="B1667">
        <v>0</v>
      </c>
      <c r="C1667">
        <v>1</v>
      </c>
      <c r="D1667">
        <v>1</v>
      </c>
      <c r="E1667" t="s">
        <v>12805</v>
      </c>
      <c r="F1667">
        <v>1666</v>
      </c>
      <c r="G1667" t="s">
        <v>12806</v>
      </c>
      <c r="H1667" t="s">
        <v>12807</v>
      </c>
      <c r="I1667">
        <v>7170205654090</v>
      </c>
      <c r="J1667" t="s">
        <v>49</v>
      </c>
      <c r="K1667" t="s">
        <v>50</v>
      </c>
      <c r="L1667" t="s">
        <v>40</v>
      </c>
      <c r="M1667" s="23" t="s">
        <v>12808</v>
      </c>
      <c r="N1667" s="23"/>
      <c r="O1667">
        <v>0</v>
      </c>
      <c r="P1667">
        <v>9</v>
      </c>
      <c r="Q1667" t="s">
        <v>41</v>
      </c>
      <c r="R1667" t="s">
        <v>41</v>
      </c>
      <c r="S1667" t="s">
        <v>10042</v>
      </c>
      <c r="T1667" t="s">
        <v>10043</v>
      </c>
      <c r="V1667" s="23"/>
      <c r="Y1667" t="s">
        <v>41</v>
      </c>
      <c r="Z1667" s="20">
        <v>0</v>
      </c>
      <c r="AA1667" s="20" t="s">
        <v>9203</v>
      </c>
      <c r="AB1667" t="s">
        <v>12809</v>
      </c>
      <c r="AC1667" s="21">
        <v>7170205654090</v>
      </c>
      <c r="AD1667" s="22">
        <v>36802</v>
      </c>
      <c r="AE1667" t="s">
        <v>3130</v>
      </c>
      <c r="AF1667" t="s">
        <v>10400</v>
      </c>
      <c r="AG1667" t="s">
        <v>12810</v>
      </c>
      <c r="AH1667" t="s">
        <v>3055</v>
      </c>
      <c r="AI1667" t="s">
        <v>3035</v>
      </c>
      <c r="AJ1667" t="s">
        <v>3061</v>
      </c>
      <c r="AK1667" t="s">
        <v>3181</v>
      </c>
      <c r="AL1667" t="s">
        <v>3038</v>
      </c>
      <c r="AM1667" t="s">
        <v>9174</v>
      </c>
      <c r="AN1667" t="s">
        <v>9175</v>
      </c>
    </row>
    <row r="1668" spans="1:40" x14ac:dyDescent="0.25">
      <c r="A1668">
        <v>0</v>
      </c>
      <c r="B1668">
        <v>0</v>
      </c>
      <c r="C1668" t="s">
        <v>44</v>
      </c>
      <c r="D1668">
        <v>0</v>
      </c>
      <c r="E1668" t="s">
        <v>12811</v>
      </c>
      <c r="F1668">
        <v>1667</v>
      </c>
      <c r="G1668" t="s">
        <v>10123</v>
      </c>
      <c r="H1668" t="s">
        <v>10124</v>
      </c>
      <c r="I1668">
        <v>4220180765566</v>
      </c>
      <c r="J1668" t="s">
        <v>149</v>
      </c>
      <c r="K1668" t="s">
        <v>150</v>
      </c>
      <c r="L1668" t="s">
        <v>40</v>
      </c>
      <c r="M1668" s="23" t="s">
        <v>12812</v>
      </c>
      <c r="N1668" s="23"/>
      <c r="O1668">
        <v>0</v>
      </c>
      <c r="P1668">
        <v>4</v>
      </c>
      <c r="Q1668" t="s">
        <v>41</v>
      </c>
      <c r="R1668" t="s">
        <v>41</v>
      </c>
      <c r="S1668" t="s">
        <v>10127</v>
      </c>
      <c r="T1668" t="s">
        <v>1073</v>
      </c>
      <c r="U1668" t="s">
        <v>53</v>
      </c>
      <c r="V1668" s="23"/>
      <c r="Y1668" t="s">
        <v>41</v>
      </c>
      <c r="Z1668" s="20">
        <v>0</v>
      </c>
      <c r="AA1668" s="20" t="s">
        <v>9203</v>
      </c>
      <c r="AB1668" t="s">
        <v>10128</v>
      </c>
      <c r="AC1668" s="21">
        <v>4220180765566</v>
      </c>
      <c r="AD1668" s="22">
        <v>33564</v>
      </c>
      <c r="AE1668" t="s">
        <v>4117</v>
      </c>
      <c r="AF1668" t="s">
        <v>3090</v>
      </c>
      <c r="AG1668" t="s">
        <v>4119</v>
      </c>
      <c r="AH1668" t="s">
        <v>3055</v>
      </c>
      <c r="AI1668" t="s">
        <v>3026</v>
      </c>
      <c r="AJ1668" t="s">
        <v>3061</v>
      </c>
      <c r="AK1668" t="s">
        <v>3084</v>
      </c>
      <c r="AL1668" t="s">
        <v>3062</v>
      </c>
      <c r="AM1668" t="s">
        <v>9172</v>
      </c>
      <c r="AN1668" t="s">
        <v>9175</v>
      </c>
    </row>
    <row r="1669" spans="1:40" x14ac:dyDescent="0.25">
      <c r="A1669">
        <v>0</v>
      </c>
      <c r="B1669">
        <v>1</v>
      </c>
      <c r="C1669" t="s">
        <v>44</v>
      </c>
      <c r="D1669">
        <v>0</v>
      </c>
      <c r="E1669" t="s">
        <v>12813</v>
      </c>
      <c r="F1669">
        <v>1668</v>
      </c>
      <c r="G1669" t="s">
        <v>12814</v>
      </c>
      <c r="H1669" t="s">
        <v>12815</v>
      </c>
      <c r="I1669">
        <v>7170205719800</v>
      </c>
      <c r="J1669" t="s">
        <v>57</v>
      </c>
      <c r="K1669" t="s">
        <v>58</v>
      </c>
      <c r="L1669" t="s">
        <v>40</v>
      </c>
      <c r="M1669" s="23" t="s">
        <v>12816</v>
      </c>
      <c r="N1669" s="23" t="s">
        <v>12817</v>
      </c>
      <c r="O1669">
        <v>0</v>
      </c>
      <c r="P1669">
        <v>9</v>
      </c>
      <c r="Q1669" t="s">
        <v>41</v>
      </c>
      <c r="R1669" t="s">
        <v>41</v>
      </c>
      <c r="S1669" t="s">
        <v>10127</v>
      </c>
      <c r="T1669" t="s">
        <v>1073</v>
      </c>
      <c r="U1669" t="s">
        <v>53</v>
      </c>
      <c r="V1669" s="23"/>
      <c r="Y1669" t="s">
        <v>41</v>
      </c>
      <c r="Z1669" s="20">
        <v>0</v>
      </c>
      <c r="AA1669" s="20" t="s">
        <v>9203</v>
      </c>
      <c r="AB1669" t="s">
        <v>12818</v>
      </c>
      <c r="AC1669" s="21">
        <v>7170205719800</v>
      </c>
      <c r="AD1669" s="22">
        <v>39336</v>
      </c>
      <c r="AE1669" t="s">
        <v>4117</v>
      </c>
      <c r="AF1669" t="s">
        <v>3090</v>
      </c>
      <c r="AG1669" t="s">
        <v>12819</v>
      </c>
      <c r="AH1669" t="s">
        <v>3055</v>
      </c>
      <c r="AI1669" t="s">
        <v>3035</v>
      </c>
      <c r="AJ1669" t="s">
        <v>3036</v>
      </c>
      <c r="AK1669" t="s">
        <v>3076</v>
      </c>
      <c r="AL1669" t="s">
        <v>3038</v>
      </c>
      <c r="AM1669" t="s">
        <v>9174</v>
      </c>
      <c r="AN1669" t="s">
        <v>9176</v>
      </c>
    </row>
    <row r="1670" spans="1:40" x14ac:dyDescent="0.25">
      <c r="A1670">
        <v>1</v>
      </c>
      <c r="B1670">
        <v>0</v>
      </c>
      <c r="C1670">
        <v>2</v>
      </c>
      <c r="D1670">
        <v>1</v>
      </c>
      <c r="E1670" t="s">
        <v>12820</v>
      </c>
      <c r="F1670">
        <v>1669</v>
      </c>
      <c r="G1670" t="s">
        <v>235</v>
      </c>
      <c r="H1670" t="s">
        <v>10116</v>
      </c>
      <c r="I1670">
        <v>7140303624417</v>
      </c>
      <c r="J1670" t="s">
        <v>57</v>
      </c>
      <c r="K1670" t="s">
        <v>58</v>
      </c>
      <c r="L1670" t="s">
        <v>40</v>
      </c>
      <c r="M1670" s="23" t="s">
        <v>12821</v>
      </c>
      <c r="N1670" s="23" t="s">
        <v>12822</v>
      </c>
      <c r="O1670">
        <v>1</v>
      </c>
      <c r="P1670">
        <v>9</v>
      </c>
      <c r="Q1670" t="s">
        <v>41</v>
      </c>
      <c r="R1670" t="s">
        <v>41</v>
      </c>
      <c r="S1670" t="s">
        <v>10096</v>
      </c>
      <c r="T1670" t="s">
        <v>10097</v>
      </c>
      <c r="V1670" s="23"/>
      <c r="Y1670" t="s">
        <v>41</v>
      </c>
      <c r="Z1670" s="20">
        <v>0.1111111111111111</v>
      </c>
      <c r="AA1670" s="20" t="s">
        <v>9197</v>
      </c>
      <c r="AB1670" t="s">
        <v>10119</v>
      </c>
      <c r="AC1670" s="21">
        <v>7140303624417</v>
      </c>
      <c r="AD1670" s="22">
        <v>38421</v>
      </c>
      <c r="AE1670" t="s">
        <v>3225</v>
      </c>
      <c r="AF1670" t="s">
        <v>10120</v>
      </c>
      <c r="AG1670" t="s">
        <v>10121</v>
      </c>
      <c r="AH1670" t="s">
        <v>3025</v>
      </c>
      <c r="AI1670" t="s">
        <v>3035</v>
      </c>
      <c r="AJ1670" t="s">
        <v>3036</v>
      </c>
      <c r="AK1670" t="s">
        <v>3218</v>
      </c>
      <c r="AL1670" t="s">
        <v>3038</v>
      </c>
      <c r="AM1670" t="s">
        <v>9174</v>
      </c>
      <c r="AN1670" t="s">
        <v>9176</v>
      </c>
    </row>
    <row r="1671" spans="1:40" x14ac:dyDescent="0.25">
      <c r="A1671">
        <v>1</v>
      </c>
      <c r="B1671">
        <v>0</v>
      </c>
      <c r="C1671">
        <v>2</v>
      </c>
      <c r="D1671">
        <v>1</v>
      </c>
      <c r="E1671" t="s">
        <v>12823</v>
      </c>
      <c r="F1671">
        <v>1670</v>
      </c>
      <c r="G1671" t="s">
        <v>10876</v>
      </c>
      <c r="H1671" t="s">
        <v>10877</v>
      </c>
      <c r="I1671">
        <v>7140149493619</v>
      </c>
      <c r="J1671" t="s">
        <v>57</v>
      </c>
      <c r="K1671" t="s">
        <v>58</v>
      </c>
      <c r="L1671" t="s">
        <v>40</v>
      </c>
      <c r="M1671" s="23" t="s">
        <v>12824</v>
      </c>
      <c r="N1671" s="23" t="s">
        <v>12825</v>
      </c>
      <c r="O1671">
        <v>1</v>
      </c>
      <c r="P1671">
        <v>9</v>
      </c>
      <c r="Q1671" t="s">
        <v>41</v>
      </c>
      <c r="R1671" t="s">
        <v>41</v>
      </c>
      <c r="S1671" t="s">
        <v>10096</v>
      </c>
      <c r="T1671" t="s">
        <v>10097</v>
      </c>
      <c r="U1671" t="s">
        <v>53</v>
      </c>
      <c r="V1671" s="23"/>
      <c r="Y1671" t="s">
        <v>41</v>
      </c>
      <c r="Z1671" s="20">
        <v>0.1111111111111111</v>
      </c>
      <c r="AA1671" s="20" t="s">
        <v>9197</v>
      </c>
      <c r="AB1671" t="s">
        <v>10879</v>
      </c>
      <c r="AC1671" s="21">
        <v>7140149493619</v>
      </c>
      <c r="AD1671" s="22">
        <v>34611</v>
      </c>
      <c r="AE1671" t="s">
        <v>3225</v>
      </c>
      <c r="AF1671" t="s">
        <v>10120</v>
      </c>
      <c r="AG1671" t="s">
        <v>10880</v>
      </c>
      <c r="AH1671" t="s">
        <v>3025</v>
      </c>
      <c r="AI1671" t="s">
        <v>3026</v>
      </c>
      <c r="AJ1671" t="s">
        <v>3047</v>
      </c>
      <c r="AK1671" t="s">
        <v>3028</v>
      </c>
      <c r="AL1671" t="s">
        <v>3062</v>
      </c>
      <c r="AM1671" t="s">
        <v>9172</v>
      </c>
      <c r="AN1671" t="s">
        <v>9173</v>
      </c>
    </row>
    <row r="1672" spans="1:40" x14ac:dyDescent="0.25">
      <c r="A1672">
        <v>0</v>
      </c>
      <c r="B1672">
        <v>0</v>
      </c>
      <c r="C1672" t="s">
        <v>44</v>
      </c>
      <c r="D1672">
        <v>0</v>
      </c>
      <c r="E1672" t="s">
        <v>12826</v>
      </c>
      <c r="F1672">
        <v>1671</v>
      </c>
      <c r="G1672" t="s">
        <v>11298</v>
      </c>
      <c r="H1672" t="s">
        <v>11299</v>
      </c>
      <c r="I1672">
        <v>7140240618243</v>
      </c>
      <c r="J1672" t="s">
        <v>49</v>
      </c>
      <c r="K1672" t="s">
        <v>50</v>
      </c>
      <c r="L1672" t="s">
        <v>40</v>
      </c>
      <c r="M1672" s="23" t="s">
        <v>12827</v>
      </c>
      <c r="N1672" s="23" t="s">
        <v>12828</v>
      </c>
      <c r="O1672">
        <v>3</v>
      </c>
      <c r="P1672">
        <v>9</v>
      </c>
      <c r="Q1672" t="s">
        <v>41</v>
      </c>
      <c r="R1672" t="s">
        <v>41</v>
      </c>
      <c r="S1672" t="s">
        <v>10033</v>
      </c>
      <c r="T1672" t="s">
        <v>10034</v>
      </c>
      <c r="U1672" t="s">
        <v>53</v>
      </c>
      <c r="V1672" s="23"/>
      <c r="Y1672" t="s">
        <v>41</v>
      </c>
      <c r="Z1672" s="20">
        <v>0.33333333333333331</v>
      </c>
      <c r="AA1672" s="20" t="s">
        <v>9199</v>
      </c>
      <c r="AB1672" t="s">
        <v>11302</v>
      </c>
      <c r="AC1672" s="21">
        <v>7140240618243</v>
      </c>
      <c r="AD1672" s="22">
        <v>32559</v>
      </c>
      <c r="AE1672" t="s">
        <v>3022</v>
      </c>
      <c r="AF1672" t="s">
        <v>3023</v>
      </c>
      <c r="AG1672" t="s">
        <v>3670</v>
      </c>
      <c r="AH1672" t="s">
        <v>3025</v>
      </c>
      <c r="AI1672" t="s">
        <v>3035</v>
      </c>
      <c r="AJ1672" t="s">
        <v>3047</v>
      </c>
      <c r="AK1672" t="s">
        <v>3084</v>
      </c>
      <c r="AL1672" t="s">
        <v>3062</v>
      </c>
      <c r="AM1672" t="s">
        <v>9172</v>
      </c>
      <c r="AN1672" t="s">
        <v>9173</v>
      </c>
    </row>
    <row r="1673" spans="1:40" x14ac:dyDescent="0.25">
      <c r="A1673">
        <v>1</v>
      </c>
      <c r="B1673">
        <v>0</v>
      </c>
      <c r="C1673">
        <v>1</v>
      </c>
      <c r="D1673">
        <v>1</v>
      </c>
      <c r="E1673" t="s">
        <v>12829</v>
      </c>
      <c r="F1673">
        <v>1672</v>
      </c>
      <c r="G1673" t="s">
        <v>1090</v>
      </c>
      <c r="H1673" t="s">
        <v>12830</v>
      </c>
      <c r="I1673">
        <v>7140234158630</v>
      </c>
      <c r="J1673" t="s">
        <v>57</v>
      </c>
      <c r="K1673" t="s">
        <v>58</v>
      </c>
      <c r="L1673" t="s">
        <v>40</v>
      </c>
      <c r="M1673" s="23" t="s">
        <v>12831</v>
      </c>
      <c r="N1673" s="23" t="s">
        <v>12832</v>
      </c>
      <c r="O1673">
        <v>0</v>
      </c>
      <c r="P1673">
        <v>9</v>
      </c>
      <c r="Q1673" t="s">
        <v>41</v>
      </c>
      <c r="R1673" t="s">
        <v>41</v>
      </c>
      <c r="S1673" t="s">
        <v>10052</v>
      </c>
      <c r="T1673" t="s">
        <v>10053</v>
      </c>
      <c r="V1673" s="23"/>
      <c r="Y1673" t="s">
        <v>41</v>
      </c>
      <c r="Z1673" s="20">
        <v>0</v>
      </c>
      <c r="AA1673" s="20" t="s">
        <v>9203</v>
      </c>
      <c r="AB1673" t="s">
        <v>12833</v>
      </c>
      <c r="AC1673" s="21">
        <v>7140234158630</v>
      </c>
      <c r="AD1673" s="22">
        <v>35940</v>
      </c>
      <c r="AE1673" t="s">
        <v>3443</v>
      </c>
      <c r="AF1673" t="s">
        <v>3094</v>
      </c>
      <c r="AG1673" t="s">
        <v>12834</v>
      </c>
      <c r="AH1673" t="s">
        <v>3055</v>
      </c>
      <c r="AI1673" t="s">
        <v>3035</v>
      </c>
      <c r="AJ1673" t="s">
        <v>3056</v>
      </c>
      <c r="AK1673" t="s">
        <v>3218</v>
      </c>
      <c r="AL1673" t="s">
        <v>3029</v>
      </c>
      <c r="AM1673" t="s">
        <v>9172</v>
      </c>
      <c r="AN1673" t="s">
        <v>9173</v>
      </c>
    </row>
    <row r="1674" spans="1:40" x14ac:dyDescent="0.25">
      <c r="A1674">
        <v>1</v>
      </c>
      <c r="B1674">
        <v>0</v>
      </c>
      <c r="C1674">
        <v>9</v>
      </c>
      <c r="D1674">
        <v>1</v>
      </c>
      <c r="E1674" t="s">
        <v>12835</v>
      </c>
      <c r="F1674">
        <v>1673</v>
      </c>
      <c r="G1674" t="s">
        <v>10123</v>
      </c>
      <c r="H1674" t="s">
        <v>10124</v>
      </c>
      <c r="I1674">
        <v>4220180765566</v>
      </c>
      <c r="J1674" t="s">
        <v>99</v>
      </c>
      <c r="K1674" t="s">
        <v>100</v>
      </c>
      <c r="L1674" t="s">
        <v>40</v>
      </c>
      <c r="M1674" s="23" t="s">
        <v>12836</v>
      </c>
      <c r="N1674" s="23"/>
      <c r="O1674">
        <v>0</v>
      </c>
      <c r="P1674">
        <v>8</v>
      </c>
      <c r="Q1674" t="s">
        <v>41</v>
      </c>
      <c r="R1674" t="s">
        <v>41</v>
      </c>
      <c r="S1674" t="s">
        <v>10127</v>
      </c>
      <c r="T1674" t="s">
        <v>1073</v>
      </c>
      <c r="U1674" t="s">
        <v>53</v>
      </c>
      <c r="V1674" s="23"/>
      <c r="Y1674" t="s">
        <v>41</v>
      </c>
      <c r="Z1674" s="20">
        <v>0</v>
      </c>
      <c r="AA1674" s="20" t="s">
        <v>9203</v>
      </c>
      <c r="AB1674" t="s">
        <v>10128</v>
      </c>
      <c r="AC1674" s="21">
        <v>4220180765566</v>
      </c>
      <c r="AD1674" s="22">
        <v>33564</v>
      </c>
      <c r="AE1674" t="s">
        <v>4117</v>
      </c>
      <c r="AF1674" t="s">
        <v>3090</v>
      </c>
      <c r="AG1674" t="s">
        <v>4119</v>
      </c>
      <c r="AH1674" t="s">
        <v>3055</v>
      </c>
      <c r="AI1674" t="s">
        <v>3026</v>
      </c>
      <c r="AJ1674" t="s">
        <v>3061</v>
      </c>
      <c r="AK1674" t="s">
        <v>3084</v>
      </c>
      <c r="AL1674" t="s">
        <v>3062</v>
      </c>
      <c r="AM1674" t="s">
        <v>9172</v>
      </c>
      <c r="AN1674" t="s">
        <v>9175</v>
      </c>
    </row>
    <row r="1675" spans="1:40" x14ac:dyDescent="0.25">
      <c r="A1675">
        <v>1</v>
      </c>
      <c r="B1675">
        <v>0</v>
      </c>
      <c r="C1675">
        <v>1</v>
      </c>
      <c r="D1675">
        <v>1</v>
      </c>
      <c r="E1675" t="s">
        <v>12837</v>
      </c>
      <c r="F1675">
        <v>1674</v>
      </c>
      <c r="G1675" t="s">
        <v>12838</v>
      </c>
      <c r="H1675" t="s">
        <v>12839</v>
      </c>
      <c r="I1675">
        <v>4210102696036</v>
      </c>
      <c r="J1675" t="s">
        <v>86</v>
      </c>
      <c r="K1675" t="s">
        <v>87</v>
      </c>
      <c r="L1675" t="s">
        <v>40</v>
      </c>
      <c r="M1675" s="23" t="s">
        <v>12840</v>
      </c>
      <c r="N1675" s="23"/>
      <c r="O1675">
        <v>0</v>
      </c>
      <c r="P1675">
        <v>8</v>
      </c>
      <c r="Q1675" t="s">
        <v>41</v>
      </c>
      <c r="R1675" t="s">
        <v>41</v>
      </c>
      <c r="S1675" t="s">
        <v>10127</v>
      </c>
      <c r="T1675" t="s">
        <v>1073</v>
      </c>
      <c r="U1675" t="s">
        <v>53</v>
      </c>
      <c r="V1675" s="23"/>
      <c r="Y1675" t="s">
        <v>41</v>
      </c>
      <c r="Z1675" s="20">
        <v>0</v>
      </c>
      <c r="AA1675" s="20" t="s">
        <v>9203</v>
      </c>
      <c r="AB1675" t="s">
        <v>12841</v>
      </c>
      <c r="AC1675" s="21">
        <v>4210102696036</v>
      </c>
      <c r="AD1675" s="22">
        <v>35410</v>
      </c>
      <c r="AE1675" t="s">
        <v>4117</v>
      </c>
      <c r="AF1675" t="s">
        <v>3090</v>
      </c>
      <c r="AG1675" t="s">
        <v>3167</v>
      </c>
      <c r="AH1675" t="s">
        <v>3055</v>
      </c>
      <c r="AI1675" t="s">
        <v>3364</v>
      </c>
      <c r="AJ1675" t="s">
        <v>3047</v>
      </c>
      <c r="AK1675" t="s">
        <v>3037</v>
      </c>
      <c r="AL1675" t="s">
        <v>3038</v>
      </c>
      <c r="AM1675" t="s">
        <v>9172</v>
      </c>
      <c r="AN1675" t="s">
        <v>9173</v>
      </c>
    </row>
    <row r="1676" spans="1:40" x14ac:dyDescent="0.25">
      <c r="A1676">
        <v>1</v>
      </c>
      <c r="B1676">
        <v>0</v>
      </c>
      <c r="C1676">
        <v>2</v>
      </c>
      <c r="D1676">
        <v>1</v>
      </c>
      <c r="E1676" t="s">
        <v>12842</v>
      </c>
      <c r="F1676">
        <v>1675</v>
      </c>
      <c r="G1676" t="s">
        <v>11934</v>
      </c>
      <c r="H1676" t="s">
        <v>11935</v>
      </c>
      <c r="I1676">
        <v>7140289955606</v>
      </c>
      <c r="J1676" t="s">
        <v>49</v>
      </c>
      <c r="K1676" t="s">
        <v>50</v>
      </c>
      <c r="L1676" t="s">
        <v>40</v>
      </c>
      <c r="M1676" s="23" t="s">
        <v>12843</v>
      </c>
      <c r="N1676" s="23"/>
      <c r="O1676">
        <v>0</v>
      </c>
      <c r="P1676">
        <v>9</v>
      </c>
      <c r="Q1676" t="s">
        <v>41</v>
      </c>
      <c r="R1676" t="s">
        <v>41</v>
      </c>
      <c r="S1676" t="s">
        <v>10052</v>
      </c>
      <c r="T1676" t="s">
        <v>10053</v>
      </c>
      <c r="V1676" s="23"/>
      <c r="Y1676" t="s">
        <v>41</v>
      </c>
      <c r="Z1676" s="20">
        <v>0</v>
      </c>
      <c r="AA1676" s="20" t="s">
        <v>9203</v>
      </c>
      <c r="AB1676" t="s">
        <v>11939</v>
      </c>
      <c r="AC1676" s="21">
        <v>7140289955606</v>
      </c>
      <c r="AD1676" s="22">
        <v>36232</v>
      </c>
      <c r="AE1676" t="s">
        <v>3443</v>
      </c>
      <c r="AF1676" t="s">
        <v>10703</v>
      </c>
      <c r="AG1676" t="s">
        <v>11940</v>
      </c>
      <c r="AH1676" t="s">
        <v>3055</v>
      </c>
      <c r="AI1676" t="s">
        <v>3026</v>
      </c>
      <c r="AJ1676" t="s">
        <v>3056</v>
      </c>
      <c r="AK1676" t="s">
        <v>3218</v>
      </c>
      <c r="AL1676" t="s">
        <v>3111</v>
      </c>
      <c r="AM1676" t="s">
        <v>9172</v>
      </c>
      <c r="AN1676" t="s">
        <v>9175</v>
      </c>
    </row>
    <row r="1677" spans="1:40" x14ac:dyDescent="0.25">
      <c r="A1677">
        <v>1</v>
      </c>
      <c r="B1677">
        <v>0</v>
      </c>
      <c r="C1677">
        <v>1</v>
      </c>
      <c r="D1677">
        <v>1</v>
      </c>
      <c r="E1677" t="s">
        <v>12844</v>
      </c>
      <c r="F1677">
        <v>1676</v>
      </c>
      <c r="G1677" t="s">
        <v>12845</v>
      </c>
      <c r="H1677" t="s">
        <v>12846</v>
      </c>
      <c r="I1677">
        <v>4250107642792</v>
      </c>
      <c r="J1677" t="s">
        <v>49</v>
      </c>
      <c r="K1677" t="s">
        <v>50</v>
      </c>
      <c r="L1677" t="s">
        <v>40</v>
      </c>
      <c r="M1677" s="23" t="s">
        <v>12847</v>
      </c>
      <c r="N1677" s="23" t="s">
        <v>12848</v>
      </c>
      <c r="O1677">
        <v>0</v>
      </c>
      <c r="P1677">
        <v>8</v>
      </c>
      <c r="Q1677" t="s">
        <v>41</v>
      </c>
      <c r="R1677" t="s">
        <v>41</v>
      </c>
      <c r="S1677" t="s">
        <v>10052</v>
      </c>
      <c r="T1677" t="s">
        <v>10053</v>
      </c>
      <c r="V1677" s="23"/>
      <c r="Y1677" t="s">
        <v>41</v>
      </c>
      <c r="Z1677" s="20">
        <v>0</v>
      </c>
      <c r="AA1677" s="20" t="s">
        <v>9203</v>
      </c>
      <c r="AB1677" t="s">
        <v>12849</v>
      </c>
      <c r="AC1677" s="21">
        <v>4250107642792</v>
      </c>
      <c r="AD1677" s="22">
        <v>36316</v>
      </c>
      <c r="AE1677" t="s">
        <v>3443</v>
      </c>
      <c r="AF1677" t="s">
        <v>10703</v>
      </c>
      <c r="AG1677" t="s">
        <v>12850</v>
      </c>
      <c r="AH1677" t="s">
        <v>3055</v>
      </c>
      <c r="AI1677" t="s">
        <v>3026</v>
      </c>
      <c r="AJ1677" t="s">
        <v>3056</v>
      </c>
      <c r="AK1677" t="s">
        <v>3028</v>
      </c>
      <c r="AL1677" t="s">
        <v>3587</v>
      </c>
      <c r="AM1677" t="s">
        <v>9172</v>
      </c>
      <c r="AN1677" t="s">
        <v>9173</v>
      </c>
    </row>
    <row r="1678" spans="1:40" x14ac:dyDescent="0.25">
      <c r="A1678">
        <v>1</v>
      </c>
      <c r="B1678">
        <v>0</v>
      </c>
      <c r="C1678">
        <v>1</v>
      </c>
      <c r="D1678">
        <v>1</v>
      </c>
      <c r="E1678" t="s">
        <v>12851</v>
      </c>
      <c r="F1678">
        <v>1677</v>
      </c>
      <c r="G1678" t="s">
        <v>12852</v>
      </c>
      <c r="H1678" t="s">
        <v>12853</v>
      </c>
      <c r="I1678">
        <v>4210160218636</v>
      </c>
      <c r="J1678" t="s">
        <v>149</v>
      </c>
      <c r="K1678" t="s">
        <v>150</v>
      </c>
      <c r="L1678" t="s">
        <v>40</v>
      </c>
      <c r="M1678" s="23" t="s">
        <v>12854</v>
      </c>
      <c r="N1678" s="23" t="s">
        <v>12855</v>
      </c>
      <c r="O1678">
        <v>1</v>
      </c>
      <c r="P1678">
        <v>4</v>
      </c>
      <c r="Q1678" t="s">
        <v>41</v>
      </c>
      <c r="R1678" t="s">
        <v>41</v>
      </c>
      <c r="S1678" t="s">
        <v>10127</v>
      </c>
      <c r="T1678" t="s">
        <v>1073</v>
      </c>
      <c r="V1678" s="23"/>
      <c r="Y1678" t="s">
        <v>41</v>
      </c>
      <c r="Z1678" s="20">
        <v>0.25</v>
      </c>
      <c r="AA1678" s="20" t="s">
        <v>9198</v>
      </c>
      <c r="AB1678" t="s">
        <v>12856</v>
      </c>
      <c r="AC1678" s="21">
        <v>4210160218636</v>
      </c>
      <c r="AD1678" s="22">
        <v>36419</v>
      </c>
      <c r="AE1678" t="s">
        <v>4117</v>
      </c>
      <c r="AF1678" t="s">
        <v>3090</v>
      </c>
      <c r="AG1678" t="s">
        <v>3318</v>
      </c>
      <c r="AH1678" t="s">
        <v>3055</v>
      </c>
      <c r="AI1678" t="s">
        <v>3035</v>
      </c>
      <c r="AJ1678" t="s">
        <v>3047</v>
      </c>
      <c r="AK1678" t="s">
        <v>3084</v>
      </c>
      <c r="AL1678" t="s">
        <v>3111</v>
      </c>
      <c r="AM1678" t="s">
        <v>9174</v>
      </c>
      <c r="AN1678" t="s">
        <v>9175</v>
      </c>
    </row>
    <row r="1679" spans="1:40" x14ac:dyDescent="0.25">
      <c r="A1679">
        <v>1</v>
      </c>
      <c r="B1679">
        <v>0</v>
      </c>
      <c r="C1679">
        <v>1</v>
      </c>
      <c r="D1679">
        <v>1</v>
      </c>
      <c r="E1679" t="s">
        <v>12857</v>
      </c>
      <c r="F1679">
        <v>1678</v>
      </c>
      <c r="G1679" t="s">
        <v>12858</v>
      </c>
      <c r="H1679" t="s">
        <v>12859</v>
      </c>
      <c r="I1679">
        <v>7140113873968</v>
      </c>
      <c r="J1679" t="s">
        <v>99</v>
      </c>
      <c r="K1679" t="s">
        <v>100</v>
      </c>
      <c r="L1679" t="s">
        <v>40</v>
      </c>
      <c r="M1679" s="23" t="s">
        <v>12860</v>
      </c>
      <c r="N1679" s="23" t="s">
        <v>12861</v>
      </c>
      <c r="O1679">
        <v>0</v>
      </c>
      <c r="P1679">
        <v>8</v>
      </c>
      <c r="Q1679" t="s">
        <v>41</v>
      </c>
      <c r="R1679" t="s">
        <v>41</v>
      </c>
      <c r="S1679" t="s">
        <v>10200</v>
      </c>
      <c r="T1679" t="s">
        <v>10201</v>
      </c>
      <c r="V1679" s="23"/>
      <c r="W1679" s="19"/>
      <c r="Y1679" t="s">
        <v>41</v>
      </c>
      <c r="Z1679" s="20">
        <v>0</v>
      </c>
      <c r="AA1679" s="20" t="s">
        <v>9203</v>
      </c>
      <c r="AB1679" t="s">
        <v>12862</v>
      </c>
      <c r="AC1679" s="21">
        <v>7140113873968</v>
      </c>
      <c r="AD1679" s="22">
        <v>38768</v>
      </c>
      <c r="AE1679" t="s">
        <v>3225</v>
      </c>
      <c r="AF1679" t="s">
        <v>3226</v>
      </c>
      <c r="AG1679" t="s">
        <v>12863</v>
      </c>
      <c r="AH1679" t="s">
        <v>3055</v>
      </c>
      <c r="AI1679" t="s">
        <v>3035</v>
      </c>
      <c r="AJ1679" t="s">
        <v>3036</v>
      </c>
      <c r="AK1679" t="s">
        <v>3028</v>
      </c>
      <c r="AL1679" t="s">
        <v>3029</v>
      </c>
      <c r="AM1679" t="s">
        <v>9174</v>
      </c>
      <c r="AN1679" t="s">
        <v>9176</v>
      </c>
    </row>
    <row r="1680" spans="1:40" x14ac:dyDescent="0.25">
      <c r="A1680">
        <v>1</v>
      </c>
      <c r="B1680">
        <v>0</v>
      </c>
      <c r="C1680">
        <v>1</v>
      </c>
      <c r="D1680">
        <v>1</v>
      </c>
      <c r="E1680" t="s">
        <v>12864</v>
      </c>
      <c r="F1680">
        <v>1679</v>
      </c>
      <c r="G1680" t="s">
        <v>12865</v>
      </c>
      <c r="H1680" t="s">
        <v>12866</v>
      </c>
      <c r="I1680">
        <v>7140195165172</v>
      </c>
      <c r="J1680" t="s">
        <v>197</v>
      </c>
      <c r="K1680" t="s">
        <v>198</v>
      </c>
      <c r="L1680" t="s">
        <v>40</v>
      </c>
      <c r="M1680" s="23" t="s">
        <v>12867</v>
      </c>
      <c r="N1680" s="23" t="s">
        <v>12868</v>
      </c>
      <c r="O1680">
        <v>0</v>
      </c>
      <c r="P1680">
        <v>8</v>
      </c>
      <c r="Q1680" t="s">
        <v>41</v>
      </c>
      <c r="R1680" t="s">
        <v>41</v>
      </c>
      <c r="S1680" t="s">
        <v>10052</v>
      </c>
      <c r="T1680" t="s">
        <v>10053</v>
      </c>
      <c r="U1680" t="s">
        <v>53</v>
      </c>
      <c r="V1680" s="23"/>
      <c r="W1680" s="19"/>
      <c r="Y1680" t="s">
        <v>41</v>
      </c>
      <c r="Z1680" s="20">
        <v>0</v>
      </c>
      <c r="AA1680" s="20" t="s">
        <v>9203</v>
      </c>
      <c r="AB1680" t="s">
        <v>12869</v>
      </c>
      <c r="AC1680" s="21">
        <v>7140195165172</v>
      </c>
      <c r="AD1680" s="22">
        <v>37318</v>
      </c>
      <c r="AE1680" t="s">
        <v>3443</v>
      </c>
      <c r="AF1680" t="s">
        <v>3094</v>
      </c>
      <c r="AG1680" t="s">
        <v>12870</v>
      </c>
      <c r="AH1680" t="s">
        <v>3055</v>
      </c>
      <c r="AI1680" t="s">
        <v>3035</v>
      </c>
      <c r="AJ1680" t="s">
        <v>3056</v>
      </c>
      <c r="AK1680" t="s">
        <v>3028</v>
      </c>
      <c r="AL1680" t="s">
        <v>3029</v>
      </c>
      <c r="AM1680" t="s">
        <v>9174</v>
      </c>
      <c r="AN1680" t="s">
        <v>9175</v>
      </c>
    </row>
    <row r="1681" spans="1:40" x14ac:dyDescent="0.25">
      <c r="A1681">
        <v>0</v>
      </c>
      <c r="B1681">
        <v>4</v>
      </c>
      <c r="C1681" t="s">
        <v>44</v>
      </c>
      <c r="D1681">
        <v>0</v>
      </c>
      <c r="E1681" t="s">
        <v>12871</v>
      </c>
      <c r="F1681">
        <v>1680</v>
      </c>
      <c r="G1681" t="s">
        <v>10167</v>
      </c>
      <c r="H1681" t="s">
        <v>10168</v>
      </c>
      <c r="I1681">
        <v>4210115680712</v>
      </c>
      <c r="J1681" t="s">
        <v>197</v>
      </c>
      <c r="K1681" t="s">
        <v>198</v>
      </c>
      <c r="L1681" t="s">
        <v>40</v>
      </c>
      <c r="M1681" s="23" t="s">
        <v>12872</v>
      </c>
      <c r="N1681" s="23" t="s">
        <v>12873</v>
      </c>
      <c r="O1681">
        <v>1</v>
      </c>
      <c r="P1681">
        <v>8</v>
      </c>
      <c r="Q1681" t="s">
        <v>41</v>
      </c>
      <c r="R1681" t="s">
        <v>41</v>
      </c>
      <c r="S1681" t="s">
        <v>10127</v>
      </c>
      <c r="T1681" t="s">
        <v>1073</v>
      </c>
      <c r="U1681" t="s">
        <v>53</v>
      </c>
      <c r="V1681" s="23"/>
      <c r="W1681" s="19"/>
      <c r="Y1681" t="s">
        <v>41</v>
      </c>
      <c r="Z1681" s="20">
        <v>0.125</v>
      </c>
      <c r="AA1681" s="20" t="s">
        <v>9197</v>
      </c>
      <c r="AB1681" t="s">
        <v>10171</v>
      </c>
      <c r="AC1681" s="21">
        <v>4210115680712</v>
      </c>
      <c r="AD1681" s="22">
        <v>28374</v>
      </c>
      <c r="AE1681" t="s">
        <v>4117</v>
      </c>
      <c r="AF1681" t="s">
        <v>3090</v>
      </c>
      <c r="AG1681" t="s">
        <v>3167</v>
      </c>
      <c r="AH1681" t="s">
        <v>3055</v>
      </c>
      <c r="AI1681" t="s">
        <v>3035</v>
      </c>
      <c r="AJ1681" t="s">
        <v>3047</v>
      </c>
      <c r="AK1681" t="s">
        <v>3084</v>
      </c>
      <c r="AL1681" t="s">
        <v>3038</v>
      </c>
      <c r="AM1681" t="s">
        <v>9178</v>
      </c>
      <c r="AN1681" t="s">
        <v>9175</v>
      </c>
    </row>
    <row r="1682" spans="1:40" x14ac:dyDescent="0.25">
      <c r="A1682">
        <v>1</v>
      </c>
      <c r="B1682">
        <v>0</v>
      </c>
      <c r="C1682">
        <v>3</v>
      </c>
      <c r="D1682">
        <v>1</v>
      </c>
      <c r="E1682" t="s">
        <v>12874</v>
      </c>
      <c r="F1682">
        <v>1681</v>
      </c>
      <c r="G1682" t="s">
        <v>10736</v>
      </c>
      <c r="H1682" t="s">
        <v>10737</v>
      </c>
      <c r="I1682">
        <v>7150403909628</v>
      </c>
      <c r="J1682" t="s">
        <v>86</v>
      </c>
      <c r="K1682" t="s">
        <v>87</v>
      </c>
      <c r="L1682" t="s">
        <v>40</v>
      </c>
      <c r="M1682" s="23" t="s">
        <v>12875</v>
      </c>
      <c r="N1682" s="23"/>
      <c r="O1682">
        <v>0</v>
      </c>
      <c r="P1682">
        <v>8</v>
      </c>
      <c r="Q1682" t="s">
        <v>41</v>
      </c>
      <c r="R1682" t="s">
        <v>41</v>
      </c>
      <c r="S1682" t="s">
        <v>10042</v>
      </c>
      <c r="T1682" t="s">
        <v>10043</v>
      </c>
      <c r="U1682" t="s">
        <v>53</v>
      </c>
      <c r="V1682" s="23"/>
      <c r="W1682" s="19"/>
      <c r="Y1682" t="s">
        <v>41</v>
      </c>
      <c r="Z1682" s="20">
        <v>0</v>
      </c>
      <c r="AA1682" s="20" t="s">
        <v>9203</v>
      </c>
      <c r="AB1682" t="s">
        <v>10739</v>
      </c>
      <c r="AC1682" s="21">
        <v>7150403909628</v>
      </c>
      <c r="AD1682" s="22">
        <v>32448</v>
      </c>
      <c r="AE1682" t="s">
        <v>3130</v>
      </c>
      <c r="AF1682" t="s">
        <v>10045</v>
      </c>
      <c r="AG1682" t="s">
        <v>10740</v>
      </c>
      <c r="AH1682" t="s">
        <v>3055</v>
      </c>
      <c r="AI1682" t="s">
        <v>3035</v>
      </c>
      <c r="AJ1682" t="s">
        <v>3061</v>
      </c>
      <c r="AK1682" t="s">
        <v>3218</v>
      </c>
      <c r="AL1682" t="s">
        <v>3038</v>
      </c>
      <c r="AM1682" t="s">
        <v>9179</v>
      </c>
      <c r="AN1682" t="s">
        <v>9173</v>
      </c>
    </row>
    <row r="1683" spans="1:40" x14ac:dyDescent="0.25">
      <c r="A1683">
        <v>1</v>
      </c>
      <c r="B1683">
        <v>0</v>
      </c>
      <c r="C1683">
        <v>2</v>
      </c>
      <c r="D1683">
        <v>1</v>
      </c>
      <c r="E1683" t="s">
        <v>12876</v>
      </c>
      <c r="F1683">
        <v>1682</v>
      </c>
      <c r="G1683" t="s">
        <v>10266</v>
      </c>
      <c r="H1683" t="s">
        <v>10267</v>
      </c>
      <c r="I1683">
        <v>7140278890454</v>
      </c>
      <c r="J1683" t="s">
        <v>99</v>
      </c>
      <c r="K1683" t="s">
        <v>100</v>
      </c>
      <c r="L1683" t="s">
        <v>40</v>
      </c>
      <c r="M1683" s="23" t="s">
        <v>12877</v>
      </c>
      <c r="N1683" s="23"/>
      <c r="O1683">
        <v>0</v>
      </c>
      <c r="P1683">
        <v>8</v>
      </c>
      <c r="Q1683" t="s">
        <v>41</v>
      </c>
      <c r="R1683" t="s">
        <v>41</v>
      </c>
      <c r="S1683" t="s">
        <v>10052</v>
      </c>
      <c r="T1683" t="s">
        <v>10053</v>
      </c>
      <c r="U1683" t="s">
        <v>53</v>
      </c>
      <c r="V1683" s="23"/>
      <c r="W1683" s="19"/>
      <c r="Y1683" t="s">
        <v>41</v>
      </c>
      <c r="Z1683" s="20">
        <v>0</v>
      </c>
      <c r="AA1683" s="20" t="s">
        <v>9203</v>
      </c>
      <c r="AB1683" t="s">
        <v>10270</v>
      </c>
      <c r="AC1683" s="21">
        <v>7140278890454</v>
      </c>
      <c r="AD1683" s="22">
        <v>36727</v>
      </c>
      <c r="AE1683" t="s">
        <v>3443</v>
      </c>
      <c r="AF1683" t="s">
        <v>3094</v>
      </c>
      <c r="AG1683" t="s">
        <v>10271</v>
      </c>
      <c r="AH1683" t="s">
        <v>3055</v>
      </c>
      <c r="AI1683" t="s">
        <v>3035</v>
      </c>
      <c r="AJ1683" t="s">
        <v>3061</v>
      </c>
      <c r="AK1683" t="s">
        <v>3037</v>
      </c>
      <c r="AL1683" t="s">
        <v>3066</v>
      </c>
      <c r="AM1683" t="s">
        <v>9174</v>
      </c>
      <c r="AN1683" t="s">
        <v>9175</v>
      </c>
    </row>
    <row r="1684" spans="1:40" x14ac:dyDescent="0.25">
      <c r="A1684">
        <v>1</v>
      </c>
      <c r="B1684">
        <v>0</v>
      </c>
      <c r="C1684">
        <v>3</v>
      </c>
      <c r="D1684">
        <v>1</v>
      </c>
      <c r="E1684" t="s">
        <v>12878</v>
      </c>
      <c r="F1684">
        <v>1683</v>
      </c>
      <c r="G1684" t="s">
        <v>11298</v>
      </c>
      <c r="H1684" t="s">
        <v>11299</v>
      </c>
      <c r="I1684">
        <v>7140240618243</v>
      </c>
      <c r="J1684" t="s">
        <v>38</v>
      </c>
      <c r="K1684" t="s">
        <v>39</v>
      </c>
      <c r="L1684" t="s">
        <v>40</v>
      </c>
      <c r="M1684" s="23" t="s">
        <v>12879</v>
      </c>
      <c r="N1684" s="23" t="s">
        <v>12880</v>
      </c>
      <c r="O1684">
        <v>6</v>
      </c>
      <c r="P1684">
        <v>7</v>
      </c>
      <c r="Q1684" t="s">
        <v>41</v>
      </c>
      <c r="R1684" t="s">
        <v>41</v>
      </c>
      <c r="S1684" t="s">
        <v>10033</v>
      </c>
      <c r="T1684" t="s">
        <v>10034</v>
      </c>
      <c r="U1684" t="s">
        <v>53</v>
      </c>
      <c r="V1684" s="23"/>
      <c r="W1684" s="19"/>
      <c r="Y1684" t="s">
        <v>41</v>
      </c>
      <c r="Z1684" s="20">
        <v>0.8571428571428571</v>
      </c>
      <c r="AA1684" s="20" t="s">
        <v>9196</v>
      </c>
      <c r="AB1684" t="s">
        <v>11302</v>
      </c>
      <c r="AC1684" s="21">
        <v>7140240618243</v>
      </c>
      <c r="AD1684" s="22">
        <v>32559</v>
      </c>
      <c r="AE1684" t="s">
        <v>3022</v>
      </c>
      <c r="AF1684" t="s">
        <v>3023</v>
      </c>
      <c r="AG1684" t="s">
        <v>3670</v>
      </c>
      <c r="AH1684" t="s">
        <v>3025</v>
      </c>
      <c r="AI1684" t="s">
        <v>3035</v>
      </c>
      <c r="AJ1684" t="s">
        <v>3047</v>
      </c>
      <c r="AK1684" t="s">
        <v>3084</v>
      </c>
      <c r="AL1684" t="s">
        <v>3062</v>
      </c>
      <c r="AM1684" t="s">
        <v>9172</v>
      </c>
      <c r="AN1684" t="s">
        <v>9173</v>
      </c>
    </row>
    <row r="1685" spans="1:40" x14ac:dyDescent="0.25">
      <c r="A1685">
        <v>1</v>
      </c>
      <c r="B1685">
        <v>0</v>
      </c>
      <c r="C1685">
        <v>1</v>
      </c>
      <c r="D1685">
        <v>1</v>
      </c>
      <c r="E1685" t="s">
        <v>12881</v>
      </c>
      <c r="F1685">
        <v>1684</v>
      </c>
      <c r="G1685" t="s">
        <v>12882</v>
      </c>
      <c r="H1685" t="s">
        <v>12883</v>
      </c>
      <c r="I1685">
        <v>7140405726092</v>
      </c>
      <c r="J1685" t="s">
        <v>99</v>
      </c>
      <c r="K1685" t="s">
        <v>100</v>
      </c>
      <c r="L1685" t="s">
        <v>40</v>
      </c>
      <c r="M1685" s="23" t="s">
        <v>12884</v>
      </c>
      <c r="N1685" s="23"/>
      <c r="O1685">
        <v>0</v>
      </c>
      <c r="P1685">
        <v>8</v>
      </c>
      <c r="Q1685" t="s">
        <v>41</v>
      </c>
      <c r="R1685" t="s">
        <v>41</v>
      </c>
      <c r="S1685" t="s">
        <v>10080</v>
      </c>
      <c r="T1685" t="s">
        <v>10081</v>
      </c>
      <c r="V1685" s="23"/>
      <c r="W1685" s="19"/>
      <c r="Y1685" t="s">
        <v>41</v>
      </c>
      <c r="Z1685" s="20">
        <v>0</v>
      </c>
      <c r="AA1685" s="20" t="s">
        <v>9203</v>
      </c>
      <c r="AB1685" t="s">
        <v>12885</v>
      </c>
      <c r="AC1685" s="21">
        <v>7140405726092</v>
      </c>
      <c r="AD1685" s="22">
        <v>37987</v>
      </c>
      <c r="AE1685" t="s">
        <v>3022</v>
      </c>
      <c r="AF1685" t="s">
        <v>3023</v>
      </c>
      <c r="AG1685" t="s">
        <v>12886</v>
      </c>
      <c r="AH1685" t="s">
        <v>3055</v>
      </c>
      <c r="AI1685" t="s">
        <v>3035</v>
      </c>
      <c r="AJ1685" t="s">
        <v>3036</v>
      </c>
      <c r="AK1685" t="s">
        <v>3218</v>
      </c>
      <c r="AL1685" t="s">
        <v>3029</v>
      </c>
      <c r="AM1685" t="s">
        <v>9174</v>
      </c>
      <c r="AN1685" t="s">
        <v>9175</v>
      </c>
    </row>
    <row r="1686" spans="1:40" x14ac:dyDescent="0.25">
      <c r="A1686">
        <v>0</v>
      </c>
      <c r="B1686">
        <v>0</v>
      </c>
      <c r="C1686" t="s">
        <v>44</v>
      </c>
      <c r="D1686">
        <v>0</v>
      </c>
      <c r="E1686" t="s">
        <v>12887</v>
      </c>
      <c r="F1686">
        <v>1685</v>
      </c>
      <c r="G1686" t="s">
        <v>10204</v>
      </c>
      <c r="H1686" t="s">
        <v>10205</v>
      </c>
      <c r="I1686">
        <v>7140303478001</v>
      </c>
      <c r="J1686" t="s">
        <v>81</v>
      </c>
      <c r="K1686" t="s">
        <v>82</v>
      </c>
      <c r="L1686" t="s">
        <v>40</v>
      </c>
      <c r="M1686" s="23" t="s">
        <v>12888</v>
      </c>
      <c r="N1686" s="23" t="s">
        <v>12889</v>
      </c>
      <c r="O1686">
        <v>1</v>
      </c>
      <c r="P1686">
        <v>5</v>
      </c>
      <c r="Q1686" t="s">
        <v>41</v>
      </c>
      <c r="R1686" t="s">
        <v>41</v>
      </c>
      <c r="S1686" t="s">
        <v>10096</v>
      </c>
      <c r="T1686" t="s">
        <v>10097</v>
      </c>
      <c r="V1686" s="23"/>
      <c r="W1686" s="19"/>
      <c r="Y1686" t="s">
        <v>41</v>
      </c>
      <c r="Z1686" s="20">
        <v>0.2</v>
      </c>
      <c r="AA1686" s="20" t="s">
        <v>9197</v>
      </c>
      <c r="AB1686" t="s">
        <v>10207</v>
      </c>
      <c r="AC1686" s="21">
        <v>7140303478001</v>
      </c>
      <c r="AD1686" s="22">
        <v>34706</v>
      </c>
      <c r="AE1686" t="s">
        <v>3225</v>
      </c>
      <c r="AF1686" t="s">
        <v>3226</v>
      </c>
      <c r="AG1686" t="s">
        <v>10208</v>
      </c>
      <c r="AH1686" t="s">
        <v>3025</v>
      </c>
      <c r="AI1686" t="s">
        <v>3035</v>
      </c>
      <c r="AJ1686" t="s">
        <v>3047</v>
      </c>
      <c r="AK1686" t="s">
        <v>3043</v>
      </c>
      <c r="AL1686" t="s">
        <v>3038</v>
      </c>
      <c r="AM1686" t="s">
        <v>9172</v>
      </c>
      <c r="AN1686" t="s">
        <v>9173</v>
      </c>
    </row>
    <row r="1687" spans="1:40" x14ac:dyDescent="0.25">
      <c r="A1687">
        <v>1</v>
      </c>
      <c r="B1687">
        <v>0</v>
      </c>
      <c r="C1687">
        <v>1</v>
      </c>
      <c r="D1687">
        <v>1</v>
      </c>
      <c r="E1687" t="s">
        <v>12890</v>
      </c>
      <c r="F1687">
        <v>1686</v>
      </c>
      <c r="G1687" t="s">
        <v>12891</v>
      </c>
      <c r="H1687" t="s">
        <v>12892</v>
      </c>
      <c r="I1687">
        <v>7140405704732</v>
      </c>
      <c r="J1687" t="s">
        <v>99</v>
      </c>
      <c r="K1687" t="s">
        <v>100</v>
      </c>
      <c r="L1687" t="s">
        <v>40</v>
      </c>
      <c r="M1687" s="23" t="s">
        <v>12893</v>
      </c>
      <c r="N1687" s="23" t="s">
        <v>12894</v>
      </c>
      <c r="O1687">
        <v>2</v>
      </c>
      <c r="P1687">
        <v>7</v>
      </c>
      <c r="Q1687" t="s">
        <v>41</v>
      </c>
      <c r="R1687" t="s">
        <v>41</v>
      </c>
      <c r="S1687" t="s">
        <v>10052</v>
      </c>
      <c r="T1687" t="s">
        <v>10053</v>
      </c>
      <c r="U1687" t="s">
        <v>53</v>
      </c>
      <c r="V1687" s="23"/>
      <c r="W1687" s="19"/>
      <c r="Y1687" t="s">
        <v>41</v>
      </c>
      <c r="Z1687" s="20">
        <v>0.2857142857142857</v>
      </c>
      <c r="AA1687" s="20" t="s">
        <v>9198</v>
      </c>
      <c r="AB1687" t="s">
        <v>12895</v>
      </c>
      <c r="AC1687" s="21">
        <v>7140405704732</v>
      </c>
      <c r="AD1687" s="22">
        <v>34461</v>
      </c>
      <c r="AE1687" t="s">
        <v>3443</v>
      </c>
      <c r="AF1687" t="s">
        <v>4127</v>
      </c>
      <c r="AG1687" t="s">
        <v>12896</v>
      </c>
      <c r="AH1687" t="s">
        <v>3055</v>
      </c>
      <c r="AI1687" t="s">
        <v>3026</v>
      </c>
      <c r="AJ1687" t="s">
        <v>3638</v>
      </c>
      <c r="AK1687" t="s">
        <v>3043</v>
      </c>
      <c r="AL1687" t="s">
        <v>3111</v>
      </c>
      <c r="AM1687" t="s">
        <v>9172</v>
      </c>
      <c r="AN1687" t="s">
        <v>9173</v>
      </c>
    </row>
    <row r="1688" spans="1:40" x14ac:dyDescent="0.25">
      <c r="A1688">
        <v>1</v>
      </c>
      <c r="B1688">
        <v>0</v>
      </c>
      <c r="C1688">
        <v>1</v>
      </c>
      <c r="D1688">
        <v>1</v>
      </c>
      <c r="E1688" t="s">
        <v>12897</v>
      </c>
      <c r="F1688">
        <v>1687</v>
      </c>
      <c r="G1688" t="s">
        <v>12898</v>
      </c>
      <c r="H1688" t="s">
        <v>12899</v>
      </c>
      <c r="I1688">
        <v>7140405742008</v>
      </c>
      <c r="J1688" t="s">
        <v>38</v>
      </c>
      <c r="K1688" t="s">
        <v>39</v>
      </c>
      <c r="L1688" t="s">
        <v>40</v>
      </c>
      <c r="M1688" s="23" t="s">
        <v>12900</v>
      </c>
      <c r="N1688" s="23" t="s">
        <v>12901</v>
      </c>
      <c r="O1688">
        <v>2</v>
      </c>
      <c r="P1688">
        <v>6</v>
      </c>
      <c r="Q1688" t="s">
        <v>41</v>
      </c>
      <c r="R1688" t="s">
        <v>41</v>
      </c>
      <c r="S1688" t="s">
        <v>10200</v>
      </c>
      <c r="T1688" t="s">
        <v>10201</v>
      </c>
      <c r="U1688" t="s">
        <v>53</v>
      </c>
      <c r="V1688" s="23"/>
      <c r="W1688" s="19"/>
      <c r="Y1688" t="s">
        <v>41</v>
      </c>
      <c r="Z1688" s="20">
        <v>0.33333333333333331</v>
      </c>
      <c r="AA1688" s="20" t="s">
        <v>9199</v>
      </c>
      <c r="AB1688" t="s">
        <v>12902</v>
      </c>
      <c r="AC1688" s="21">
        <v>7140405742008</v>
      </c>
      <c r="AD1688" s="22">
        <v>36220</v>
      </c>
      <c r="AE1688" t="s">
        <v>3225</v>
      </c>
      <c r="AF1688" t="s">
        <v>10120</v>
      </c>
      <c r="AG1688" t="s">
        <v>12903</v>
      </c>
      <c r="AH1688" t="s">
        <v>3055</v>
      </c>
      <c r="AI1688" t="s">
        <v>3026</v>
      </c>
      <c r="AJ1688" t="s">
        <v>3061</v>
      </c>
      <c r="AK1688" t="s">
        <v>3028</v>
      </c>
      <c r="AL1688" t="s">
        <v>3038</v>
      </c>
      <c r="AM1688" t="s">
        <v>9172</v>
      </c>
      <c r="AN1688" t="s">
        <v>9175</v>
      </c>
    </row>
    <row r="1689" spans="1:40" x14ac:dyDescent="0.25">
      <c r="A1689">
        <v>1</v>
      </c>
      <c r="B1689">
        <v>0</v>
      </c>
      <c r="C1689">
        <v>1</v>
      </c>
      <c r="D1689">
        <v>1</v>
      </c>
      <c r="E1689" t="s">
        <v>12904</v>
      </c>
      <c r="F1689">
        <v>1688</v>
      </c>
      <c r="G1689" t="s">
        <v>12905</v>
      </c>
      <c r="H1689" t="s">
        <v>12906</v>
      </c>
      <c r="I1689">
        <v>7140268865058</v>
      </c>
      <c r="J1689" t="s">
        <v>99</v>
      </c>
      <c r="K1689" t="s">
        <v>100</v>
      </c>
      <c r="L1689" t="s">
        <v>40</v>
      </c>
      <c r="M1689" s="23" t="s">
        <v>12907</v>
      </c>
      <c r="N1689" s="23" t="s">
        <v>12908</v>
      </c>
      <c r="O1689">
        <v>0</v>
      </c>
      <c r="P1689">
        <v>8</v>
      </c>
      <c r="Q1689" t="s">
        <v>41</v>
      </c>
      <c r="R1689" t="s">
        <v>41</v>
      </c>
      <c r="S1689" t="s">
        <v>10052</v>
      </c>
      <c r="T1689" t="s">
        <v>10053</v>
      </c>
      <c r="V1689" s="23"/>
      <c r="W1689" s="19"/>
      <c r="Y1689" t="s">
        <v>41</v>
      </c>
      <c r="Z1689" s="20">
        <v>0</v>
      </c>
      <c r="AA1689" s="20" t="s">
        <v>9203</v>
      </c>
      <c r="AB1689" t="s">
        <v>12909</v>
      </c>
      <c r="AC1689" s="21">
        <v>7140268865058</v>
      </c>
      <c r="AD1689" s="22">
        <v>35582</v>
      </c>
      <c r="AE1689" t="s">
        <v>3443</v>
      </c>
      <c r="AF1689" t="s">
        <v>10703</v>
      </c>
      <c r="AG1689" t="s">
        <v>12910</v>
      </c>
      <c r="AH1689" t="s">
        <v>3055</v>
      </c>
      <c r="AI1689" t="s">
        <v>3035</v>
      </c>
      <c r="AJ1689" t="s">
        <v>3061</v>
      </c>
      <c r="AK1689" t="s">
        <v>3028</v>
      </c>
      <c r="AL1689" t="s">
        <v>3038</v>
      </c>
      <c r="AM1689" t="s">
        <v>9172</v>
      </c>
      <c r="AN1689" t="s">
        <v>9173</v>
      </c>
    </row>
    <row r="1690" spans="1:40" x14ac:dyDescent="0.25">
      <c r="A1690">
        <v>0</v>
      </c>
      <c r="B1690">
        <v>2</v>
      </c>
      <c r="C1690" t="s">
        <v>44</v>
      </c>
      <c r="D1690">
        <v>0</v>
      </c>
      <c r="E1690" t="s">
        <v>12911</v>
      </c>
      <c r="F1690">
        <v>1689</v>
      </c>
      <c r="G1690" t="s">
        <v>12912</v>
      </c>
      <c r="H1690" t="s">
        <v>12913</v>
      </c>
      <c r="I1690">
        <v>7140303609163</v>
      </c>
      <c r="J1690" t="s">
        <v>49</v>
      </c>
      <c r="K1690" t="s">
        <v>50</v>
      </c>
      <c r="L1690" t="s">
        <v>40</v>
      </c>
      <c r="M1690" s="23" t="s">
        <v>12914</v>
      </c>
      <c r="N1690" s="23" t="s">
        <v>12915</v>
      </c>
      <c r="O1690">
        <v>6</v>
      </c>
      <c r="P1690">
        <v>9</v>
      </c>
      <c r="Q1690" t="s">
        <v>41</v>
      </c>
      <c r="R1690" t="s">
        <v>41</v>
      </c>
      <c r="S1690" t="s">
        <v>10096</v>
      </c>
      <c r="T1690" t="s">
        <v>10097</v>
      </c>
      <c r="V1690" s="23"/>
      <c r="Y1690" t="s">
        <v>41</v>
      </c>
      <c r="Z1690" s="20">
        <v>0.66666666666666663</v>
      </c>
      <c r="AA1690" s="20" t="s">
        <v>9195</v>
      </c>
      <c r="AB1690" t="s">
        <v>12916</v>
      </c>
      <c r="AC1690" s="21">
        <v>7140303609163</v>
      </c>
      <c r="AD1690" s="22">
        <v>36489</v>
      </c>
      <c r="AE1690" t="s">
        <v>3022</v>
      </c>
      <c r="AF1690" t="s">
        <v>3226</v>
      </c>
      <c r="AG1690" t="s">
        <v>12917</v>
      </c>
      <c r="AH1690" t="s">
        <v>3025</v>
      </c>
      <c r="AI1690" t="s">
        <v>3026</v>
      </c>
      <c r="AJ1690" t="s">
        <v>3061</v>
      </c>
      <c r="AK1690" t="s">
        <v>3037</v>
      </c>
      <c r="AL1690" t="s">
        <v>3111</v>
      </c>
      <c r="AM1690" t="s">
        <v>9172</v>
      </c>
      <c r="AN1690" t="s">
        <v>9176</v>
      </c>
    </row>
    <row r="1691" spans="1:40" x14ac:dyDescent="0.25">
      <c r="A1691">
        <v>1</v>
      </c>
      <c r="B1691">
        <v>0</v>
      </c>
      <c r="C1691">
        <v>2</v>
      </c>
      <c r="D1691">
        <v>1</v>
      </c>
      <c r="E1691" t="s">
        <v>12918</v>
      </c>
      <c r="F1691">
        <v>1690</v>
      </c>
      <c r="G1691" t="s">
        <v>10354</v>
      </c>
      <c r="H1691" t="s">
        <v>10355</v>
      </c>
      <c r="I1691">
        <v>7140158390710</v>
      </c>
      <c r="J1691" t="s">
        <v>49</v>
      </c>
      <c r="K1691" t="s">
        <v>50</v>
      </c>
      <c r="L1691" t="s">
        <v>40</v>
      </c>
      <c r="M1691" s="23" t="s">
        <v>12919</v>
      </c>
      <c r="N1691" s="23" t="s">
        <v>12920</v>
      </c>
      <c r="O1691">
        <v>0</v>
      </c>
      <c r="P1691">
        <v>9</v>
      </c>
      <c r="Q1691" t="s">
        <v>41</v>
      </c>
      <c r="R1691" t="s">
        <v>41</v>
      </c>
      <c r="S1691" t="s">
        <v>10200</v>
      </c>
      <c r="T1691" t="s">
        <v>10201</v>
      </c>
      <c r="U1691" t="s">
        <v>53</v>
      </c>
      <c r="V1691" s="23"/>
      <c r="Y1691" t="s">
        <v>41</v>
      </c>
      <c r="Z1691" s="20">
        <v>0</v>
      </c>
      <c r="AA1691" s="20" t="s">
        <v>9203</v>
      </c>
      <c r="AB1691" t="s">
        <v>10358</v>
      </c>
      <c r="AC1691" s="21">
        <v>7140158390710</v>
      </c>
      <c r="AD1691" s="22">
        <v>36892</v>
      </c>
      <c r="AE1691" t="s">
        <v>3225</v>
      </c>
      <c r="AF1691" t="s">
        <v>3226</v>
      </c>
      <c r="AG1691" t="s">
        <v>10359</v>
      </c>
      <c r="AH1691" t="s">
        <v>3055</v>
      </c>
      <c r="AI1691" t="s">
        <v>3035</v>
      </c>
      <c r="AJ1691" t="s">
        <v>3036</v>
      </c>
      <c r="AK1691" t="s">
        <v>3218</v>
      </c>
      <c r="AL1691" t="s">
        <v>3062</v>
      </c>
      <c r="AM1691" t="s">
        <v>9174</v>
      </c>
      <c r="AN1691" t="s">
        <v>9175</v>
      </c>
    </row>
    <row r="1692" spans="1:40" x14ac:dyDescent="0.25">
      <c r="A1692">
        <v>1</v>
      </c>
      <c r="B1692">
        <v>0</v>
      </c>
      <c r="C1692">
        <v>1</v>
      </c>
      <c r="D1692">
        <v>1</v>
      </c>
      <c r="E1692" t="s">
        <v>12921</v>
      </c>
      <c r="F1692">
        <v>1691</v>
      </c>
      <c r="G1692" t="s">
        <v>12922</v>
      </c>
      <c r="H1692" t="s">
        <v>12923</v>
      </c>
      <c r="I1692">
        <v>4110401442612</v>
      </c>
      <c r="J1692" t="s">
        <v>49</v>
      </c>
      <c r="K1692" t="s">
        <v>50</v>
      </c>
      <c r="L1692" t="s">
        <v>40</v>
      </c>
      <c r="M1692" s="23" t="s">
        <v>12924</v>
      </c>
      <c r="N1692" s="23" t="s">
        <v>12925</v>
      </c>
      <c r="O1692">
        <v>5</v>
      </c>
      <c r="P1692">
        <v>9</v>
      </c>
      <c r="Q1692" t="s">
        <v>41</v>
      </c>
      <c r="R1692" t="s">
        <v>41</v>
      </c>
      <c r="S1692" t="s">
        <v>10127</v>
      </c>
      <c r="T1692" t="s">
        <v>1073</v>
      </c>
      <c r="U1692" t="s">
        <v>53</v>
      </c>
      <c r="V1692" s="23"/>
      <c r="Y1692" t="s">
        <v>41</v>
      </c>
      <c r="Z1692" s="20">
        <v>0.55555555555555558</v>
      </c>
      <c r="AA1692" s="20" t="s">
        <v>9195</v>
      </c>
      <c r="AB1692" t="s">
        <v>12926</v>
      </c>
      <c r="AC1692" s="21">
        <v>4110401442612</v>
      </c>
      <c r="AD1692" s="22">
        <v>38824</v>
      </c>
      <c r="AE1692" t="s">
        <v>4117</v>
      </c>
      <c r="AF1692" t="s">
        <v>4131</v>
      </c>
      <c r="AG1692" t="s">
        <v>11227</v>
      </c>
      <c r="AH1692" t="s">
        <v>3055</v>
      </c>
      <c r="AI1692" t="s">
        <v>3035</v>
      </c>
      <c r="AJ1692" t="s">
        <v>3036</v>
      </c>
      <c r="AK1692" t="s">
        <v>3043</v>
      </c>
      <c r="AL1692" t="s">
        <v>3066</v>
      </c>
      <c r="AM1692" t="s">
        <v>9174</v>
      </c>
      <c r="AN1692" t="s">
        <v>9176</v>
      </c>
    </row>
    <row r="1693" spans="1:40" x14ac:dyDescent="0.25">
      <c r="A1693">
        <v>1</v>
      </c>
      <c r="B1693">
        <v>0</v>
      </c>
      <c r="C1693">
        <v>5</v>
      </c>
      <c r="D1693">
        <v>1</v>
      </c>
      <c r="E1693" t="s">
        <v>12927</v>
      </c>
      <c r="F1693">
        <v>1692</v>
      </c>
      <c r="G1693" t="s">
        <v>10204</v>
      </c>
      <c r="H1693" t="s">
        <v>10205</v>
      </c>
      <c r="I1693">
        <v>7140303478001</v>
      </c>
      <c r="J1693" t="s">
        <v>49</v>
      </c>
      <c r="K1693" t="s">
        <v>50</v>
      </c>
      <c r="L1693" t="s">
        <v>40</v>
      </c>
      <c r="M1693" s="23" t="s">
        <v>12928</v>
      </c>
      <c r="N1693" s="23" t="s">
        <v>12929</v>
      </c>
      <c r="O1693">
        <v>1</v>
      </c>
      <c r="P1693">
        <v>9</v>
      </c>
      <c r="Q1693" t="s">
        <v>41</v>
      </c>
      <c r="R1693" t="s">
        <v>41</v>
      </c>
      <c r="S1693" t="s">
        <v>10096</v>
      </c>
      <c r="T1693" t="s">
        <v>10097</v>
      </c>
      <c r="V1693" s="23"/>
      <c r="Y1693" t="s">
        <v>41</v>
      </c>
      <c r="Z1693" s="20">
        <v>0.1111111111111111</v>
      </c>
      <c r="AA1693" s="20" t="s">
        <v>9197</v>
      </c>
      <c r="AB1693" t="s">
        <v>10207</v>
      </c>
      <c r="AC1693" s="21">
        <v>7140303478001</v>
      </c>
      <c r="AD1693" s="22">
        <v>34706</v>
      </c>
      <c r="AE1693" t="s">
        <v>3225</v>
      </c>
      <c r="AF1693" t="s">
        <v>3226</v>
      </c>
      <c r="AG1693" t="s">
        <v>10208</v>
      </c>
      <c r="AH1693" t="s">
        <v>3025</v>
      </c>
      <c r="AI1693" t="s">
        <v>3035</v>
      </c>
      <c r="AJ1693" t="s">
        <v>3047</v>
      </c>
      <c r="AK1693" t="s">
        <v>3043</v>
      </c>
      <c r="AL1693" t="s">
        <v>3038</v>
      </c>
      <c r="AM1693" t="s">
        <v>9172</v>
      </c>
      <c r="AN1693" t="s">
        <v>9173</v>
      </c>
    </row>
    <row r="1694" spans="1:40" x14ac:dyDescent="0.25">
      <c r="A1694">
        <v>1</v>
      </c>
      <c r="B1694">
        <v>0</v>
      </c>
      <c r="C1694">
        <v>4</v>
      </c>
      <c r="D1694">
        <v>1</v>
      </c>
      <c r="E1694" t="s">
        <v>12930</v>
      </c>
      <c r="F1694">
        <v>1693</v>
      </c>
      <c r="G1694" t="s">
        <v>11208</v>
      </c>
      <c r="H1694" t="s">
        <v>11209</v>
      </c>
      <c r="I1694">
        <v>4130816279362</v>
      </c>
      <c r="J1694" t="s">
        <v>81</v>
      </c>
      <c r="K1694" t="s">
        <v>82</v>
      </c>
      <c r="L1694" t="s">
        <v>40</v>
      </c>
      <c r="M1694" s="23" t="s">
        <v>12931</v>
      </c>
      <c r="N1694" s="23" t="s">
        <v>12932</v>
      </c>
      <c r="O1694">
        <v>0</v>
      </c>
      <c r="P1694">
        <v>5</v>
      </c>
      <c r="Q1694" t="s">
        <v>41</v>
      </c>
      <c r="R1694" t="s">
        <v>41</v>
      </c>
      <c r="S1694" t="s">
        <v>10127</v>
      </c>
      <c r="T1694" t="s">
        <v>1073</v>
      </c>
      <c r="V1694" s="23"/>
      <c r="Y1694" t="s">
        <v>41</v>
      </c>
      <c r="Z1694" s="20">
        <v>0</v>
      </c>
      <c r="AA1694" s="20" t="s">
        <v>9203</v>
      </c>
      <c r="AB1694" t="s">
        <v>11212</v>
      </c>
      <c r="AC1694" s="21">
        <v>4130816279362</v>
      </c>
      <c r="AD1694" s="22">
        <v>31823</v>
      </c>
      <c r="AE1694" t="s">
        <v>4117</v>
      </c>
      <c r="AF1694" t="s">
        <v>4131</v>
      </c>
      <c r="AG1694" t="s">
        <v>11213</v>
      </c>
      <c r="AH1694" t="s">
        <v>3055</v>
      </c>
      <c r="AI1694" t="s">
        <v>3035</v>
      </c>
      <c r="AJ1694" t="s">
        <v>3061</v>
      </c>
      <c r="AK1694" t="s">
        <v>3028</v>
      </c>
      <c r="AL1694" t="s">
        <v>3029</v>
      </c>
      <c r="AM1694" t="s">
        <v>9179</v>
      </c>
      <c r="AN1694" t="s">
        <v>9173</v>
      </c>
    </row>
    <row r="1695" spans="1:40" x14ac:dyDescent="0.25">
      <c r="A1695">
        <v>1</v>
      </c>
      <c r="B1695">
        <v>0</v>
      </c>
      <c r="C1695">
        <v>4</v>
      </c>
      <c r="D1695">
        <v>1</v>
      </c>
      <c r="E1695" t="s">
        <v>12933</v>
      </c>
      <c r="F1695">
        <v>1694</v>
      </c>
      <c r="G1695" t="s">
        <v>10636</v>
      </c>
      <c r="H1695" t="s">
        <v>10637</v>
      </c>
      <c r="I1695">
        <v>4220104619940</v>
      </c>
      <c r="J1695" t="s">
        <v>38</v>
      </c>
      <c r="K1695" t="s">
        <v>39</v>
      </c>
      <c r="L1695" t="s">
        <v>40</v>
      </c>
      <c r="M1695" s="23" t="s">
        <v>12934</v>
      </c>
      <c r="N1695" s="23" t="s">
        <v>12935</v>
      </c>
      <c r="O1695">
        <v>0</v>
      </c>
      <c r="P1695">
        <v>7</v>
      </c>
      <c r="Q1695" t="s">
        <v>41</v>
      </c>
      <c r="R1695" t="s">
        <v>41</v>
      </c>
      <c r="S1695" t="s">
        <v>10229</v>
      </c>
      <c r="T1695" t="s">
        <v>10230</v>
      </c>
      <c r="V1695" s="23"/>
      <c r="Y1695" t="s">
        <v>41</v>
      </c>
      <c r="Z1695" s="20">
        <v>0</v>
      </c>
      <c r="AA1695" s="20" t="s">
        <v>9203</v>
      </c>
      <c r="AB1695" t="s">
        <v>10640</v>
      </c>
      <c r="AC1695" s="21">
        <v>4220104619940</v>
      </c>
      <c r="AD1695" s="22">
        <v>26443</v>
      </c>
      <c r="AE1695" t="s">
        <v>4118</v>
      </c>
      <c r="AF1695" t="s">
        <v>10256</v>
      </c>
      <c r="AG1695" t="s">
        <v>10641</v>
      </c>
      <c r="AH1695" t="s">
        <v>3055</v>
      </c>
      <c r="AI1695" t="s">
        <v>3026</v>
      </c>
      <c r="AJ1695" t="s">
        <v>3047</v>
      </c>
      <c r="AK1695" t="s">
        <v>3076</v>
      </c>
      <c r="AL1695" t="s">
        <v>3066</v>
      </c>
      <c r="AM1695" t="s">
        <v>9178</v>
      </c>
      <c r="AN1695" t="s">
        <v>9173</v>
      </c>
    </row>
    <row r="1696" spans="1:40" x14ac:dyDescent="0.25">
      <c r="A1696">
        <v>1</v>
      </c>
      <c r="B1696">
        <v>0</v>
      </c>
      <c r="C1696">
        <v>1</v>
      </c>
      <c r="D1696">
        <v>1</v>
      </c>
      <c r="E1696" t="s">
        <v>12936</v>
      </c>
      <c r="F1696">
        <v>1695</v>
      </c>
      <c r="G1696" t="s">
        <v>12937</v>
      </c>
      <c r="H1696" t="s">
        <v>12938</v>
      </c>
      <c r="I1696">
        <v>1520228584922</v>
      </c>
      <c r="J1696" t="s">
        <v>38</v>
      </c>
      <c r="K1696" t="s">
        <v>39</v>
      </c>
      <c r="L1696" t="s">
        <v>40</v>
      </c>
      <c r="M1696" s="23" t="s">
        <v>12939</v>
      </c>
      <c r="N1696" s="23" t="s">
        <v>12940</v>
      </c>
      <c r="O1696">
        <v>2</v>
      </c>
      <c r="P1696">
        <v>7</v>
      </c>
      <c r="Q1696" t="s">
        <v>41</v>
      </c>
      <c r="R1696" t="s">
        <v>41</v>
      </c>
      <c r="S1696" t="s">
        <v>10229</v>
      </c>
      <c r="T1696" t="s">
        <v>10230</v>
      </c>
      <c r="U1696" t="s">
        <v>53</v>
      </c>
      <c r="V1696" s="23"/>
      <c r="Y1696" t="s">
        <v>41</v>
      </c>
      <c r="Z1696" s="20">
        <v>0.2857142857142857</v>
      </c>
      <c r="AA1696" s="20" t="s">
        <v>9198</v>
      </c>
      <c r="AB1696" t="s">
        <v>12941</v>
      </c>
      <c r="AC1696" s="21">
        <v>1520228584922</v>
      </c>
      <c r="AD1696" s="22">
        <v>37135</v>
      </c>
      <c r="AE1696" t="s">
        <v>4118</v>
      </c>
      <c r="AF1696" t="s">
        <v>10135</v>
      </c>
      <c r="AG1696" t="s">
        <v>11969</v>
      </c>
      <c r="AH1696" t="s">
        <v>3055</v>
      </c>
      <c r="AI1696" t="s">
        <v>3035</v>
      </c>
      <c r="AJ1696" t="s">
        <v>3056</v>
      </c>
      <c r="AK1696" t="s">
        <v>3037</v>
      </c>
      <c r="AL1696" t="s">
        <v>3062</v>
      </c>
      <c r="AM1696" t="s">
        <v>9174</v>
      </c>
      <c r="AN1696" t="s">
        <v>9175</v>
      </c>
    </row>
    <row r="1697" spans="1:40" x14ac:dyDescent="0.25">
      <c r="A1697">
        <v>1</v>
      </c>
      <c r="B1697">
        <v>0</v>
      </c>
      <c r="C1697">
        <v>1</v>
      </c>
      <c r="D1697">
        <v>1</v>
      </c>
      <c r="E1697" t="s">
        <v>12942</v>
      </c>
      <c r="F1697">
        <v>1696</v>
      </c>
      <c r="G1697" t="s">
        <v>11840</v>
      </c>
      <c r="H1697" t="s">
        <v>12943</v>
      </c>
      <c r="I1697">
        <v>7140199377415</v>
      </c>
      <c r="J1697" t="s">
        <v>38</v>
      </c>
      <c r="K1697" t="s">
        <v>39</v>
      </c>
      <c r="L1697" t="s">
        <v>40</v>
      </c>
      <c r="M1697" s="23" t="s">
        <v>12944</v>
      </c>
      <c r="N1697" s="23" t="s">
        <v>12945</v>
      </c>
      <c r="O1697">
        <v>0</v>
      </c>
      <c r="P1697">
        <v>6</v>
      </c>
      <c r="Q1697" t="s">
        <v>41</v>
      </c>
      <c r="R1697" t="s">
        <v>41</v>
      </c>
      <c r="S1697" t="s">
        <v>10096</v>
      </c>
      <c r="T1697" t="s">
        <v>10097</v>
      </c>
      <c r="V1697" s="23"/>
      <c r="Y1697" t="s">
        <v>41</v>
      </c>
      <c r="Z1697" s="20">
        <v>0</v>
      </c>
      <c r="AA1697" s="20" t="s">
        <v>9203</v>
      </c>
      <c r="AB1697" t="s">
        <v>12946</v>
      </c>
      <c r="AC1697" s="21">
        <v>7140199377415</v>
      </c>
      <c r="AD1697" s="22">
        <v>35930</v>
      </c>
      <c r="AE1697" t="s">
        <v>3225</v>
      </c>
      <c r="AF1697" t="s">
        <v>10415</v>
      </c>
      <c r="AG1697" t="s">
        <v>12947</v>
      </c>
      <c r="AH1697" t="s">
        <v>3025</v>
      </c>
      <c r="AI1697" t="s">
        <v>3035</v>
      </c>
      <c r="AJ1697" t="s">
        <v>3047</v>
      </c>
      <c r="AK1697" t="s">
        <v>3028</v>
      </c>
      <c r="AL1697" t="s">
        <v>3111</v>
      </c>
      <c r="AM1697" t="s">
        <v>9172</v>
      </c>
      <c r="AN1697" t="s">
        <v>9175</v>
      </c>
    </row>
    <row r="1698" spans="1:40" x14ac:dyDescent="0.25">
      <c r="A1698">
        <v>1</v>
      </c>
      <c r="B1698">
        <v>0</v>
      </c>
      <c r="C1698">
        <v>2</v>
      </c>
      <c r="D1698">
        <v>1</v>
      </c>
      <c r="E1698" t="s">
        <v>12948</v>
      </c>
      <c r="F1698">
        <v>1697</v>
      </c>
      <c r="G1698" t="s">
        <v>11771</v>
      </c>
      <c r="H1698" t="s">
        <v>11772</v>
      </c>
      <c r="I1698">
        <v>7140303515707</v>
      </c>
      <c r="J1698" t="s">
        <v>149</v>
      </c>
      <c r="K1698" t="s">
        <v>150</v>
      </c>
      <c r="L1698" t="s">
        <v>40</v>
      </c>
      <c r="M1698" s="23" t="s">
        <v>12949</v>
      </c>
      <c r="N1698" s="23"/>
      <c r="O1698">
        <v>0</v>
      </c>
      <c r="P1698">
        <v>4</v>
      </c>
      <c r="Q1698" t="s">
        <v>41</v>
      </c>
      <c r="R1698" t="s">
        <v>41</v>
      </c>
      <c r="S1698" t="s">
        <v>10033</v>
      </c>
      <c r="T1698" t="s">
        <v>10034</v>
      </c>
      <c r="V1698" s="23"/>
      <c r="Y1698" t="s">
        <v>41</v>
      </c>
      <c r="Z1698" s="20">
        <v>0</v>
      </c>
      <c r="AA1698" s="20" t="s">
        <v>9203</v>
      </c>
      <c r="AB1698" t="s">
        <v>11775</v>
      </c>
      <c r="AC1698" s="21">
        <v>7140303515707</v>
      </c>
      <c r="AD1698" s="22">
        <v>35878</v>
      </c>
      <c r="AE1698" t="s">
        <v>3022</v>
      </c>
      <c r="AF1698" t="s">
        <v>3226</v>
      </c>
      <c r="AG1698" t="s">
        <v>11776</v>
      </c>
      <c r="AH1698" t="s">
        <v>3025</v>
      </c>
      <c r="AI1698" t="s">
        <v>3026</v>
      </c>
      <c r="AJ1698" t="s">
        <v>3061</v>
      </c>
      <c r="AK1698" t="s">
        <v>3037</v>
      </c>
      <c r="AL1698" t="s">
        <v>3038</v>
      </c>
      <c r="AM1698" t="s">
        <v>9172</v>
      </c>
      <c r="AN1698" t="s">
        <v>9173</v>
      </c>
    </row>
    <row r="1699" spans="1:40" x14ac:dyDescent="0.25">
      <c r="A1699">
        <v>1</v>
      </c>
      <c r="B1699">
        <v>0</v>
      </c>
      <c r="C1699">
        <v>1</v>
      </c>
      <c r="D1699">
        <v>1</v>
      </c>
      <c r="E1699" t="s">
        <v>12950</v>
      </c>
      <c r="F1699">
        <v>1698</v>
      </c>
      <c r="G1699" t="s">
        <v>12951</v>
      </c>
      <c r="H1699" t="s">
        <v>12952</v>
      </c>
      <c r="I1699">
        <v>4210137618804</v>
      </c>
      <c r="J1699" t="s">
        <v>38</v>
      </c>
      <c r="K1699" t="s">
        <v>39</v>
      </c>
      <c r="L1699" t="s">
        <v>40</v>
      </c>
      <c r="M1699" s="23" t="s">
        <v>12953</v>
      </c>
      <c r="N1699" s="23" t="s">
        <v>12954</v>
      </c>
      <c r="O1699">
        <v>2</v>
      </c>
      <c r="P1699">
        <v>7</v>
      </c>
      <c r="Q1699" t="s">
        <v>41</v>
      </c>
      <c r="R1699" t="s">
        <v>41</v>
      </c>
      <c r="S1699" t="s">
        <v>10229</v>
      </c>
      <c r="T1699" t="s">
        <v>10230</v>
      </c>
      <c r="U1699" t="s">
        <v>53</v>
      </c>
      <c r="V1699" s="23"/>
      <c r="Y1699" t="s">
        <v>41</v>
      </c>
      <c r="Z1699" s="20">
        <v>0.2857142857142857</v>
      </c>
      <c r="AA1699" s="20" t="s">
        <v>9198</v>
      </c>
      <c r="AB1699" t="s">
        <v>12955</v>
      </c>
      <c r="AC1699" s="21">
        <v>4210137618804</v>
      </c>
      <c r="AD1699" s="22">
        <v>37846</v>
      </c>
      <c r="AE1699" t="s">
        <v>4118</v>
      </c>
      <c r="AF1699" t="s">
        <v>12137</v>
      </c>
      <c r="AG1699" t="s">
        <v>12956</v>
      </c>
      <c r="AH1699" t="s">
        <v>3055</v>
      </c>
      <c r="AI1699" t="s">
        <v>3035</v>
      </c>
      <c r="AJ1699" t="s">
        <v>3036</v>
      </c>
      <c r="AK1699" t="s">
        <v>3181</v>
      </c>
      <c r="AL1699" t="s">
        <v>3111</v>
      </c>
      <c r="AM1699" t="s">
        <v>9174</v>
      </c>
      <c r="AN1699" t="s">
        <v>9175</v>
      </c>
    </row>
    <row r="1700" spans="1:40" x14ac:dyDescent="0.25">
      <c r="A1700">
        <v>1</v>
      </c>
      <c r="B1700">
        <v>1</v>
      </c>
      <c r="C1700">
        <v>2</v>
      </c>
      <c r="D1700">
        <v>1</v>
      </c>
      <c r="E1700" t="s">
        <v>3057</v>
      </c>
      <c r="F1700">
        <v>1699</v>
      </c>
      <c r="G1700" t="s">
        <v>70</v>
      </c>
      <c r="H1700" t="s">
        <v>71</v>
      </c>
      <c r="I1700" t="s">
        <v>72</v>
      </c>
      <c r="J1700" t="s">
        <v>38</v>
      </c>
      <c r="K1700" t="s">
        <v>39</v>
      </c>
      <c r="L1700" t="s">
        <v>40</v>
      </c>
      <c r="M1700" s="23" t="s">
        <v>6314</v>
      </c>
      <c r="N1700" s="23" t="s">
        <v>9204</v>
      </c>
      <c r="O1700">
        <v>7</v>
      </c>
      <c r="P1700">
        <v>7</v>
      </c>
      <c r="Q1700" t="s">
        <v>45</v>
      </c>
      <c r="R1700" t="s">
        <v>41</v>
      </c>
      <c r="S1700" t="s">
        <v>51</v>
      </c>
      <c r="T1700" t="s">
        <v>52</v>
      </c>
      <c r="V1700" s="23" t="s">
        <v>7561</v>
      </c>
      <c r="Y1700" t="s">
        <v>41</v>
      </c>
      <c r="Z1700" s="20">
        <v>1</v>
      </c>
      <c r="AA1700" s="20" t="s">
        <v>9202</v>
      </c>
      <c r="AB1700" t="s">
        <v>3058</v>
      </c>
      <c r="AC1700" s="21">
        <v>7150255946849</v>
      </c>
      <c r="AD1700" s="22">
        <v>36224</v>
      </c>
      <c r="AE1700" t="s">
        <v>3032</v>
      </c>
      <c r="AF1700" t="s">
        <v>3059</v>
      </c>
      <c r="AG1700" t="s">
        <v>3060</v>
      </c>
      <c r="AH1700" t="s">
        <v>3025</v>
      </c>
      <c r="AI1700" t="s">
        <v>3035</v>
      </c>
      <c r="AJ1700" t="s">
        <v>3061</v>
      </c>
      <c r="AK1700" t="s">
        <v>3028</v>
      </c>
      <c r="AL1700" t="s">
        <v>3062</v>
      </c>
      <c r="AM1700" t="s">
        <v>9172</v>
      </c>
      <c r="AN1700" t="s">
        <v>9175</v>
      </c>
    </row>
    <row r="1701" spans="1:40" x14ac:dyDescent="0.25">
      <c r="A1701">
        <v>1</v>
      </c>
      <c r="B1701">
        <v>1</v>
      </c>
      <c r="C1701">
        <v>1</v>
      </c>
      <c r="D1701">
        <v>1</v>
      </c>
      <c r="E1701" t="s">
        <v>3067</v>
      </c>
      <c r="F1701">
        <v>1700</v>
      </c>
      <c r="G1701" t="s">
        <v>78</v>
      </c>
      <c r="H1701" t="s">
        <v>79</v>
      </c>
      <c r="I1701" t="s">
        <v>80</v>
      </c>
      <c r="J1701" t="s">
        <v>81</v>
      </c>
      <c r="K1701" t="s">
        <v>82</v>
      </c>
      <c r="L1701" t="s">
        <v>40</v>
      </c>
      <c r="M1701" s="23" t="s">
        <v>6317</v>
      </c>
      <c r="N1701" s="23" t="s">
        <v>6318</v>
      </c>
      <c r="O1701">
        <v>5</v>
      </c>
      <c r="P1701">
        <v>5</v>
      </c>
      <c r="Q1701" t="s">
        <v>45</v>
      </c>
      <c r="R1701" t="s">
        <v>41</v>
      </c>
      <c r="S1701" t="s">
        <v>76</v>
      </c>
      <c r="T1701" t="s">
        <v>77</v>
      </c>
      <c r="U1701" t="s">
        <v>53</v>
      </c>
      <c r="V1701" s="23"/>
      <c r="Y1701" t="s">
        <v>41</v>
      </c>
      <c r="Z1701" s="20">
        <v>1</v>
      </c>
      <c r="AA1701" s="20" t="s">
        <v>9202</v>
      </c>
      <c r="AB1701" t="s">
        <v>3068</v>
      </c>
      <c r="AC1701" s="21">
        <v>3520041685056</v>
      </c>
      <c r="AD1701" s="22">
        <v>39397</v>
      </c>
      <c r="AE1701" t="s">
        <v>3032</v>
      </c>
      <c r="AF1701" t="s">
        <v>3059</v>
      </c>
      <c r="AG1701" t="s">
        <v>3069</v>
      </c>
      <c r="AH1701" t="s">
        <v>3055</v>
      </c>
      <c r="AI1701" t="s">
        <v>3035</v>
      </c>
      <c r="AJ1701" t="s">
        <v>3036</v>
      </c>
      <c r="AK1701" t="s">
        <v>3028</v>
      </c>
      <c r="AL1701" t="s">
        <v>3038</v>
      </c>
      <c r="AM1701" t="s">
        <v>9174</v>
      </c>
      <c r="AN1701" t="s">
        <v>9176</v>
      </c>
    </row>
    <row r="1702" spans="1:40" x14ac:dyDescent="0.25">
      <c r="A1702">
        <v>1</v>
      </c>
      <c r="B1702">
        <v>1</v>
      </c>
      <c r="C1702">
        <v>1</v>
      </c>
      <c r="D1702">
        <v>1</v>
      </c>
      <c r="E1702" t="s">
        <v>3081</v>
      </c>
      <c r="F1702">
        <v>1701</v>
      </c>
      <c r="G1702" t="s">
        <v>96</v>
      </c>
      <c r="H1702" t="s">
        <v>97</v>
      </c>
      <c r="I1702" t="s">
        <v>98</v>
      </c>
      <c r="J1702" t="s">
        <v>99</v>
      </c>
      <c r="K1702" t="s">
        <v>100</v>
      </c>
      <c r="L1702" t="s">
        <v>40</v>
      </c>
      <c r="M1702" s="23" t="s">
        <v>6330</v>
      </c>
      <c r="N1702" s="23" t="s">
        <v>6331</v>
      </c>
      <c r="O1702">
        <v>8</v>
      </c>
      <c r="P1702">
        <v>8</v>
      </c>
      <c r="Q1702" t="s">
        <v>45</v>
      </c>
      <c r="R1702" t="s">
        <v>41</v>
      </c>
      <c r="S1702" t="s">
        <v>76</v>
      </c>
      <c r="T1702" t="s">
        <v>77</v>
      </c>
      <c r="U1702" t="s">
        <v>53</v>
      </c>
      <c r="V1702" s="23" t="s">
        <v>7558</v>
      </c>
      <c r="Y1702" t="s">
        <v>41</v>
      </c>
      <c r="Z1702" s="20">
        <v>1</v>
      </c>
      <c r="AA1702" s="20" t="s">
        <v>9202</v>
      </c>
      <c r="AB1702" t="s">
        <v>3082</v>
      </c>
      <c r="AC1702" s="21">
        <v>4230192543118</v>
      </c>
      <c r="AD1702" s="22">
        <v>35144</v>
      </c>
      <c r="AE1702" t="s">
        <v>3032</v>
      </c>
      <c r="AF1702" t="s">
        <v>3059</v>
      </c>
      <c r="AG1702" t="s">
        <v>3083</v>
      </c>
      <c r="AH1702" t="s">
        <v>3055</v>
      </c>
      <c r="AI1702" t="s">
        <v>3035</v>
      </c>
      <c r="AJ1702" t="s">
        <v>3047</v>
      </c>
      <c r="AK1702" t="s">
        <v>3084</v>
      </c>
      <c r="AL1702" t="s">
        <v>3062</v>
      </c>
      <c r="AM1702" t="s">
        <v>9172</v>
      </c>
      <c r="AN1702" t="s">
        <v>9173</v>
      </c>
    </row>
    <row r="1703" spans="1:40" x14ac:dyDescent="0.25">
      <c r="A1703">
        <v>1</v>
      </c>
      <c r="B1703">
        <v>1</v>
      </c>
      <c r="C1703">
        <v>2</v>
      </c>
      <c r="D1703">
        <v>1</v>
      </c>
      <c r="E1703" t="s">
        <v>3108</v>
      </c>
      <c r="F1703">
        <v>1702</v>
      </c>
      <c r="G1703" t="s">
        <v>122</v>
      </c>
      <c r="H1703" t="s">
        <v>123</v>
      </c>
      <c r="I1703" t="s">
        <v>124</v>
      </c>
      <c r="J1703" t="s">
        <v>81</v>
      </c>
      <c r="K1703" t="s">
        <v>82</v>
      </c>
      <c r="L1703" t="s">
        <v>40</v>
      </c>
      <c r="M1703" s="23" t="s">
        <v>6345</v>
      </c>
      <c r="N1703" s="23" t="s">
        <v>6346</v>
      </c>
      <c r="O1703">
        <v>5</v>
      </c>
      <c r="P1703">
        <v>5</v>
      </c>
      <c r="Q1703" t="s">
        <v>45</v>
      </c>
      <c r="R1703" t="s">
        <v>41</v>
      </c>
      <c r="S1703" t="s">
        <v>76</v>
      </c>
      <c r="T1703" t="s">
        <v>77</v>
      </c>
      <c r="V1703" s="23" t="s">
        <v>7561</v>
      </c>
      <c r="Y1703" t="s">
        <v>41</v>
      </c>
      <c r="Z1703" s="20">
        <v>1</v>
      </c>
      <c r="AA1703" s="20" t="s">
        <v>9202</v>
      </c>
      <c r="AB1703" t="s">
        <v>3109</v>
      </c>
      <c r="AC1703" s="21">
        <v>7150147163602</v>
      </c>
      <c r="AD1703" s="22">
        <v>38043</v>
      </c>
      <c r="AE1703" t="s">
        <v>3032</v>
      </c>
      <c r="AF1703" t="s">
        <v>3041</v>
      </c>
      <c r="AG1703" t="s">
        <v>3110</v>
      </c>
      <c r="AH1703" t="s">
        <v>3055</v>
      </c>
      <c r="AI1703" t="s">
        <v>3035</v>
      </c>
      <c r="AJ1703" t="s">
        <v>3036</v>
      </c>
      <c r="AK1703" t="s">
        <v>3043</v>
      </c>
      <c r="AL1703" t="s">
        <v>3111</v>
      </c>
      <c r="AM1703" t="s">
        <v>9174</v>
      </c>
      <c r="AN1703" t="s">
        <v>9176</v>
      </c>
    </row>
    <row r="1704" spans="1:40" x14ac:dyDescent="0.25">
      <c r="A1704">
        <v>1</v>
      </c>
      <c r="B1704">
        <v>1</v>
      </c>
      <c r="C1704">
        <v>2</v>
      </c>
      <c r="D1704">
        <v>1</v>
      </c>
      <c r="E1704" t="s">
        <v>3118</v>
      </c>
      <c r="F1704">
        <v>1703</v>
      </c>
      <c r="G1704" t="s">
        <v>131</v>
      </c>
      <c r="H1704" t="s">
        <v>132</v>
      </c>
      <c r="I1704" t="s">
        <v>133</v>
      </c>
      <c r="J1704" t="s">
        <v>49</v>
      </c>
      <c r="K1704" t="s">
        <v>50</v>
      </c>
      <c r="L1704" t="s">
        <v>40</v>
      </c>
      <c r="M1704" s="23" t="s">
        <v>6351</v>
      </c>
      <c r="N1704" s="23" t="s">
        <v>9207</v>
      </c>
      <c r="O1704">
        <v>9</v>
      </c>
      <c r="P1704">
        <v>9</v>
      </c>
      <c r="Q1704" t="s">
        <v>45</v>
      </c>
      <c r="R1704" t="s">
        <v>41</v>
      </c>
      <c r="S1704" t="s">
        <v>51</v>
      </c>
      <c r="T1704" t="s">
        <v>52</v>
      </c>
      <c r="V1704" s="23" t="s">
        <v>7561</v>
      </c>
      <c r="Y1704" t="s">
        <v>41</v>
      </c>
      <c r="Z1704" s="20">
        <v>1</v>
      </c>
      <c r="AA1704" s="20" t="s">
        <v>9202</v>
      </c>
      <c r="AB1704" t="s">
        <v>3119</v>
      </c>
      <c r="AC1704" s="21">
        <v>1520226718255</v>
      </c>
      <c r="AD1704" s="22">
        <v>33668</v>
      </c>
      <c r="AE1704" t="s">
        <v>3032</v>
      </c>
      <c r="AF1704" t="s">
        <v>3041</v>
      </c>
      <c r="AG1704" t="s">
        <v>3120</v>
      </c>
      <c r="AH1704" t="s">
        <v>3025</v>
      </c>
      <c r="AI1704" t="s">
        <v>3035</v>
      </c>
      <c r="AJ1704" t="s">
        <v>3036</v>
      </c>
      <c r="AK1704" t="s">
        <v>3121</v>
      </c>
      <c r="AL1704" t="s">
        <v>3038</v>
      </c>
      <c r="AM1704" t="s">
        <v>9172</v>
      </c>
      <c r="AN1704" t="s">
        <v>9173</v>
      </c>
    </row>
    <row r="1705" spans="1:40" x14ac:dyDescent="0.25">
      <c r="A1705">
        <v>1</v>
      </c>
      <c r="B1705">
        <v>1</v>
      </c>
      <c r="C1705">
        <v>2</v>
      </c>
      <c r="D1705">
        <v>1</v>
      </c>
      <c r="E1705" t="s">
        <v>3125</v>
      </c>
      <c r="F1705">
        <v>1704</v>
      </c>
      <c r="G1705" t="s">
        <v>137</v>
      </c>
      <c r="H1705" t="s">
        <v>138</v>
      </c>
      <c r="I1705" t="s">
        <v>139</v>
      </c>
      <c r="J1705" t="s">
        <v>81</v>
      </c>
      <c r="K1705" t="s">
        <v>82</v>
      </c>
      <c r="L1705" t="s">
        <v>40</v>
      </c>
      <c r="M1705" s="23" t="s">
        <v>6357</v>
      </c>
      <c r="N1705" s="23" t="s">
        <v>6358</v>
      </c>
      <c r="O1705">
        <v>5</v>
      </c>
      <c r="P1705">
        <v>5</v>
      </c>
      <c r="Q1705" t="s">
        <v>45</v>
      </c>
      <c r="R1705" t="s">
        <v>41</v>
      </c>
      <c r="S1705" t="s">
        <v>76</v>
      </c>
      <c r="T1705" t="s">
        <v>77</v>
      </c>
      <c r="V1705" s="23" t="s">
        <v>7558</v>
      </c>
      <c r="W1705" s="19"/>
      <c r="Y1705" t="s">
        <v>41</v>
      </c>
      <c r="Z1705" s="20">
        <v>1</v>
      </c>
      <c r="AA1705" s="20" t="s">
        <v>9202</v>
      </c>
      <c r="AB1705" t="s">
        <v>3126</v>
      </c>
      <c r="AC1705" s="21">
        <v>7170305655764</v>
      </c>
      <c r="AD1705" s="22">
        <v>37926</v>
      </c>
      <c r="AE1705" t="s">
        <v>3032</v>
      </c>
      <c r="AF1705" t="s">
        <v>3041</v>
      </c>
      <c r="AG1705" t="s">
        <v>3127</v>
      </c>
      <c r="AH1705" t="s">
        <v>3055</v>
      </c>
      <c r="AI1705" t="s">
        <v>3035</v>
      </c>
      <c r="AJ1705" t="s">
        <v>3036</v>
      </c>
      <c r="AK1705" t="s">
        <v>3037</v>
      </c>
      <c r="AL1705" t="s">
        <v>3062</v>
      </c>
      <c r="AM1705" t="s">
        <v>9174</v>
      </c>
      <c r="AN1705" t="s">
        <v>9176</v>
      </c>
    </row>
    <row r="1706" spans="1:40" x14ac:dyDescent="0.25">
      <c r="A1706">
        <v>1</v>
      </c>
      <c r="B1706">
        <v>1</v>
      </c>
      <c r="C1706">
        <v>1</v>
      </c>
      <c r="D1706">
        <v>1</v>
      </c>
      <c r="E1706" t="s">
        <v>3128</v>
      </c>
      <c r="F1706">
        <v>1705</v>
      </c>
      <c r="G1706" t="s">
        <v>140</v>
      </c>
      <c r="H1706" t="s">
        <v>141</v>
      </c>
      <c r="I1706" t="s">
        <v>142</v>
      </c>
      <c r="J1706" t="s">
        <v>38</v>
      </c>
      <c r="K1706" t="s">
        <v>39</v>
      </c>
      <c r="L1706" t="s">
        <v>40</v>
      </c>
      <c r="M1706" s="23" t="s">
        <v>6360</v>
      </c>
      <c r="N1706" s="23" t="s">
        <v>9210</v>
      </c>
      <c r="O1706">
        <v>7</v>
      </c>
      <c r="P1706">
        <v>7</v>
      </c>
      <c r="Q1706" t="s">
        <v>45</v>
      </c>
      <c r="R1706" t="s">
        <v>41</v>
      </c>
      <c r="S1706" t="s">
        <v>76</v>
      </c>
      <c r="T1706" t="s">
        <v>77</v>
      </c>
      <c r="U1706" t="s">
        <v>53</v>
      </c>
      <c r="V1706" s="23"/>
      <c r="W1706" s="19"/>
      <c r="Y1706" t="s">
        <v>41</v>
      </c>
      <c r="Z1706" s="20">
        <v>1</v>
      </c>
      <c r="AA1706" s="20" t="s">
        <v>9202</v>
      </c>
      <c r="AB1706" t="s">
        <v>3129</v>
      </c>
      <c r="AC1706" s="21">
        <v>7150283003266</v>
      </c>
      <c r="AD1706" s="22">
        <v>36076</v>
      </c>
      <c r="AE1706" t="s">
        <v>3130</v>
      </c>
      <c r="AF1706" t="s">
        <v>3041</v>
      </c>
      <c r="AG1706" t="s">
        <v>3131</v>
      </c>
      <c r="AH1706" t="s">
        <v>3055</v>
      </c>
      <c r="AI1706" t="s">
        <v>3035</v>
      </c>
      <c r="AJ1706" t="s">
        <v>3036</v>
      </c>
      <c r="AK1706" t="s">
        <v>3028</v>
      </c>
      <c r="AL1706" t="s">
        <v>3111</v>
      </c>
      <c r="AM1706" t="s">
        <v>9172</v>
      </c>
      <c r="AN1706" t="s">
        <v>9173</v>
      </c>
    </row>
    <row r="1707" spans="1:40" x14ac:dyDescent="0.25">
      <c r="A1707">
        <v>1</v>
      </c>
      <c r="B1707">
        <v>1</v>
      </c>
      <c r="C1707">
        <v>1</v>
      </c>
      <c r="D1707">
        <v>1</v>
      </c>
      <c r="E1707" t="s">
        <v>3135</v>
      </c>
      <c r="F1707">
        <v>1706</v>
      </c>
      <c r="G1707" t="s">
        <v>146</v>
      </c>
      <c r="H1707" t="s">
        <v>147</v>
      </c>
      <c r="I1707" t="s">
        <v>148</v>
      </c>
      <c r="J1707" t="s">
        <v>149</v>
      </c>
      <c r="K1707" t="s">
        <v>150</v>
      </c>
      <c r="L1707" t="s">
        <v>40</v>
      </c>
      <c r="M1707" s="23" t="s">
        <v>6362</v>
      </c>
      <c r="N1707" s="23" t="s">
        <v>6363</v>
      </c>
      <c r="O1707">
        <v>4</v>
      </c>
      <c r="P1707">
        <v>4</v>
      </c>
      <c r="Q1707" t="s">
        <v>45</v>
      </c>
      <c r="R1707" t="s">
        <v>41</v>
      </c>
      <c r="S1707" t="s">
        <v>51</v>
      </c>
      <c r="T1707" t="s">
        <v>52</v>
      </c>
      <c r="U1707" t="s">
        <v>53</v>
      </c>
      <c r="V1707" s="23"/>
      <c r="W1707" s="19"/>
      <c r="Y1707" t="s">
        <v>41</v>
      </c>
      <c r="Z1707" s="20">
        <v>1</v>
      </c>
      <c r="AA1707" s="20" t="s">
        <v>9202</v>
      </c>
      <c r="AB1707" t="s">
        <v>3136</v>
      </c>
      <c r="AC1707" s="21">
        <v>1520186923899</v>
      </c>
      <c r="AD1707" s="22">
        <v>38880</v>
      </c>
      <c r="AE1707" t="s">
        <v>3032</v>
      </c>
      <c r="AF1707" t="s">
        <v>3041</v>
      </c>
      <c r="AG1707" t="s">
        <v>3137</v>
      </c>
      <c r="AH1707" t="s">
        <v>3025</v>
      </c>
      <c r="AI1707" t="s">
        <v>3035</v>
      </c>
      <c r="AJ1707" t="s">
        <v>3036</v>
      </c>
      <c r="AK1707" t="s">
        <v>3076</v>
      </c>
      <c r="AL1707" t="s">
        <v>3111</v>
      </c>
      <c r="AM1707" t="s">
        <v>9174</v>
      </c>
      <c r="AN1707" t="s">
        <v>9176</v>
      </c>
    </row>
    <row r="1708" spans="1:40" x14ac:dyDescent="0.25">
      <c r="A1708">
        <v>1</v>
      </c>
      <c r="B1708">
        <v>1</v>
      </c>
      <c r="C1708">
        <v>1</v>
      </c>
      <c r="D1708">
        <v>1</v>
      </c>
      <c r="E1708" t="s">
        <v>3163</v>
      </c>
      <c r="F1708">
        <v>1707</v>
      </c>
      <c r="G1708" t="s">
        <v>177</v>
      </c>
      <c r="H1708" t="s">
        <v>178</v>
      </c>
      <c r="I1708" t="s">
        <v>179</v>
      </c>
      <c r="J1708" t="s">
        <v>91</v>
      </c>
      <c r="K1708" t="s">
        <v>92</v>
      </c>
      <c r="L1708" t="s">
        <v>40</v>
      </c>
      <c r="M1708" s="23" t="s">
        <v>6384</v>
      </c>
      <c r="N1708" s="23" t="s">
        <v>6385</v>
      </c>
      <c r="O1708">
        <v>6</v>
      </c>
      <c r="P1708">
        <v>6</v>
      </c>
      <c r="Q1708" t="s">
        <v>45</v>
      </c>
      <c r="R1708" t="s">
        <v>41</v>
      </c>
      <c r="S1708" t="s">
        <v>51</v>
      </c>
      <c r="T1708" t="s">
        <v>52</v>
      </c>
      <c r="U1708" t="s">
        <v>53</v>
      </c>
      <c r="V1708" s="23"/>
      <c r="Y1708" t="s">
        <v>41</v>
      </c>
      <c r="Z1708" s="20">
        <v>1</v>
      </c>
      <c r="AA1708" s="20" t="s">
        <v>9202</v>
      </c>
      <c r="AB1708" t="s">
        <v>3164</v>
      </c>
      <c r="AC1708" s="21">
        <v>7150403921587</v>
      </c>
      <c r="AD1708" s="22">
        <v>33749</v>
      </c>
      <c r="AE1708" t="s">
        <v>3032</v>
      </c>
      <c r="AF1708" t="s">
        <v>3041</v>
      </c>
      <c r="AG1708" t="s">
        <v>3075</v>
      </c>
      <c r="AH1708" t="s">
        <v>3025</v>
      </c>
      <c r="AI1708" t="s">
        <v>3035</v>
      </c>
      <c r="AJ1708" t="s">
        <v>3047</v>
      </c>
      <c r="AK1708" t="s">
        <v>3121</v>
      </c>
      <c r="AL1708" t="s">
        <v>3038</v>
      </c>
      <c r="AM1708" t="s">
        <v>9172</v>
      </c>
      <c r="AN1708" t="s">
        <v>9175</v>
      </c>
    </row>
    <row r="1709" spans="1:40" x14ac:dyDescent="0.25">
      <c r="A1709">
        <v>1</v>
      </c>
      <c r="B1709">
        <v>1</v>
      </c>
      <c r="C1709">
        <v>2</v>
      </c>
      <c r="D1709">
        <v>1</v>
      </c>
      <c r="E1709" t="s">
        <v>3177</v>
      </c>
      <c r="F1709">
        <v>1708</v>
      </c>
      <c r="G1709" t="s">
        <v>59</v>
      </c>
      <c r="H1709" t="s">
        <v>60</v>
      </c>
      <c r="I1709" t="s">
        <v>61</v>
      </c>
      <c r="J1709" t="s">
        <v>197</v>
      </c>
      <c r="K1709" t="s">
        <v>198</v>
      </c>
      <c r="L1709" t="s">
        <v>40</v>
      </c>
      <c r="M1709" s="23" t="s">
        <v>6395</v>
      </c>
      <c r="N1709" s="23" t="s">
        <v>6396</v>
      </c>
      <c r="O1709">
        <v>8</v>
      </c>
      <c r="P1709">
        <v>8</v>
      </c>
      <c r="Q1709" t="s">
        <v>45</v>
      </c>
      <c r="R1709" t="s">
        <v>41</v>
      </c>
      <c r="S1709" t="s">
        <v>42</v>
      </c>
      <c r="T1709" t="s">
        <v>43</v>
      </c>
      <c r="V1709" s="23"/>
      <c r="Y1709" t="s">
        <v>41</v>
      </c>
      <c r="Z1709" s="20">
        <v>1</v>
      </c>
      <c r="AA1709" s="20" t="s">
        <v>9202</v>
      </c>
      <c r="AB1709" t="s">
        <v>3045</v>
      </c>
      <c r="AC1709" s="21">
        <v>7170303412029</v>
      </c>
      <c r="AD1709" s="22">
        <v>37194</v>
      </c>
      <c r="AE1709" t="s">
        <v>3022</v>
      </c>
      <c r="AF1709" t="s">
        <v>3023</v>
      </c>
      <c r="AG1709" t="s">
        <v>3046</v>
      </c>
      <c r="AH1709" t="s">
        <v>3025</v>
      </c>
      <c r="AI1709" t="s">
        <v>3035</v>
      </c>
      <c r="AJ1709" t="s">
        <v>3047</v>
      </c>
      <c r="AK1709" t="s">
        <v>3028</v>
      </c>
      <c r="AL1709" t="s">
        <v>3029</v>
      </c>
      <c r="AM1709" t="s">
        <v>9174</v>
      </c>
      <c r="AN1709" t="s">
        <v>9176</v>
      </c>
    </row>
    <row r="1710" spans="1:40" x14ac:dyDescent="0.25">
      <c r="A1710">
        <v>1</v>
      </c>
      <c r="B1710">
        <v>1</v>
      </c>
      <c r="C1710">
        <v>1</v>
      </c>
      <c r="D1710">
        <v>1</v>
      </c>
      <c r="E1710" t="s">
        <v>3254</v>
      </c>
      <c r="F1710">
        <v>1709</v>
      </c>
      <c r="G1710" t="s">
        <v>271</v>
      </c>
      <c r="H1710" t="s">
        <v>272</v>
      </c>
      <c r="I1710" t="s">
        <v>273</v>
      </c>
      <c r="J1710" t="s">
        <v>99</v>
      </c>
      <c r="K1710" t="s">
        <v>100</v>
      </c>
      <c r="L1710" t="s">
        <v>40</v>
      </c>
      <c r="M1710" s="23" t="s">
        <v>6445</v>
      </c>
      <c r="N1710" s="23" t="s">
        <v>12957</v>
      </c>
      <c r="O1710">
        <v>8</v>
      </c>
      <c r="P1710">
        <v>8</v>
      </c>
      <c r="Q1710" t="s">
        <v>45</v>
      </c>
      <c r="R1710" t="s">
        <v>41</v>
      </c>
      <c r="S1710" t="s">
        <v>68</v>
      </c>
      <c r="T1710" t="s">
        <v>69</v>
      </c>
      <c r="V1710" s="23" t="s">
        <v>7561</v>
      </c>
      <c r="Y1710" t="s">
        <v>41</v>
      </c>
      <c r="Z1710" s="20">
        <v>1</v>
      </c>
      <c r="AA1710" s="20" t="s">
        <v>9202</v>
      </c>
      <c r="AB1710" t="s">
        <v>3255</v>
      </c>
      <c r="AC1710" s="21">
        <v>7150155845064</v>
      </c>
      <c r="AD1710" s="22">
        <v>37801</v>
      </c>
      <c r="AE1710" t="s">
        <v>3022</v>
      </c>
      <c r="AF1710" t="s">
        <v>3023</v>
      </c>
      <c r="AG1710" t="s">
        <v>3256</v>
      </c>
      <c r="AH1710" t="s">
        <v>3055</v>
      </c>
      <c r="AI1710" t="s">
        <v>3035</v>
      </c>
      <c r="AJ1710" t="s">
        <v>3036</v>
      </c>
      <c r="AK1710" t="s">
        <v>3218</v>
      </c>
      <c r="AL1710" t="s">
        <v>3029</v>
      </c>
      <c r="AM1710" t="s">
        <v>9174</v>
      </c>
      <c r="AN1710" t="s">
        <v>9175</v>
      </c>
    </row>
    <row r="1711" spans="1:40" x14ac:dyDescent="0.25">
      <c r="A1711">
        <v>0</v>
      </c>
      <c r="B1711">
        <v>2</v>
      </c>
      <c r="C1711" t="s">
        <v>44</v>
      </c>
      <c r="D1711">
        <v>0</v>
      </c>
      <c r="E1711" t="s">
        <v>3296</v>
      </c>
      <c r="F1711">
        <v>1710</v>
      </c>
      <c r="G1711" t="s">
        <v>316</v>
      </c>
      <c r="H1711" t="s">
        <v>317</v>
      </c>
      <c r="I1711" t="s">
        <v>318</v>
      </c>
      <c r="J1711" t="s">
        <v>38</v>
      </c>
      <c r="K1711" t="s">
        <v>39</v>
      </c>
      <c r="L1711" t="s">
        <v>40</v>
      </c>
      <c r="M1711" s="23" t="s">
        <v>6475</v>
      </c>
      <c r="N1711" s="23" t="s">
        <v>12958</v>
      </c>
      <c r="O1711">
        <v>7</v>
      </c>
      <c r="P1711">
        <v>7</v>
      </c>
      <c r="Q1711" t="s">
        <v>45</v>
      </c>
      <c r="R1711" t="s">
        <v>41</v>
      </c>
      <c r="S1711" t="s">
        <v>68</v>
      </c>
      <c r="T1711" t="s">
        <v>69</v>
      </c>
      <c r="V1711" s="23" t="s">
        <v>7558</v>
      </c>
      <c r="Y1711" t="s">
        <v>41</v>
      </c>
      <c r="Z1711" s="20">
        <v>1</v>
      </c>
      <c r="AA1711" s="20" t="s">
        <v>9202</v>
      </c>
      <c r="AB1711" t="s">
        <v>3297</v>
      </c>
      <c r="AC1711" s="21">
        <v>7150504038020</v>
      </c>
      <c r="AD1711" s="22">
        <v>33534</v>
      </c>
      <c r="AE1711" t="s">
        <v>3022</v>
      </c>
      <c r="AF1711" t="s">
        <v>3023</v>
      </c>
      <c r="AG1711" t="s">
        <v>3298</v>
      </c>
      <c r="AH1711" t="s">
        <v>3055</v>
      </c>
      <c r="AI1711" t="s">
        <v>3026</v>
      </c>
      <c r="AJ1711" t="s">
        <v>3047</v>
      </c>
      <c r="AK1711" t="s">
        <v>3037</v>
      </c>
      <c r="AL1711" t="s">
        <v>3038</v>
      </c>
      <c r="AM1711" t="s">
        <v>9172</v>
      </c>
      <c r="AN1711" t="s">
        <v>9175</v>
      </c>
    </row>
    <row r="1712" spans="1:40" x14ac:dyDescent="0.25">
      <c r="A1712">
        <v>0</v>
      </c>
      <c r="B1712">
        <v>2</v>
      </c>
      <c r="C1712" t="s">
        <v>44</v>
      </c>
      <c r="D1712">
        <v>0</v>
      </c>
      <c r="E1712" t="s">
        <v>3310</v>
      </c>
      <c r="F1712">
        <v>1711</v>
      </c>
      <c r="G1712" t="s">
        <v>328</v>
      </c>
      <c r="H1712" t="s">
        <v>329</v>
      </c>
      <c r="I1712" t="s">
        <v>330</v>
      </c>
      <c r="J1712" t="s">
        <v>81</v>
      </c>
      <c r="K1712" t="s">
        <v>82</v>
      </c>
      <c r="L1712" t="s">
        <v>40</v>
      </c>
      <c r="M1712" s="23" t="s">
        <v>6484</v>
      </c>
      <c r="N1712" s="23" t="s">
        <v>6485</v>
      </c>
      <c r="O1712">
        <v>5</v>
      </c>
      <c r="P1712">
        <v>5</v>
      </c>
      <c r="Q1712" t="s">
        <v>45</v>
      </c>
      <c r="R1712" t="s">
        <v>41</v>
      </c>
      <c r="S1712" t="s">
        <v>51</v>
      </c>
      <c r="T1712" t="s">
        <v>52</v>
      </c>
      <c r="U1712" t="s">
        <v>53</v>
      </c>
      <c r="V1712" s="23" t="s">
        <v>7561</v>
      </c>
      <c r="Y1712" t="s">
        <v>41</v>
      </c>
      <c r="Z1712" s="20">
        <v>1</v>
      </c>
      <c r="AA1712" s="20" t="s">
        <v>9202</v>
      </c>
      <c r="AB1712" t="s">
        <v>3311</v>
      </c>
      <c r="AC1712" s="21">
        <v>7140195844331</v>
      </c>
      <c r="AD1712" s="22">
        <v>34069</v>
      </c>
      <c r="AE1712" t="s">
        <v>3032</v>
      </c>
      <c r="AF1712" t="s">
        <v>3041</v>
      </c>
      <c r="AG1712" t="s">
        <v>3312</v>
      </c>
      <c r="AH1712" t="s">
        <v>3025</v>
      </c>
      <c r="AI1712" t="s">
        <v>3026</v>
      </c>
      <c r="AJ1712" t="s">
        <v>3047</v>
      </c>
      <c r="AK1712" t="s">
        <v>3037</v>
      </c>
      <c r="AL1712" t="s">
        <v>3038</v>
      </c>
      <c r="AM1712" t="s">
        <v>9172</v>
      </c>
      <c r="AN1712" t="s">
        <v>9173</v>
      </c>
    </row>
    <row r="1713" spans="1:40" x14ac:dyDescent="0.25">
      <c r="A1713">
        <v>1</v>
      </c>
      <c r="B1713">
        <v>1</v>
      </c>
      <c r="C1713">
        <v>1</v>
      </c>
      <c r="D1713">
        <v>1</v>
      </c>
      <c r="E1713" t="s">
        <v>3345</v>
      </c>
      <c r="F1713">
        <v>1712</v>
      </c>
      <c r="G1713" t="s">
        <v>364</v>
      </c>
      <c r="H1713" t="s">
        <v>365</v>
      </c>
      <c r="I1713" t="s">
        <v>366</v>
      </c>
      <c r="J1713" t="s">
        <v>81</v>
      </c>
      <c r="K1713" t="s">
        <v>82</v>
      </c>
      <c r="L1713" t="s">
        <v>40</v>
      </c>
      <c r="M1713" s="23" t="s">
        <v>6508</v>
      </c>
      <c r="N1713" s="23" t="s">
        <v>6509</v>
      </c>
      <c r="O1713">
        <v>5</v>
      </c>
      <c r="P1713">
        <v>5</v>
      </c>
      <c r="Q1713" t="s">
        <v>45</v>
      </c>
      <c r="R1713" t="s">
        <v>41</v>
      </c>
      <c r="S1713" t="s">
        <v>51</v>
      </c>
      <c r="T1713" t="s">
        <v>52</v>
      </c>
      <c r="U1713" t="s">
        <v>53</v>
      </c>
      <c r="V1713" s="23" t="s">
        <v>7558</v>
      </c>
      <c r="Y1713" t="s">
        <v>41</v>
      </c>
      <c r="Z1713" s="20">
        <v>1</v>
      </c>
      <c r="AA1713" s="20" t="s">
        <v>9202</v>
      </c>
      <c r="AB1713" t="s">
        <v>3346</v>
      </c>
      <c r="AC1713" s="21">
        <v>3120162044593</v>
      </c>
      <c r="AD1713" s="22">
        <v>37856</v>
      </c>
      <c r="AE1713" t="s">
        <v>3032</v>
      </c>
      <c r="AF1713" t="s">
        <v>3059</v>
      </c>
      <c r="AG1713" t="s">
        <v>3107</v>
      </c>
      <c r="AH1713" t="s">
        <v>3025</v>
      </c>
      <c r="AI1713" t="s">
        <v>3035</v>
      </c>
      <c r="AJ1713" t="s">
        <v>3036</v>
      </c>
      <c r="AK1713" t="s">
        <v>3037</v>
      </c>
      <c r="AL1713" t="s">
        <v>3062</v>
      </c>
      <c r="AM1713" t="s">
        <v>9174</v>
      </c>
      <c r="AN1713" t="s">
        <v>9176</v>
      </c>
    </row>
    <row r="1714" spans="1:40" x14ac:dyDescent="0.25">
      <c r="A1714">
        <v>1</v>
      </c>
      <c r="B1714">
        <v>1</v>
      </c>
      <c r="C1714">
        <v>2</v>
      </c>
      <c r="D1714">
        <v>1</v>
      </c>
      <c r="E1714" t="s">
        <v>3352</v>
      </c>
      <c r="F1714">
        <v>1713</v>
      </c>
      <c r="G1714" t="s">
        <v>373</v>
      </c>
      <c r="H1714" t="s">
        <v>374</v>
      </c>
      <c r="I1714" t="s">
        <v>375</v>
      </c>
      <c r="J1714" t="s">
        <v>192</v>
      </c>
      <c r="K1714" t="s">
        <v>193</v>
      </c>
      <c r="L1714" t="s">
        <v>40</v>
      </c>
      <c r="M1714" s="23" t="s">
        <v>6514</v>
      </c>
      <c r="N1714" s="23" t="s">
        <v>6515</v>
      </c>
      <c r="O1714">
        <v>4</v>
      </c>
      <c r="P1714">
        <v>4</v>
      </c>
      <c r="Q1714" t="s">
        <v>45</v>
      </c>
      <c r="R1714" t="s">
        <v>41</v>
      </c>
      <c r="S1714" t="s">
        <v>51</v>
      </c>
      <c r="T1714" t="s">
        <v>52</v>
      </c>
      <c r="V1714" s="23"/>
      <c r="Y1714" t="s">
        <v>41</v>
      </c>
      <c r="Z1714" s="20">
        <v>1</v>
      </c>
      <c r="AA1714" s="20" t="s">
        <v>9202</v>
      </c>
      <c r="AB1714" t="s">
        <v>3353</v>
      </c>
      <c r="AC1714" s="21">
        <v>4240180218229</v>
      </c>
      <c r="AD1714" s="22">
        <v>34979</v>
      </c>
      <c r="AE1714" t="s">
        <v>3032</v>
      </c>
      <c r="AF1714" t="s">
        <v>3155</v>
      </c>
      <c r="AG1714" t="s">
        <v>3354</v>
      </c>
      <c r="AH1714" t="s">
        <v>3025</v>
      </c>
      <c r="AI1714" t="s">
        <v>3035</v>
      </c>
      <c r="AJ1714" t="s">
        <v>3036</v>
      </c>
      <c r="AK1714" t="s">
        <v>3028</v>
      </c>
      <c r="AL1714" t="s">
        <v>3062</v>
      </c>
      <c r="AM1714" t="s">
        <v>9172</v>
      </c>
      <c r="AN1714" t="s">
        <v>9173</v>
      </c>
    </row>
    <row r="1715" spans="1:40" x14ac:dyDescent="0.25">
      <c r="A1715">
        <v>1</v>
      </c>
      <c r="B1715">
        <v>1</v>
      </c>
      <c r="C1715">
        <v>2</v>
      </c>
      <c r="D1715">
        <v>1</v>
      </c>
      <c r="E1715" t="s">
        <v>3360</v>
      </c>
      <c r="F1715">
        <v>1714</v>
      </c>
      <c r="G1715" t="s">
        <v>298</v>
      </c>
      <c r="H1715" t="s">
        <v>299</v>
      </c>
      <c r="I1715" t="s">
        <v>300</v>
      </c>
      <c r="J1715" t="s">
        <v>81</v>
      </c>
      <c r="K1715" t="s">
        <v>82</v>
      </c>
      <c r="L1715" t="s">
        <v>40</v>
      </c>
      <c r="M1715" s="23" t="s">
        <v>6526</v>
      </c>
      <c r="N1715" s="23" t="s">
        <v>6527</v>
      </c>
      <c r="O1715">
        <v>5</v>
      </c>
      <c r="P1715">
        <v>5</v>
      </c>
      <c r="Q1715" t="s">
        <v>45</v>
      </c>
      <c r="R1715" t="s">
        <v>41</v>
      </c>
      <c r="S1715" t="s">
        <v>76</v>
      </c>
      <c r="T1715" t="s">
        <v>77</v>
      </c>
      <c r="V1715" s="23" t="s">
        <v>7558</v>
      </c>
      <c r="Y1715" t="s">
        <v>41</v>
      </c>
      <c r="Z1715" s="20">
        <v>1</v>
      </c>
      <c r="AA1715" s="20" t="s">
        <v>9202</v>
      </c>
      <c r="AB1715" t="s">
        <v>3281</v>
      </c>
      <c r="AC1715" s="21">
        <v>7150111187966</v>
      </c>
      <c r="AD1715" s="22">
        <v>37981</v>
      </c>
      <c r="AE1715" t="s">
        <v>3032</v>
      </c>
      <c r="AF1715" t="s">
        <v>3041</v>
      </c>
      <c r="AG1715" t="s">
        <v>3282</v>
      </c>
      <c r="AH1715" t="s">
        <v>3055</v>
      </c>
      <c r="AI1715" t="s">
        <v>3035</v>
      </c>
      <c r="AJ1715" t="s">
        <v>3036</v>
      </c>
      <c r="AK1715" t="s">
        <v>3181</v>
      </c>
      <c r="AL1715" t="s">
        <v>3038</v>
      </c>
      <c r="AM1715" t="s">
        <v>9174</v>
      </c>
      <c r="AN1715" t="s">
        <v>9176</v>
      </c>
    </row>
    <row r="1716" spans="1:40" x14ac:dyDescent="0.25">
      <c r="A1716">
        <v>1</v>
      </c>
      <c r="B1716">
        <v>1</v>
      </c>
      <c r="C1716">
        <v>2</v>
      </c>
      <c r="D1716">
        <v>1</v>
      </c>
      <c r="E1716" t="s">
        <v>3368</v>
      </c>
      <c r="F1716">
        <v>1715</v>
      </c>
      <c r="G1716" t="s">
        <v>388</v>
      </c>
      <c r="H1716" t="s">
        <v>389</v>
      </c>
      <c r="I1716" t="s">
        <v>390</v>
      </c>
      <c r="J1716" t="s">
        <v>81</v>
      </c>
      <c r="K1716" t="s">
        <v>82</v>
      </c>
      <c r="L1716" t="s">
        <v>40</v>
      </c>
      <c r="M1716" s="23" t="s">
        <v>6531</v>
      </c>
      <c r="N1716" s="23" t="s">
        <v>6532</v>
      </c>
      <c r="O1716">
        <v>5</v>
      </c>
      <c r="P1716">
        <v>5</v>
      </c>
      <c r="Q1716" t="s">
        <v>45</v>
      </c>
      <c r="R1716" t="s">
        <v>41</v>
      </c>
      <c r="S1716" t="s">
        <v>76</v>
      </c>
      <c r="T1716" t="s">
        <v>77</v>
      </c>
      <c r="U1716" t="s">
        <v>53</v>
      </c>
      <c r="V1716" s="23" t="s">
        <v>7561</v>
      </c>
      <c r="Y1716" t="s">
        <v>41</v>
      </c>
      <c r="Z1716" s="20">
        <v>1</v>
      </c>
      <c r="AA1716" s="20" t="s">
        <v>9202</v>
      </c>
      <c r="AB1716" t="s">
        <v>3369</v>
      </c>
      <c r="AC1716" s="21">
        <v>3520221018738</v>
      </c>
      <c r="AD1716" s="22">
        <v>38523</v>
      </c>
      <c r="AE1716" t="s">
        <v>3032</v>
      </c>
      <c r="AF1716" t="s">
        <v>3059</v>
      </c>
      <c r="AG1716" t="s">
        <v>3370</v>
      </c>
      <c r="AH1716" t="s">
        <v>3055</v>
      </c>
      <c r="AI1716" t="s">
        <v>3035</v>
      </c>
      <c r="AJ1716" t="s">
        <v>3036</v>
      </c>
      <c r="AK1716" t="s">
        <v>3218</v>
      </c>
      <c r="AL1716" t="s">
        <v>3066</v>
      </c>
      <c r="AM1716" t="s">
        <v>9174</v>
      </c>
      <c r="AN1716" t="s">
        <v>9176</v>
      </c>
    </row>
    <row r="1717" spans="1:40" x14ac:dyDescent="0.25">
      <c r="A1717">
        <v>1</v>
      </c>
      <c r="B1717">
        <v>1</v>
      </c>
      <c r="C1717">
        <v>2</v>
      </c>
      <c r="D1717">
        <v>1</v>
      </c>
      <c r="E1717" t="s">
        <v>3374</v>
      </c>
      <c r="F1717">
        <v>1716</v>
      </c>
      <c r="G1717" t="s">
        <v>394</v>
      </c>
      <c r="H1717" t="s">
        <v>395</v>
      </c>
      <c r="I1717" t="s">
        <v>396</v>
      </c>
      <c r="J1717" t="s">
        <v>81</v>
      </c>
      <c r="K1717" t="s">
        <v>82</v>
      </c>
      <c r="L1717" t="s">
        <v>40</v>
      </c>
      <c r="M1717" s="23" t="s">
        <v>6538</v>
      </c>
      <c r="N1717" s="23" t="s">
        <v>6539</v>
      </c>
      <c r="O1717">
        <v>5</v>
      </c>
      <c r="P1717">
        <v>5</v>
      </c>
      <c r="Q1717" t="s">
        <v>45</v>
      </c>
      <c r="R1717" t="s">
        <v>41</v>
      </c>
      <c r="S1717" t="s">
        <v>76</v>
      </c>
      <c r="T1717" t="s">
        <v>77</v>
      </c>
      <c r="U1717" t="s">
        <v>53</v>
      </c>
      <c r="V1717" s="23" t="s">
        <v>7561</v>
      </c>
      <c r="W1717" s="19"/>
      <c r="Y1717" t="s">
        <v>41</v>
      </c>
      <c r="Z1717" s="20">
        <v>1</v>
      </c>
      <c r="AA1717" s="20" t="s">
        <v>9202</v>
      </c>
      <c r="AB1717" t="s">
        <v>3375</v>
      </c>
      <c r="AC1717" s="21">
        <v>3650251426604</v>
      </c>
      <c r="AD1717" s="22">
        <v>38194</v>
      </c>
      <c r="AE1717" t="s">
        <v>3032</v>
      </c>
      <c r="AF1717" t="s">
        <v>3193</v>
      </c>
      <c r="AG1717" t="s">
        <v>3376</v>
      </c>
      <c r="AH1717" t="s">
        <v>3055</v>
      </c>
      <c r="AI1717" t="s">
        <v>3035</v>
      </c>
      <c r="AJ1717" t="s">
        <v>3036</v>
      </c>
      <c r="AK1717" t="s">
        <v>3028</v>
      </c>
      <c r="AL1717" t="s">
        <v>3038</v>
      </c>
      <c r="AM1717" t="s">
        <v>9174</v>
      </c>
      <c r="AN1717" t="s">
        <v>9176</v>
      </c>
    </row>
    <row r="1718" spans="1:40" x14ac:dyDescent="0.25">
      <c r="A1718">
        <v>1</v>
      </c>
      <c r="B1718">
        <v>1</v>
      </c>
      <c r="C1718">
        <v>2</v>
      </c>
      <c r="D1718">
        <v>1</v>
      </c>
      <c r="E1718" t="s">
        <v>3396</v>
      </c>
      <c r="F1718">
        <v>1717</v>
      </c>
      <c r="G1718" t="s">
        <v>418</v>
      </c>
      <c r="H1718" t="s">
        <v>419</v>
      </c>
      <c r="I1718" t="s">
        <v>420</v>
      </c>
      <c r="J1718" t="s">
        <v>81</v>
      </c>
      <c r="K1718" t="s">
        <v>82</v>
      </c>
      <c r="L1718" t="s">
        <v>40</v>
      </c>
      <c r="M1718" s="23" t="s">
        <v>6554</v>
      </c>
      <c r="N1718" s="23" t="s">
        <v>9212</v>
      </c>
      <c r="O1718">
        <v>5</v>
      </c>
      <c r="P1718">
        <v>5</v>
      </c>
      <c r="Q1718" t="s">
        <v>45</v>
      </c>
      <c r="R1718" t="s">
        <v>41</v>
      </c>
      <c r="S1718" t="s">
        <v>51</v>
      </c>
      <c r="T1718" t="s">
        <v>52</v>
      </c>
      <c r="V1718" s="23" t="s">
        <v>7561</v>
      </c>
      <c r="W1718" s="19"/>
      <c r="Y1718" t="s">
        <v>41</v>
      </c>
      <c r="Z1718" s="20">
        <v>1</v>
      </c>
      <c r="AA1718" s="20" t="s">
        <v>9202</v>
      </c>
      <c r="AB1718" t="s">
        <v>3397</v>
      </c>
      <c r="AC1718" s="21">
        <v>1520177578871</v>
      </c>
      <c r="AD1718" s="22">
        <v>35572</v>
      </c>
      <c r="AE1718" t="s">
        <v>3032</v>
      </c>
      <c r="AF1718" t="s">
        <v>3033</v>
      </c>
      <c r="AG1718" t="s">
        <v>3250</v>
      </c>
      <c r="AH1718" t="s">
        <v>3025</v>
      </c>
      <c r="AI1718" t="s">
        <v>3026</v>
      </c>
      <c r="AJ1718" t="s">
        <v>3061</v>
      </c>
      <c r="AK1718" t="s">
        <v>3043</v>
      </c>
      <c r="AL1718" t="s">
        <v>3038</v>
      </c>
      <c r="AM1718" t="s">
        <v>9172</v>
      </c>
      <c r="AN1718" t="s">
        <v>9175</v>
      </c>
    </row>
    <row r="1719" spans="1:40" x14ac:dyDescent="0.25">
      <c r="A1719">
        <v>1</v>
      </c>
      <c r="B1719">
        <v>1</v>
      </c>
      <c r="C1719">
        <v>2</v>
      </c>
      <c r="D1719">
        <v>1</v>
      </c>
      <c r="E1719" t="s">
        <v>3411</v>
      </c>
      <c r="F1719">
        <v>1718</v>
      </c>
      <c r="G1719" t="s">
        <v>436</v>
      </c>
      <c r="H1719" t="s">
        <v>437</v>
      </c>
      <c r="I1719" t="s">
        <v>438</v>
      </c>
      <c r="J1719" t="s">
        <v>81</v>
      </c>
      <c r="K1719" t="s">
        <v>82</v>
      </c>
      <c r="L1719" t="s">
        <v>40</v>
      </c>
      <c r="M1719" s="23" t="s">
        <v>6565</v>
      </c>
      <c r="N1719" s="23" t="s">
        <v>6566</v>
      </c>
      <c r="O1719">
        <v>5</v>
      </c>
      <c r="P1719">
        <v>5</v>
      </c>
      <c r="Q1719" t="s">
        <v>45</v>
      </c>
      <c r="R1719" t="s">
        <v>41</v>
      </c>
      <c r="S1719" t="s">
        <v>51</v>
      </c>
      <c r="T1719" t="s">
        <v>52</v>
      </c>
      <c r="U1719" t="s">
        <v>53</v>
      </c>
      <c r="V1719" s="23" t="s">
        <v>7561</v>
      </c>
      <c r="W1719" s="19"/>
      <c r="Y1719" t="s">
        <v>41</v>
      </c>
      <c r="Z1719" s="20">
        <v>1</v>
      </c>
      <c r="AA1719" s="20" t="s">
        <v>9202</v>
      </c>
      <c r="AB1719" t="s">
        <v>3412</v>
      </c>
      <c r="AC1719" s="21">
        <v>7170203415999</v>
      </c>
      <c r="AD1719" s="22">
        <v>34326</v>
      </c>
      <c r="AE1719" t="s">
        <v>3032</v>
      </c>
      <c r="AF1719" t="s">
        <v>3041</v>
      </c>
      <c r="AG1719" t="s">
        <v>3075</v>
      </c>
      <c r="AH1719" t="s">
        <v>3025</v>
      </c>
      <c r="AI1719" t="s">
        <v>3026</v>
      </c>
      <c r="AJ1719" t="s">
        <v>3047</v>
      </c>
      <c r="AK1719" t="s">
        <v>3181</v>
      </c>
      <c r="AL1719" t="s">
        <v>3029</v>
      </c>
      <c r="AM1719" t="s">
        <v>9172</v>
      </c>
      <c r="AN1719" t="s">
        <v>9175</v>
      </c>
    </row>
    <row r="1720" spans="1:40" x14ac:dyDescent="0.25">
      <c r="A1720">
        <v>1</v>
      </c>
      <c r="B1720">
        <v>1</v>
      </c>
      <c r="C1720">
        <v>2</v>
      </c>
      <c r="D1720">
        <v>1</v>
      </c>
      <c r="E1720" t="s">
        <v>3438</v>
      </c>
      <c r="F1720">
        <v>1719</v>
      </c>
      <c r="G1720" t="s">
        <v>463</v>
      </c>
      <c r="H1720" t="s">
        <v>464</v>
      </c>
      <c r="I1720" t="s">
        <v>465</v>
      </c>
      <c r="J1720" t="s">
        <v>81</v>
      </c>
      <c r="K1720" t="s">
        <v>82</v>
      </c>
      <c r="L1720" t="s">
        <v>40</v>
      </c>
      <c r="M1720" s="23" t="s">
        <v>6582</v>
      </c>
      <c r="N1720" s="23" t="s">
        <v>6583</v>
      </c>
      <c r="O1720">
        <v>5</v>
      </c>
      <c r="P1720">
        <v>5</v>
      </c>
      <c r="Q1720" t="s">
        <v>45</v>
      </c>
      <c r="R1720" t="s">
        <v>41</v>
      </c>
      <c r="S1720" t="s">
        <v>51</v>
      </c>
      <c r="T1720" t="s">
        <v>52</v>
      </c>
      <c r="U1720" t="s">
        <v>53</v>
      </c>
      <c r="V1720" s="23" t="s">
        <v>7558</v>
      </c>
      <c r="Y1720" t="s">
        <v>41</v>
      </c>
      <c r="Z1720" s="20">
        <v>1</v>
      </c>
      <c r="AA1720" s="20" t="s">
        <v>9202</v>
      </c>
      <c r="AB1720" t="s">
        <v>3439</v>
      </c>
      <c r="AC1720" s="21">
        <v>1520163431333</v>
      </c>
      <c r="AD1720" s="22">
        <v>38382</v>
      </c>
      <c r="AE1720" t="s">
        <v>3032</v>
      </c>
      <c r="AF1720" t="s">
        <v>3033</v>
      </c>
      <c r="AG1720" t="s">
        <v>3440</v>
      </c>
      <c r="AH1720" t="s">
        <v>3025</v>
      </c>
      <c r="AI1720" t="s">
        <v>3035</v>
      </c>
      <c r="AJ1720" t="s">
        <v>3036</v>
      </c>
      <c r="AK1720" t="s">
        <v>3028</v>
      </c>
      <c r="AL1720" t="s">
        <v>3062</v>
      </c>
      <c r="AM1720" t="s">
        <v>9174</v>
      </c>
      <c r="AN1720" t="s">
        <v>9176</v>
      </c>
    </row>
    <row r="1721" spans="1:40" x14ac:dyDescent="0.25">
      <c r="A1721">
        <v>1</v>
      </c>
      <c r="B1721">
        <v>1</v>
      </c>
      <c r="C1721">
        <v>2</v>
      </c>
      <c r="D1721">
        <v>1</v>
      </c>
      <c r="E1721" t="s">
        <v>3457</v>
      </c>
      <c r="F1721">
        <v>1720</v>
      </c>
      <c r="G1721" t="s">
        <v>481</v>
      </c>
      <c r="H1721" t="s">
        <v>482</v>
      </c>
      <c r="I1721" t="s">
        <v>483</v>
      </c>
      <c r="J1721" t="s">
        <v>38</v>
      </c>
      <c r="K1721" t="s">
        <v>39</v>
      </c>
      <c r="L1721" t="s">
        <v>40</v>
      </c>
      <c r="M1721" s="23" t="s">
        <v>6595</v>
      </c>
      <c r="N1721" s="23" t="s">
        <v>6596</v>
      </c>
      <c r="O1721">
        <v>7</v>
      </c>
      <c r="P1721">
        <v>7</v>
      </c>
      <c r="Q1721" t="s">
        <v>45</v>
      </c>
      <c r="R1721" t="s">
        <v>41</v>
      </c>
      <c r="S1721" t="s">
        <v>76</v>
      </c>
      <c r="T1721" t="s">
        <v>77</v>
      </c>
      <c r="V1721" s="23" t="s">
        <v>7561</v>
      </c>
      <c r="Y1721" t="s">
        <v>41</v>
      </c>
      <c r="Z1721" s="20">
        <v>1</v>
      </c>
      <c r="AA1721" s="20" t="s">
        <v>9202</v>
      </c>
      <c r="AB1721" t="s">
        <v>3458</v>
      </c>
      <c r="AC1721" s="21">
        <v>1520165797960</v>
      </c>
      <c r="AD1721" s="22">
        <v>38959</v>
      </c>
      <c r="AE1721" t="s">
        <v>3032</v>
      </c>
      <c r="AF1721" t="s">
        <v>3041</v>
      </c>
      <c r="AG1721" t="s">
        <v>3459</v>
      </c>
      <c r="AH1721" t="s">
        <v>3055</v>
      </c>
      <c r="AI1721" t="s">
        <v>3035</v>
      </c>
      <c r="AJ1721" t="s">
        <v>3036</v>
      </c>
      <c r="AK1721" t="s">
        <v>3181</v>
      </c>
      <c r="AL1721" t="s">
        <v>3038</v>
      </c>
      <c r="AM1721" t="s">
        <v>9174</v>
      </c>
      <c r="AN1721" t="s">
        <v>9176</v>
      </c>
    </row>
    <row r="1722" spans="1:40" x14ac:dyDescent="0.25">
      <c r="A1722">
        <v>1</v>
      </c>
      <c r="B1722">
        <v>1</v>
      </c>
      <c r="C1722">
        <v>2</v>
      </c>
      <c r="D1722">
        <v>1</v>
      </c>
      <c r="E1722" t="s">
        <v>3460</v>
      </c>
      <c r="F1722">
        <v>1721</v>
      </c>
      <c r="G1722" t="s">
        <v>484</v>
      </c>
      <c r="H1722" t="s">
        <v>485</v>
      </c>
      <c r="I1722" t="s">
        <v>486</v>
      </c>
      <c r="J1722" t="s">
        <v>99</v>
      </c>
      <c r="K1722" t="s">
        <v>100</v>
      </c>
      <c r="L1722" t="s">
        <v>40</v>
      </c>
      <c r="M1722" s="23" t="s">
        <v>6598</v>
      </c>
      <c r="N1722" s="23" t="s">
        <v>12959</v>
      </c>
      <c r="O1722">
        <v>8</v>
      </c>
      <c r="P1722">
        <v>8</v>
      </c>
      <c r="Q1722" t="s">
        <v>45</v>
      </c>
      <c r="R1722" t="s">
        <v>41</v>
      </c>
      <c r="S1722" t="s">
        <v>68</v>
      </c>
      <c r="T1722" t="s">
        <v>69</v>
      </c>
      <c r="U1722" t="s">
        <v>53</v>
      </c>
      <c r="V1722" s="23" t="s">
        <v>7561</v>
      </c>
      <c r="Y1722" t="s">
        <v>41</v>
      </c>
      <c r="Z1722" s="20">
        <v>1</v>
      </c>
      <c r="AA1722" s="20" t="s">
        <v>9202</v>
      </c>
      <c r="AB1722" t="s">
        <v>3461</v>
      </c>
      <c r="AC1722" s="21">
        <v>7140238978380</v>
      </c>
      <c r="AD1722" s="22">
        <v>35012</v>
      </c>
      <c r="AE1722" t="s">
        <v>3022</v>
      </c>
      <c r="AF1722" t="s">
        <v>3023</v>
      </c>
      <c r="AG1722" t="s">
        <v>3046</v>
      </c>
      <c r="AH1722" t="s">
        <v>3055</v>
      </c>
      <c r="AI1722" t="s">
        <v>3026</v>
      </c>
      <c r="AJ1722" t="s">
        <v>3061</v>
      </c>
      <c r="AK1722" t="s">
        <v>3043</v>
      </c>
      <c r="AL1722" t="s">
        <v>3029</v>
      </c>
      <c r="AM1722" t="s">
        <v>9172</v>
      </c>
      <c r="AN1722" t="s">
        <v>9173</v>
      </c>
    </row>
    <row r="1723" spans="1:40" x14ac:dyDescent="0.25">
      <c r="A1723">
        <v>1</v>
      </c>
      <c r="B1723">
        <v>1</v>
      </c>
      <c r="C1723">
        <v>1</v>
      </c>
      <c r="D1723">
        <v>1</v>
      </c>
      <c r="E1723" t="s">
        <v>3473</v>
      </c>
      <c r="F1723">
        <v>1722</v>
      </c>
      <c r="G1723" t="s">
        <v>499</v>
      </c>
      <c r="H1723" t="s">
        <v>500</v>
      </c>
      <c r="I1723" t="s">
        <v>501</v>
      </c>
      <c r="J1723" t="s">
        <v>81</v>
      </c>
      <c r="K1723" t="s">
        <v>82</v>
      </c>
      <c r="L1723" t="s">
        <v>40</v>
      </c>
      <c r="M1723" s="23" t="s">
        <v>6609</v>
      </c>
      <c r="N1723" s="23" t="s">
        <v>9213</v>
      </c>
      <c r="O1723">
        <v>5</v>
      </c>
      <c r="P1723">
        <v>5</v>
      </c>
      <c r="Q1723" t="s">
        <v>45</v>
      </c>
      <c r="R1723" t="s">
        <v>41</v>
      </c>
      <c r="S1723" t="s">
        <v>76</v>
      </c>
      <c r="T1723" t="s">
        <v>77</v>
      </c>
      <c r="U1723" t="s">
        <v>53</v>
      </c>
      <c r="V1723" s="23" t="s">
        <v>7561</v>
      </c>
      <c r="W1723" s="19"/>
      <c r="Y1723" t="s">
        <v>41</v>
      </c>
      <c r="Z1723" s="20">
        <v>1</v>
      </c>
      <c r="AA1723" s="20" t="s">
        <v>9202</v>
      </c>
      <c r="AB1723" t="s">
        <v>3474</v>
      </c>
      <c r="AC1723" s="21">
        <v>3740577411680</v>
      </c>
      <c r="AD1723" s="22">
        <v>37004</v>
      </c>
      <c r="AE1723" t="s">
        <v>3032</v>
      </c>
      <c r="AF1723" t="s">
        <v>3059</v>
      </c>
      <c r="AG1723" t="s">
        <v>3475</v>
      </c>
      <c r="AH1723" t="s">
        <v>3055</v>
      </c>
      <c r="AI1723" t="s">
        <v>3035</v>
      </c>
      <c r="AJ1723" t="s">
        <v>3047</v>
      </c>
      <c r="AK1723" t="s">
        <v>3121</v>
      </c>
      <c r="AL1723" t="s">
        <v>3038</v>
      </c>
      <c r="AM1723" t="s">
        <v>9174</v>
      </c>
      <c r="AN1723" t="s">
        <v>9175</v>
      </c>
    </row>
    <row r="1724" spans="1:40" x14ac:dyDescent="0.25">
      <c r="A1724">
        <v>1</v>
      </c>
      <c r="B1724">
        <v>1</v>
      </c>
      <c r="C1724">
        <v>2</v>
      </c>
      <c r="D1724">
        <v>1</v>
      </c>
      <c r="E1724" t="s">
        <v>3485</v>
      </c>
      <c r="F1724">
        <v>1723</v>
      </c>
      <c r="G1724" t="s">
        <v>511</v>
      </c>
      <c r="H1724" t="s">
        <v>512</v>
      </c>
      <c r="I1724" t="s">
        <v>513</v>
      </c>
      <c r="J1724" t="s">
        <v>81</v>
      </c>
      <c r="K1724" t="s">
        <v>82</v>
      </c>
      <c r="L1724" t="s">
        <v>40</v>
      </c>
      <c r="M1724" s="23" t="s">
        <v>6616</v>
      </c>
      <c r="N1724" s="23" t="s">
        <v>6617</v>
      </c>
      <c r="O1724">
        <v>5</v>
      </c>
      <c r="P1724">
        <v>5</v>
      </c>
      <c r="Q1724" t="s">
        <v>45</v>
      </c>
      <c r="R1724" t="s">
        <v>41</v>
      </c>
      <c r="S1724" t="s">
        <v>51</v>
      </c>
      <c r="T1724" t="s">
        <v>52</v>
      </c>
      <c r="U1724" t="s">
        <v>53</v>
      </c>
      <c r="V1724" s="23"/>
      <c r="W1724" s="19"/>
      <c r="Y1724" t="s">
        <v>41</v>
      </c>
      <c r="Z1724" s="20">
        <v>1</v>
      </c>
      <c r="AA1724" s="20" t="s">
        <v>9202</v>
      </c>
      <c r="AB1724" t="s">
        <v>3486</v>
      </c>
      <c r="AC1724" s="21">
        <v>1520250181483</v>
      </c>
      <c r="AD1724" s="22">
        <v>35318</v>
      </c>
      <c r="AE1724" t="s">
        <v>3032</v>
      </c>
      <c r="AF1724" t="s">
        <v>3041</v>
      </c>
      <c r="AG1724" t="s">
        <v>3203</v>
      </c>
      <c r="AH1724" t="s">
        <v>3025</v>
      </c>
      <c r="AI1724" t="s">
        <v>3035</v>
      </c>
      <c r="AJ1724" t="s">
        <v>3047</v>
      </c>
      <c r="AK1724" t="s">
        <v>3028</v>
      </c>
      <c r="AL1724" t="s">
        <v>3038</v>
      </c>
      <c r="AM1724" t="s">
        <v>9172</v>
      </c>
      <c r="AN1724" t="s">
        <v>9173</v>
      </c>
    </row>
    <row r="1725" spans="1:40" x14ac:dyDescent="0.25">
      <c r="A1725">
        <v>0</v>
      </c>
      <c r="B1725">
        <v>2</v>
      </c>
      <c r="C1725" t="s">
        <v>44</v>
      </c>
      <c r="D1725">
        <v>0</v>
      </c>
      <c r="E1725" t="s">
        <v>3537</v>
      </c>
      <c r="F1725">
        <v>1724</v>
      </c>
      <c r="G1725" t="s">
        <v>562</v>
      </c>
      <c r="H1725" t="s">
        <v>563</v>
      </c>
      <c r="I1725" t="s">
        <v>564</v>
      </c>
      <c r="J1725" t="s">
        <v>81</v>
      </c>
      <c r="K1725" t="s">
        <v>82</v>
      </c>
      <c r="L1725" t="s">
        <v>40</v>
      </c>
      <c r="M1725" s="23" t="s">
        <v>6652</v>
      </c>
      <c r="N1725" s="23" t="s">
        <v>6653</v>
      </c>
      <c r="O1725">
        <v>5</v>
      </c>
      <c r="P1725">
        <v>5</v>
      </c>
      <c r="Q1725" t="s">
        <v>45</v>
      </c>
      <c r="R1725" t="s">
        <v>41</v>
      </c>
      <c r="S1725" t="s">
        <v>51</v>
      </c>
      <c r="T1725" t="s">
        <v>52</v>
      </c>
      <c r="U1725" t="s">
        <v>53</v>
      </c>
      <c r="V1725" s="23" t="s">
        <v>7561</v>
      </c>
      <c r="W1725" s="19"/>
      <c r="Y1725" t="s">
        <v>41</v>
      </c>
      <c r="Z1725" s="20">
        <v>1</v>
      </c>
      <c r="AA1725" s="20" t="s">
        <v>9202</v>
      </c>
      <c r="AB1725" t="s">
        <v>3538</v>
      </c>
      <c r="AC1725" s="21">
        <v>7150289609111</v>
      </c>
      <c r="AD1725" s="22">
        <v>37210</v>
      </c>
      <c r="AE1725" t="s">
        <v>3032</v>
      </c>
      <c r="AF1725" t="s">
        <v>3059</v>
      </c>
      <c r="AG1725" t="s">
        <v>3539</v>
      </c>
      <c r="AH1725" t="s">
        <v>3025</v>
      </c>
      <c r="AI1725" t="s">
        <v>3035</v>
      </c>
      <c r="AJ1725" t="s">
        <v>3036</v>
      </c>
      <c r="AK1725" t="s">
        <v>3043</v>
      </c>
      <c r="AL1725" t="s">
        <v>3066</v>
      </c>
      <c r="AM1725" t="s">
        <v>9174</v>
      </c>
      <c r="AN1725" t="s">
        <v>9175</v>
      </c>
    </row>
    <row r="1726" spans="1:40" x14ac:dyDescent="0.25">
      <c r="A1726">
        <v>1</v>
      </c>
      <c r="B1726">
        <v>1</v>
      </c>
      <c r="C1726">
        <v>2</v>
      </c>
      <c r="D1726">
        <v>1</v>
      </c>
      <c r="E1726" t="s">
        <v>3548</v>
      </c>
      <c r="F1726">
        <v>1725</v>
      </c>
      <c r="G1726" t="s">
        <v>568</v>
      </c>
      <c r="H1726" t="s">
        <v>569</v>
      </c>
      <c r="I1726" t="s">
        <v>570</v>
      </c>
      <c r="J1726" t="s">
        <v>81</v>
      </c>
      <c r="K1726" t="s">
        <v>82</v>
      </c>
      <c r="L1726" t="s">
        <v>40</v>
      </c>
      <c r="M1726" s="23" t="s">
        <v>6665</v>
      </c>
      <c r="N1726" s="23" t="s">
        <v>6666</v>
      </c>
      <c r="O1726">
        <v>5</v>
      </c>
      <c r="P1726">
        <v>5</v>
      </c>
      <c r="Q1726" t="s">
        <v>45</v>
      </c>
      <c r="R1726" t="s">
        <v>41</v>
      </c>
      <c r="S1726" t="s">
        <v>51</v>
      </c>
      <c r="T1726" t="s">
        <v>52</v>
      </c>
      <c r="U1726" t="s">
        <v>53</v>
      </c>
      <c r="V1726" s="23" t="s">
        <v>7561</v>
      </c>
      <c r="W1726" s="19"/>
      <c r="Y1726" t="s">
        <v>41</v>
      </c>
      <c r="Z1726" s="20">
        <v>1</v>
      </c>
      <c r="AA1726" s="20" t="s">
        <v>9202</v>
      </c>
      <c r="AB1726" t="s">
        <v>3549</v>
      </c>
      <c r="AC1726" s="21">
        <v>7140132333563</v>
      </c>
      <c r="AD1726" s="22">
        <v>37256</v>
      </c>
      <c r="AE1726" t="s">
        <v>3032</v>
      </c>
      <c r="AF1726" t="s">
        <v>3041</v>
      </c>
      <c r="AG1726" t="s">
        <v>3203</v>
      </c>
      <c r="AH1726" t="s">
        <v>3025</v>
      </c>
      <c r="AI1726" t="s">
        <v>3035</v>
      </c>
      <c r="AJ1726" t="s">
        <v>3061</v>
      </c>
      <c r="AK1726" t="s">
        <v>3028</v>
      </c>
      <c r="AL1726" t="s">
        <v>3038</v>
      </c>
      <c r="AM1726" t="s">
        <v>9174</v>
      </c>
      <c r="AN1726" t="s">
        <v>9176</v>
      </c>
    </row>
    <row r="1727" spans="1:40" x14ac:dyDescent="0.25">
      <c r="A1727">
        <v>1</v>
      </c>
      <c r="B1727">
        <v>2</v>
      </c>
      <c r="C1727">
        <v>3</v>
      </c>
      <c r="D1727">
        <v>1</v>
      </c>
      <c r="E1727" t="s">
        <v>3563</v>
      </c>
      <c r="F1727">
        <v>1726</v>
      </c>
      <c r="G1727" t="s">
        <v>328</v>
      </c>
      <c r="H1727" t="s">
        <v>329</v>
      </c>
      <c r="I1727" t="s">
        <v>330</v>
      </c>
      <c r="J1727" t="s">
        <v>38</v>
      </c>
      <c r="K1727" t="s">
        <v>39</v>
      </c>
      <c r="L1727" t="s">
        <v>40</v>
      </c>
      <c r="M1727" s="23" t="s">
        <v>6679</v>
      </c>
      <c r="N1727" s="23" t="s">
        <v>6680</v>
      </c>
      <c r="O1727">
        <v>7</v>
      </c>
      <c r="P1727">
        <v>7</v>
      </c>
      <c r="Q1727" t="s">
        <v>45</v>
      </c>
      <c r="R1727" t="s">
        <v>41</v>
      </c>
      <c r="S1727" t="s">
        <v>51</v>
      </c>
      <c r="T1727" t="s">
        <v>52</v>
      </c>
      <c r="U1727" t="s">
        <v>53</v>
      </c>
      <c r="V1727" s="23"/>
      <c r="W1727" s="19"/>
      <c r="Y1727" t="s">
        <v>41</v>
      </c>
      <c r="Z1727" s="20">
        <v>1</v>
      </c>
      <c r="AA1727" s="20" t="s">
        <v>9202</v>
      </c>
      <c r="AB1727" t="s">
        <v>3311</v>
      </c>
      <c r="AC1727" s="21">
        <v>7140195844331</v>
      </c>
      <c r="AD1727" s="22">
        <v>34069</v>
      </c>
      <c r="AE1727" t="s">
        <v>3032</v>
      </c>
      <c r="AF1727" t="s">
        <v>3041</v>
      </c>
      <c r="AG1727" t="s">
        <v>3312</v>
      </c>
      <c r="AH1727" t="s">
        <v>3025</v>
      </c>
      <c r="AI1727" t="s">
        <v>3026</v>
      </c>
      <c r="AJ1727" t="s">
        <v>3047</v>
      </c>
      <c r="AK1727" t="s">
        <v>3037</v>
      </c>
      <c r="AL1727" t="s">
        <v>3038</v>
      </c>
      <c r="AM1727" t="s">
        <v>9172</v>
      </c>
      <c r="AN1727" t="s">
        <v>9173</v>
      </c>
    </row>
    <row r="1728" spans="1:40" x14ac:dyDescent="0.25">
      <c r="A1728">
        <v>1</v>
      </c>
      <c r="B1728">
        <v>1</v>
      </c>
      <c r="C1728">
        <v>2</v>
      </c>
      <c r="D1728">
        <v>1</v>
      </c>
      <c r="E1728" t="s">
        <v>3611</v>
      </c>
      <c r="F1728">
        <v>1727</v>
      </c>
      <c r="G1728" t="s">
        <v>625</v>
      </c>
      <c r="H1728" t="s">
        <v>626</v>
      </c>
      <c r="I1728" t="s">
        <v>627</v>
      </c>
      <c r="J1728" t="s">
        <v>38</v>
      </c>
      <c r="K1728" t="s">
        <v>39</v>
      </c>
      <c r="L1728" t="s">
        <v>40</v>
      </c>
      <c r="M1728" s="23" t="s">
        <v>6714</v>
      </c>
      <c r="N1728" s="23" t="s">
        <v>6715</v>
      </c>
      <c r="O1728">
        <v>7</v>
      </c>
      <c r="P1728">
        <v>7</v>
      </c>
      <c r="Q1728" t="s">
        <v>45</v>
      </c>
      <c r="R1728" t="s">
        <v>41</v>
      </c>
      <c r="S1728" t="s">
        <v>76</v>
      </c>
      <c r="T1728" t="s">
        <v>77</v>
      </c>
      <c r="U1728" t="s">
        <v>53</v>
      </c>
      <c r="V1728" s="23" t="s">
        <v>7558</v>
      </c>
      <c r="W1728" s="19"/>
      <c r="Y1728" t="s">
        <v>41</v>
      </c>
      <c r="Z1728" s="20">
        <v>1</v>
      </c>
      <c r="AA1728" s="20" t="s">
        <v>9202</v>
      </c>
      <c r="AB1728" t="s">
        <v>3612</v>
      </c>
      <c r="AC1728" s="21">
        <v>3840363076304</v>
      </c>
      <c r="AD1728" s="22">
        <v>34909</v>
      </c>
      <c r="AE1728" t="s">
        <v>3032</v>
      </c>
      <c r="AF1728" t="s">
        <v>3041</v>
      </c>
      <c r="AG1728" t="s">
        <v>3613</v>
      </c>
      <c r="AH1728" t="s">
        <v>3055</v>
      </c>
      <c r="AI1728" t="s">
        <v>3035</v>
      </c>
      <c r="AJ1728" t="s">
        <v>3047</v>
      </c>
      <c r="AK1728" t="s">
        <v>3037</v>
      </c>
      <c r="AL1728" t="s">
        <v>3066</v>
      </c>
      <c r="AM1728" t="s">
        <v>9172</v>
      </c>
      <c r="AN1728" t="s">
        <v>9173</v>
      </c>
    </row>
    <row r="1729" spans="1:40" x14ac:dyDescent="0.25">
      <c r="A1729">
        <v>0</v>
      </c>
      <c r="B1729">
        <v>3</v>
      </c>
      <c r="C1729" t="s">
        <v>44</v>
      </c>
      <c r="D1729">
        <v>0</v>
      </c>
      <c r="E1729" t="s">
        <v>3620</v>
      </c>
      <c r="F1729">
        <v>1728</v>
      </c>
      <c r="G1729" t="s">
        <v>634</v>
      </c>
      <c r="H1729" t="s">
        <v>635</v>
      </c>
      <c r="I1729" t="s">
        <v>636</v>
      </c>
      <c r="J1729" t="s">
        <v>149</v>
      </c>
      <c r="K1729" t="s">
        <v>150</v>
      </c>
      <c r="L1729" t="s">
        <v>40</v>
      </c>
      <c r="M1729" s="23" t="s">
        <v>6721</v>
      </c>
      <c r="N1729" s="23" t="s">
        <v>6722</v>
      </c>
      <c r="O1729">
        <v>4</v>
      </c>
      <c r="P1729">
        <v>4</v>
      </c>
      <c r="Q1729" t="s">
        <v>45</v>
      </c>
      <c r="R1729" t="s">
        <v>41</v>
      </c>
      <c r="S1729" t="s">
        <v>51</v>
      </c>
      <c r="T1729" t="s">
        <v>52</v>
      </c>
      <c r="V1729" s="23" t="s">
        <v>7561</v>
      </c>
      <c r="W1729" s="19"/>
      <c r="Y1729" t="s">
        <v>41</v>
      </c>
      <c r="Z1729" s="20">
        <v>1</v>
      </c>
      <c r="AA1729" s="20" t="s">
        <v>9202</v>
      </c>
      <c r="AB1729" t="s">
        <v>3621</v>
      </c>
      <c r="AC1729" s="21">
        <v>1520250995929</v>
      </c>
      <c r="AD1729" s="22">
        <v>33256</v>
      </c>
      <c r="AE1729" t="s">
        <v>3032</v>
      </c>
      <c r="AF1729" t="s">
        <v>3033</v>
      </c>
      <c r="AG1729" t="s">
        <v>3622</v>
      </c>
      <c r="AH1729" t="s">
        <v>3025</v>
      </c>
      <c r="AI1729" t="s">
        <v>3026</v>
      </c>
      <c r="AJ1729" t="s">
        <v>3047</v>
      </c>
      <c r="AK1729" t="s">
        <v>3037</v>
      </c>
      <c r="AL1729" t="s">
        <v>3111</v>
      </c>
      <c r="AM1729" t="s">
        <v>9172</v>
      </c>
      <c r="AN1729" t="s">
        <v>9175</v>
      </c>
    </row>
    <row r="1730" spans="1:40" x14ac:dyDescent="0.25">
      <c r="A1730">
        <v>1</v>
      </c>
      <c r="B1730">
        <v>1</v>
      </c>
      <c r="C1730">
        <v>2</v>
      </c>
      <c r="D1730">
        <v>1</v>
      </c>
      <c r="E1730" t="s">
        <v>3630</v>
      </c>
      <c r="F1730">
        <v>1729</v>
      </c>
      <c r="G1730" t="s">
        <v>643</v>
      </c>
      <c r="H1730" t="s">
        <v>644</v>
      </c>
      <c r="I1730" t="s">
        <v>645</v>
      </c>
      <c r="J1730" t="s">
        <v>81</v>
      </c>
      <c r="K1730" t="s">
        <v>82</v>
      </c>
      <c r="L1730" t="s">
        <v>40</v>
      </c>
      <c r="M1730" s="23" t="s">
        <v>6728</v>
      </c>
      <c r="N1730" s="23" t="s">
        <v>6729</v>
      </c>
      <c r="O1730">
        <v>5</v>
      </c>
      <c r="P1730">
        <v>5</v>
      </c>
      <c r="Q1730" t="s">
        <v>45</v>
      </c>
      <c r="R1730" t="s">
        <v>41</v>
      </c>
      <c r="S1730" t="s">
        <v>76</v>
      </c>
      <c r="T1730" t="s">
        <v>77</v>
      </c>
      <c r="V1730" s="23" t="s">
        <v>7561</v>
      </c>
      <c r="W1730" s="19"/>
      <c r="Y1730" t="s">
        <v>41</v>
      </c>
      <c r="Z1730" s="20">
        <v>1</v>
      </c>
      <c r="AA1730" s="20" t="s">
        <v>9202</v>
      </c>
      <c r="AB1730" t="s">
        <v>3631</v>
      </c>
      <c r="AC1730" s="21">
        <v>4230179937822</v>
      </c>
      <c r="AD1730" s="22">
        <v>38054</v>
      </c>
      <c r="AE1730" t="s">
        <v>3032</v>
      </c>
      <c r="AF1730" t="s">
        <v>3041</v>
      </c>
      <c r="AG1730" t="s">
        <v>3632</v>
      </c>
      <c r="AH1730" t="s">
        <v>3055</v>
      </c>
      <c r="AI1730" t="s">
        <v>3035</v>
      </c>
      <c r="AJ1730" t="s">
        <v>3036</v>
      </c>
      <c r="AK1730" t="s">
        <v>3028</v>
      </c>
      <c r="AL1730" t="s">
        <v>3038</v>
      </c>
      <c r="AM1730" t="s">
        <v>9174</v>
      </c>
      <c r="AN1730" t="s">
        <v>9176</v>
      </c>
    </row>
    <row r="1731" spans="1:40" x14ac:dyDescent="0.25">
      <c r="A1731">
        <v>1</v>
      </c>
      <c r="B1731">
        <v>1</v>
      </c>
      <c r="C1731">
        <v>1</v>
      </c>
      <c r="D1731">
        <v>1</v>
      </c>
      <c r="E1731" t="s">
        <v>3639</v>
      </c>
      <c r="F1731">
        <v>1730</v>
      </c>
      <c r="G1731" t="s">
        <v>652</v>
      </c>
      <c r="H1731" t="s">
        <v>653</v>
      </c>
      <c r="I1731" t="s">
        <v>654</v>
      </c>
      <c r="J1731" t="s">
        <v>81</v>
      </c>
      <c r="K1731" t="s">
        <v>82</v>
      </c>
      <c r="L1731" t="s">
        <v>40</v>
      </c>
      <c r="M1731" s="23" t="s">
        <v>6743</v>
      </c>
      <c r="N1731" s="23" t="s">
        <v>6744</v>
      </c>
      <c r="O1731">
        <v>5</v>
      </c>
      <c r="P1731">
        <v>5</v>
      </c>
      <c r="Q1731" t="s">
        <v>45</v>
      </c>
      <c r="R1731" t="s">
        <v>41</v>
      </c>
      <c r="S1731" t="s">
        <v>76</v>
      </c>
      <c r="T1731" t="s">
        <v>77</v>
      </c>
      <c r="U1731" t="s">
        <v>53</v>
      </c>
      <c r="V1731" s="23" t="s">
        <v>7561</v>
      </c>
      <c r="W1731" s="19"/>
      <c r="Y1731" t="s">
        <v>41</v>
      </c>
      <c r="Z1731" s="20">
        <v>1</v>
      </c>
      <c r="AA1731" s="20" t="s">
        <v>9202</v>
      </c>
      <c r="AB1731" t="s">
        <v>3640</v>
      </c>
      <c r="AC1731" s="21">
        <v>3840349256874</v>
      </c>
      <c r="AD1731" s="22">
        <v>31127</v>
      </c>
      <c r="AE1731" t="s">
        <v>3032</v>
      </c>
      <c r="AF1731" t="s">
        <v>3059</v>
      </c>
      <c r="AG1731" t="s">
        <v>3641</v>
      </c>
      <c r="AH1731" t="s">
        <v>3055</v>
      </c>
      <c r="AI1731" t="s">
        <v>3026</v>
      </c>
      <c r="AJ1731" t="s">
        <v>3047</v>
      </c>
      <c r="AK1731" t="s">
        <v>3028</v>
      </c>
      <c r="AL1731" t="s">
        <v>3267</v>
      </c>
      <c r="AM1731" t="s">
        <v>9179</v>
      </c>
      <c r="AN1731" t="s">
        <v>9173</v>
      </c>
    </row>
    <row r="1732" spans="1:40" x14ac:dyDescent="0.25">
      <c r="A1732">
        <v>1</v>
      </c>
      <c r="B1732">
        <v>1</v>
      </c>
      <c r="C1732">
        <v>3</v>
      </c>
      <c r="D1732">
        <v>1</v>
      </c>
      <c r="E1732" t="s">
        <v>3645</v>
      </c>
      <c r="F1732">
        <v>1731</v>
      </c>
      <c r="G1732" t="s">
        <v>658</v>
      </c>
      <c r="H1732" t="s">
        <v>659</v>
      </c>
      <c r="I1732" t="s">
        <v>660</v>
      </c>
      <c r="J1732" t="s">
        <v>149</v>
      </c>
      <c r="K1732" t="s">
        <v>150</v>
      </c>
      <c r="L1732" t="s">
        <v>40</v>
      </c>
      <c r="M1732" s="23" t="s">
        <v>6749</v>
      </c>
      <c r="N1732" s="23" t="s">
        <v>6750</v>
      </c>
      <c r="O1732">
        <v>4</v>
      </c>
      <c r="P1732">
        <v>4</v>
      </c>
      <c r="Q1732" t="s">
        <v>45</v>
      </c>
      <c r="R1732" t="s">
        <v>41</v>
      </c>
      <c r="S1732" t="s">
        <v>76</v>
      </c>
      <c r="T1732" t="s">
        <v>77</v>
      </c>
      <c r="U1732" t="s">
        <v>53</v>
      </c>
      <c r="V1732" s="23"/>
      <c r="W1732" s="19"/>
      <c r="Y1732" t="s">
        <v>41</v>
      </c>
      <c r="Z1732" s="20">
        <v>1</v>
      </c>
      <c r="AA1732" s="20" t="s">
        <v>9202</v>
      </c>
      <c r="AB1732" t="s">
        <v>3646</v>
      </c>
      <c r="AC1732" s="21">
        <v>7150260648314</v>
      </c>
      <c r="AD1732" s="22">
        <v>36479</v>
      </c>
      <c r="AE1732" t="s">
        <v>3032</v>
      </c>
      <c r="AF1732" t="s">
        <v>3041</v>
      </c>
      <c r="AG1732" t="s">
        <v>3134</v>
      </c>
      <c r="AH1732" t="s">
        <v>3055</v>
      </c>
      <c r="AI1732" t="s">
        <v>3026</v>
      </c>
      <c r="AJ1732" t="s">
        <v>3061</v>
      </c>
      <c r="AK1732" t="s">
        <v>3037</v>
      </c>
      <c r="AL1732" t="s">
        <v>3062</v>
      </c>
      <c r="AM1732" t="s">
        <v>9174</v>
      </c>
      <c r="AN1732" t="s">
        <v>9175</v>
      </c>
    </row>
    <row r="1733" spans="1:40" x14ac:dyDescent="0.25">
      <c r="A1733">
        <v>0</v>
      </c>
      <c r="B1733">
        <v>3</v>
      </c>
      <c r="C1733" t="s">
        <v>44</v>
      </c>
      <c r="D1733">
        <v>0</v>
      </c>
      <c r="E1733" t="s">
        <v>3650</v>
      </c>
      <c r="F1733">
        <v>1732</v>
      </c>
      <c r="G1733" t="s">
        <v>634</v>
      </c>
      <c r="H1733" t="s">
        <v>635</v>
      </c>
      <c r="I1733" t="s">
        <v>636</v>
      </c>
      <c r="J1733" t="s">
        <v>81</v>
      </c>
      <c r="K1733" t="s">
        <v>82</v>
      </c>
      <c r="L1733" t="s">
        <v>40</v>
      </c>
      <c r="M1733" s="23" t="s">
        <v>6754</v>
      </c>
      <c r="N1733" s="23" t="s">
        <v>6755</v>
      </c>
      <c r="O1733">
        <v>5</v>
      </c>
      <c r="P1733">
        <v>5</v>
      </c>
      <c r="Q1733" t="s">
        <v>45</v>
      </c>
      <c r="R1733" t="s">
        <v>41</v>
      </c>
      <c r="S1733" t="s">
        <v>51</v>
      </c>
      <c r="T1733" t="s">
        <v>52</v>
      </c>
      <c r="V1733" s="23"/>
      <c r="W1733" s="19"/>
      <c r="Y1733" t="s">
        <v>41</v>
      </c>
      <c r="Z1733" s="20">
        <v>1</v>
      </c>
      <c r="AA1733" s="20" t="s">
        <v>9202</v>
      </c>
      <c r="AB1733" t="s">
        <v>3621</v>
      </c>
      <c r="AC1733" s="21">
        <v>1520250995929</v>
      </c>
      <c r="AD1733" s="22">
        <v>33256</v>
      </c>
      <c r="AE1733" t="s">
        <v>3032</v>
      </c>
      <c r="AF1733" t="s">
        <v>3033</v>
      </c>
      <c r="AG1733" t="s">
        <v>3622</v>
      </c>
      <c r="AH1733" t="s">
        <v>3025</v>
      </c>
      <c r="AI1733" t="s">
        <v>3026</v>
      </c>
      <c r="AJ1733" t="s">
        <v>3047</v>
      </c>
      <c r="AK1733" t="s">
        <v>3037</v>
      </c>
      <c r="AL1733" t="s">
        <v>3111</v>
      </c>
      <c r="AM1733" t="s">
        <v>9172</v>
      </c>
      <c r="AN1733" t="s">
        <v>9175</v>
      </c>
    </row>
    <row r="1734" spans="1:40" x14ac:dyDescent="0.25">
      <c r="A1734">
        <v>0</v>
      </c>
      <c r="B1734">
        <v>3</v>
      </c>
      <c r="C1734" t="s">
        <v>44</v>
      </c>
      <c r="D1734">
        <v>0</v>
      </c>
      <c r="E1734" t="s">
        <v>9357</v>
      </c>
      <c r="F1734">
        <v>1733</v>
      </c>
      <c r="G1734" t="s">
        <v>995</v>
      </c>
      <c r="H1734" t="s">
        <v>996</v>
      </c>
      <c r="I1734" t="s">
        <v>997</v>
      </c>
      <c r="J1734" t="s">
        <v>81</v>
      </c>
      <c r="K1734" t="s">
        <v>82</v>
      </c>
      <c r="L1734" t="s">
        <v>40</v>
      </c>
      <c r="M1734" s="23" t="s">
        <v>9358</v>
      </c>
      <c r="N1734" s="23" t="s">
        <v>12960</v>
      </c>
      <c r="O1734">
        <v>5</v>
      </c>
      <c r="P1734">
        <v>5</v>
      </c>
      <c r="Q1734" t="s">
        <v>45</v>
      </c>
      <c r="R1734" t="s">
        <v>41</v>
      </c>
      <c r="S1734" t="s">
        <v>51</v>
      </c>
      <c r="T1734" t="s">
        <v>52</v>
      </c>
      <c r="U1734" t="s">
        <v>53</v>
      </c>
      <c r="V1734" s="23"/>
      <c r="W1734" s="19"/>
      <c r="Y1734" t="s">
        <v>41</v>
      </c>
      <c r="Z1734" s="20">
        <v>1</v>
      </c>
      <c r="AA1734" s="20" t="s">
        <v>9202</v>
      </c>
      <c r="AB1734" t="s">
        <v>4021</v>
      </c>
      <c r="AC1734" s="21">
        <v>7150191481517</v>
      </c>
      <c r="AD1734" s="22">
        <v>37968</v>
      </c>
      <c r="AE1734" t="s">
        <v>3022</v>
      </c>
      <c r="AF1734" t="s">
        <v>3023</v>
      </c>
      <c r="AG1734" t="s">
        <v>3478</v>
      </c>
      <c r="AH1734" t="s">
        <v>3025</v>
      </c>
      <c r="AI1734" t="s">
        <v>3035</v>
      </c>
      <c r="AJ1734" t="s">
        <v>3027</v>
      </c>
      <c r="AK1734" t="s">
        <v>3076</v>
      </c>
      <c r="AL1734" t="s">
        <v>4022</v>
      </c>
      <c r="AM1734" t="s">
        <v>9174</v>
      </c>
      <c r="AN1734" t="s">
        <v>9176</v>
      </c>
    </row>
    <row r="1735" spans="1:40" x14ac:dyDescent="0.25">
      <c r="A1735">
        <v>1</v>
      </c>
      <c r="B1735">
        <v>1</v>
      </c>
      <c r="C1735">
        <v>3</v>
      </c>
      <c r="D1735">
        <v>1</v>
      </c>
      <c r="E1735" t="s">
        <v>3656</v>
      </c>
      <c r="F1735">
        <v>1734</v>
      </c>
      <c r="G1735" t="s">
        <v>670</v>
      </c>
      <c r="H1735" t="s">
        <v>671</v>
      </c>
      <c r="I1735" t="s">
        <v>672</v>
      </c>
      <c r="J1735" t="s">
        <v>81</v>
      </c>
      <c r="K1735" t="s">
        <v>82</v>
      </c>
      <c r="L1735" t="s">
        <v>40</v>
      </c>
      <c r="M1735" s="23" t="s">
        <v>6769</v>
      </c>
      <c r="N1735" s="23" t="s">
        <v>6770</v>
      </c>
      <c r="O1735">
        <v>5</v>
      </c>
      <c r="P1735">
        <v>5</v>
      </c>
      <c r="Q1735" t="s">
        <v>45</v>
      </c>
      <c r="R1735" t="s">
        <v>41</v>
      </c>
      <c r="S1735" t="s">
        <v>76</v>
      </c>
      <c r="T1735" t="s">
        <v>77</v>
      </c>
      <c r="V1735" s="23" t="s">
        <v>7561</v>
      </c>
      <c r="W1735" s="19"/>
      <c r="Y1735" t="s">
        <v>41</v>
      </c>
      <c r="Z1735" s="20">
        <v>1</v>
      </c>
      <c r="AA1735" s="20" t="s">
        <v>9202</v>
      </c>
      <c r="AB1735" t="s">
        <v>3657</v>
      </c>
      <c r="AC1735" s="21">
        <v>7140295731118</v>
      </c>
      <c r="AD1735" s="22">
        <v>37721</v>
      </c>
      <c r="AE1735" t="s">
        <v>3032</v>
      </c>
      <c r="AF1735" t="s">
        <v>3041</v>
      </c>
      <c r="AG1735" t="s">
        <v>3658</v>
      </c>
      <c r="AH1735" t="s">
        <v>3055</v>
      </c>
      <c r="AI1735" t="s">
        <v>3035</v>
      </c>
      <c r="AJ1735" t="s">
        <v>3061</v>
      </c>
      <c r="AK1735" t="s">
        <v>3043</v>
      </c>
      <c r="AL1735" t="s">
        <v>3066</v>
      </c>
      <c r="AM1735" t="s">
        <v>9174</v>
      </c>
      <c r="AN1735" t="s">
        <v>9175</v>
      </c>
    </row>
    <row r="1736" spans="1:40" x14ac:dyDescent="0.25">
      <c r="A1736">
        <v>1</v>
      </c>
      <c r="B1736">
        <v>1</v>
      </c>
      <c r="C1736">
        <v>3</v>
      </c>
      <c r="D1736">
        <v>1</v>
      </c>
      <c r="E1736" t="s">
        <v>3687</v>
      </c>
      <c r="F1736">
        <v>1735</v>
      </c>
      <c r="G1736" t="s">
        <v>346</v>
      </c>
      <c r="H1736" t="s">
        <v>347</v>
      </c>
      <c r="I1736" t="s">
        <v>348</v>
      </c>
      <c r="J1736" t="s">
        <v>81</v>
      </c>
      <c r="K1736" t="s">
        <v>82</v>
      </c>
      <c r="L1736" t="s">
        <v>40</v>
      </c>
      <c r="M1736" s="23" t="s">
        <v>6793</v>
      </c>
      <c r="N1736" s="23" t="s">
        <v>6794</v>
      </c>
      <c r="O1736">
        <v>5</v>
      </c>
      <c r="P1736">
        <v>5</v>
      </c>
      <c r="Q1736" t="s">
        <v>45</v>
      </c>
      <c r="R1736" t="s">
        <v>41</v>
      </c>
      <c r="S1736" t="s">
        <v>68</v>
      </c>
      <c r="T1736" t="s">
        <v>69</v>
      </c>
      <c r="U1736" t="s">
        <v>53</v>
      </c>
      <c r="V1736" s="23" t="s">
        <v>7561</v>
      </c>
      <c r="W1736" s="19"/>
      <c r="Y1736" t="s">
        <v>41</v>
      </c>
      <c r="Z1736" s="20">
        <v>1</v>
      </c>
      <c r="AA1736" s="20" t="s">
        <v>9202</v>
      </c>
      <c r="AB1736" t="s">
        <v>3330</v>
      </c>
      <c r="AC1736" s="21">
        <v>7150207487160</v>
      </c>
      <c r="AD1736" s="22">
        <v>35556</v>
      </c>
      <c r="AE1736" t="s">
        <v>3022</v>
      </c>
      <c r="AF1736" t="s">
        <v>3023</v>
      </c>
      <c r="AG1736" t="s">
        <v>3046</v>
      </c>
      <c r="AH1736" t="s">
        <v>3055</v>
      </c>
      <c r="AI1736" t="s">
        <v>3035</v>
      </c>
      <c r="AJ1736" t="s">
        <v>3061</v>
      </c>
      <c r="AK1736" t="s">
        <v>3043</v>
      </c>
      <c r="AL1736" t="s">
        <v>3066</v>
      </c>
      <c r="AM1736" t="s">
        <v>9172</v>
      </c>
      <c r="AN1736" t="s">
        <v>9173</v>
      </c>
    </row>
    <row r="1737" spans="1:40" x14ac:dyDescent="0.25">
      <c r="A1737">
        <v>0</v>
      </c>
      <c r="B1737">
        <v>2</v>
      </c>
      <c r="C1737" t="s">
        <v>44</v>
      </c>
      <c r="D1737">
        <v>0</v>
      </c>
      <c r="E1737" t="s">
        <v>3728</v>
      </c>
      <c r="F1737">
        <v>1736</v>
      </c>
      <c r="G1737" t="s">
        <v>736</v>
      </c>
      <c r="H1737" t="s">
        <v>737</v>
      </c>
      <c r="I1737" t="s">
        <v>738</v>
      </c>
      <c r="J1737" t="s">
        <v>81</v>
      </c>
      <c r="K1737" t="s">
        <v>82</v>
      </c>
      <c r="L1737" t="s">
        <v>40</v>
      </c>
      <c r="M1737" s="23" t="s">
        <v>6827</v>
      </c>
      <c r="N1737" s="23" t="s">
        <v>9218</v>
      </c>
      <c r="O1737">
        <v>5</v>
      </c>
      <c r="P1737">
        <v>5</v>
      </c>
      <c r="Q1737" t="s">
        <v>45</v>
      </c>
      <c r="R1737" t="s">
        <v>41</v>
      </c>
      <c r="S1737" t="s">
        <v>76</v>
      </c>
      <c r="T1737" t="s">
        <v>77</v>
      </c>
      <c r="V1737" s="23"/>
      <c r="W1737" s="19"/>
      <c r="Y1737" t="s">
        <v>41</v>
      </c>
      <c r="Z1737" s="20">
        <v>1</v>
      </c>
      <c r="AA1737" s="20" t="s">
        <v>9202</v>
      </c>
      <c r="AB1737" t="s">
        <v>3729</v>
      </c>
      <c r="AC1737" s="21">
        <v>7150102127984</v>
      </c>
      <c r="AD1737" s="22">
        <v>29881</v>
      </c>
      <c r="AE1737" t="s">
        <v>3032</v>
      </c>
      <c r="AF1737" t="s">
        <v>3059</v>
      </c>
      <c r="AG1737" t="s">
        <v>3107</v>
      </c>
      <c r="AH1737" t="s">
        <v>3055</v>
      </c>
      <c r="AI1737" t="s">
        <v>3026</v>
      </c>
      <c r="AJ1737" t="s">
        <v>3047</v>
      </c>
      <c r="AK1737" t="s">
        <v>3084</v>
      </c>
      <c r="AL1737" t="s">
        <v>3062</v>
      </c>
      <c r="AM1737" t="s">
        <v>9179</v>
      </c>
      <c r="AN1737" t="s">
        <v>9173</v>
      </c>
    </row>
    <row r="1738" spans="1:40" x14ac:dyDescent="0.25">
      <c r="A1738">
        <v>1</v>
      </c>
      <c r="B1738">
        <v>1</v>
      </c>
      <c r="C1738">
        <v>2</v>
      </c>
      <c r="D1738">
        <v>1</v>
      </c>
      <c r="E1738" t="s">
        <v>3798</v>
      </c>
      <c r="F1738">
        <v>1737</v>
      </c>
      <c r="G1738" t="s">
        <v>805</v>
      </c>
      <c r="H1738" t="s">
        <v>806</v>
      </c>
      <c r="I1738" t="s">
        <v>807</v>
      </c>
      <c r="J1738" t="s">
        <v>81</v>
      </c>
      <c r="K1738" t="s">
        <v>82</v>
      </c>
      <c r="L1738" t="s">
        <v>40</v>
      </c>
      <c r="M1738" s="23" t="s">
        <v>6882</v>
      </c>
      <c r="N1738" s="23" t="s">
        <v>6883</v>
      </c>
      <c r="O1738">
        <v>5</v>
      </c>
      <c r="P1738">
        <v>5</v>
      </c>
      <c r="Q1738" t="s">
        <v>45</v>
      </c>
      <c r="R1738" t="s">
        <v>41</v>
      </c>
      <c r="S1738" t="s">
        <v>68</v>
      </c>
      <c r="T1738" t="s">
        <v>69</v>
      </c>
      <c r="U1738" t="s">
        <v>53</v>
      </c>
      <c r="V1738" s="23"/>
      <c r="W1738" s="19"/>
      <c r="Y1738" t="s">
        <v>41</v>
      </c>
      <c r="Z1738" s="20">
        <v>1</v>
      </c>
      <c r="AA1738" s="20" t="s">
        <v>9202</v>
      </c>
      <c r="AB1738" t="s">
        <v>3799</v>
      </c>
      <c r="AC1738" s="21">
        <v>7140103151516</v>
      </c>
      <c r="AD1738" s="22">
        <v>39115</v>
      </c>
      <c r="AE1738" t="s">
        <v>3022</v>
      </c>
      <c r="AF1738" t="s">
        <v>3023</v>
      </c>
      <c r="AG1738" t="s">
        <v>3800</v>
      </c>
      <c r="AH1738" t="s">
        <v>3055</v>
      </c>
      <c r="AI1738" t="s">
        <v>3035</v>
      </c>
      <c r="AJ1738" t="s">
        <v>3036</v>
      </c>
      <c r="AK1738" t="s">
        <v>3218</v>
      </c>
      <c r="AL1738" t="s">
        <v>3038</v>
      </c>
      <c r="AM1738" t="s">
        <v>9174</v>
      </c>
      <c r="AN1738" t="s">
        <v>9176</v>
      </c>
    </row>
    <row r="1739" spans="1:40" x14ac:dyDescent="0.25">
      <c r="A1739">
        <v>1</v>
      </c>
      <c r="B1739">
        <v>1</v>
      </c>
      <c r="C1739">
        <v>2</v>
      </c>
      <c r="D1739">
        <v>1</v>
      </c>
      <c r="E1739" t="s">
        <v>3813</v>
      </c>
      <c r="F1739">
        <v>1738</v>
      </c>
      <c r="G1739" t="s">
        <v>685</v>
      </c>
      <c r="H1739" t="s">
        <v>686</v>
      </c>
      <c r="I1739" t="s">
        <v>687</v>
      </c>
      <c r="J1739" t="s">
        <v>81</v>
      </c>
      <c r="K1739" t="s">
        <v>82</v>
      </c>
      <c r="L1739" t="s">
        <v>40</v>
      </c>
      <c r="M1739" s="23" t="s">
        <v>6898</v>
      </c>
      <c r="N1739" s="23" t="s">
        <v>6899</v>
      </c>
      <c r="O1739">
        <v>5</v>
      </c>
      <c r="P1739">
        <v>5</v>
      </c>
      <c r="Q1739" t="s">
        <v>45</v>
      </c>
      <c r="R1739" t="s">
        <v>41</v>
      </c>
      <c r="S1739" t="s">
        <v>51</v>
      </c>
      <c r="T1739" t="s">
        <v>52</v>
      </c>
      <c r="U1739" t="s">
        <v>53</v>
      </c>
      <c r="V1739" s="23" t="s">
        <v>7561</v>
      </c>
      <c r="W1739" s="19"/>
      <c r="Y1739" t="s">
        <v>41</v>
      </c>
      <c r="Z1739" s="20">
        <v>1</v>
      </c>
      <c r="AA1739" s="20" t="s">
        <v>9202</v>
      </c>
      <c r="AB1739" t="s">
        <v>3672</v>
      </c>
      <c r="AC1739" s="21">
        <v>7140303573615</v>
      </c>
      <c r="AD1739" s="22">
        <v>38516</v>
      </c>
      <c r="AE1739" t="s">
        <v>3032</v>
      </c>
      <c r="AF1739" t="s">
        <v>3041</v>
      </c>
      <c r="AG1739" t="s">
        <v>3318</v>
      </c>
      <c r="AH1739" t="s">
        <v>3025</v>
      </c>
      <c r="AI1739" t="s">
        <v>3035</v>
      </c>
      <c r="AJ1739" t="s">
        <v>3036</v>
      </c>
      <c r="AK1739" t="s">
        <v>3181</v>
      </c>
      <c r="AL1739" t="s">
        <v>3038</v>
      </c>
      <c r="AM1739" t="s">
        <v>9174</v>
      </c>
      <c r="AN1739" t="s">
        <v>9176</v>
      </c>
    </row>
    <row r="1740" spans="1:40" x14ac:dyDescent="0.25">
      <c r="A1740">
        <v>1</v>
      </c>
      <c r="B1740">
        <v>1</v>
      </c>
      <c r="C1740">
        <v>2</v>
      </c>
      <c r="D1740">
        <v>1</v>
      </c>
      <c r="E1740" t="s">
        <v>3835</v>
      </c>
      <c r="F1740">
        <v>1739</v>
      </c>
      <c r="G1740" t="s">
        <v>834</v>
      </c>
      <c r="H1740" t="s">
        <v>835</v>
      </c>
      <c r="I1740" t="s">
        <v>836</v>
      </c>
      <c r="J1740" t="s">
        <v>81</v>
      </c>
      <c r="K1740" t="s">
        <v>82</v>
      </c>
      <c r="L1740" t="s">
        <v>40</v>
      </c>
      <c r="M1740" s="23" t="s">
        <v>6924</v>
      </c>
      <c r="N1740" s="23" t="s">
        <v>6925</v>
      </c>
      <c r="O1740">
        <v>5</v>
      </c>
      <c r="P1740">
        <v>5</v>
      </c>
      <c r="Q1740" t="s">
        <v>45</v>
      </c>
      <c r="R1740" t="s">
        <v>41</v>
      </c>
      <c r="S1740" t="s">
        <v>51</v>
      </c>
      <c r="T1740" t="s">
        <v>52</v>
      </c>
      <c r="U1740" t="s">
        <v>53</v>
      </c>
      <c r="V1740" s="23"/>
      <c r="W1740" s="19"/>
      <c r="Y1740" t="s">
        <v>41</v>
      </c>
      <c r="Z1740" s="20">
        <v>1</v>
      </c>
      <c r="AA1740" s="20" t="s">
        <v>9202</v>
      </c>
      <c r="AB1740" t="s">
        <v>3836</v>
      </c>
      <c r="AC1740" s="21">
        <v>7140286354991</v>
      </c>
      <c r="AD1740" s="22">
        <v>36960</v>
      </c>
      <c r="AE1740" t="s">
        <v>3032</v>
      </c>
      <c r="AF1740" t="s">
        <v>3041</v>
      </c>
      <c r="AG1740" t="s">
        <v>3572</v>
      </c>
      <c r="AH1740" t="s">
        <v>3025</v>
      </c>
      <c r="AI1740" t="s">
        <v>3035</v>
      </c>
      <c r="AJ1740" t="s">
        <v>3047</v>
      </c>
      <c r="AK1740" t="s">
        <v>3043</v>
      </c>
      <c r="AL1740" t="s">
        <v>3038</v>
      </c>
      <c r="AM1740" t="s">
        <v>9174</v>
      </c>
      <c r="AN1740" t="s">
        <v>9175</v>
      </c>
    </row>
    <row r="1741" spans="1:40" x14ac:dyDescent="0.25">
      <c r="A1741">
        <v>1</v>
      </c>
      <c r="B1741">
        <v>1</v>
      </c>
      <c r="C1741">
        <v>1</v>
      </c>
      <c r="D1741">
        <v>1</v>
      </c>
      <c r="E1741" t="s">
        <v>3838</v>
      </c>
      <c r="F1741">
        <v>1740</v>
      </c>
      <c r="G1741" t="s">
        <v>837</v>
      </c>
      <c r="H1741" t="s">
        <v>838</v>
      </c>
      <c r="I1741" t="s">
        <v>839</v>
      </c>
      <c r="J1741" t="s">
        <v>197</v>
      </c>
      <c r="K1741" t="s">
        <v>198</v>
      </c>
      <c r="L1741" t="s">
        <v>40</v>
      </c>
      <c r="M1741" s="23" t="s">
        <v>6929</v>
      </c>
      <c r="N1741" s="23" t="s">
        <v>12961</v>
      </c>
      <c r="O1741">
        <v>8</v>
      </c>
      <c r="P1741">
        <v>8</v>
      </c>
      <c r="Q1741" t="s">
        <v>45</v>
      </c>
      <c r="R1741" t="s">
        <v>41</v>
      </c>
      <c r="S1741" t="s">
        <v>68</v>
      </c>
      <c r="T1741" t="s">
        <v>69</v>
      </c>
      <c r="V1741" s="23"/>
      <c r="W1741" s="19"/>
      <c r="Y1741" t="s">
        <v>41</v>
      </c>
      <c r="Z1741" s="20">
        <v>1</v>
      </c>
      <c r="AA1741" s="20" t="s">
        <v>9202</v>
      </c>
      <c r="AB1741" t="s">
        <v>3839</v>
      </c>
      <c r="AC1741" s="21">
        <v>7140405653260</v>
      </c>
      <c r="AD1741" s="22">
        <v>35298</v>
      </c>
      <c r="AE1741" t="s">
        <v>3022</v>
      </c>
      <c r="AF1741" t="s">
        <v>3023</v>
      </c>
      <c r="AG1741" t="s">
        <v>3840</v>
      </c>
      <c r="AH1741" t="s">
        <v>3055</v>
      </c>
      <c r="AI1741" t="s">
        <v>3026</v>
      </c>
      <c r="AJ1741" t="s">
        <v>3047</v>
      </c>
      <c r="AK1741" t="s">
        <v>3043</v>
      </c>
      <c r="AL1741" t="s">
        <v>3111</v>
      </c>
      <c r="AM1741" t="s">
        <v>9172</v>
      </c>
      <c r="AN1741" t="s">
        <v>9175</v>
      </c>
    </row>
    <row r="1742" spans="1:40" x14ac:dyDescent="0.25">
      <c r="A1742">
        <v>1</v>
      </c>
      <c r="B1742">
        <v>2</v>
      </c>
      <c r="C1742">
        <v>2</v>
      </c>
      <c r="D1742">
        <v>1</v>
      </c>
      <c r="E1742" t="s">
        <v>3857</v>
      </c>
      <c r="F1742">
        <v>1741</v>
      </c>
      <c r="G1742" t="s">
        <v>316</v>
      </c>
      <c r="H1742" t="s">
        <v>317</v>
      </c>
      <c r="I1742" t="s">
        <v>318</v>
      </c>
      <c r="J1742" t="s">
        <v>49</v>
      </c>
      <c r="K1742" t="s">
        <v>50</v>
      </c>
      <c r="L1742" t="s">
        <v>40</v>
      </c>
      <c r="M1742" s="23" t="s">
        <v>6943</v>
      </c>
      <c r="N1742" s="23" t="s">
        <v>6944</v>
      </c>
      <c r="O1742">
        <v>9</v>
      </c>
      <c r="P1742">
        <v>9</v>
      </c>
      <c r="Q1742" t="s">
        <v>45</v>
      </c>
      <c r="R1742" t="s">
        <v>41</v>
      </c>
      <c r="S1742" t="s">
        <v>68</v>
      </c>
      <c r="T1742" t="s">
        <v>69</v>
      </c>
      <c r="U1742" t="s">
        <v>53</v>
      </c>
      <c r="V1742" s="23" t="s">
        <v>7561</v>
      </c>
      <c r="W1742" s="19"/>
      <c r="Y1742" t="s">
        <v>41</v>
      </c>
      <c r="Z1742" s="20">
        <v>1</v>
      </c>
      <c r="AA1742" s="20" t="s">
        <v>9202</v>
      </c>
      <c r="AB1742" t="s">
        <v>3297</v>
      </c>
      <c r="AC1742" s="21">
        <v>7150504038020</v>
      </c>
      <c r="AD1742" s="22">
        <v>33534</v>
      </c>
      <c r="AE1742" t="s">
        <v>3022</v>
      </c>
      <c r="AF1742" t="s">
        <v>3023</v>
      </c>
      <c r="AG1742" t="s">
        <v>3298</v>
      </c>
      <c r="AH1742" t="s">
        <v>3055</v>
      </c>
      <c r="AI1742" t="s">
        <v>3026</v>
      </c>
      <c r="AJ1742" t="s">
        <v>3047</v>
      </c>
      <c r="AK1742" t="s">
        <v>3037</v>
      </c>
      <c r="AL1742" t="s">
        <v>3038</v>
      </c>
      <c r="AM1742" t="s">
        <v>9172</v>
      </c>
      <c r="AN1742" t="s">
        <v>9175</v>
      </c>
    </row>
    <row r="1743" spans="1:40" x14ac:dyDescent="0.25">
      <c r="A1743">
        <v>1</v>
      </c>
      <c r="B1743">
        <v>1</v>
      </c>
      <c r="C1743">
        <v>2</v>
      </c>
      <c r="D1743">
        <v>1</v>
      </c>
      <c r="E1743" t="s">
        <v>3873</v>
      </c>
      <c r="F1743">
        <v>1742</v>
      </c>
      <c r="G1743" t="s">
        <v>867</v>
      </c>
      <c r="H1743" t="s">
        <v>868</v>
      </c>
      <c r="I1743" t="s">
        <v>869</v>
      </c>
      <c r="J1743" t="s">
        <v>81</v>
      </c>
      <c r="K1743" t="s">
        <v>82</v>
      </c>
      <c r="L1743" t="s">
        <v>40</v>
      </c>
      <c r="M1743" s="23" t="s">
        <v>6959</v>
      </c>
      <c r="N1743" s="23" t="s">
        <v>6960</v>
      </c>
      <c r="O1743">
        <v>5</v>
      </c>
      <c r="P1743">
        <v>5</v>
      </c>
      <c r="Q1743" t="s">
        <v>45</v>
      </c>
      <c r="R1743" t="s">
        <v>41</v>
      </c>
      <c r="S1743" t="s">
        <v>76</v>
      </c>
      <c r="T1743" t="s">
        <v>77</v>
      </c>
      <c r="U1743" t="s">
        <v>53</v>
      </c>
      <c r="V1743" s="23"/>
      <c r="W1743" s="19"/>
      <c r="Y1743" t="s">
        <v>41</v>
      </c>
      <c r="Z1743" s="20">
        <v>1</v>
      </c>
      <c r="AA1743" s="20" t="s">
        <v>9202</v>
      </c>
      <c r="AB1743" t="s">
        <v>3874</v>
      </c>
      <c r="AC1743" s="21">
        <v>3130435221838</v>
      </c>
      <c r="AD1743" s="22">
        <v>35351</v>
      </c>
      <c r="AE1743" t="s">
        <v>3032</v>
      </c>
      <c r="AF1743" t="s">
        <v>3193</v>
      </c>
      <c r="AG1743" t="s">
        <v>3875</v>
      </c>
      <c r="AH1743" t="s">
        <v>3055</v>
      </c>
      <c r="AI1743" t="s">
        <v>3026</v>
      </c>
      <c r="AJ1743" t="s">
        <v>3061</v>
      </c>
      <c r="AK1743" t="s">
        <v>3028</v>
      </c>
      <c r="AL1743" t="s">
        <v>3066</v>
      </c>
      <c r="AM1743" t="s">
        <v>9172</v>
      </c>
      <c r="AN1743" t="s">
        <v>9175</v>
      </c>
    </row>
    <row r="1744" spans="1:40" x14ac:dyDescent="0.25">
      <c r="A1744">
        <v>1</v>
      </c>
      <c r="B1744">
        <v>1</v>
      </c>
      <c r="C1744">
        <v>1</v>
      </c>
      <c r="D1744">
        <v>1</v>
      </c>
      <c r="E1744" t="s">
        <v>3893</v>
      </c>
      <c r="F1744">
        <v>1743</v>
      </c>
      <c r="G1744" t="s">
        <v>881</v>
      </c>
      <c r="H1744" t="s">
        <v>882</v>
      </c>
      <c r="I1744" t="s">
        <v>883</v>
      </c>
      <c r="J1744" t="s">
        <v>81</v>
      </c>
      <c r="K1744" t="s">
        <v>82</v>
      </c>
      <c r="L1744" t="s">
        <v>40</v>
      </c>
      <c r="M1744" s="23" t="s">
        <v>6979</v>
      </c>
      <c r="N1744" s="23" t="s">
        <v>6980</v>
      </c>
      <c r="O1744">
        <v>5</v>
      </c>
      <c r="P1744">
        <v>5</v>
      </c>
      <c r="Q1744" t="s">
        <v>45</v>
      </c>
      <c r="R1744" t="s">
        <v>41</v>
      </c>
      <c r="S1744" t="s">
        <v>76</v>
      </c>
      <c r="T1744" t="s">
        <v>77</v>
      </c>
      <c r="U1744" t="s">
        <v>53</v>
      </c>
      <c r="V1744" s="23" t="s">
        <v>7561</v>
      </c>
      <c r="W1744" s="19"/>
      <c r="Y1744" t="s">
        <v>41</v>
      </c>
      <c r="Z1744" s="20">
        <v>1</v>
      </c>
      <c r="AA1744" s="20" t="s">
        <v>9202</v>
      </c>
      <c r="AB1744" t="s">
        <v>3894</v>
      </c>
      <c r="AC1744" s="21">
        <v>3840327808918</v>
      </c>
      <c r="AD1744" s="22">
        <v>30760</v>
      </c>
      <c r="AE1744" t="s">
        <v>3032</v>
      </c>
      <c r="AF1744" t="s">
        <v>3155</v>
      </c>
      <c r="AG1744" t="s">
        <v>3895</v>
      </c>
      <c r="AH1744" t="s">
        <v>3055</v>
      </c>
      <c r="AI1744" t="s">
        <v>3026</v>
      </c>
      <c r="AJ1744" t="s">
        <v>3061</v>
      </c>
      <c r="AK1744" t="s">
        <v>3043</v>
      </c>
      <c r="AL1744" t="s">
        <v>3038</v>
      </c>
      <c r="AM1744" t="s">
        <v>9179</v>
      </c>
      <c r="AN1744" t="s">
        <v>9173</v>
      </c>
    </row>
    <row r="1745" spans="1:40" x14ac:dyDescent="0.25">
      <c r="A1745">
        <v>1</v>
      </c>
      <c r="B1745">
        <v>2</v>
      </c>
      <c r="C1745">
        <v>4</v>
      </c>
      <c r="D1745">
        <v>1</v>
      </c>
      <c r="E1745" t="s">
        <v>3901</v>
      </c>
      <c r="F1745">
        <v>1744</v>
      </c>
      <c r="G1745" t="s">
        <v>562</v>
      </c>
      <c r="H1745" t="s">
        <v>563</v>
      </c>
      <c r="I1745" t="s">
        <v>564</v>
      </c>
      <c r="J1745" t="s">
        <v>149</v>
      </c>
      <c r="K1745" t="s">
        <v>150</v>
      </c>
      <c r="L1745" t="s">
        <v>40</v>
      </c>
      <c r="M1745" s="23" t="s">
        <v>6986</v>
      </c>
      <c r="N1745" s="23" t="s">
        <v>6987</v>
      </c>
      <c r="O1745">
        <v>4</v>
      </c>
      <c r="P1745">
        <v>4</v>
      </c>
      <c r="Q1745" t="s">
        <v>45</v>
      </c>
      <c r="R1745" t="s">
        <v>41</v>
      </c>
      <c r="S1745" t="s">
        <v>51</v>
      </c>
      <c r="T1745" t="s">
        <v>52</v>
      </c>
      <c r="U1745" t="s">
        <v>53</v>
      </c>
      <c r="V1745" s="23" t="s">
        <v>7561</v>
      </c>
      <c r="W1745" s="19"/>
      <c r="Y1745" t="s">
        <v>41</v>
      </c>
      <c r="Z1745" s="20">
        <v>1</v>
      </c>
      <c r="AA1745" s="20" t="s">
        <v>9202</v>
      </c>
      <c r="AB1745" t="s">
        <v>3538</v>
      </c>
      <c r="AC1745" s="21">
        <v>7150289609111</v>
      </c>
      <c r="AD1745" s="22">
        <v>37210</v>
      </c>
      <c r="AE1745" t="s">
        <v>3032</v>
      </c>
      <c r="AF1745" t="s">
        <v>3059</v>
      </c>
      <c r="AG1745" t="s">
        <v>3539</v>
      </c>
      <c r="AH1745" t="s">
        <v>3025</v>
      </c>
      <c r="AI1745" t="s">
        <v>3035</v>
      </c>
      <c r="AJ1745" t="s">
        <v>3036</v>
      </c>
      <c r="AK1745" t="s">
        <v>3043</v>
      </c>
      <c r="AL1745" t="s">
        <v>3066</v>
      </c>
      <c r="AM1745" t="s">
        <v>9174</v>
      </c>
      <c r="AN1745" t="s">
        <v>9175</v>
      </c>
    </row>
    <row r="1746" spans="1:40" x14ac:dyDescent="0.25">
      <c r="A1746">
        <v>1</v>
      </c>
      <c r="B1746">
        <v>1</v>
      </c>
      <c r="C1746">
        <v>2</v>
      </c>
      <c r="D1746">
        <v>1</v>
      </c>
      <c r="E1746" t="s">
        <v>3911</v>
      </c>
      <c r="F1746">
        <v>1745</v>
      </c>
      <c r="G1746" t="s">
        <v>166</v>
      </c>
      <c r="H1746" t="s">
        <v>870</v>
      </c>
      <c r="I1746" t="s">
        <v>871</v>
      </c>
      <c r="J1746" t="s">
        <v>81</v>
      </c>
      <c r="K1746" t="s">
        <v>82</v>
      </c>
      <c r="L1746" t="s">
        <v>40</v>
      </c>
      <c r="M1746" s="23" t="s">
        <v>6996</v>
      </c>
      <c r="N1746" s="23" t="s">
        <v>6997</v>
      </c>
      <c r="O1746">
        <v>5</v>
      </c>
      <c r="P1746">
        <v>5</v>
      </c>
      <c r="Q1746" t="s">
        <v>45</v>
      </c>
      <c r="R1746" t="s">
        <v>41</v>
      </c>
      <c r="S1746" t="s">
        <v>51</v>
      </c>
      <c r="T1746" t="s">
        <v>52</v>
      </c>
      <c r="U1746" t="s">
        <v>53</v>
      </c>
      <c r="V1746" s="23"/>
      <c r="W1746" s="19"/>
      <c r="Y1746" t="s">
        <v>41</v>
      </c>
      <c r="Z1746" s="20">
        <v>1</v>
      </c>
      <c r="AA1746" s="20" t="s">
        <v>9202</v>
      </c>
      <c r="AB1746" t="s">
        <v>3878</v>
      </c>
      <c r="AC1746" s="21">
        <v>7140136403217</v>
      </c>
      <c r="AD1746" s="22">
        <v>38437</v>
      </c>
      <c r="AE1746" t="s">
        <v>3032</v>
      </c>
      <c r="AF1746" t="s">
        <v>3041</v>
      </c>
      <c r="AG1746" t="s">
        <v>3879</v>
      </c>
      <c r="AH1746" t="s">
        <v>3025</v>
      </c>
      <c r="AI1746" t="s">
        <v>3035</v>
      </c>
      <c r="AJ1746" t="s">
        <v>3036</v>
      </c>
      <c r="AK1746" t="s">
        <v>3028</v>
      </c>
      <c r="AL1746" t="s">
        <v>3062</v>
      </c>
      <c r="AM1746" t="s">
        <v>9174</v>
      </c>
      <c r="AN1746" t="s">
        <v>9175</v>
      </c>
    </row>
    <row r="1747" spans="1:40" x14ac:dyDescent="0.25">
      <c r="A1747">
        <v>1</v>
      </c>
      <c r="B1747">
        <v>1</v>
      </c>
      <c r="C1747">
        <v>1</v>
      </c>
      <c r="D1747">
        <v>1</v>
      </c>
      <c r="E1747" t="s">
        <v>3937</v>
      </c>
      <c r="F1747">
        <v>1746</v>
      </c>
      <c r="G1747" t="s">
        <v>917</v>
      </c>
      <c r="H1747" t="s">
        <v>918</v>
      </c>
      <c r="I1747" t="s">
        <v>919</v>
      </c>
      <c r="J1747" t="s">
        <v>81</v>
      </c>
      <c r="K1747" t="s">
        <v>82</v>
      </c>
      <c r="L1747" t="s">
        <v>40</v>
      </c>
      <c r="M1747" s="23" t="s">
        <v>7018</v>
      </c>
      <c r="N1747" s="23" t="s">
        <v>7019</v>
      </c>
      <c r="O1747">
        <v>5</v>
      </c>
      <c r="P1747">
        <v>5</v>
      </c>
      <c r="Q1747" t="s">
        <v>45</v>
      </c>
      <c r="R1747" t="s">
        <v>41</v>
      </c>
      <c r="S1747" t="s">
        <v>51</v>
      </c>
      <c r="T1747" t="s">
        <v>52</v>
      </c>
      <c r="U1747" t="s">
        <v>53</v>
      </c>
      <c r="V1747" s="23" t="s">
        <v>7558</v>
      </c>
      <c r="W1747" s="19"/>
      <c r="Y1747" t="s">
        <v>41</v>
      </c>
      <c r="Z1747" s="20">
        <v>1</v>
      </c>
      <c r="AA1747" s="20" t="s">
        <v>9202</v>
      </c>
      <c r="AB1747" t="s">
        <v>3938</v>
      </c>
      <c r="AC1747" s="21">
        <v>7140193317551</v>
      </c>
      <c r="AD1747" s="22">
        <v>37670</v>
      </c>
      <c r="AE1747" t="s">
        <v>3032</v>
      </c>
      <c r="AF1747" t="s">
        <v>3041</v>
      </c>
      <c r="AG1747" t="s">
        <v>3939</v>
      </c>
      <c r="AH1747" t="s">
        <v>3025</v>
      </c>
      <c r="AI1747" t="s">
        <v>3035</v>
      </c>
      <c r="AJ1747" t="s">
        <v>3047</v>
      </c>
      <c r="AK1747" t="s">
        <v>3084</v>
      </c>
      <c r="AL1747" t="s">
        <v>3038</v>
      </c>
      <c r="AM1747" t="s">
        <v>9174</v>
      </c>
      <c r="AN1747" t="s">
        <v>9175</v>
      </c>
    </row>
    <row r="1748" spans="1:40" x14ac:dyDescent="0.25">
      <c r="A1748">
        <v>1</v>
      </c>
      <c r="B1748">
        <v>1</v>
      </c>
      <c r="C1748">
        <v>2</v>
      </c>
      <c r="D1748">
        <v>1</v>
      </c>
      <c r="E1748" t="s">
        <v>3941</v>
      </c>
      <c r="F1748">
        <v>1747</v>
      </c>
      <c r="G1748" t="s">
        <v>628</v>
      </c>
      <c r="H1748" t="s">
        <v>629</v>
      </c>
      <c r="I1748" t="s">
        <v>630</v>
      </c>
      <c r="J1748" t="s">
        <v>81</v>
      </c>
      <c r="K1748" t="s">
        <v>82</v>
      </c>
      <c r="L1748" t="s">
        <v>40</v>
      </c>
      <c r="M1748" s="23" t="s">
        <v>7023</v>
      </c>
      <c r="N1748" s="23" t="s">
        <v>7024</v>
      </c>
      <c r="O1748">
        <v>5</v>
      </c>
      <c r="P1748">
        <v>5</v>
      </c>
      <c r="Q1748" t="s">
        <v>45</v>
      </c>
      <c r="R1748" t="s">
        <v>41</v>
      </c>
      <c r="S1748" t="s">
        <v>76</v>
      </c>
      <c r="T1748" t="s">
        <v>77</v>
      </c>
      <c r="U1748" t="s">
        <v>53</v>
      </c>
      <c r="V1748" s="23" t="s">
        <v>7558</v>
      </c>
      <c r="W1748" s="19"/>
      <c r="Y1748" t="s">
        <v>41</v>
      </c>
      <c r="Z1748" s="20">
        <v>1</v>
      </c>
      <c r="AA1748" s="20" t="s">
        <v>9202</v>
      </c>
      <c r="AB1748" t="s">
        <v>3615</v>
      </c>
      <c r="AC1748" s="21">
        <v>7150101396590</v>
      </c>
      <c r="AD1748" s="22">
        <v>38019</v>
      </c>
      <c r="AE1748" t="s">
        <v>3032</v>
      </c>
      <c r="AF1748" t="s">
        <v>3059</v>
      </c>
      <c r="AG1748" t="s">
        <v>3616</v>
      </c>
      <c r="AH1748" t="s">
        <v>3055</v>
      </c>
      <c r="AI1748" t="s">
        <v>3035</v>
      </c>
      <c r="AJ1748" t="s">
        <v>3036</v>
      </c>
      <c r="AK1748" t="s">
        <v>3037</v>
      </c>
      <c r="AL1748" t="s">
        <v>3066</v>
      </c>
      <c r="AM1748" t="s">
        <v>9174</v>
      </c>
      <c r="AN1748" t="s">
        <v>9175</v>
      </c>
    </row>
    <row r="1749" spans="1:40" x14ac:dyDescent="0.25">
      <c r="A1749">
        <v>1</v>
      </c>
      <c r="B1749">
        <v>1</v>
      </c>
      <c r="C1749">
        <v>1</v>
      </c>
      <c r="D1749">
        <v>1</v>
      </c>
      <c r="E1749" t="s">
        <v>3961</v>
      </c>
      <c r="F1749">
        <v>1748</v>
      </c>
      <c r="G1749" t="s">
        <v>935</v>
      </c>
      <c r="H1749" t="s">
        <v>936</v>
      </c>
      <c r="I1749" t="s">
        <v>937</v>
      </c>
      <c r="J1749" t="s">
        <v>38</v>
      </c>
      <c r="K1749" t="s">
        <v>39</v>
      </c>
      <c r="L1749" t="s">
        <v>40</v>
      </c>
      <c r="M1749" s="23" t="s">
        <v>7040</v>
      </c>
      <c r="N1749" s="23" t="s">
        <v>12962</v>
      </c>
      <c r="O1749">
        <v>7</v>
      </c>
      <c r="P1749">
        <v>7</v>
      </c>
      <c r="Q1749" t="s">
        <v>45</v>
      </c>
      <c r="R1749" t="s">
        <v>41</v>
      </c>
      <c r="S1749" t="s">
        <v>68</v>
      </c>
      <c r="T1749" t="s">
        <v>69</v>
      </c>
      <c r="V1749" s="23"/>
      <c r="W1749" s="19"/>
      <c r="Y1749" t="s">
        <v>41</v>
      </c>
      <c r="Z1749" s="20">
        <v>1</v>
      </c>
      <c r="AA1749" s="20" t="s">
        <v>9202</v>
      </c>
      <c r="AB1749" t="s">
        <v>3962</v>
      </c>
      <c r="AC1749" s="21">
        <v>7140305787154</v>
      </c>
      <c r="AD1749" s="22">
        <v>35522</v>
      </c>
      <c r="AE1749" t="s">
        <v>3022</v>
      </c>
      <c r="AF1749" t="s">
        <v>3023</v>
      </c>
      <c r="AG1749" t="s">
        <v>3963</v>
      </c>
      <c r="AH1749" t="s">
        <v>3055</v>
      </c>
      <c r="AI1749" t="s">
        <v>3364</v>
      </c>
      <c r="AJ1749" t="s">
        <v>3047</v>
      </c>
      <c r="AK1749" t="s">
        <v>3028</v>
      </c>
      <c r="AL1749" t="s">
        <v>3062</v>
      </c>
      <c r="AM1749" t="s">
        <v>9172</v>
      </c>
      <c r="AN1749" t="s">
        <v>9175</v>
      </c>
    </row>
    <row r="1750" spans="1:40" x14ac:dyDescent="0.25">
      <c r="A1750">
        <v>1</v>
      </c>
      <c r="B1750">
        <v>1</v>
      </c>
      <c r="C1750">
        <v>2</v>
      </c>
      <c r="D1750">
        <v>1</v>
      </c>
      <c r="E1750" t="s">
        <v>3983</v>
      </c>
      <c r="F1750">
        <v>1749</v>
      </c>
      <c r="G1750" t="s">
        <v>959</v>
      </c>
      <c r="H1750" t="s">
        <v>960</v>
      </c>
      <c r="I1750" t="s">
        <v>961</v>
      </c>
      <c r="J1750" t="s">
        <v>81</v>
      </c>
      <c r="K1750" t="s">
        <v>82</v>
      </c>
      <c r="L1750" t="s">
        <v>40</v>
      </c>
      <c r="M1750" s="23" t="s">
        <v>7055</v>
      </c>
      <c r="N1750" s="23" t="s">
        <v>7056</v>
      </c>
      <c r="O1750">
        <v>5</v>
      </c>
      <c r="P1750">
        <v>5</v>
      </c>
      <c r="Q1750" t="s">
        <v>45</v>
      </c>
      <c r="R1750" t="s">
        <v>41</v>
      </c>
      <c r="S1750" t="s">
        <v>51</v>
      </c>
      <c r="T1750" t="s">
        <v>52</v>
      </c>
      <c r="U1750" t="s">
        <v>53</v>
      </c>
      <c r="V1750" s="23" t="s">
        <v>7558</v>
      </c>
      <c r="Y1750" t="s">
        <v>41</v>
      </c>
      <c r="Z1750" s="20">
        <v>1</v>
      </c>
      <c r="AA1750" s="20" t="s">
        <v>9202</v>
      </c>
      <c r="AB1750" t="s">
        <v>3984</v>
      </c>
      <c r="AC1750" s="21">
        <v>1520214609531</v>
      </c>
      <c r="AD1750" s="22">
        <v>34817</v>
      </c>
      <c r="AE1750" t="s">
        <v>3032</v>
      </c>
      <c r="AF1750" t="s">
        <v>3041</v>
      </c>
      <c r="AG1750" t="s">
        <v>3985</v>
      </c>
      <c r="AH1750" t="s">
        <v>3025</v>
      </c>
      <c r="AI1750" t="s">
        <v>3035</v>
      </c>
      <c r="AJ1750" t="s">
        <v>3047</v>
      </c>
      <c r="AK1750" t="s">
        <v>3076</v>
      </c>
      <c r="AL1750" t="s">
        <v>3986</v>
      </c>
      <c r="AM1750" t="s">
        <v>9172</v>
      </c>
      <c r="AN1750" t="s">
        <v>9173</v>
      </c>
    </row>
    <row r="1751" spans="1:40" x14ac:dyDescent="0.25">
      <c r="A1751">
        <v>1</v>
      </c>
      <c r="B1751">
        <v>1</v>
      </c>
      <c r="C1751">
        <v>2</v>
      </c>
      <c r="D1751">
        <v>1</v>
      </c>
      <c r="E1751" t="s">
        <v>3991</v>
      </c>
      <c r="F1751">
        <v>1750</v>
      </c>
      <c r="G1751" t="s">
        <v>110</v>
      </c>
      <c r="H1751" t="s">
        <v>111</v>
      </c>
      <c r="I1751" t="s">
        <v>112</v>
      </c>
      <c r="J1751" t="s">
        <v>149</v>
      </c>
      <c r="K1751" t="s">
        <v>150</v>
      </c>
      <c r="L1751" t="s">
        <v>40</v>
      </c>
      <c r="M1751" s="23" t="s">
        <v>7062</v>
      </c>
      <c r="N1751" s="23" t="s">
        <v>7063</v>
      </c>
      <c r="O1751">
        <v>4</v>
      </c>
      <c r="P1751">
        <v>4</v>
      </c>
      <c r="Q1751" t="s">
        <v>45</v>
      </c>
      <c r="R1751" t="s">
        <v>41</v>
      </c>
      <c r="S1751" t="s">
        <v>76</v>
      </c>
      <c r="T1751" t="s">
        <v>77</v>
      </c>
      <c r="U1751" t="s">
        <v>53</v>
      </c>
      <c r="V1751" s="23"/>
      <c r="Y1751" t="s">
        <v>41</v>
      </c>
      <c r="Z1751" s="20">
        <v>1</v>
      </c>
      <c r="AA1751" s="20" t="s">
        <v>9202</v>
      </c>
      <c r="AB1751" t="s">
        <v>3097</v>
      </c>
      <c r="AC1751" s="21">
        <v>3840386030338</v>
      </c>
      <c r="AD1751" s="22">
        <v>37865</v>
      </c>
      <c r="AE1751" t="s">
        <v>3032</v>
      </c>
      <c r="AF1751" t="s">
        <v>3041</v>
      </c>
      <c r="AG1751" t="s">
        <v>3098</v>
      </c>
      <c r="AH1751" t="s">
        <v>3055</v>
      </c>
      <c r="AI1751" t="s">
        <v>3035</v>
      </c>
      <c r="AJ1751" t="s">
        <v>3036</v>
      </c>
      <c r="AK1751" t="s">
        <v>3037</v>
      </c>
      <c r="AL1751" t="s">
        <v>3066</v>
      </c>
      <c r="AM1751" t="s">
        <v>9174</v>
      </c>
      <c r="AN1751" t="s">
        <v>9176</v>
      </c>
    </row>
    <row r="1752" spans="1:40" x14ac:dyDescent="0.25">
      <c r="A1752">
        <v>1</v>
      </c>
      <c r="B1752">
        <v>1</v>
      </c>
      <c r="C1752">
        <v>2</v>
      </c>
      <c r="D1752">
        <v>1</v>
      </c>
      <c r="E1752" t="s">
        <v>4019</v>
      </c>
      <c r="F1752">
        <v>1751</v>
      </c>
      <c r="G1752" t="s">
        <v>301</v>
      </c>
      <c r="H1752" t="s">
        <v>302</v>
      </c>
      <c r="I1752" t="s">
        <v>303</v>
      </c>
      <c r="J1752" t="s">
        <v>81</v>
      </c>
      <c r="K1752" t="s">
        <v>82</v>
      </c>
      <c r="L1752" t="s">
        <v>40</v>
      </c>
      <c r="M1752" s="23" t="s">
        <v>7084</v>
      </c>
      <c r="N1752" s="23" t="s">
        <v>7085</v>
      </c>
      <c r="O1752">
        <v>5</v>
      </c>
      <c r="P1752">
        <v>5</v>
      </c>
      <c r="Q1752" t="s">
        <v>45</v>
      </c>
      <c r="R1752" t="s">
        <v>41</v>
      </c>
      <c r="S1752" t="s">
        <v>76</v>
      </c>
      <c r="T1752" t="s">
        <v>77</v>
      </c>
      <c r="U1752" t="s">
        <v>53</v>
      </c>
      <c r="V1752" s="23" t="s">
        <v>7561</v>
      </c>
      <c r="Y1752" t="s">
        <v>41</v>
      </c>
      <c r="Z1752" s="20">
        <v>1</v>
      </c>
      <c r="AA1752" s="20" t="s">
        <v>9202</v>
      </c>
      <c r="AB1752" t="s">
        <v>3284</v>
      </c>
      <c r="AC1752" s="21">
        <v>7170205670826</v>
      </c>
      <c r="AD1752" s="22">
        <v>38080</v>
      </c>
      <c r="AE1752" t="s">
        <v>3032</v>
      </c>
      <c r="AF1752" t="s">
        <v>3041</v>
      </c>
      <c r="AG1752" t="s">
        <v>3203</v>
      </c>
      <c r="AH1752" t="s">
        <v>3055</v>
      </c>
      <c r="AI1752" t="s">
        <v>3035</v>
      </c>
      <c r="AJ1752" t="s">
        <v>3036</v>
      </c>
      <c r="AK1752" t="s">
        <v>3037</v>
      </c>
      <c r="AL1752" t="s">
        <v>3038</v>
      </c>
      <c r="AM1752" t="s">
        <v>9174</v>
      </c>
      <c r="AN1752" t="s">
        <v>9175</v>
      </c>
    </row>
    <row r="1753" spans="1:40" x14ac:dyDescent="0.25">
      <c r="A1753">
        <v>0</v>
      </c>
      <c r="B1753">
        <v>3</v>
      </c>
      <c r="C1753" t="s">
        <v>44</v>
      </c>
      <c r="D1753">
        <v>0</v>
      </c>
      <c r="E1753" t="s">
        <v>4020</v>
      </c>
      <c r="F1753">
        <v>1752</v>
      </c>
      <c r="G1753" t="s">
        <v>995</v>
      </c>
      <c r="H1753" t="s">
        <v>996</v>
      </c>
      <c r="I1753" t="s">
        <v>997</v>
      </c>
      <c r="J1753" t="s">
        <v>38</v>
      </c>
      <c r="K1753" t="s">
        <v>39</v>
      </c>
      <c r="L1753" t="s">
        <v>40</v>
      </c>
      <c r="M1753" s="23" t="s">
        <v>7088</v>
      </c>
      <c r="N1753" s="23" t="s">
        <v>9220</v>
      </c>
      <c r="O1753">
        <v>7</v>
      </c>
      <c r="P1753">
        <v>7</v>
      </c>
      <c r="Q1753" t="s">
        <v>45</v>
      </c>
      <c r="R1753" t="s">
        <v>41</v>
      </c>
      <c r="S1753" t="s">
        <v>51</v>
      </c>
      <c r="T1753" t="s">
        <v>52</v>
      </c>
      <c r="U1753" t="s">
        <v>53</v>
      </c>
      <c r="V1753" s="23" t="s">
        <v>7561</v>
      </c>
      <c r="Y1753" t="s">
        <v>41</v>
      </c>
      <c r="Z1753" s="20">
        <v>1</v>
      </c>
      <c r="AA1753" s="20" t="s">
        <v>9202</v>
      </c>
      <c r="AB1753" t="s">
        <v>4021</v>
      </c>
      <c r="AC1753" s="21">
        <v>7150191481517</v>
      </c>
      <c r="AD1753" s="22">
        <v>37968</v>
      </c>
      <c r="AE1753" t="s">
        <v>3022</v>
      </c>
      <c r="AF1753" t="s">
        <v>3023</v>
      </c>
      <c r="AG1753" t="s">
        <v>3478</v>
      </c>
      <c r="AH1753" t="s">
        <v>3025</v>
      </c>
      <c r="AI1753" t="s">
        <v>3035</v>
      </c>
      <c r="AJ1753" t="s">
        <v>3027</v>
      </c>
      <c r="AK1753" t="s">
        <v>3076</v>
      </c>
      <c r="AL1753" t="s">
        <v>4022</v>
      </c>
      <c r="AM1753" t="s">
        <v>9174</v>
      </c>
      <c r="AN1753" t="s">
        <v>9176</v>
      </c>
    </row>
    <row r="1754" spans="1:40" x14ac:dyDescent="0.25">
      <c r="A1754">
        <v>1</v>
      </c>
      <c r="B1754">
        <v>2</v>
      </c>
      <c r="C1754">
        <v>2</v>
      </c>
      <c r="D1754">
        <v>1</v>
      </c>
      <c r="E1754" t="s">
        <v>4043</v>
      </c>
      <c r="F1754">
        <v>1753</v>
      </c>
      <c r="G1754" t="s">
        <v>736</v>
      </c>
      <c r="H1754" t="s">
        <v>737</v>
      </c>
      <c r="I1754" t="s">
        <v>738</v>
      </c>
      <c r="J1754" t="s">
        <v>149</v>
      </c>
      <c r="K1754" t="s">
        <v>150</v>
      </c>
      <c r="L1754" t="s">
        <v>40</v>
      </c>
      <c r="M1754" s="23" t="s">
        <v>7105</v>
      </c>
      <c r="N1754" s="23" t="s">
        <v>7106</v>
      </c>
      <c r="O1754">
        <v>4</v>
      </c>
      <c r="P1754">
        <v>4</v>
      </c>
      <c r="Q1754" t="s">
        <v>45</v>
      </c>
      <c r="R1754" t="s">
        <v>41</v>
      </c>
      <c r="S1754" t="s">
        <v>76</v>
      </c>
      <c r="T1754" t="s">
        <v>77</v>
      </c>
      <c r="V1754" s="23" t="s">
        <v>7558</v>
      </c>
      <c r="Y1754" t="s">
        <v>41</v>
      </c>
      <c r="Z1754" s="20">
        <v>1</v>
      </c>
      <c r="AA1754" s="20" t="s">
        <v>9202</v>
      </c>
      <c r="AB1754" t="s">
        <v>3729</v>
      </c>
      <c r="AC1754" s="21">
        <v>7150102127984</v>
      </c>
      <c r="AD1754" s="22">
        <v>29881</v>
      </c>
      <c r="AE1754" t="s">
        <v>3032</v>
      </c>
      <c r="AF1754" t="s">
        <v>3059</v>
      </c>
      <c r="AG1754" t="s">
        <v>3107</v>
      </c>
      <c r="AH1754" t="s">
        <v>3055</v>
      </c>
      <c r="AI1754" t="s">
        <v>3026</v>
      </c>
      <c r="AJ1754" t="s">
        <v>3047</v>
      </c>
      <c r="AK1754" t="s">
        <v>3084</v>
      </c>
      <c r="AL1754" t="s">
        <v>3062</v>
      </c>
      <c r="AM1754" t="s">
        <v>9179</v>
      </c>
      <c r="AN1754" t="s">
        <v>9173</v>
      </c>
    </row>
    <row r="1755" spans="1:40" x14ac:dyDescent="0.25">
      <c r="A1755">
        <v>1</v>
      </c>
      <c r="B1755">
        <v>3</v>
      </c>
      <c r="C1755">
        <v>4</v>
      </c>
      <c r="D1755">
        <v>1</v>
      </c>
      <c r="E1755" t="s">
        <v>4044</v>
      </c>
      <c r="F1755">
        <v>1754</v>
      </c>
      <c r="G1755" t="s">
        <v>634</v>
      </c>
      <c r="H1755" t="s">
        <v>635</v>
      </c>
      <c r="I1755" t="s">
        <v>636</v>
      </c>
      <c r="J1755" t="s">
        <v>38</v>
      </c>
      <c r="K1755" t="s">
        <v>39</v>
      </c>
      <c r="L1755" t="s">
        <v>40</v>
      </c>
      <c r="M1755" s="23" t="s">
        <v>7109</v>
      </c>
      <c r="N1755" s="23" t="s">
        <v>7110</v>
      </c>
      <c r="O1755">
        <v>6</v>
      </c>
      <c r="P1755">
        <v>6</v>
      </c>
      <c r="Q1755" t="s">
        <v>45</v>
      </c>
      <c r="R1755" t="s">
        <v>41</v>
      </c>
      <c r="S1755" t="s">
        <v>51</v>
      </c>
      <c r="T1755" t="s">
        <v>52</v>
      </c>
      <c r="V1755" s="23"/>
      <c r="Y1755" t="s">
        <v>41</v>
      </c>
      <c r="Z1755" s="20">
        <v>1</v>
      </c>
      <c r="AA1755" s="20" t="s">
        <v>9202</v>
      </c>
      <c r="AB1755" t="s">
        <v>3621</v>
      </c>
      <c r="AC1755" s="21">
        <v>1520250995929</v>
      </c>
      <c r="AD1755" s="22">
        <v>33256</v>
      </c>
      <c r="AE1755" t="s">
        <v>3032</v>
      </c>
      <c r="AF1755" t="s">
        <v>3033</v>
      </c>
      <c r="AG1755" t="s">
        <v>3622</v>
      </c>
      <c r="AH1755" t="s">
        <v>3025</v>
      </c>
      <c r="AI1755" t="s">
        <v>3026</v>
      </c>
      <c r="AJ1755" t="s">
        <v>3047</v>
      </c>
      <c r="AK1755" t="s">
        <v>3037</v>
      </c>
      <c r="AL1755" t="s">
        <v>3111</v>
      </c>
      <c r="AM1755" t="s">
        <v>9172</v>
      </c>
      <c r="AN1755" t="s">
        <v>9175</v>
      </c>
    </row>
    <row r="1756" spans="1:40" x14ac:dyDescent="0.25">
      <c r="A1756">
        <v>1</v>
      </c>
      <c r="B1756">
        <v>1</v>
      </c>
      <c r="C1756">
        <v>2</v>
      </c>
      <c r="D1756">
        <v>1</v>
      </c>
      <c r="E1756" t="s">
        <v>4045</v>
      </c>
      <c r="F1756">
        <v>1755</v>
      </c>
      <c r="G1756" t="s">
        <v>1016</v>
      </c>
      <c r="H1756" t="s">
        <v>1017</v>
      </c>
      <c r="I1756" t="s">
        <v>1018</v>
      </c>
      <c r="J1756" t="s">
        <v>81</v>
      </c>
      <c r="K1756" t="s">
        <v>82</v>
      </c>
      <c r="L1756" t="s">
        <v>40</v>
      </c>
      <c r="M1756" s="23" t="s">
        <v>7113</v>
      </c>
      <c r="N1756" s="23" t="s">
        <v>7114</v>
      </c>
      <c r="O1756">
        <v>5</v>
      </c>
      <c r="P1756">
        <v>5</v>
      </c>
      <c r="Q1756" t="s">
        <v>45</v>
      </c>
      <c r="R1756" t="s">
        <v>41</v>
      </c>
      <c r="S1756" t="s">
        <v>76</v>
      </c>
      <c r="T1756" t="s">
        <v>77</v>
      </c>
      <c r="U1756" t="s">
        <v>53</v>
      </c>
      <c r="V1756" s="23" t="s">
        <v>7561</v>
      </c>
      <c r="Y1756" t="s">
        <v>41</v>
      </c>
      <c r="Z1756" s="20">
        <v>1</v>
      </c>
      <c r="AA1756" s="20" t="s">
        <v>9202</v>
      </c>
      <c r="AB1756" t="s">
        <v>4046</v>
      </c>
      <c r="AC1756" s="21">
        <v>7150135815052</v>
      </c>
      <c r="AD1756" s="22">
        <v>37278</v>
      </c>
      <c r="AE1756" t="s">
        <v>3032</v>
      </c>
      <c r="AF1756" t="s">
        <v>3041</v>
      </c>
      <c r="AG1756" t="s">
        <v>3203</v>
      </c>
      <c r="AH1756" t="s">
        <v>3055</v>
      </c>
      <c r="AI1756" t="s">
        <v>3035</v>
      </c>
      <c r="AJ1756" t="s">
        <v>3047</v>
      </c>
      <c r="AK1756" t="s">
        <v>3028</v>
      </c>
      <c r="AL1756" t="s">
        <v>3062</v>
      </c>
      <c r="AM1756" t="s">
        <v>9174</v>
      </c>
      <c r="AN1756" t="s">
        <v>9175</v>
      </c>
    </row>
    <row r="1757" spans="1:40" x14ac:dyDescent="0.25">
      <c r="A1757">
        <v>1</v>
      </c>
      <c r="B1757">
        <v>1</v>
      </c>
      <c r="C1757">
        <v>2</v>
      </c>
      <c r="D1757">
        <v>1</v>
      </c>
      <c r="E1757" t="s">
        <v>4063</v>
      </c>
      <c r="F1757">
        <v>1756</v>
      </c>
      <c r="G1757" t="s">
        <v>855</v>
      </c>
      <c r="H1757" t="s">
        <v>856</v>
      </c>
      <c r="I1757" t="s">
        <v>857</v>
      </c>
      <c r="J1757" t="s">
        <v>81</v>
      </c>
      <c r="K1757" t="s">
        <v>82</v>
      </c>
      <c r="L1757" t="s">
        <v>40</v>
      </c>
      <c r="M1757" s="23" t="s">
        <v>7133</v>
      </c>
      <c r="N1757" s="23" t="s">
        <v>7134</v>
      </c>
      <c r="O1757">
        <v>5</v>
      </c>
      <c r="P1757">
        <v>5</v>
      </c>
      <c r="Q1757" t="s">
        <v>45</v>
      </c>
      <c r="R1757" t="s">
        <v>41</v>
      </c>
      <c r="S1757" t="s">
        <v>76</v>
      </c>
      <c r="T1757" t="s">
        <v>77</v>
      </c>
      <c r="U1757" t="s">
        <v>53</v>
      </c>
      <c r="V1757" s="23"/>
      <c r="Y1757" t="s">
        <v>41</v>
      </c>
      <c r="Z1757" s="20">
        <v>1</v>
      </c>
      <c r="AA1757" s="20" t="s">
        <v>9202</v>
      </c>
      <c r="AB1757" t="s">
        <v>3859</v>
      </c>
      <c r="AC1757" s="21">
        <v>3430178707950</v>
      </c>
      <c r="AD1757" s="22">
        <v>39118</v>
      </c>
      <c r="AE1757" t="s">
        <v>3032</v>
      </c>
      <c r="AF1757" t="s">
        <v>3050</v>
      </c>
      <c r="AG1757" t="s">
        <v>3860</v>
      </c>
      <c r="AH1757" t="s">
        <v>3055</v>
      </c>
      <c r="AI1757" t="s">
        <v>3035</v>
      </c>
      <c r="AJ1757" t="s">
        <v>3036</v>
      </c>
      <c r="AK1757" t="s">
        <v>3181</v>
      </c>
      <c r="AL1757" t="s">
        <v>3062</v>
      </c>
      <c r="AM1757" t="s">
        <v>9174</v>
      </c>
      <c r="AN1757" t="s">
        <v>9176</v>
      </c>
    </row>
    <row r="1758" spans="1:40" x14ac:dyDescent="0.25">
      <c r="A1758">
        <v>1</v>
      </c>
      <c r="B1758">
        <v>1</v>
      </c>
      <c r="C1758">
        <v>2</v>
      </c>
      <c r="D1758">
        <v>1</v>
      </c>
      <c r="E1758" t="s">
        <v>4065</v>
      </c>
      <c r="F1758">
        <v>1757</v>
      </c>
      <c r="G1758" t="s">
        <v>163</v>
      </c>
      <c r="H1758" t="s">
        <v>164</v>
      </c>
      <c r="I1758" t="s">
        <v>165</v>
      </c>
      <c r="J1758" t="s">
        <v>81</v>
      </c>
      <c r="K1758" t="s">
        <v>82</v>
      </c>
      <c r="L1758" t="s">
        <v>40</v>
      </c>
      <c r="M1758" s="23" t="s">
        <v>7138</v>
      </c>
      <c r="N1758" s="23" t="s">
        <v>7139</v>
      </c>
      <c r="O1758">
        <v>5</v>
      </c>
      <c r="P1758">
        <v>5</v>
      </c>
      <c r="Q1758" t="s">
        <v>45</v>
      </c>
      <c r="R1758" t="s">
        <v>41</v>
      </c>
      <c r="S1758" t="s">
        <v>51</v>
      </c>
      <c r="T1758" t="s">
        <v>52</v>
      </c>
      <c r="U1758" t="s">
        <v>53</v>
      </c>
      <c r="V1758" s="23"/>
      <c r="Y1758" t="s">
        <v>41</v>
      </c>
      <c r="Z1758" s="20">
        <v>1</v>
      </c>
      <c r="AA1758" s="20" t="s">
        <v>9202</v>
      </c>
      <c r="AB1758" t="s">
        <v>3151</v>
      </c>
      <c r="AC1758" s="21">
        <v>7150257656119</v>
      </c>
      <c r="AD1758" s="22">
        <v>38136</v>
      </c>
      <c r="AE1758" t="s">
        <v>3032</v>
      </c>
      <c r="AF1758" t="s">
        <v>3041</v>
      </c>
      <c r="AG1758" t="s">
        <v>3095</v>
      </c>
      <c r="AH1758" t="s">
        <v>3025</v>
      </c>
      <c r="AI1758" t="s">
        <v>3035</v>
      </c>
      <c r="AJ1758" t="s">
        <v>3036</v>
      </c>
      <c r="AK1758" t="s">
        <v>3037</v>
      </c>
      <c r="AL1758" t="s">
        <v>3038</v>
      </c>
      <c r="AM1758" t="s">
        <v>9174</v>
      </c>
      <c r="AN1758" t="s">
        <v>9176</v>
      </c>
    </row>
    <row r="1759" spans="1:40" x14ac:dyDescent="0.25">
      <c r="A1759">
        <v>1</v>
      </c>
      <c r="B1759">
        <v>1</v>
      </c>
      <c r="C1759">
        <v>1</v>
      </c>
      <c r="D1759">
        <v>1</v>
      </c>
      <c r="E1759" t="s">
        <v>4073</v>
      </c>
      <c r="F1759">
        <v>1758</v>
      </c>
      <c r="G1759" t="s">
        <v>1037</v>
      </c>
      <c r="H1759" t="s">
        <v>1038</v>
      </c>
      <c r="I1759" t="s">
        <v>1039</v>
      </c>
      <c r="J1759" t="s">
        <v>91</v>
      </c>
      <c r="K1759" t="s">
        <v>92</v>
      </c>
      <c r="L1759" t="s">
        <v>40</v>
      </c>
      <c r="M1759" s="23" t="s">
        <v>7159</v>
      </c>
      <c r="N1759" s="23" t="s">
        <v>7160</v>
      </c>
      <c r="O1759">
        <v>6</v>
      </c>
      <c r="P1759">
        <v>6</v>
      </c>
      <c r="Q1759" t="s">
        <v>45</v>
      </c>
      <c r="R1759" t="s">
        <v>41</v>
      </c>
      <c r="S1759" t="s">
        <v>42</v>
      </c>
      <c r="T1759" t="s">
        <v>43</v>
      </c>
      <c r="V1759" s="23" t="s">
        <v>7561</v>
      </c>
      <c r="Y1759" t="s">
        <v>41</v>
      </c>
      <c r="Z1759" s="20">
        <v>1</v>
      </c>
      <c r="AA1759" s="20" t="s">
        <v>9202</v>
      </c>
      <c r="AB1759" t="s">
        <v>4074</v>
      </c>
      <c r="AC1759" s="21">
        <v>7170303408927</v>
      </c>
      <c r="AD1759" s="22">
        <v>37355</v>
      </c>
      <c r="AE1759" t="s">
        <v>3022</v>
      </c>
      <c r="AF1759" t="s">
        <v>3023</v>
      </c>
      <c r="AG1759" t="s">
        <v>4075</v>
      </c>
      <c r="AH1759" t="s">
        <v>3025</v>
      </c>
      <c r="AI1759" t="s">
        <v>3035</v>
      </c>
      <c r="AJ1759" t="s">
        <v>3036</v>
      </c>
      <c r="AK1759" t="s">
        <v>3028</v>
      </c>
      <c r="AL1759" t="s">
        <v>3062</v>
      </c>
      <c r="AM1759" t="s">
        <v>9174</v>
      </c>
      <c r="AN1759" t="s">
        <v>9175</v>
      </c>
    </row>
    <row r="1760" spans="1:40" x14ac:dyDescent="0.25">
      <c r="A1760">
        <v>1</v>
      </c>
      <c r="B1760">
        <v>3</v>
      </c>
      <c r="C1760">
        <v>3</v>
      </c>
      <c r="D1760">
        <v>1</v>
      </c>
      <c r="E1760" t="s">
        <v>4079</v>
      </c>
      <c r="F1760">
        <v>1759</v>
      </c>
      <c r="G1760" t="s">
        <v>995</v>
      </c>
      <c r="H1760" t="s">
        <v>996</v>
      </c>
      <c r="I1760" t="s">
        <v>997</v>
      </c>
      <c r="J1760" t="s">
        <v>197</v>
      </c>
      <c r="K1760" t="s">
        <v>198</v>
      </c>
      <c r="L1760" t="s">
        <v>40</v>
      </c>
      <c r="M1760" s="23" t="s">
        <v>7163</v>
      </c>
      <c r="N1760" s="23" t="s">
        <v>7164</v>
      </c>
      <c r="O1760">
        <v>8</v>
      </c>
      <c r="P1760">
        <v>8</v>
      </c>
      <c r="Q1760" t="s">
        <v>45</v>
      </c>
      <c r="R1760" t="s">
        <v>41</v>
      </c>
      <c r="S1760" t="s">
        <v>51</v>
      </c>
      <c r="T1760" t="s">
        <v>52</v>
      </c>
      <c r="V1760" s="23" t="s">
        <v>7561</v>
      </c>
      <c r="Y1760" t="s">
        <v>41</v>
      </c>
      <c r="Z1760" s="20">
        <v>1</v>
      </c>
      <c r="AA1760" s="20" t="s">
        <v>9202</v>
      </c>
      <c r="AB1760" t="s">
        <v>4021</v>
      </c>
      <c r="AC1760" s="21">
        <v>7150191481517</v>
      </c>
      <c r="AD1760" s="22">
        <v>37968</v>
      </c>
      <c r="AE1760" t="s">
        <v>3022</v>
      </c>
      <c r="AF1760" t="s">
        <v>3023</v>
      </c>
      <c r="AG1760" t="s">
        <v>3478</v>
      </c>
      <c r="AH1760" t="s">
        <v>3025</v>
      </c>
      <c r="AI1760" t="s">
        <v>3035</v>
      </c>
      <c r="AJ1760" t="s">
        <v>3027</v>
      </c>
      <c r="AK1760" t="s">
        <v>3076</v>
      </c>
      <c r="AL1760" t="s">
        <v>4022</v>
      </c>
      <c r="AM1760" t="s">
        <v>9174</v>
      </c>
      <c r="AN1760" t="s">
        <v>9176</v>
      </c>
    </row>
    <row r="1761" spans="1:40" x14ac:dyDescent="0.25">
      <c r="A1761">
        <v>1</v>
      </c>
      <c r="B1761">
        <v>1</v>
      </c>
      <c r="C1761">
        <v>1</v>
      </c>
      <c r="D1761">
        <v>1</v>
      </c>
      <c r="E1761" t="s">
        <v>4243</v>
      </c>
      <c r="F1761">
        <v>1760</v>
      </c>
      <c r="G1761" t="s">
        <v>1209</v>
      </c>
      <c r="H1761" t="s">
        <v>1210</v>
      </c>
      <c r="I1761" t="s">
        <v>1211</v>
      </c>
      <c r="J1761" t="s">
        <v>49</v>
      </c>
      <c r="K1761" t="s">
        <v>50</v>
      </c>
      <c r="L1761" t="s">
        <v>40</v>
      </c>
      <c r="M1761" s="23" t="s">
        <v>7274</v>
      </c>
      <c r="N1761" s="23" t="s">
        <v>12963</v>
      </c>
      <c r="O1761">
        <v>9</v>
      </c>
      <c r="P1761">
        <v>9</v>
      </c>
      <c r="Q1761" t="s">
        <v>45</v>
      </c>
      <c r="R1761" t="s">
        <v>41</v>
      </c>
      <c r="S1761" t="s">
        <v>1099</v>
      </c>
      <c r="T1761" t="s">
        <v>1100</v>
      </c>
      <c r="V1761" s="23"/>
      <c r="Y1761" t="s">
        <v>41</v>
      </c>
      <c r="Z1761" s="20">
        <v>1</v>
      </c>
      <c r="AA1761" s="20" t="s">
        <v>9202</v>
      </c>
      <c r="AB1761" t="s">
        <v>4244</v>
      </c>
      <c r="AC1761" s="21">
        <v>1520106016630</v>
      </c>
      <c r="AD1761" s="22">
        <v>37128</v>
      </c>
      <c r="AE1761" t="s">
        <v>4123</v>
      </c>
      <c r="AF1761" t="s">
        <v>3321</v>
      </c>
      <c r="AG1761" t="s">
        <v>4245</v>
      </c>
      <c r="AH1761" t="s">
        <v>3055</v>
      </c>
      <c r="AI1761" t="s">
        <v>3035</v>
      </c>
      <c r="AJ1761" t="s">
        <v>3036</v>
      </c>
      <c r="AK1761" t="s">
        <v>3028</v>
      </c>
      <c r="AL1761" t="s">
        <v>3066</v>
      </c>
      <c r="AM1761" t="s">
        <v>9174</v>
      </c>
      <c r="AN1761" t="s">
        <v>9176</v>
      </c>
    </row>
    <row r="1762" spans="1:40" x14ac:dyDescent="0.25">
      <c r="A1762">
        <v>1</v>
      </c>
      <c r="B1762">
        <v>1</v>
      </c>
      <c r="C1762">
        <v>1</v>
      </c>
      <c r="D1762">
        <v>1</v>
      </c>
      <c r="E1762" t="s">
        <v>4269</v>
      </c>
      <c r="F1762">
        <v>1761</v>
      </c>
      <c r="G1762" t="s">
        <v>1238</v>
      </c>
      <c r="H1762" t="s">
        <v>1239</v>
      </c>
      <c r="I1762" t="s">
        <v>1240</v>
      </c>
      <c r="J1762" t="s">
        <v>38</v>
      </c>
      <c r="K1762" t="s">
        <v>39</v>
      </c>
      <c r="L1762" t="s">
        <v>40</v>
      </c>
      <c r="M1762" s="23" t="s">
        <v>7293</v>
      </c>
      <c r="N1762" s="23" t="s">
        <v>12964</v>
      </c>
      <c r="O1762">
        <v>7</v>
      </c>
      <c r="P1762">
        <v>7</v>
      </c>
      <c r="Q1762" t="s">
        <v>45</v>
      </c>
      <c r="R1762" t="s">
        <v>41</v>
      </c>
      <c r="S1762" t="s">
        <v>1099</v>
      </c>
      <c r="T1762" t="s">
        <v>1100</v>
      </c>
      <c r="U1762" t="s">
        <v>53</v>
      </c>
      <c r="V1762" s="23"/>
      <c r="Y1762" t="s">
        <v>41</v>
      </c>
      <c r="Z1762" s="20">
        <v>1</v>
      </c>
      <c r="AA1762" s="20" t="s">
        <v>9202</v>
      </c>
      <c r="AB1762" t="s">
        <v>4270</v>
      </c>
      <c r="AC1762" s="21">
        <v>1520111111762</v>
      </c>
      <c r="AD1762" s="22">
        <v>38001</v>
      </c>
      <c r="AE1762" t="s">
        <v>4123</v>
      </c>
      <c r="AF1762" t="s">
        <v>3321</v>
      </c>
      <c r="AG1762" t="s">
        <v>4271</v>
      </c>
      <c r="AH1762" t="s">
        <v>3055</v>
      </c>
      <c r="AI1762" t="s">
        <v>3035</v>
      </c>
      <c r="AJ1762" t="s">
        <v>3036</v>
      </c>
      <c r="AK1762" t="s">
        <v>3028</v>
      </c>
      <c r="AL1762" t="s">
        <v>3066</v>
      </c>
      <c r="AM1762" t="s">
        <v>9174</v>
      </c>
      <c r="AN1762" t="s">
        <v>9176</v>
      </c>
    </row>
    <row r="1763" spans="1:40" x14ac:dyDescent="0.25">
      <c r="A1763">
        <v>0</v>
      </c>
      <c r="B1763">
        <v>3</v>
      </c>
      <c r="C1763" t="s">
        <v>44</v>
      </c>
      <c r="D1763">
        <v>0</v>
      </c>
      <c r="E1763" t="s">
        <v>4276</v>
      </c>
      <c r="F1763">
        <v>1762</v>
      </c>
      <c r="G1763" t="s">
        <v>235</v>
      </c>
      <c r="H1763" t="s">
        <v>1109</v>
      </c>
      <c r="I1763" t="s">
        <v>1110</v>
      </c>
      <c r="J1763" t="s">
        <v>99</v>
      </c>
      <c r="K1763" t="s">
        <v>100</v>
      </c>
      <c r="L1763" t="s">
        <v>40</v>
      </c>
      <c r="M1763" s="23" t="s">
        <v>7295</v>
      </c>
      <c r="N1763" s="23" t="s">
        <v>7296</v>
      </c>
      <c r="O1763">
        <v>8</v>
      </c>
      <c r="P1763">
        <v>8</v>
      </c>
      <c r="Q1763" t="s">
        <v>45</v>
      </c>
      <c r="R1763" t="s">
        <v>41</v>
      </c>
      <c r="S1763" t="s">
        <v>1094</v>
      </c>
      <c r="T1763" t="s">
        <v>1095</v>
      </c>
      <c r="V1763" s="23" t="s">
        <v>6319</v>
      </c>
      <c r="Y1763" t="s">
        <v>41</v>
      </c>
      <c r="Z1763" s="20">
        <v>1</v>
      </c>
      <c r="AA1763" s="20" t="s">
        <v>9202</v>
      </c>
      <c r="AB1763" t="s">
        <v>4160</v>
      </c>
      <c r="AC1763" s="21">
        <v>1520168295331</v>
      </c>
      <c r="AD1763" s="22">
        <v>35413</v>
      </c>
      <c r="AE1763" t="s">
        <v>4123</v>
      </c>
      <c r="AF1763" t="s">
        <v>3954</v>
      </c>
      <c r="AG1763" t="s">
        <v>4161</v>
      </c>
      <c r="AH1763" t="s">
        <v>3025</v>
      </c>
      <c r="AI1763" t="s">
        <v>3035</v>
      </c>
      <c r="AJ1763" t="s">
        <v>3061</v>
      </c>
      <c r="AK1763" t="s">
        <v>3028</v>
      </c>
      <c r="AL1763" t="s">
        <v>4162</v>
      </c>
      <c r="AM1763" t="s">
        <v>9172</v>
      </c>
      <c r="AN1763" t="s">
        <v>9175</v>
      </c>
    </row>
    <row r="1764" spans="1:40" x14ac:dyDescent="0.25">
      <c r="A1764">
        <v>1</v>
      </c>
      <c r="B1764">
        <v>1</v>
      </c>
      <c r="C1764">
        <v>2</v>
      </c>
      <c r="D1764">
        <v>1</v>
      </c>
      <c r="E1764" t="s">
        <v>4283</v>
      </c>
      <c r="F1764">
        <v>1763</v>
      </c>
      <c r="G1764" t="s">
        <v>1250</v>
      </c>
      <c r="H1764" t="s">
        <v>1251</v>
      </c>
      <c r="I1764" t="s">
        <v>1252</v>
      </c>
      <c r="J1764" t="s">
        <v>57</v>
      </c>
      <c r="K1764" t="s">
        <v>58</v>
      </c>
      <c r="L1764" t="s">
        <v>40</v>
      </c>
      <c r="M1764" s="23" t="s">
        <v>7304</v>
      </c>
      <c r="N1764" s="23" t="s">
        <v>12965</v>
      </c>
      <c r="O1764">
        <v>9</v>
      </c>
      <c r="P1764">
        <v>9</v>
      </c>
      <c r="Q1764" t="s">
        <v>45</v>
      </c>
      <c r="R1764" t="s">
        <v>41</v>
      </c>
      <c r="S1764" t="s">
        <v>1094</v>
      </c>
      <c r="T1764" t="s">
        <v>1095</v>
      </c>
      <c r="U1764" t="s">
        <v>53</v>
      </c>
      <c r="V1764" s="23"/>
      <c r="Y1764" t="s">
        <v>41</v>
      </c>
      <c r="Z1764" s="20">
        <v>1</v>
      </c>
      <c r="AA1764" s="20" t="s">
        <v>9202</v>
      </c>
      <c r="AB1764" t="s">
        <v>4284</v>
      </c>
      <c r="AC1764" s="21">
        <v>1520161432291</v>
      </c>
      <c r="AD1764" s="22">
        <v>37383</v>
      </c>
      <c r="AE1764" t="s">
        <v>4123</v>
      </c>
      <c r="AF1764" t="s">
        <v>3306</v>
      </c>
      <c r="AG1764" t="s">
        <v>4285</v>
      </c>
      <c r="AH1764" t="s">
        <v>3025</v>
      </c>
      <c r="AI1764" t="s">
        <v>3035</v>
      </c>
      <c r="AJ1764" t="s">
        <v>3061</v>
      </c>
      <c r="AK1764" t="s">
        <v>3028</v>
      </c>
      <c r="AL1764" t="s">
        <v>3066</v>
      </c>
      <c r="AM1764" t="s">
        <v>9174</v>
      </c>
      <c r="AN1764" t="s">
        <v>9176</v>
      </c>
    </row>
    <row r="1765" spans="1:40" x14ac:dyDescent="0.25">
      <c r="A1765">
        <v>0</v>
      </c>
      <c r="B1765">
        <v>3</v>
      </c>
      <c r="C1765" t="s">
        <v>44</v>
      </c>
      <c r="D1765">
        <v>0</v>
      </c>
      <c r="E1765" t="s">
        <v>7305</v>
      </c>
      <c r="F1765">
        <v>1764</v>
      </c>
      <c r="G1765" t="s">
        <v>235</v>
      </c>
      <c r="H1765" t="s">
        <v>1109</v>
      </c>
      <c r="I1765" t="s">
        <v>1110</v>
      </c>
      <c r="J1765" t="s">
        <v>81</v>
      </c>
      <c r="K1765" t="s">
        <v>82</v>
      </c>
      <c r="L1765" t="s">
        <v>40</v>
      </c>
      <c r="M1765" s="23" t="s">
        <v>7306</v>
      </c>
      <c r="N1765" s="23" t="s">
        <v>7307</v>
      </c>
      <c r="O1765">
        <v>5</v>
      </c>
      <c r="P1765">
        <v>5</v>
      </c>
      <c r="Q1765" t="s">
        <v>45</v>
      </c>
      <c r="R1765" t="s">
        <v>41</v>
      </c>
      <c r="S1765" t="s">
        <v>1094</v>
      </c>
      <c r="T1765" t="s">
        <v>1095</v>
      </c>
      <c r="U1765" t="s">
        <v>53</v>
      </c>
      <c r="V1765" s="23" t="s">
        <v>6319</v>
      </c>
      <c r="Y1765" t="s">
        <v>41</v>
      </c>
      <c r="Z1765" s="20">
        <v>1</v>
      </c>
      <c r="AA1765" s="20" t="s">
        <v>9202</v>
      </c>
      <c r="AB1765" t="s">
        <v>4160</v>
      </c>
      <c r="AC1765" s="21">
        <v>1520168295331</v>
      </c>
      <c r="AD1765" s="22">
        <v>35413</v>
      </c>
      <c r="AE1765" t="s">
        <v>4123</v>
      </c>
      <c r="AF1765" t="s">
        <v>3954</v>
      </c>
      <c r="AG1765" t="s">
        <v>4161</v>
      </c>
      <c r="AH1765" t="s">
        <v>3025</v>
      </c>
      <c r="AI1765" t="s">
        <v>3035</v>
      </c>
      <c r="AJ1765" t="s">
        <v>3061</v>
      </c>
      <c r="AK1765" t="s">
        <v>3028</v>
      </c>
      <c r="AL1765" t="s">
        <v>4162</v>
      </c>
      <c r="AM1765" t="s">
        <v>9172</v>
      </c>
      <c r="AN1765" t="s">
        <v>9175</v>
      </c>
    </row>
    <row r="1766" spans="1:40" x14ac:dyDescent="0.25">
      <c r="A1766">
        <v>1</v>
      </c>
      <c r="B1766">
        <v>1</v>
      </c>
      <c r="C1766">
        <v>6</v>
      </c>
      <c r="D1766">
        <v>1</v>
      </c>
      <c r="E1766" t="s">
        <v>4293</v>
      </c>
      <c r="F1766">
        <v>1765</v>
      </c>
      <c r="G1766" t="s">
        <v>1096</v>
      </c>
      <c r="H1766" t="s">
        <v>1097</v>
      </c>
      <c r="I1766" t="s">
        <v>1098</v>
      </c>
      <c r="J1766" t="s">
        <v>149</v>
      </c>
      <c r="K1766" t="s">
        <v>150</v>
      </c>
      <c r="L1766" t="s">
        <v>40</v>
      </c>
      <c r="M1766" s="23" t="s">
        <v>7318</v>
      </c>
      <c r="N1766" s="23" t="s">
        <v>7319</v>
      </c>
      <c r="O1766">
        <v>4</v>
      </c>
      <c r="P1766">
        <v>4</v>
      </c>
      <c r="Q1766" t="s">
        <v>45</v>
      </c>
      <c r="R1766" t="s">
        <v>41</v>
      </c>
      <c r="S1766" t="s">
        <v>1099</v>
      </c>
      <c r="T1766" t="s">
        <v>1100</v>
      </c>
      <c r="V1766" s="23" t="s">
        <v>6307</v>
      </c>
      <c r="Y1766" t="s">
        <v>41</v>
      </c>
      <c r="Z1766" s="20">
        <v>1</v>
      </c>
      <c r="AA1766" s="20" t="s">
        <v>9202</v>
      </c>
      <c r="AB1766" t="s">
        <v>4151</v>
      </c>
      <c r="AC1766" s="21">
        <v>1520264489676</v>
      </c>
      <c r="AD1766" s="22">
        <v>38117</v>
      </c>
      <c r="AE1766" t="s">
        <v>4123</v>
      </c>
      <c r="AF1766" t="s">
        <v>3321</v>
      </c>
      <c r="AG1766" t="s">
        <v>4152</v>
      </c>
      <c r="AH1766" t="s">
        <v>3055</v>
      </c>
      <c r="AI1766" t="s">
        <v>3035</v>
      </c>
      <c r="AJ1766" t="s">
        <v>3036</v>
      </c>
      <c r="AK1766" t="s">
        <v>3218</v>
      </c>
      <c r="AL1766" t="s">
        <v>3038</v>
      </c>
      <c r="AM1766" t="s">
        <v>9174</v>
      </c>
      <c r="AN1766" t="s">
        <v>9176</v>
      </c>
    </row>
    <row r="1767" spans="1:40" x14ac:dyDescent="0.25">
      <c r="A1767">
        <v>1</v>
      </c>
      <c r="B1767">
        <v>1</v>
      </c>
      <c r="C1767">
        <v>2</v>
      </c>
      <c r="D1767">
        <v>1</v>
      </c>
      <c r="E1767" t="s">
        <v>4321</v>
      </c>
      <c r="F1767">
        <v>1766</v>
      </c>
      <c r="G1767" t="s">
        <v>1136</v>
      </c>
      <c r="H1767" t="s">
        <v>1137</v>
      </c>
      <c r="I1767" t="s">
        <v>1138</v>
      </c>
      <c r="J1767" t="s">
        <v>81</v>
      </c>
      <c r="K1767" t="s">
        <v>82</v>
      </c>
      <c r="L1767" t="s">
        <v>40</v>
      </c>
      <c r="M1767" s="23" t="s">
        <v>7337</v>
      </c>
      <c r="N1767" s="23" t="s">
        <v>7338</v>
      </c>
      <c r="O1767">
        <v>5</v>
      </c>
      <c r="P1767">
        <v>5</v>
      </c>
      <c r="Q1767" t="s">
        <v>45</v>
      </c>
      <c r="R1767" t="s">
        <v>41</v>
      </c>
      <c r="S1767" t="s">
        <v>1094</v>
      </c>
      <c r="T1767" t="s">
        <v>1095</v>
      </c>
      <c r="V1767" s="23"/>
      <c r="Y1767" t="s">
        <v>41</v>
      </c>
      <c r="Z1767" s="20">
        <v>1</v>
      </c>
      <c r="AA1767" s="20" t="s">
        <v>9202</v>
      </c>
      <c r="AB1767" t="s">
        <v>4186</v>
      </c>
      <c r="AC1767" s="21">
        <v>1520109711505</v>
      </c>
      <c r="AD1767" s="22">
        <v>37703</v>
      </c>
      <c r="AE1767" t="s">
        <v>4123</v>
      </c>
      <c r="AF1767" t="s">
        <v>3321</v>
      </c>
      <c r="AG1767" t="s">
        <v>4187</v>
      </c>
      <c r="AH1767" t="s">
        <v>3025</v>
      </c>
      <c r="AI1767" t="s">
        <v>3364</v>
      </c>
      <c r="AJ1767" t="s">
        <v>3638</v>
      </c>
      <c r="AK1767" t="s">
        <v>3037</v>
      </c>
      <c r="AL1767" t="s">
        <v>3111</v>
      </c>
      <c r="AM1767" t="s">
        <v>9174</v>
      </c>
      <c r="AN1767" t="s">
        <v>9176</v>
      </c>
    </row>
    <row r="1768" spans="1:40" x14ac:dyDescent="0.25">
      <c r="A1768">
        <v>0</v>
      </c>
      <c r="B1768">
        <v>2</v>
      </c>
      <c r="C1768" t="s">
        <v>44</v>
      </c>
      <c r="D1768">
        <v>0</v>
      </c>
      <c r="E1768" t="s">
        <v>4341</v>
      </c>
      <c r="F1768">
        <v>1767</v>
      </c>
      <c r="G1768" t="s">
        <v>1305</v>
      </c>
      <c r="H1768" t="s">
        <v>1306</v>
      </c>
      <c r="I1768" t="s">
        <v>1307</v>
      </c>
      <c r="J1768" t="s">
        <v>81</v>
      </c>
      <c r="K1768" t="s">
        <v>82</v>
      </c>
      <c r="L1768" t="s">
        <v>40</v>
      </c>
      <c r="M1768" s="23" t="s">
        <v>7353</v>
      </c>
      <c r="N1768" s="23" t="s">
        <v>7354</v>
      </c>
      <c r="O1768">
        <v>5</v>
      </c>
      <c r="P1768">
        <v>5</v>
      </c>
      <c r="Q1768" t="s">
        <v>45</v>
      </c>
      <c r="R1768" t="s">
        <v>41</v>
      </c>
      <c r="S1768" t="s">
        <v>1099</v>
      </c>
      <c r="T1768" t="s">
        <v>1100</v>
      </c>
      <c r="U1768" t="s">
        <v>53</v>
      </c>
      <c r="V1768" s="23"/>
      <c r="Y1768" t="s">
        <v>41</v>
      </c>
      <c r="Z1768" s="20">
        <v>1</v>
      </c>
      <c r="AA1768" s="20" t="s">
        <v>9202</v>
      </c>
      <c r="AB1768" t="s">
        <v>4342</v>
      </c>
      <c r="AC1768" s="21">
        <v>1520145983990</v>
      </c>
      <c r="AD1768" s="22">
        <v>38028</v>
      </c>
      <c r="AE1768" t="s">
        <v>4123</v>
      </c>
      <c r="AF1768" t="s">
        <v>4173</v>
      </c>
      <c r="AG1768" t="s">
        <v>4343</v>
      </c>
      <c r="AH1768" t="s">
        <v>3055</v>
      </c>
      <c r="AI1768" t="s">
        <v>3035</v>
      </c>
      <c r="AJ1768" t="s">
        <v>3036</v>
      </c>
      <c r="AK1768" t="s">
        <v>3028</v>
      </c>
      <c r="AL1768" t="s">
        <v>3029</v>
      </c>
      <c r="AM1768" t="s">
        <v>9174</v>
      </c>
      <c r="AN1768" t="s">
        <v>9176</v>
      </c>
    </row>
    <row r="1769" spans="1:40" x14ac:dyDescent="0.25">
      <c r="A1769">
        <v>1</v>
      </c>
      <c r="B1769">
        <v>1</v>
      </c>
      <c r="C1769">
        <v>3</v>
      </c>
      <c r="D1769">
        <v>1</v>
      </c>
      <c r="E1769" t="s">
        <v>4381</v>
      </c>
      <c r="F1769">
        <v>1768</v>
      </c>
      <c r="G1769" t="s">
        <v>1323</v>
      </c>
      <c r="H1769" t="s">
        <v>1324</v>
      </c>
      <c r="I1769" t="s">
        <v>1325</v>
      </c>
      <c r="J1769" t="s">
        <v>81</v>
      </c>
      <c r="K1769" t="s">
        <v>82</v>
      </c>
      <c r="L1769" t="s">
        <v>40</v>
      </c>
      <c r="M1769" s="23" t="s">
        <v>7380</v>
      </c>
      <c r="N1769" s="23" t="s">
        <v>7381</v>
      </c>
      <c r="O1769">
        <v>5</v>
      </c>
      <c r="P1769">
        <v>5</v>
      </c>
      <c r="Q1769" t="s">
        <v>45</v>
      </c>
      <c r="R1769" t="s">
        <v>41</v>
      </c>
      <c r="S1769" t="s">
        <v>1114</v>
      </c>
      <c r="T1769" t="s">
        <v>1115</v>
      </c>
      <c r="U1769" t="s">
        <v>53</v>
      </c>
      <c r="V1769" s="23"/>
      <c r="Y1769" t="s">
        <v>41</v>
      </c>
      <c r="Z1769" s="20">
        <v>1</v>
      </c>
      <c r="AA1769" s="20" t="s">
        <v>9202</v>
      </c>
      <c r="AB1769" t="s">
        <v>4360</v>
      </c>
      <c r="AC1769" s="21">
        <v>4210181969202</v>
      </c>
      <c r="AD1769" s="22">
        <v>32718</v>
      </c>
      <c r="AE1769" t="s">
        <v>4117</v>
      </c>
      <c r="AF1769" t="s">
        <v>3090</v>
      </c>
      <c r="AG1769" t="s">
        <v>4135</v>
      </c>
      <c r="AH1769" t="s">
        <v>3055</v>
      </c>
      <c r="AI1769" t="s">
        <v>3026</v>
      </c>
      <c r="AJ1769" t="s">
        <v>3061</v>
      </c>
      <c r="AK1769" t="s">
        <v>3076</v>
      </c>
      <c r="AL1769" t="s">
        <v>3029</v>
      </c>
      <c r="AM1769" t="s">
        <v>9179</v>
      </c>
      <c r="AN1769" t="s">
        <v>9173</v>
      </c>
    </row>
    <row r="1770" spans="1:40" x14ac:dyDescent="0.25">
      <c r="A1770">
        <v>1</v>
      </c>
      <c r="B1770">
        <v>1</v>
      </c>
      <c r="C1770">
        <v>2</v>
      </c>
      <c r="D1770">
        <v>1</v>
      </c>
      <c r="E1770" t="s">
        <v>4406</v>
      </c>
      <c r="F1770">
        <v>1769</v>
      </c>
      <c r="G1770" t="s">
        <v>571</v>
      </c>
      <c r="H1770" t="s">
        <v>1371</v>
      </c>
      <c r="I1770" t="s">
        <v>1372</v>
      </c>
      <c r="J1770" t="s">
        <v>149</v>
      </c>
      <c r="K1770" t="s">
        <v>150</v>
      </c>
      <c r="L1770" t="s">
        <v>40</v>
      </c>
      <c r="M1770" s="23" t="s">
        <v>7403</v>
      </c>
      <c r="N1770" s="23" t="s">
        <v>7404</v>
      </c>
      <c r="O1770">
        <v>4</v>
      </c>
      <c r="P1770">
        <v>4</v>
      </c>
      <c r="Q1770" t="s">
        <v>45</v>
      </c>
      <c r="R1770" t="s">
        <v>41</v>
      </c>
      <c r="S1770" t="s">
        <v>1099</v>
      </c>
      <c r="T1770" t="s">
        <v>1100</v>
      </c>
      <c r="V1770" s="23"/>
      <c r="W1770" s="19"/>
      <c r="Y1770" t="s">
        <v>41</v>
      </c>
      <c r="Z1770" s="20">
        <v>1</v>
      </c>
      <c r="AA1770" s="20" t="s">
        <v>9202</v>
      </c>
      <c r="AB1770" t="s">
        <v>4407</v>
      </c>
      <c r="AC1770" s="21">
        <v>1520170497280</v>
      </c>
      <c r="AD1770" s="22">
        <v>35481</v>
      </c>
      <c r="AE1770" t="s">
        <v>4123</v>
      </c>
      <c r="AF1770" t="s">
        <v>4408</v>
      </c>
      <c r="AG1770" t="s">
        <v>4409</v>
      </c>
      <c r="AH1770" t="s">
        <v>3055</v>
      </c>
      <c r="AI1770" t="s">
        <v>3026</v>
      </c>
      <c r="AJ1770" t="s">
        <v>3047</v>
      </c>
      <c r="AK1770" t="s">
        <v>3043</v>
      </c>
      <c r="AL1770" t="s">
        <v>3587</v>
      </c>
      <c r="AM1770" t="s">
        <v>9172</v>
      </c>
      <c r="AN1770" t="s">
        <v>9173</v>
      </c>
    </row>
    <row r="1771" spans="1:40" x14ac:dyDescent="0.25">
      <c r="A1771">
        <v>1</v>
      </c>
      <c r="B1771">
        <v>1</v>
      </c>
      <c r="C1771">
        <v>3</v>
      </c>
      <c r="D1771">
        <v>1</v>
      </c>
      <c r="E1771" t="s">
        <v>4418</v>
      </c>
      <c r="F1771">
        <v>1770</v>
      </c>
      <c r="G1771" t="s">
        <v>1253</v>
      </c>
      <c r="H1771" t="s">
        <v>1254</v>
      </c>
      <c r="I1771" t="s">
        <v>1255</v>
      </c>
      <c r="J1771" t="s">
        <v>81</v>
      </c>
      <c r="K1771" t="s">
        <v>82</v>
      </c>
      <c r="L1771" t="s">
        <v>40</v>
      </c>
      <c r="M1771" s="23" t="s">
        <v>7412</v>
      </c>
      <c r="N1771" s="23" t="s">
        <v>7413</v>
      </c>
      <c r="O1771">
        <v>5</v>
      </c>
      <c r="P1771">
        <v>5</v>
      </c>
      <c r="Q1771" t="s">
        <v>45</v>
      </c>
      <c r="R1771" t="s">
        <v>41</v>
      </c>
      <c r="S1771" t="s">
        <v>1094</v>
      </c>
      <c r="T1771" t="s">
        <v>1095</v>
      </c>
      <c r="U1771" t="s">
        <v>53</v>
      </c>
      <c r="V1771" s="23"/>
      <c r="W1771" s="19"/>
      <c r="Y1771" t="s">
        <v>41</v>
      </c>
      <c r="Z1771" s="20">
        <v>1</v>
      </c>
      <c r="AA1771" s="20" t="s">
        <v>9202</v>
      </c>
      <c r="AB1771" t="s">
        <v>4287</v>
      </c>
      <c r="AC1771" s="21">
        <v>1520123512733</v>
      </c>
      <c r="AD1771" s="22">
        <v>33635</v>
      </c>
      <c r="AE1771" t="s">
        <v>4123</v>
      </c>
      <c r="AF1771" t="s">
        <v>3954</v>
      </c>
      <c r="AG1771" t="s">
        <v>4288</v>
      </c>
      <c r="AH1771" t="s">
        <v>3025</v>
      </c>
      <c r="AI1771" t="s">
        <v>3026</v>
      </c>
      <c r="AJ1771" t="s">
        <v>3047</v>
      </c>
      <c r="AK1771" t="s">
        <v>3028</v>
      </c>
      <c r="AL1771" t="s">
        <v>3038</v>
      </c>
      <c r="AM1771" t="s">
        <v>9172</v>
      </c>
      <c r="AN1771" t="s">
        <v>9173</v>
      </c>
    </row>
    <row r="1772" spans="1:40" x14ac:dyDescent="0.25">
      <c r="A1772">
        <v>1</v>
      </c>
      <c r="B1772">
        <v>1</v>
      </c>
      <c r="C1772">
        <v>2</v>
      </c>
      <c r="D1772">
        <v>1</v>
      </c>
      <c r="E1772" t="s">
        <v>4423</v>
      </c>
      <c r="F1772">
        <v>1771</v>
      </c>
      <c r="G1772" t="s">
        <v>1206</v>
      </c>
      <c r="H1772" t="s">
        <v>1207</v>
      </c>
      <c r="I1772" t="s">
        <v>1208</v>
      </c>
      <c r="J1772" t="s">
        <v>81</v>
      </c>
      <c r="K1772" t="s">
        <v>82</v>
      </c>
      <c r="L1772" t="s">
        <v>40</v>
      </c>
      <c r="M1772" s="23" t="s">
        <v>7421</v>
      </c>
      <c r="N1772" s="23" t="s">
        <v>7422</v>
      </c>
      <c r="O1772">
        <v>5</v>
      </c>
      <c r="P1772">
        <v>5</v>
      </c>
      <c r="Q1772" t="s">
        <v>45</v>
      </c>
      <c r="R1772" t="s">
        <v>41</v>
      </c>
      <c r="S1772" t="s">
        <v>1114</v>
      </c>
      <c r="T1772" t="s">
        <v>1115</v>
      </c>
      <c r="U1772" t="s">
        <v>53</v>
      </c>
      <c r="V1772" s="23"/>
      <c r="W1772" s="19"/>
      <c r="Y1772" t="s">
        <v>41</v>
      </c>
      <c r="Z1772" s="20">
        <v>1</v>
      </c>
      <c r="AA1772" s="20" t="s">
        <v>9202</v>
      </c>
      <c r="AB1772" t="s">
        <v>4242</v>
      </c>
      <c r="AC1772" s="21">
        <v>4220104427540</v>
      </c>
      <c r="AD1772" s="22">
        <v>27256</v>
      </c>
      <c r="AE1772" t="s">
        <v>4117</v>
      </c>
      <c r="AF1772" t="s">
        <v>4136</v>
      </c>
      <c r="AG1772" t="s">
        <v>4137</v>
      </c>
      <c r="AH1772" t="s">
        <v>3055</v>
      </c>
      <c r="AI1772" t="s">
        <v>3026</v>
      </c>
      <c r="AJ1772" t="s">
        <v>3047</v>
      </c>
      <c r="AK1772" t="s">
        <v>3076</v>
      </c>
      <c r="AL1772" t="s">
        <v>3029</v>
      </c>
      <c r="AM1772" t="s">
        <v>9178</v>
      </c>
      <c r="AN1772" t="s">
        <v>9173</v>
      </c>
    </row>
    <row r="1773" spans="1:40" x14ac:dyDescent="0.25">
      <c r="A1773">
        <v>1</v>
      </c>
      <c r="B1773">
        <v>3</v>
      </c>
      <c r="C1773">
        <v>5</v>
      </c>
      <c r="D1773">
        <v>1</v>
      </c>
      <c r="E1773" t="s">
        <v>7426</v>
      </c>
      <c r="F1773">
        <v>1772</v>
      </c>
      <c r="G1773" t="s">
        <v>235</v>
      </c>
      <c r="H1773" t="s">
        <v>1109</v>
      </c>
      <c r="I1773" t="s">
        <v>1110</v>
      </c>
      <c r="J1773" t="s">
        <v>149</v>
      </c>
      <c r="K1773" t="s">
        <v>150</v>
      </c>
      <c r="L1773" t="s">
        <v>40</v>
      </c>
      <c r="M1773" s="23" t="s">
        <v>7427</v>
      </c>
      <c r="N1773" s="23" t="s">
        <v>7428</v>
      </c>
      <c r="O1773">
        <v>4</v>
      </c>
      <c r="P1773">
        <v>4</v>
      </c>
      <c r="Q1773" t="s">
        <v>45</v>
      </c>
      <c r="R1773" t="s">
        <v>41</v>
      </c>
      <c r="S1773" t="s">
        <v>1094</v>
      </c>
      <c r="T1773" t="s">
        <v>1095</v>
      </c>
      <c r="U1773" t="s">
        <v>53</v>
      </c>
      <c r="V1773" s="23" t="s">
        <v>6307</v>
      </c>
      <c r="W1773" s="19"/>
      <c r="Y1773" t="s">
        <v>41</v>
      </c>
      <c r="Z1773" s="20">
        <v>1</v>
      </c>
      <c r="AA1773" s="20" t="s">
        <v>9202</v>
      </c>
      <c r="AB1773" t="s">
        <v>4160</v>
      </c>
      <c r="AC1773" s="21">
        <v>1520168295331</v>
      </c>
      <c r="AD1773" s="22">
        <v>35413</v>
      </c>
      <c r="AE1773" t="s">
        <v>4123</v>
      </c>
      <c r="AF1773" t="s">
        <v>3954</v>
      </c>
      <c r="AG1773" t="s">
        <v>4161</v>
      </c>
      <c r="AH1773" t="s">
        <v>3025</v>
      </c>
      <c r="AI1773" t="s">
        <v>3035</v>
      </c>
      <c r="AJ1773" t="s">
        <v>3061</v>
      </c>
      <c r="AK1773" t="s">
        <v>3028</v>
      </c>
      <c r="AL1773" t="s">
        <v>4162</v>
      </c>
      <c r="AM1773" t="s">
        <v>9172</v>
      </c>
      <c r="AN1773" t="s">
        <v>9175</v>
      </c>
    </row>
    <row r="1774" spans="1:40" x14ac:dyDescent="0.25">
      <c r="A1774">
        <v>1</v>
      </c>
      <c r="B1774">
        <v>1</v>
      </c>
      <c r="C1774">
        <v>2</v>
      </c>
      <c r="D1774">
        <v>1</v>
      </c>
      <c r="E1774" t="s">
        <v>4430</v>
      </c>
      <c r="F1774">
        <v>1773</v>
      </c>
      <c r="G1774" t="s">
        <v>1390</v>
      </c>
      <c r="H1774" t="s">
        <v>1391</v>
      </c>
      <c r="I1774" t="s">
        <v>1392</v>
      </c>
      <c r="J1774" t="s">
        <v>81</v>
      </c>
      <c r="K1774" t="s">
        <v>82</v>
      </c>
      <c r="L1774" t="s">
        <v>40</v>
      </c>
      <c r="M1774" s="23" t="s">
        <v>7433</v>
      </c>
      <c r="N1774" s="23" t="s">
        <v>7434</v>
      </c>
      <c r="O1774">
        <v>5</v>
      </c>
      <c r="P1774">
        <v>5</v>
      </c>
      <c r="Q1774" t="s">
        <v>45</v>
      </c>
      <c r="R1774" t="s">
        <v>41</v>
      </c>
      <c r="S1774" t="s">
        <v>1104</v>
      </c>
      <c r="T1774" t="s">
        <v>1105</v>
      </c>
      <c r="V1774" s="23" t="s">
        <v>6307</v>
      </c>
      <c r="W1774" s="19"/>
      <c r="Y1774" t="s">
        <v>41</v>
      </c>
      <c r="Z1774" s="20">
        <v>1</v>
      </c>
      <c r="AA1774" s="20" t="s">
        <v>9202</v>
      </c>
      <c r="AB1774" t="s">
        <v>4431</v>
      </c>
      <c r="AC1774" s="21">
        <v>7110328780424</v>
      </c>
      <c r="AD1774" s="22">
        <v>38146</v>
      </c>
      <c r="AE1774" t="s">
        <v>3022</v>
      </c>
      <c r="AF1774" t="s">
        <v>4417</v>
      </c>
      <c r="AG1774" t="s">
        <v>4432</v>
      </c>
      <c r="AH1774" t="s">
        <v>3055</v>
      </c>
      <c r="AI1774" t="s">
        <v>3035</v>
      </c>
      <c r="AJ1774" t="s">
        <v>3061</v>
      </c>
      <c r="AK1774" t="s">
        <v>3218</v>
      </c>
      <c r="AL1774" t="s">
        <v>3029</v>
      </c>
      <c r="AM1774" t="s">
        <v>9174</v>
      </c>
      <c r="AN1774" t="s">
        <v>9176</v>
      </c>
    </row>
    <row r="1775" spans="1:40" x14ac:dyDescent="0.25">
      <c r="A1775">
        <v>1</v>
      </c>
      <c r="B1775">
        <v>1</v>
      </c>
      <c r="C1775">
        <v>1</v>
      </c>
      <c r="D1775">
        <v>1</v>
      </c>
      <c r="E1775" t="s">
        <v>4446</v>
      </c>
      <c r="F1775">
        <v>1774</v>
      </c>
      <c r="G1775" t="s">
        <v>1402</v>
      </c>
      <c r="H1775" t="s">
        <v>1403</v>
      </c>
      <c r="I1775" t="s">
        <v>1404</v>
      </c>
      <c r="J1775" t="s">
        <v>91</v>
      </c>
      <c r="K1775" t="s">
        <v>92</v>
      </c>
      <c r="L1775" t="s">
        <v>40</v>
      </c>
      <c r="M1775" s="23" t="s">
        <v>7448</v>
      </c>
      <c r="N1775" s="23" t="s">
        <v>7449</v>
      </c>
      <c r="O1775">
        <v>6</v>
      </c>
      <c r="P1775">
        <v>6</v>
      </c>
      <c r="Q1775" t="s">
        <v>45</v>
      </c>
      <c r="R1775" t="s">
        <v>41</v>
      </c>
      <c r="S1775" t="s">
        <v>1114</v>
      </c>
      <c r="T1775" t="s">
        <v>1115</v>
      </c>
      <c r="U1775" t="s">
        <v>53</v>
      </c>
      <c r="V1775" s="23" t="s">
        <v>6310</v>
      </c>
      <c r="W1775" s="19"/>
      <c r="Y1775" t="s">
        <v>41</v>
      </c>
      <c r="Z1775" s="20">
        <v>1</v>
      </c>
      <c r="AA1775" s="20" t="s">
        <v>9202</v>
      </c>
      <c r="AB1775" t="s">
        <v>4164</v>
      </c>
      <c r="AC1775" s="21" t="s">
        <v>4164</v>
      </c>
      <c r="AD1775" s="22" t="s">
        <v>4164</v>
      </c>
      <c r="AE1775" t="s">
        <v>9163</v>
      </c>
      <c r="AF1775" t="s">
        <v>4164</v>
      </c>
      <c r="AG1775" t="s">
        <v>4164</v>
      </c>
      <c r="AH1775" t="s">
        <v>4164</v>
      </c>
      <c r="AI1775" t="s">
        <v>4164</v>
      </c>
      <c r="AJ1775" t="s">
        <v>4164</v>
      </c>
      <c r="AK1775" t="s">
        <v>4164</v>
      </c>
      <c r="AL1775" t="s">
        <v>4164</v>
      </c>
      <c r="AM1775" t="s">
        <v>4164</v>
      </c>
      <c r="AN1775" t="s">
        <v>4164</v>
      </c>
    </row>
    <row r="1776" spans="1:40" x14ac:dyDescent="0.25">
      <c r="A1776">
        <v>1</v>
      </c>
      <c r="B1776">
        <v>2</v>
      </c>
      <c r="C1776">
        <v>3</v>
      </c>
      <c r="D1776">
        <v>1</v>
      </c>
      <c r="E1776" t="s">
        <v>4462</v>
      </c>
      <c r="F1776">
        <v>1775</v>
      </c>
      <c r="G1776" t="s">
        <v>1305</v>
      </c>
      <c r="H1776" t="s">
        <v>1306</v>
      </c>
      <c r="I1776" t="s">
        <v>1307</v>
      </c>
      <c r="J1776" t="s">
        <v>172</v>
      </c>
      <c r="K1776" t="s">
        <v>173</v>
      </c>
      <c r="L1776" t="s">
        <v>40</v>
      </c>
      <c r="M1776" s="23" t="s">
        <v>7464</v>
      </c>
      <c r="N1776" s="23" t="s">
        <v>7465</v>
      </c>
      <c r="O1776">
        <v>7</v>
      </c>
      <c r="P1776">
        <v>7</v>
      </c>
      <c r="Q1776" t="s">
        <v>45</v>
      </c>
      <c r="R1776" t="s">
        <v>41</v>
      </c>
      <c r="S1776" t="s">
        <v>1099</v>
      </c>
      <c r="T1776" t="s">
        <v>1100</v>
      </c>
      <c r="V1776" s="23" t="s">
        <v>6319</v>
      </c>
      <c r="W1776" s="19"/>
      <c r="Y1776" t="s">
        <v>41</v>
      </c>
      <c r="Z1776" s="20">
        <v>1</v>
      </c>
      <c r="AA1776" s="20" t="s">
        <v>9202</v>
      </c>
      <c r="AB1776" t="s">
        <v>4342</v>
      </c>
      <c r="AC1776" s="21">
        <v>1520145983990</v>
      </c>
      <c r="AD1776" s="22">
        <v>38028</v>
      </c>
      <c r="AE1776" t="s">
        <v>4123</v>
      </c>
      <c r="AF1776" t="s">
        <v>4173</v>
      </c>
      <c r="AG1776" t="s">
        <v>4343</v>
      </c>
      <c r="AH1776" t="s">
        <v>3055</v>
      </c>
      <c r="AI1776" t="s">
        <v>3035</v>
      </c>
      <c r="AJ1776" t="s">
        <v>3036</v>
      </c>
      <c r="AK1776" t="s">
        <v>3028</v>
      </c>
      <c r="AL1776" t="s">
        <v>3029</v>
      </c>
      <c r="AM1776" t="s">
        <v>9174</v>
      </c>
      <c r="AN1776" t="s">
        <v>9176</v>
      </c>
    </row>
    <row r="1777" spans="1:40" x14ac:dyDescent="0.25">
      <c r="A1777">
        <v>1</v>
      </c>
      <c r="B1777">
        <v>1</v>
      </c>
      <c r="C1777">
        <v>2</v>
      </c>
      <c r="D1777">
        <v>1</v>
      </c>
      <c r="E1777" t="s">
        <v>4469</v>
      </c>
      <c r="F1777">
        <v>1776</v>
      </c>
      <c r="G1777" t="s">
        <v>1426</v>
      </c>
      <c r="H1777" t="s">
        <v>1427</v>
      </c>
      <c r="I1777" t="s">
        <v>1428</v>
      </c>
      <c r="J1777" t="s">
        <v>91</v>
      </c>
      <c r="K1777" t="s">
        <v>92</v>
      </c>
      <c r="L1777" t="s">
        <v>40</v>
      </c>
      <c r="M1777" s="23" t="s">
        <v>7475</v>
      </c>
      <c r="N1777" s="23" t="s">
        <v>12966</v>
      </c>
      <c r="O1777">
        <v>6</v>
      </c>
      <c r="P1777">
        <v>6</v>
      </c>
      <c r="Q1777" t="s">
        <v>45</v>
      </c>
      <c r="R1777" t="s">
        <v>41</v>
      </c>
      <c r="S1777" t="s">
        <v>1094</v>
      </c>
      <c r="T1777" t="s">
        <v>1095</v>
      </c>
      <c r="U1777" t="s">
        <v>53</v>
      </c>
      <c r="V1777" s="23" t="s">
        <v>6307</v>
      </c>
      <c r="W1777" s="19"/>
      <c r="Y1777" t="s">
        <v>41</v>
      </c>
      <c r="Z1777" s="20">
        <v>1</v>
      </c>
      <c r="AA1777" s="20" t="s">
        <v>9202</v>
      </c>
      <c r="AB1777" t="s">
        <v>4470</v>
      </c>
      <c r="AC1777" s="21">
        <v>1520299743251</v>
      </c>
      <c r="AD1777" s="22">
        <v>34470</v>
      </c>
      <c r="AE1777" t="s">
        <v>4123</v>
      </c>
      <c r="AF1777" t="s">
        <v>3321</v>
      </c>
      <c r="AG1777" t="s">
        <v>4245</v>
      </c>
      <c r="AH1777" t="s">
        <v>3025</v>
      </c>
      <c r="AI1777" t="s">
        <v>3035</v>
      </c>
      <c r="AJ1777" t="s">
        <v>3047</v>
      </c>
      <c r="AK1777" t="s">
        <v>3037</v>
      </c>
      <c r="AL1777" t="s">
        <v>4471</v>
      </c>
      <c r="AM1777" t="s">
        <v>9172</v>
      </c>
      <c r="AN1777" t="s">
        <v>9175</v>
      </c>
    </row>
    <row r="1778" spans="1:40" x14ac:dyDescent="0.25">
      <c r="A1778">
        <v>1</v>
      </c>
      <c r="B1778">
        <v>1</v>
      </c>
      <c r="C1778">
        <v>2</v>
      </c>
      <c r="D1778">
        <v>1</v>
      </c>
      <c r="E1778" t="s">
        <v>4493</v>
      </c>
      <c r="F1778">
        <v>1777</v>
      </c>
      <c r="G1778" t="s">
        <v>1453</v>
      </c>
      <c r="H1778" t="s">
        <v>1454</v>
      </c>
      <c r="I1778" t="s">
        <v>1455</v>
      </c>
      <c r="J1778" t="s">
        <v>57</v>
      </c>
      <c r="K1778" t="s">
        <v>58</v>
      </c>
      <c r="L1778" t="s">
        <v>40</v>
      </c>
      <c r="M1778" s="23" t="s">
        <v>7499</v>
      </c>
      <c r="N1778" s="23" t="s">
        <v>12967</v>
      </c>
      <c r="O1778">
        <v>9</v>
      </c>
      <c r="P1778">
        <v>9</v>
      </c>
      <c r="Q1778" t="s">
        <v>45</v>
      </c>
      <c r="R1778" t="s">
        <v>41</v>
      </c>
      <c r="S1778" t="s">
        <v>1094</v>
      </c>
      <c r="T1778" t="s">
        <v>1095</v>
      </c>
      <c r="U1778" t="s">
        <v>53</v>
      </c>
      <c r="V1778" s="23"/>
      <c r="W1778" s="19"/>
      <c r="Y1778" t="s">
        <v>41</v>
      </c>
      <c r="Z1778" s="20">
        <v>1</v>
      </c>
      <c r="AA1778" s="20" t="s">
        <v>9202</v>
      </c>
      <c r="AB1778" t="s">
        <v>4494</v>
      </c>
      <c r="AC1778" s="21">
        <v>1520181496375</v>
      </c>
      <c r="AD1778" s="22">
        <v>35805</v>
      </c>
      <c r="AE1778" t="s">
        <v>4123</v>
      </c>
      <c r="AF1778" t="s">
        <v>4148</v>
      </c>
      <c r="AG1778" t="s">
        <v>4495</v>
      </c>
      <c r="AH1778" t="s">
        <v>3025</v>
      </c>
      <c r="AI1778" t="s">
        <v>3035</v>
      </c>
      <c r="AJ1778" t="s">
        <v>3047</v>
      </c>
      <c r="AK1778" t="s">
        <v>3028</v>
      </c>
      <c r="AL1778" t="s">
        <v>3038</v>
      </c>
      <c r="AM1778" t="s">
        <v>9172</v>
      </c>
      <c r="AN1778" t="s">
        <v>9173</v>
      </c>
    </row>
    <row r="1779" spans="1:40" x14ac:dyDescent="0.25">
      <c r="A1779">
        <v>1</v>
      </c>
      <c r="B1779">
        <v>1</v>
      </c>
      <c r="C1779">
        <v>1</v>
      </c>
      <c r="D1779">
        <v>1</v>
      </c>
      <c r="E1779" t="s">
        <v>4522</v>
      </c>
      <c r="F1779">
        <v>1778</v>
      </c>
      <c r="G1779" t="s">
        <v>1483</v>
      </c>
      <c r="H1779" t="s">
        <v>1484</v>
      </c>
      <c r="I1779" t="s">
        <v>1485</v>
      </c>
      <c r="J1779" t="s">
        <v>57</v>
      </c>
      <c r="K1779" t="s">
        <v>58</v>
      </c>
      <c r="L1779" t="s">
        <v>40</v>
      </c>
      <c r="M1779" s="23" t="s">
        <v>7521</v>
      </c>
      <c r="N1779" s="23" t="s">
        <v>7522</v>
      </c>
      <c r="O1779">
        <v>9</v>
      </c>
      <c r="P1779">
        <v>9</v>
      </c>
      <c r="Q1779" t="s">
        <v>45</v>
      </c>
      <c r="R1779" t="s">
        <v>41</v>
      </c>
      <c r="S1779" t="s">
        <v>1094</v>
      </c>
      <c r="T1779" t="s">
        <v>1095</v>
      </c>
      <c r="V1779" s="23" t="s">
        <v>6319</v>
      </c>
      <c r="W1779" s="19"/>
      <c r="Y1779" t="s">
        <v>41</v>
      </c>
      <c r="Z1779" s="20">
        <v>1</v>
      </c>
      <c r="AA1779" s="20" t="s">
        <v>9202</v>
      </c>
      <c r="AB1779" t="s">
        <v>4523</v>
      </c>
      <c r="AC1779" s="21">
        <v>1520183146017</v>
      </c>
      <c r="AD1779" s="22">
        <v>36229</v>
      </c>
      <c r="AE1779" t="s">
        <v>4123</v>
      </c>
      <c r="AF1779" t="s">
        <v>4148</v>
      </c>
      <c r="AG1779" t="s">
        <v>4524</v>
      </c>
      <c r="AH1779" t="s">
        <v>3025</v>
      </c>
      <c r="AI1779" t="s">
        <v>3035</v>
      </c>
      <c r="AJ1779" t="s">
        <v>3061</v>
      </c>
      <c r="AK1779" t="s">
        <v>3043</v>
      </c>
      <c r="AL1779" t="s">
        <v>3038</v>
      </c>
      <c r="AM1779" t="s">
        <v>9172</v>
      </c>
      <c r="AN1779" t="s">
        <v>9175</v>
      </c>
    </row>
    <row r="1780" spans="1:40" x14ac:dyDescent="0.25">
      <c r="A1780">
        <v>1</v>
      </c>
      <c r="B1780">
        <v>1</v>
      </c>
      <c r="C1780">
        <v>1</v>
      </c>
      <c r="D1780">
        <v>1</v>
      </c>
      <c r="E1780" t="s">
        <v>4537</v>
      </c>
      <c r="F1780">
        <v>1779</v>
      </c>
      <c r="G1780" t="s">
        <v>502</v>
      </c>
      <c r="H1780" t="s">
        <v>1498</v>
      </c>
      <c r="I1780" t="s">
        <v>1499</v>
      </c>
      <c r="J1780" t="s">
        <v>81</v>
      </c>
      <c r="K1780" t="s">
        <v>82</v>
      </c>
      <c r="L1780" t="s">
        <v>40</v>
      </c>
      <c r="M1780" s="23" t="s">
        <v>7543</v>
      </c>
      <c r="N1780" s="23" t="s">
        <v>9225</v>
      </c>
      <c r="O1780">
        <v>5</v>
      </c>
      <c r="P1780">
        <v>5</v>
      </c>
      <c r="Q1780" t="s">
        <v>45</v>
      </c>
      <c r="R1780" t="s">
        <v>41</v>
      </c>
      <c r="S1780" t="s">
        <v>1094</v>
      </c>
      <c r="T1780" t="s">
        <v>1095</v>
      </c>
      <c r="U1780" t="s">
        <v>53</v>
      </c>
      <c r="V1780" s="23"/>
      <c r="W1780" s="19"/>
      <c r="Y1780" t="s">
        <v>41</v>
      </c>
      <c r="Z1780" s="20">
        <v>1</v>
      </c>
      <c r="AA1780" s="20" t="s">
        <v>9202</v>
      </c>
      <c r="AB1780" t="s">
        <v>4538</v>
      </c>
      <c r="AC1780" s="21">
        <v>1520224451237</v>
      </c>
      <c r="AD1780" s="22">
        <v>38782</v>
      </c>
      <c r="AE1780" t="s">
        <v>4123</v>
      </c>
      <c r="AF1780" t="s">
        <v>3321</v>
      </c>
      <c r="AG1780" t="s">
        <v>4539</v>
      </c>
      <c r="AH1780" t="s">
        <v>3025</v>
      </c>
      <c r="AI1780" t="s">
        <v>3035</v>
      </c>
      <c r="AJ1780" t="s">
        <v>3036</v>
      </c>
      <c r="AK1780" t="s">
        <v>3037</v>
      </c>
      <c r="AL1780" t="s">
        <v>3062</v>
      </c>
      <c r="AM1780" t="s">
        <v>9174</v>
      </c>
      <c r="AN1780" t="s">
        <v>9175</v>
      </c>
    </row>
    <row r="1781" spans="1:40" x14ac:dyDescent="0.25">
      <c r="A1781">
        <v>1</v>
      </c>
      <c r="B1781">
        <v>1</v>
      </c>
      <c r="C1781">
        <v>1</v>
      </c>
      <c r="D1781">
        <v>1</v>
      </c>
      <c r="E1781" t="s">
        <v>4564</v>
      </c>
      <c r="F1781">
        <v>1780</v>
      </c>
      <c r="G1781" t="s">
        <v>1521</v>
      </c>
      <c r="H1781" t="s">
        <v>1522</v>
      </c>
      <c r="I1781">
        <v>4220105163822</v>
      </c>
      <c r="J1781" t="s">
        <v>197</v>
      </c>
      <c r="K1781" t="s">
        <v>198</v>
      </c>
      <c r="L1781" t="s">
        <v>40</v>
      </c>
      <c r="M1781" s="23" t="s">
        <v>7564</v>
      </c>
      <c r="N1781" s="23" t="s">
        <v>7565</v>
      </c>
      <c r="O1781">
        <v>8</v>
      </c>
      <c r="P1781">
        <v>8</v>
      </c>
      <c r="Q1781" t="s">
        <v>45</v>
      </c>
      <c r="R1781" t="s">
        <v>41</v>
      </c>
      <c r="S1781" t="s">
        <v>1510</v>
      </c>
      <c r="T1781" t="s">
        <v>1073</v>
      </c>
      <c r="U1781" t="s">
        <v>53</v>
      </c>
      <c r="V1781" s="23"/>
      <c r="W1781" s="19"/>
      <c r="Y1781" t="s">
        <v>41</v>
      </c>
      <c r="Z1781" s="20">
        <v>1</v>
      </c>
      <c r="AA1781" s="20" t="s">
        <v>9202</v>
      </c>
      <c r="AB1781" t="s">
        <v>4565</v>
      </c>
      <c r="AC1781" s="21">
        <v>4220105163822</v>
      </c>
      <c r="AD1781" s="22">
        <v>35582</v>
      </c>
      <c r="AE1781" t="s">
        <v>4117</v>
      </c>
      <c r="AF1781" t="s">
        <v>4339</v>
      </c>
      <c r="AG1781" t="s">
        <v>4566</v>
      </c>
      <c r="AH1781" t="s">
        <v>3055</v>
      </c>
      <c r="AI1781" t="s">
        <v>3035</v>
      </c>
      <c r="AJ1781" t="s">
        <v>3036</v>
      </c>
      <c r="AK1781" t="s">
        <v>3043</v>
      </c>
      <c r="AL1781" t="s">
        <v>3038</v>
      </c>
      <c r="AM1781" t="s">
        <v>9172</v>
      </c>
      <c r="AN1781" t="s">
        <v>9175</v>
      </c>
    </row>
    <row r="1782" spans="1:40" x14ac:dyDescent="0.25">
      <c r="A1782">
        <v>0</v>
      </c>
      <c r="B1782">
        <v>8</v>
      </c>
      <c r="C1782" t="s">
        <v>44</v>
      </c>
      <c r="D1782">
        <v>0</v>
      </c>
      <c r="E1782" t="s">
        <v>4576</v>
      </c>
      <c r="F1782">
        <v>1781</v>
      </c>
      <c r="G1782" t="s">
        <v>1529</v>
      </c>
      <c r="H1782" t="s">
        <v>1530</v>
      </c>
      <c r="I1782">
        <v>4220115688178</v>
      </c>
      <c r="J1782" t="s">
        <v>81</v>
      </c>
      <c r="K1782" t="s">
        <v>82</v>
      </c>
      <c r="L1782" t="s">
        <v>40</v>
      </c>
      <c r="M1782" s="23" t="s">
        <v>7572</v>
      </c>
      <c r="N1782" s="23" t="s">
        <v>7573</v>
      </c>
      <c r="O1782">
        <v>5</v>
      </c>
      <c r="P1782">
        <v>5</v>
      </c>
      <c r="Q1782" t="s">
        <v>45</v>
      </c>
      <c r="R1782" t="s">
        <v>41</v>
      </c>
      <c r="S1782" t="s">
        <v>1510</v>
      </c>
      <c r="T1782" t="s">
        <v>1073</v>
      </c>
      <c r="V1782" s="23" t="s">
        <v>6307</v>
      </c>
      <c r="W1782" s="19"/>
      <c r="Y1782" t="s">
        <v>41</v>
      </c>
      <c r="Z1782" s="20">
        <v>1</v>
      </c>
      <c r="AA1782" s="20" t="s">
        <v>9202</v>
      </c>
      <c r="AB1782" t="s">
        <v>4577</v>
      </c>
      <c r="AC1782" s="21">
        <v>4220115688178</v>
      </c>
      <c r="AD1782" s="22">
        <v>38743</v>
      </c>
      <c r="AE1782" t="s">
        <v>4117</v>
      </c>
      <c r="AF1782" t="s">
        <v>4339</v>
      </c>
      <c r="AG1782" t="s">
        <v>4578</v>
      </c>
      <c r="AH1782" t="s">
        <v>3055</v>
      </c>
      <c r="AI1782" t="s">
        <v>3035</v>
      </c>
      <c r="AJ1782" t="s">
        <v>3047</v>
      </c>
      <c r="AK1782" t="s">
        <v>3037</v>
      </c>
      <c r="AL1782" t="s">
        <v>3038</v>
      </c>
      <c r="AM1782" t="s">
        <v>9174</v>
      </c>
      <c r="AN1782" t="s">
        <v>9176</v>
      </c>
    </row>
    <row r="1783" spans="1:40" x14ac:dyDescent="0.25">
      <c r="A1783">
        <v>1</v>
      </c>
      <c r="B1783">
        <v>1</v>
      </c>
      <c r="C1783">
        <v>1</v>
      </c>
      <c r="D1783">
        <v>1</v>
      </c>
      <c r="E1783" t="s">
        <v>4579</v>
      </c>
      <c r="F1783">
        <v>1782</v>
      </c>
      <c r="G1783" t="s">
        <v>1531</v>
      </c>
      <c r="H1783" t="s">
        <v>1532</v>
      </c>
      <c r="I1783">
        <v>4220105603970</v>
      </c>
      <c r="J1783" t="s">
        <v>81</v>
      </c>
      <c r="K1783" t="s">
        <v>82</v>
      </c>
      <c r="L1783" t="s">
        <v>40</v>
      </c>
      <c r="M1783" s="23" t="s">
        <v>7576</v>
      </c>
      <c r="N1783" s="23" t="s">
        <v>7577</v>
      </c>
      <c r="O1783">
        <v>5</v>
      </c>
      <c r="P1783">
        <v>5</v>
      </c>
      <c r="Q1783" t="s">
        <v>45</v>
      </c>
      <c r="R1783" t="s">
        <v>41</v>
      </c>
      <c r="S1783" t="s">
        <v>1510</v>
      </c>
      <c r="T1783" t="s">
        <v>1073</v>
      </c>
      <c r="U1783" t="s">
        <v>53</v>
      </c>
      <c r="V1783" s="23" t="s">
        <v>6319</v>
      </c>
      <c r="W1783" s="19"/>
      <c r="Y1783" t="s">
        <v>41</v>
      </c>
      <c r="Z1783" s="20">
        <v>1</v>
      </c>
      <c r="AA1783" s="20" t="s">
        <v>9202</v>
      </c>
      <c r="AB1783" t="s">
        <v>4580</v>
      </c>
      <c r="AC1783" s="21">
        <v>4220105603970</v>
      </c>
      <c r="AD1783" s="22">
        <v>33139</v>
      </c>
      <c r="AE1783" t="s">
        <v>4117</v>
      </c>
      <c r="AF1783" t="s">
        <v>4124</v>
      </c>
      <c r="AG1783" t="s">
        <v>4581</v>
      </c>
      <c r="AH1783" t="s">
        <v>3055</v>
      </c>
      <c r="AI1783" t="s">
        <v>3026</v>
      </c>
      <c r="AJ1783" t="s">
        <v>3047</v>
      </c>
      <c r="AK1783" t="s">
        <v>3121</v>
      </c>
      <c r="AL1783" t="s">
        <v>3029</v>
      </c>
      <c r="AM1783" t="s">
        <v>9172</v>
      </c>
      <c r="AN1783" t="s">
        <v>9173</v>
      </c>
    </row>
    <row r="1784" spans="1:40" x14ac:dyDescent="0.25">
      <c r="A1784">
        <v>1</v>
      </c>
      <c r="B1784">
        <v>1</v>
      </c>
      <c r="C1784">
        <v>1</v>
      </c>
      <c r="D1784">
        <v>1</v>
      </c>
      <c r="E1784" t="s">
        <v>4594</v>
      </c>
      <c r="F1784">
        <v>1783</v>
      </c>
      <c r="G1784" t="s">
        <v>1541</v>
      </c>
      <c r="H1784" t="s">
        <v>1542</v>
      </c>
      <c r="I1784">
        <v>4210172731991</v>
      </c>
      <c r="J1784" t="s">
        <v>49</v>
      </c>
      <c r="K1784" t="s">
        <v>50</v>
      </c>
      <c r="L1784" t="s">
        <v>40</v>
      </c>
      <c r="M1784" s="23" t="s">
        <v>7584</v>
      </c>
      <c r="N1784" s="23" t="s">
        <v>12968</v>
      </c>
      <c r="O1784">
        <v>9</v>
      </c>
      <c r="P1784">
        <v>9</v>
      </c>
      <c r="Q1784" t="s">
        <v>45</v>
      </c>
      <c r="R1784" t="s">
        <v>41</v>
      </c>
      <c r="S1784" t="s">
        <v>1513</v>
      </c>
      <c r="T1784" t="s">
        <v>1514</v>
      </c>
      <c r="U1784" t="s">
        <v>53</v>
      </c>
      <c r="V1784" s="23"/>
      <c r="W1784" s="19"/>
      <c r="Y1784" t="s">
        <v>41</v>
      </c>
      <c r="Z1784" s="20">
        <v>1</v>
      </c>
      <c r="AA1784" s="20" t="s">
        <v>9202</v>
      </c>
      <c r="AB1784" t="s">
        <v>4595</v>
      </c>
      <c r="AC1784" s="21">
        <v>4210172731991</v>
      </c>
      <c r="AD1784" s="22">
        <v>36731</v>
      </c>
      <c r="AE1784" t="s">
        <v>4117</v>
      </c>
      <c r="AF1784" t="s">
        <v>3090</v>
      </c>
      <c r="AG1784" t="s">
        <v>4596</v>
      </c>
      <c r="AH1784" t="s">
        <v>3025</v>
      </c>
      <c r="AI1784" t="s">
        <v>3035</v>
      </c>
      <c r="AJ1784" t="s">
        <v>3061</v>
      </c>
      <c r="AK1784" t="s">
        <v>3076</v>
      </c>
      <c r="AL1784" t="s">
        <v>3062</v>
      </c>
      <c r="AM1784" t="s">
        <v>9174</v>
      </c>
      <c r="AN1784" t="s">
        <v>9176</v>
      </c>
    </row>
    <row r="1785" spans="1:40" x14ac:dyDescent="0.25">
      <c r="A1785">
        <v>0</v>
      </c>
      <c r="B1785">
        <v>4</v>
      </c>
      <c r="C1785" t="s">
        <v>44</v>
      </c>
      <c r="D1785">
        <v>0</v>
      </c>
      <c r="E1785" t="s">
        <v>4603</v>
      </c>
      <c r="F1785">
        <v>1784</v>
      </c>
      <c r="G1785" t="s">
        <v>1547</v>
      </c>
      <c r="H1785" t="s">
        <v>1548</v>
      </c>
      <c r="I1785">
        <v>4210114818252</v>
      </c>
      <c r="J1785" t="s">
        <v>49</v>
      </c>
      <c r="K1785" t="s">
        <v>50</v>
      </c>
      <c r="L1785" t="s">
        <v>40</v>
      </c>
      <c r="M1785" s="23" t="s">
        <v>7586</v>
      </c>
      <c r="N1785" s="23" t="s">
        <v>9228</v>
      </c>
      <c r="O1785">
        <v>9</v>
      </c>
      <c r="P1785">
        <v>9</v>
      </c>
      <c r="Q1785" t="s">
        <v>45</v>
      </c>
      <c r="R1785" t="s">
        <v>41</v>
      </c>
      <c r="S1785" t="s">
        <v>1510</v>
      </c>
      <c r="T1785" t="s">
        <v>1073</v>
      </c>
      <c r="U1785" t="s">
        <v>53</v>
      </c>
      <c r="V1785" s="23" t="s">
        <v>6307</v>
      </c>
      <c r="W1785" s="19"/>
      <c r="Y1785" t="s">
        <v>41</v>
      </c>
      <c r="Z1785" s="20">
        <v>1</v>
      </c>
      <c r="AA1785" s="20" t="s">
        <v>9202</v>
      </c>
      <c r="AB1785" t="s">
        <v>4604</v>
      </c>
      <c r="AC1785" s="21">
        <v>4210114818252</v>
      </c>
      <c r="AD1785" s="22">
        <v>34307</v>
      </c>
      <c r="AE1785" t="s">
        <v>4117</v>
      </c>
      <c r="AF1785" t="s">
        <v>4136</v>
      </c>
      <c r="AG1785" t="s">
        <v>4130</v>
      </c>
      <c r="AH1785" t="s">
        <v>3055</v>
      </c>
      <c r="AI1785" t="s">
        <v>3026</v>
      </c>
      <c r="AJ1785" t="s">
        <v>3047</v>
      </c>
      <c r="AK1785" t="s">
        <v>3028</v>
      </c>
      <c r="AL1785" t="s">
        <v>3029</v>
      </c>
      <c r="AM1785" t="s">
        <v>9172</v>
      </c>
      <c r="AN1785" t="s">
        <v>9175</v>
      </c>
    </row>
    <row r="1786" spans="1:40" x14ac:dyDescent="0.25">
      <c r="A1786">
        <v>1</v>
      </c>
      <c r="B1786">
        <v>1</v>
      </c>
      <c r="C1786">
        <v>2</v>
      </c>
      <c r="D1786">
        <v>1</v>
      </c>
      <c r="E1786" t="s">
        <v>4613</v>
      </c>
      <c r="F1786">
        <v>1785</v>
      </c>
      <c r="G1786" t="s">
        <v>1555</v>
      </c>
      <c r="H1786" t="s">
        <v>1556</v>
      </c>
      <c r="I1786">
        <v>4220176613315</v>
      </c>
      <c r="J1786" t="s">
        <v>81</v>
      </c>
      <c r="K1786" t="s">
        <v>82</v>
      </c>
      <c r="L1786" t="s">
        <v>40</v>
      </c>
      <c r="M1786" s="23" t="s">
        <v>7591</v>
      </c>
      <c r="N1786" s="23" t="s">
        <v>7592</v>
      </c>
      <c r="O1786">
        <v>5</v>
      </c>
      <c r="P1786">
        <v>5</v>
      </c>
      <c r="Q1786" t="s">
        <v>45</v>
      </c>
      <c r="R1786" t="s">
        <v>41</v>
      </c>
      <c r="S1786" t="s">
        <v>1513</v>
      </c>
      <c r="T1786" t="s">
        <v>1514</v>
      </c>
      <c r="U1786" t="s">
        <v>53</v>
      </c>
      <c r="V1786" s="23" t="s">
        <v>6319</v>
      </c>
      <c r="W1786" s="19"/>
      <c r="Y1786" t="s">
        <v>41</v>
      </c>
      <c r="Z1786" s="20">
        <v>1</v>
      </c>
      <c r="AA1786" s="20" t="s">
        <v>9202</v>
      </c>
      <c r="AB1786" t="s">
        <v>4614</v>
      </c>
      <c r="AC1786" s="21">
        <v>4220176613315</v>
      </c>
      <c r="AD1786" s="22">
        <v>38151</v>
      </c>
      <c r="AE1786" t="s">
        <v>4117</v>
      </c>
      <c r="AF1786" t="s">
        <v>4136</v>
      </c>
      <c r="AG1786" t="s">
        <v>4615</v>
      </c>
      <c r="AH1786" t="s">
        <v>3025</v>
      </c>
      <c r="AI1786" t="s">
        <v>3035</v>
      </c>
      <c r="AJ1786" t="s">
        <v>3036</v>
      </c>
      <c r="AK1786" t="s">
        <v>3084</v>
      </c>
      <c r="AL1786" t="s">
        <v>4616</v>
      </c>
      <c r="AM1786" t="s">
        <v>9174</v>
      </c>
      <c r="AN1786" t="s">
        <v>9176</v>
      </c>
    </row>
    <row r="1787" spans="1:40" x14ac:dyDescent="0.25">
      <c r="A1787">
        <v>1</v>
      </c>
      <c r="B1787">
        <v>1</v>
      </c>
      <c r="C1787">
        <v>2</v>
      </c>
      <c r="D1787">
        <v>1</v>
      </c>
      <c r="E1787" t="s">
        <v>4620</v>
      </c>
      <c r="F1787">
        <v>1786</v>
      </c>
      <c r="G1787" t="s">
        <v>1559</v>
      </c>
      <c r="H1787" t="s">
        <v>1560</v>
      </c>
      <c r="I1787">
        <v>4230183560975</v>
      </c>
      <c r="J1787" t="s">
        <v>81</v>
      </c>
      <c r="K1787" t="s">
        <v>82</v>
      </c>
      <c r="L1787" t="s">
        <v>40</v>
      </c>
      <c r="M1787" s="23" t="s">
        <v>7596</v>
      </c>
      <c r="N1787" s="23" t="s">
        <v>7597</v>
      </c>
      <c r="O1787">
        <v>5</v>
      </c>
      <c r="P1787">
        <v>5</v>
      </c>
      <c r="Q1787" t="s">
        <v>45</v>
      </c>
      <c r="R1787" t="s">
        <v>41</v>
      </c>
      <c r="S1787" t="s">
        <v>1513</v>
      </c>
      <c r="T1787" t="s">
        <v>1514</v>
      </c>
      <c r="U1787" t="s">
        <v>53</v>
      </c>
      <c r="V1787" s="23" t="s">
        <v>6310</v>
      </c>
      <c r="W1787" s="19"/>
      <c r="Y1787" t="s">
        <v>41</v>
      </c>
      <c r="Z1787" s="20">
        <v>1</v>
      </c>
      <c r="AA1787" s="20" t="s">
        <v>9202</v>
      </c>
      <c r="AB1787" t="s">
        <v>4621</v>
      </c>
      <c r="AC1787" s="21">
        <v>4230183560975</v>
      </c>
      <c r="AD1787" s="22">
        <v>39211</v>
      </c>
      <c r="AE1787" t="s">
        <v>4117</v>
      </c>
      <c r="AF1787" t="s">
        <v>3090</v>
      </c>
      <c r="AG1787" t="s">
        <v>4622</v>
      </c>
      <c r="AH1787" t="s">
        <v>3025</v>
      </c>
      <c r="AI1787" t="s">
        <v>3035</v>
      </c>
      <c r="AJ1787" t="s">
        <v>3036</v>
      </c>
      <c r="AK1787" t="s">
        <v>3028</v>
      </c>
      <c r="AL1787" t="s">
        <v>3062</v>
      </c>
      <c r="AM1787" t="s">
        <v>9174</v>
      </c>
      <c r="AN1787" t="s">
        <v>9176</v>
      </c>
    </row>
    <row r="1788" spans="1:40" x14ac:dyDescent="0.25">
      <c r="A1788">
        <v>1</v>
      </c>
      <c r="B1788">
        <v>1</v>
      </c>
      <c r="C1788">
        <v>2</v>
      </c>
      <c r="D1788">
        <v>1</v>
      </c>
      <c r="E1788" t="s">
        <v>4631</v>
      </c>
      <c r="F1788">
        <v>1787</v>
      </c>
      <c r="G1788" t="s">
        <v>1567</v>
      </c>
      <c r="H1788" t="s">
        <v>1568</v>
      </c>
      <c r="I1788">
        <v>4210151903801</v>
      </c>
      <c r="J1788" t="s">
        <v>81</v>
      </c>
      <c r="K1788" t="s">
        <v>82</v>
      </c>
      <c r="L1788" t="s">
        <v>40</v>
      </c>
      <c r="M1788" s="23" t="s">
        <v>7604</v>
      </c>
      <c r="N1788" s="23" t="s">
        <v>12969</v>
      </c>
      <c r="O1788">
        <v>5</v>
      </c>
      <c r="P1788">
        <v>5</v>
      </c>
      <c r="Q1788" t="s">
        <v>45</v>
      </c>
      <c r="R1788" t="s">
        <v>41</v>
      </c>
      <c r="S1788" t="s">
        <v>1513</v>
      </c>
      <c r="T1788" t="s">
        <v>1514</v>
      </c>
      <c r="V1788" s="23" t="s">
        <v>6307</v>
      </c>
      <c r="W1788" s="19"/>
      <c r="Y1788" t="s">
        <v>41</v>
      </c>
      <c r="Z1788" s="20">
        <v>1</v>
      </c>
      <c r="AA1788" s="20" t="s">
        <v>9202</v>
      </c>
      <c r="AB1788" t="s">
        <v>4632</v>
      </c>
      <c r="AC1788" s="21">
        <v>4210151903801</v>
      </c>
      <c r="AD1788" s="22">
        <v>36588</v>
      </c>
      <c r="AE1788" t="s">
        <v>4117</v>
      </c>
      <c r="AF1788" t="s">
        <v>4339</v>
      </c>
      <c r="AG1788" t="s">
        <v>4633</v>
      </c>
      <c r="AH1788" t="s">
        <v>3025</v>
      </c>
      <c r="AI1788" t="s">
        <v>3035</v>
      </c>
      <c r="AJ1788" t="s">
        <v>3056</v>
      </c>
      <c r="AK1788" t="s">
        <v>3043</v>
      </c>
      <c r="AL1788" t="s">
        <v>3111</v>
      </c>
      <c r="AM1788" t="s">
        <v>9174</v>
      </c>
      <c r="AN1788" t="s">
        <v>9175</v>
      </c>
    </row>
    <row r="1789" spans="1:40" x14ac:dyDescent="0.25">
      <c r="A1789">
        <v>1</v>
      </c>
      <c r="B1789">
        <v>1</v>
      </c>
      <c r="C1789">
        <v>2</v>
      </c>
      <c r="D1789">
        <v>1</v>
      </c>
      <c r="E1789" t="s">
        <v>4647</v>
      </c>
      <c r="F1789">
        <v>1788</v>
      </c>
      <c r="G1789" t="s">
        <v>1578</v>
      </c>
      <c r="H1789" t="s">
        <v>1579</v>
      </c>
      <c r="I1789">
        <v>4200070825534</v>
      </c>
      <c r="J1789" t="s">
        <v>149</v>
      </c>
      <c r="K1789" t="s">
        <v>150</v>
      </c>
      <c r="L1789" t="s">
        <v>40</v>
      </c>
      <c r="M1789" s="23" t="s">
        <v>7615</v>
      </c>
      <c r="N1789" s="23" t="s">
        <v>7616</v>
      </c>
      <c r="O1789">
        <v>4</v>
      </c>
      <c r="P1789">
        <v>4</v>
      </c>
      <c r="Q1789" t="s">
        <v>45</v>
      </c>
      <c r="R1789" t="s">
        <v>41</v>
      </c>
      <c r="S1789" t="s">
        <v>1510</v>
      </c>
      <c r="T1789" t="s">
        <v>1073</v>
      </c>
      <c r="V1789" s="23"/>
      <c r="W1789" s="19"/>
      <c r="Y1789" t="s">
        <v>41</v>
      </c>
      <c r="Z1789" s="20">
        <v>1</v>
      </c>
      <c r="AA1789" s="20" t="s">
        <v>9202</v>
      </c>
      <c r="AB1789" t="s">
        <v>4648</v>
      </c>
      <c r="AC1789" s="21">
        <v>4200070825534</v>
      </c>
      <c r="AD1789" s="22">
        <v>31802</v>
      </c>
      <c r="AE1789" t="s">
        <v>4117</v>
      </c>
      <c r="AF1789" t="s">
        <v>4136</v>
      </c>
      <c r="AG1789" t="s">
        <v>4649</v>
      </c>
      <c r="AH1789" t="s">
        <v>3055</v>
      </c>
      <c r="AI1789" t="s">
        <v>3035</v>
      </c>
      <c r="AJ1789" t="s">
        <v>3047</v>
      </c>
      <c r="AK1789" t="s">
        <v>3084</v>
      </c>
      <c r="AL1789" t="s">
        <v>3038</v>
      </c>
      <c r="AM1789" t="s">
        <v>9179</v>
      </c>
      <c r="AN1789" t="s">
        <v>9173</v>
      </c>
    </row>
    <row r="1790" spans="1:40" x14ac:dyDescent="0.25">
      <c r="A1790">
        <v>1</v>
      </c>
      <c r="B1790">
        <v>1</v>
      </c>
      <c r="C1790">
        <v>2</v>
      </c>
      <c r="D1790">
        <v>1</v>
      </c>
      <c r="E1790" t="s">
        <v>4651</v>
      </c>
      <c r="F1790">
        <v>1789</v>
      </c>
      <c r="G1790" t="s">
        <v>1580</v>
      </c>
      <c r="H1790" t="s">
        <v>1581</v>
      </c>
      <c r="I1790">
        <v>4220136885529</v>
      </c>
      <c r="J1790" t="s">
        <v>81</v>
      </c>
      <c r="K1790" t="s">
        <v>82</v>
      </c>
      <c r="L1790" t="s">
        <v>40</v>
      </c>
      <c r="M1790" s="23" t="s">
        <v>7620</v>
      </c>
      <c r="N1790" s="23" t="s">
        <v>9233</v>
      </c>
      <c r="O1790">
        <v>5</v>
      </c>
      <c r="P1790">
        <v>5</v>
      </c>
      <c r="Q1790" t="s">
        <v>45</v>
      </c>
      <c r="R1790" t="s">
        <v>41</v>
      </c>
      <c r="S1790" t="s">
        <v>1513</v>
      </c>
      <c r="T1790" t="s">
        <v>1514</v>
      </c>
      <c r="U1790" t="s">
        <v>53</v>
      </c>
      <c r="V1790" s="23" t="s">
        <v>6307</v>
      </c>
      <c r="W1790" s="19"/>
      <c r="Y1790" t="s">
        <v>41</v>
      </c>
      <c r="Z1790" s="20">
        <v>1</v>
      </c>
      <c r="AA1790" s="20" t="s">
        <v>9202</v>
      </c>
      <c r="AB1790" t="s">
        <v>4652</v>
      </c>
      <c r="AC1790" s="21">
        <v>4220136885529</v>
      </c>
      <c r="AD1790" s="22">
        <v>32487</v>
      </c>
      <c r="AE1790" t="s">
        <v>4117</v>
      </c>
      <c r="AF1790" t="s">
        <v>4136</v>
      </c>
      <c r="AG1790" t="s">
        <v>4627</v>
      </c>
      <c r="AH1790" t="s">
        <v>3025</v>
      </c>
      <c r="AI1790" t="s">
        <v>3035</v>
      </c>
      <c r="AJ1790" t="s">
        <v>3061</v>
      </c>
      <c r="AK1790" t="s">
        <v>3043</v>
      </c>
      <c r="AL1790" t="s">
        <v>3038</v>
      </c>
      <c r="AM1790" t="s">
        <v>9179</v>
      </c>
      <c r="AN1790" t="s">
        <v>9173</v>
      </c>
    </row>
    <row r="1791" spans="1:40" x14ac:dyDescent="0.25">
      <c r="A1791">
        <v>0</v>
      </c>
      <c r="B1791">
        <v>2</v>
      </c>
      <c r="C1791" t="s">
        <v>44</v>
      </c>
      <c r="D1791">
        <v>0</v>
      </c>
      <c r="E1791" t="s">
        <v>4653</v>
      </c>
      <c r="F1791">
        <v>1790</v>
      </c>
      <c r="G1791" t="s">
        <v>1582</v>
      </c>
      <c r="H1791" t="s">
        <v>1583</v>
      </c>
      <c r="I1791">
        <v>4220164958912</v>
      </c>
      <c r="J1791" t="s">
        <v>149</v>
      </c>
      <c r="K1791" t="s">
        <v>150</v>
      </c>
      <c r="L1791" t="s">
        <v>40</v>
      </c>
      <c r="M1791" s="23" t="s">
        <v>7623</v>
      </c>
      <c r="N1791" s="23" t="s">
        <v>7624</v>
      </c>
      <c r="O1791">
        <v>4</v>
      </c>
      <c r="P1791">
        <v>4</v>
      </c>
      <c r="Q1791" t="s">
        <v>45</v>
      </c>
      <c r="R1791" t="s">
        <v>41</v>
      </c>
      <c r="S1791" t="s">
        <v>1510</v>
      </c>
      <c r="T1791" t="s">
        <v>1073</v>
      </c>
      <c r="U1791" t="s">
        <v>53</v>
      </c>
      <c r="V1791" s="23" t="s">
        <v>6319</v>
      </c>
      <c r="W1791" s="19"/>
      <c r="Y1791" t="s">
        <v>41</v>
      </c>
      <c r="Z1791" s="20">
        <v>1</v>
      </c>
      <c r="AA1791" s="20" t="s">
        <v>9202</v>
      </c>
      <c r="AB1791" t="s">
        <v>4654</v>
      </c>
      <c r="AC1791" s="21">
        <v>4220164958912</v>
      </c>
      <c r="AD1791" s="22">
        <v>35031</v>
      </c>
      <c r="AE1791" t="s">
        <v>4117</v>
      </c>
      <c r="AF1791" t="s">
        <v>4136</v>
      </c>
      <c r="AG1791" t="s">
        <v>4655</v>
      </c>
      <c r="AH1791" t="s">
        <v>3055</v>
      </c>
      <c r="AI1791" t="s">
        <v>3035</v>
      </c>
      <c r="AJ1791" t="s">
        <v>3036</v>
      </c>
      <c r="AK1791" t="s">
        <v>3028</v>
      </c>
      <c r="AL1791" t="s">
        <v>3062</v>
      </c>
      <c r="AM1791" t="s">
        <v>9172</v>
      </c>
      <c r="AN1791" t="s">
        <v>9173</v>
      </c>
    </row>
    <row r="1792" spans="1:40" x14ac:dyDescent="0.25">
      <c r="A1792">
        <v>0</v>
      </c>
      <c r="B1792">
        <v>4</v>
      </c>
      <c r="C1792" t="s">
        <v>44</v>
      </c>
      <c r="D1792">
        <v>0</v>
      </c>
      <c r="E1792" t="s">
        <v>4670</v>
      </c>
      <c r="F1792">
        <v>1791</v>
      </c>
      <c r="G1792" t="s">
        <v>1547</v>
      </c>
      <c r="H1792" t="s">
        <v>1548</v>
      </c>
      <c r="I1792">
        <v>4210114818252</v>
      </c>
      <c r="J1792" t="s">
        <v>99</v>
      </c>
      <c r="K1792" t="s">
        <v>100</v>
      </c>
      <c r="L1792" t="s">
        <v>40</v>
      </c>
      <c r="M1792" s="23" t="s">
        <v>7638</v>
      </c>
      <c r="N1792" s="23" t="s">
        <v>7639</v>
      </c>
      <c r="O1792">
        <v>7</v>
      </c>
      <c r="P1792">
        <v>7</v>
      </c>
      <c r="Q1792" t="s">
        <v>45</v>
      </c>
      <c r="R1792" t="s">
        <v>41</v>
      </c>
      <c r="S1792" t="s">
        <v>1510</v>
      </c>
      <c r="T1792" t="s">
        <v>1073</v>
      </c>
      <c r="V1792" s="23" t="s">
        <v>6319</v>
      </c>
      <c r="W1792" s="19"/>
      <c r="Y1792" t="s">
        <v>41</v>
      </c>
      <c r="Z1792" s="20">
        <v>1</v>
      </c>
      <c r="AA1792" s="20" t="s">
        <v>9202</v>
      </c>
      <c r="AB1792" t="s">
        <v>4604</v>
      </c>
      <c r="AC1792" s="21">
        <v>4210114818252</v>
      </c>
      <c r="AD1792" s="22">
        <v>34307</v>
      </c>
      <c r="AE1792" t="s">
        <v>4117</v>
      </c>
      <c r="AF1792" t="s">
        <v>4136</v>
      </c>
      <c r="AG1792" t="s">
        <v>4130</v>
      </c>
      <c r="AH1792" t="s">
        <v>3055</v>
      </c>
      <c r="AI1792" t="s">
        <v>3026</v>
      </c>
      <c r="AJ1792" t="s">
        <v>3047</v>
      </c>
      <c r="AK1792" t="s">
        <v>3028</v>
      </c>
      <c r="AL1792" t="s">
        <v>3029</v>
      </c>
      <c r="AM1792" t="s">
        <v>9172</v>
      </c>
      <c r="AN1792" t="s">
        <v>9175</v>
      </c>
    </row>
    <row r="1793" spans="1:40" x14ac:dyDescent="0.25">
      <c r="A1793">
        <v>1</v>
      </c>
      <c r="B1793">
        <v>1</v>
      </c>
      <c r="C1793">
        <v>2</v>
      </c>
      <c r="D1793">
        <v>1</v>
      </c>
      <c r="E1793" t="s">
        <v>4705</v>
      </c>
      <c r="F1793">
        <v>1792</v>
      </c>
      <c r="G1793" t="s">
        <v>1620</v>
      </c>
      <c r="H1793" t="s">
        <v>1621</v>
      </c>
      <c r="I1793">
        <v>4220158898979</v>
      </c>
      <c r="J1793" t="s">
        <v>81</v>
      </c>
      <c r="K1793" t="s">
        <v>82</v>
      </c>
      <c r="L1793" t="s">
        <v>40</v>
      </c>
      <c r="M1793" s="23" t="s">
        <v>7662</v>
      </c>
      <c r="N1793" s="23" t="s">
        <v>9234</v>
      </c>
      <c r="O1793">
        <v>5</v>
      </c>
      <c r="P1793">
        <v>5</v>
      </c>
      <c r="Q1793" t="s">
        <v>45</v>
      </c>
      <c r="R1793" t="s">
        <v>41</v>
      </c>
      <c r="S1793" t="s">
        <v>1513</v>
      </c>
      <c r="T1793" t="s">
        <v>1514</v>
      </c>
      <c r="U1793" t="s">
        <v>53</v>
      </c>
      <c r="V1793" s="23" t="s">
        <v>6307</v>
      </c>
      <c r="W1793" s="19"/>
      <c r="Y1793" t="s">
        <v>41</v>
      </c>
      <c r="Z1793" s="20">
        <v>1</v>
      </c>
      <c r="AA1793" s="20" t="s">
        <v>9202</v>
      </c>
      <c r="AB1793" t="s">
        <v>4706</v>
      </c>
      <c r="AC1793" s="21">
        <v>4220158898979</v>
      </c>
      <c r="AD1793" s="22">
        <v>37294</v>
      </c>
      <c r="AE1793" t="s">
        <v>4117</v>
      </c>
      <c r="AF1793" t="s">
        <v>4136</v>
      </c>
      <c r="AG1793" t="s">
        <v>4707</v>
      </c>
      <c r="AH1793" t="s">
        <v>3025</v>
      </c>
      <c r="AI1793" t="s">
        <v>3035</v>
      </c>
      <c r="AJ1793" t="s">
        <v>3036</v>
      </c>
      <c r="AK1793" t="s">
        <v>3043</v>
      </c>
      <c r="AL1793" t="s">
        <v>3062</v>
      </c>
      <c r="AM1793" t="s">
        <v>9174</v>
      </c>
      <c r="AN1793" t="s">
        <v>9181</v>
      </c>
    </row>
    <row r="1794" spans="1:40" x14ac:dyDescent="0.25">
      <c r="A1794">
        <v>0</v>
      </c>
      <c r="B1794">
        <v>2</v>
      </c>
      <c r="C1794" t="s">
        <v>44</v>
      </c>
      <c r="D1794">
        <v>0</v>
      </c>
      <c r="E1794" t="s">
        <v>4708</v>
      </c>
      <c r="F1794">
        <v>1793</v>
      </c>
      <c r="G1794" t="s">
        <v>1622</v>
      </c>
      <c r="H1794" t="s">
        <v>1623</v>
      </c>
      <c r="I1794">
        <v>4210191998483</v>
      </c>
      <c r="J1794" t="s">
        <v>38</v>
      </c>
      <c r="K1794" t="s">
        <v>39</v>
      </c>
      <c r="L1794" t="s">
        <v>40</v>
      </c>
      <c r="M1794" s="23" t="s">
        <v>7663</v>
      </c>
      <c r="N1794" s="23" t="s">
        <v>12970</v>
      </c>
      <c r="O1794">
        <v>7</v>
      </c>
      <c r="P1794">
        <v>7</v>
      </c>
      <c r="Q1794" t="s">
        <v>45</v>
      </c>
      <c r="R1794" t="s">
        <v>41</v>
      </c>
      <c r="S1794" t="s">
        <v>1513</v>
      </c>
      <c r="T1794" t="s">
        <v>1514</v>
      </c>
      <c r="U1794" t="s">
        <v>53</v>
      </c>
      <c r="V1794" s="23" t="s">
        <v>6319</v>
      </c>
      <c r="W1794" s="19"/>
      <c r="Y1794" t="s">
        <v>41</v>
      </c>
      <c r="Z1794" s="20">
        <v>1</v>
      </c>
      <c r="AA1794" s="20" t="s">
        <v>9202</v>
      </c>
      <c r="AB1794" t="s">
        <v>4709</v>
      </c>
      <c r="AC1794" s="21">
        <v>4210191998483</v>
      </c>
      <c r="AD1794" s="22">
        <v>31690</v>
      </c>
      <c r="AE1794" t="s">
        <v>4117</v>
      </c>
      <c r="AF1794" t="s">
        <v>3090</v>
      </c>
      <c r="AG1794" t="s">
        <v>3167</v>
      </c>
      <c r="AH1794" t="s">
        <v>3025</v>
      </c>
      <c r="AI1794" t="s">
        <v>3026</v>
      </c>
      <c r="AJ1794" t="s">
        <v>3047</v>
      </c>
      <c r="AK1794" t="s">
        <v>3028</v>
      </c>
      <c r="AL1794" t="s">
        <v>3111</v>
      </c>
      <c r="AM1794" t="s">
        <v>9179</v>
      </c>
      <c r="AN1794" t="s">
        <v>9173</v>
      </c>
    </row>
    <row r="1795" spans="1:40" x14ac:dyDescent="0.25">
      <c r="A1795">
        <v>0</v>
      </c>
      <c r="B1795">
        <v>10</v>
      </c>
      <c r="C1795" t="s">
        <v>44</v>
      </c>
      <c r="D1795">
        <v>0</v>
      </c>
      <c r="E1795" t="s">
        <v>4716</v>
      </c>
      <c r="F1795">
        <v>1794</v>
      </c>
      <c r="G1795" t="s">
        <v>1628</v>
      </c>
      <c r="H1795" t="s">
        <v>1629</v>
      </c>
      <c r="I1795">
        <v>4210135940087</v>
      </c>
      <c r="J1795" t="s">
        <v>86</v>
      </c>
      <c r="K1795" t="s">
        <v>87</v>
      </c>
      <c r="L1795" t="s">
        <v>40</v>
      </c>
      <c r="M1795" s="23" t="s">
        <v>7666</v>
      </c>
      <c r="N1795" s="23" t="s">
        <v>7667</v>
      </c>
      <c r="O1795">
        <v>8</v>
      </c>
      <c r="P1795">
        <v>8</v>
      </c>
      <c r="Q1795" t="s">
        <v>45</v>
      </c>
      <c r="R1795" t="s">
        <v>41</v>
      </c>
      <c r="S1795" t="s">
        <v>1513</v>
      </c>
      <c r="T1795" t="s">
        <v>1514</v>
      </c>
      <c r="U1795" t="s">
        <v>53</v>
      </c>
      <c r="V1795" s="23" t="s">
        <v>6319</v>
      </c>
      <c r="W1795" s="19"/>
      <c r="Y1795" t="s">
        <v>41</v>
      </c>
      <c r="Z1795" s="20">
        <v>1</v>
      </c>
      <c r="AA1795" s="20" t="s">
        <v>9202</v>
      </c>
      <c r="AB1795" t="s">
        <v>4717</v>
      </c>
      <c r="AC1795" s="21">
        <v>4210135940087</v>
      </c>
      <c r="AD1795" s="22">
        <v>34812</v>
      </c>
      <c r="AE1795" t="s">
        <v>4117</v>
      </c>
      <c r="AF1795" t="s">
        <v>4339</v>
      </c>
      <c r="AG1795" t="s">
        <v>4572</v>
      </c>
      <c r="AH1795" t="s">
        <v>3025</v>
      </c>
      <c r="AI1795" t="s">
        <v>3035</v>
      </c>
      <c r="AJ1795" t="s">
        <v>3638</v>
      </c>
      <c r="AK1795" t="s">
        <v>3121</v>
      </c>
      <c r="AL1795" t="s">
        <v>3111</v>
      </c>
      <c r="AM1795" t="s">
        <v>9172</v>
      </c>
      <c r="AN1795" t="s">
        <v>9173</v>
      </c>
    </row>
    <row r="1796" spans="1:40" x14ac:dyDescent="0.25">
      <c r="A1796">
        <v>1</v>
      </c>
      <c r="B1796">
        <v>1</v>
      </c>
      <c r="C1796">
        <v>2</v>
      </c>
      <c r="D1796">
        <v>1</v>
      </c>
      <c r="E1796" t="s">
        <v>4721</v>
      </c>
      <c r="F1796">
        <v>1795</v>
      </c>
      <c r="G1796" t="s">
        <v>1634</v>
      </c>
      <c r="H1796" t="s">
        <v>1635</v>
      </c>
      <c r="I1796">
        <v>4220107416192</v>
      </c>
      <c r="J1796" t="s">
        <v>81</v>
      </c>
      <c r="K1796" t="s">
        <v>82</v>
      </c>
      <c r="L1796" t="s">
        <v>40</v>
      </c>
      <c r="M1796" s="23" t="s">
        <v>7673</v>
      </c>
      <c r="N1796" s="23" t="s">
        <v>7674</v>
      </c>
      <c r="O1796">
        <v>5</v>
      </c>
      <c r="P1796">
        <v>5</v>
      </c>
      <c r="Q1796" t="s">
        <v>45</v>
      </c>
      <c r="R1796" t="s">
        <v>41</v>
      </c>
      <c r="S1796" t="s">
        <v>1510</v>
      </c>
      <c r="T1796" t="s">
        <v>1073</v>
      </c>
      <c r="U1796" t="s">
        <v>53</v>
      </c>
      <c r="V1796" s="23" t="s">
        <v>6307</v>
      </c>
      <c r="W1796" s="19"/>
      <c r="Y1796" t="s">
        <v>41</v>
      </c>
      <c r="Z1796" s="20">
        <v>1</v>
      </c>
      <c r="AA1796" s="20" t="s">
        <v>9202</v>
      </c>
      <c r="AB1796" t="s">
        <v>4722</v>
      </c>
      <c r="AC1796" s="21">
        <v>4220107416192</v>
      </c>
      <c r="AD1796" s="22">
        <v>36891</v>
      </c>
      <c r="AE1796" t="s">
        <v>4117</v>
      </c>
      <c r="AF1796" t="s">
        <v>4136</v>
      </c>
      <c r="AG1796" t="s">
        <v>4615</v>
      </c>
      <c r="AH1796" t="s">
        <v>3055</v>
      </c>
      <c r="AI1796" t="s">
        <v>3035</v>
      </c>
      <c r="AJ1796" t="s">
        <v>3036</v>
      </c>
      <c r="AK1796" t="s">
        <v>3043</v>
      </c>
      <c r="AL1796" t="s">
        <v>3066</v>
      </c>
      <c r="AM1796" t="s">
        <v>9174</v>
      </c>
      <c r="AN1796" t="s">
        <v>9175</v>
      </c>
    </row>
    <row r="1797" spans="1:40" x14ac:dyDescent="0.25">
      <c r="A1797">
        <v>0</v>
      </c>
      <c r="B1797">
        <v>3</v>
      </c>
      <c r="C1797" t="s">
        <v>44</v>
      </c>
      <c r="D1797">
        <v>0</v>
      </c>
      <c r="E1797" t="s">
        <v>4728</v>
      </c>
      <c r="F1797">
        <v>1796</v>
      </c>
      <c r="G1797" t="s">
        <v>1640</v>
      </c>
      <c r="H1797" t="s">
        <v>1641</v>
      </c>
      <c r="I1797">
        <v>4140163047585</v>
      </c>
      <c r="J1797" t="s">
        <v>149</v>
      </c>
      <c r="K1797" t="s">
        <v>150</v>
      </c>
      <c r="L1797" t="s">
        <v>40</v>
      </c>
      <c r="M1797" s="23" t="s">
        <v>7679</v>
      </c>
      <c r="N1797" s="23" t="s">
        <v>7680</v>
      </c>
      <c r="O1797">
        <v>4</v>
      </c>
      <c r="P1797">
        <v>4</v>
      </c>
      <c r="Q1797" t="s">
        <v>45</v>
      </c>
      <c r="R1797" t="s">
        <v>41</v>
      </c>
      <c r="S1797" t="s">
        <v>1513</v>
      </c>
      <c r="T1797" t="s">
        <v>1514</v>
      </c>
      <c r="V1797" s="23" t="s">
        <v>6313</v>
      </c>
      <c r="W1797" s="19"/>
      <c r="Y1797" t="s">
        <v>41</v>
      </c>
      <c r="Z1797" s="20">
        <v>1</v>
      </c>
      <c r="AA1797" s="20" t="s">
        <v>9202</v>
      </c>
      <c r="AB1797" t="s">
        <v>4729</v>
      </c>
      <c r="AC1797" s="21">
        <v>4140163047585</v>
      </c>
      <c r="AD1797" s="22">
        <v>36978</v>
      </c>
      <c r="AE1797" t="s">
        <v>4117</v>
      </c>
      <c r="AF1797" t="s">
        <v>4121</v>
      </c>
      <c r="AG1797" t="s">
        <v>4730</v>
      </c>
      <c r="AH1797" t="s">
        <v>3025</v>
      </c>
      <c r="AI1797" t="s">
        <v>3035</v>
      </c>
      <c r="AJ1797" t="s">
        <v>3036</v>
      </c>
      <c r="AK1797" t="s">
        <v>3043</v>
      </c>
      <c r="AL1797" t="s">
        <v>3066</v>
      </c>
      <c r="AM1797" t="s">
        <v>9174</v>
      </c>
      <c r="AN1797" t="s">
        <v>9175</v>
      </c>
    </row>
    <row r="1798" spans="1:40" x14ac:dyDescent="0.25">
      <c r="A1798">
        <v>1</v>
      </c>
      <c r="B1798">
        <v>1</v>
      </c>
      <c r="C1798">
        <v>1</v>
      </c>
      <c r="D1798">
        <v>1</v>
      </c>
      <c r="E1798" t="s">
        <v>4746</v>
      </c>
      <c r="F1798">
        <v>1797</v>
      </c>
      <c r="G1798" t="s">
        <v>1652</v>
      </c>
      <c r="H1798" t="s">
        <v>1653</v>
      </c>
      <c r="I1798">
        <v>4140299543589</v>
      </c>
      <c r="J1798" t="s">
        <v>49</v>
      </c>
      <c r="K1798" t="s">
        <v>50</v>
      </c>
      <c r="L1798" t="s">
        <v>40</v>
      </c>
      <c r="M1798" s="23" t="s">
        <v>7692</v>
      </c>
      <c r="N1798" s="23" t="s">
        <v>7693</v>
      </c>
      <c r="O1798">
        <v>8</v>
      </c>
      <c r="P1798">
        <v>8</v>
      </c>
      <c r="Q1798" t="s">
        <v>45</v>
      </c>
      <c r="R1798" t="s">
        <v>41</v>
      </c>
      <c r="S1798" t="s">
        <v>1513</v>
      </c>
      <c r="T1798" t="s">
        <v>1514</v>
      </c>
      <c r="V1798" s="23"/>
      <c r="W1798" s="19"/>
      <c r="Y1798" t="s">
        <v>41</v>
      </c>
      <c r="Z1798" s="20">
        <v>1</v>
      </c>
      <c r="AA1798" s="20" t="s">
        <v>9202</v>
      </c>
      <c r="AB1798" t="s">
        <v>4747</v>
      </c>
      <c r="AC1798" s="21">
        <v>4140299543589</v>
      </c>
      <c r="AD1798" s="22">
        <v>36145</v>
      </c>
      <c r="AE1798" t="s">
        <v>4117</v>
      </c>
      <c r="AF1798" t="s">
        <v>4121</v>
      </c>
      <c r="AG1798" t="s">
        <v>4748</v>
      </c>
      <c r="AH1798" t="s">
        <v>3025</v>
      </c>
      <c r="AI1798" t="s">
        <v>3035</v>
      </c>
      <c r="AJ1798" t="s">
        <v>3061</v>
      </c>
      <c r="AK1798" t="s">
        <v>3043</v>
      </c>
      <c r="AL1798" t="s">
        <v>3029</v>
      </c>
      <c r="AM1798" t="s">
        <v>9172</v>
      </c>
      <c r="AN1798" t="s">
        <v>9175</v>
      </c>
    </row>
    <row r="1799" spans="1:40" x14ac:dyDescent="0.25">
      <c r="A1799">
        <v>0</v>
      </c>
      <c r="B1799">
        <v>3</v>
      </c>
      <c r="C1799" t="s">
        <v>44</v>
      </c>
      <c r="D1799">
        <v>0</v>
      </c>
      <c r="E1799" t="s">
        <v>4760</v>
      </c>
      <c r="F1799">
        <v>1798</v>
      </c>
      <c r="G1799" t="s">
        <v>1663</v>
      </c>
      <c r="H1799" t="s">
        <v>1664</v>
      </c>
      <c r="I1799">
        <v>4220142748533</v>
      </c>
      <c r="J1799" t="s">
        <v>99</v>
      </c>
      <c r="K1799" t="s">
        <v>100</v>
      </c>
      <c r="L1799" t="s">
        <v>40</v>
      </c>
      <c r="M1799" s="23" t="s">
        <v>7704</v>
      </c>
      <c r="N1799" s="23" t="s">
        <v>7705</v>
      </c>
      <c r="O1799">
        <v>8</v>
      </c>
      <c r="P1799">
        <v>8</v>
      </c>
      <c r="Q1799" t="s">
        <v>45</v>
      </c>
      <c r="R1799" t="s">
        <v>41</v>
      </c>
      <c r="S1799" t="s">
        <v>1513</v>
      </c>
      <c r="T1799" t="s">
        <v>1514</v>
      </c>
      <c r="U1799" t="s">
        <v>53</v>
      </c>
      <c r="V1799" s="23"/>
      <c r="W1799" s="19"/>
      <c r="Y1799" t="s">
        <v>41</v>
      </c>
      <c r="Z1799" s="20">
        <v>1</v>
      </c>
      <c r="AA1799" s="20" t="s">
        <v>9202</v>
      </c>
      <c r="AB1799" t="s">
        <v>4761</v>
      </c>
      <c r="AC1799" s="21">
        <v>4220142748533</v>
      </c>
      <c r="AD1799" s="22">
        <v>30209</v>
      </c>
      <c r="AE1799" t="s">
        <v>4117</v>
      </c>
      <c r="AF1799" t="s">
        <v>4339</v>
      </c>
      <c r="AG1799" t="s">
        <v>4578</v>
      </c>
      <c r="AH1799" t="s">
        <v>3025</v>
      </c>
      <c r="AI1799" t="s">
        <v>3026</v>
      </c>
      <c r="AJ1799" t="s">
        <v>3047</v>
      </c>
      <c r="AK1799" t="s">
        <v>3043</v>
      </c>
      <c r="AL1799" t="s">
        <v>3111</v>
      </c>
      <c r="AM1799" t="s">
        <v>9179</v>
      </c>
      <c r="AN1799" t="s">
        <v>9173</v>
      </c>
    </row>
    <row r="1800" spans="1:40" x14ac:dyDescent="0.25">
      <c r="A1800">
        <v>1</v>
      </c>
      <c r="B1800">
        <v>1</v>
      </c>
      <c r="C1800">
        <v>1</v>
      </c>
      <c r="D1800">
        <v>1</v>
      </c>
      <c r="E1800" t="s">
        <v>4777</v>
      </c>
      <c r="F1800">
        <v>1799</v>
      </c>
      <c r="G1800" t="s">
        <v>1675</v>
      </c>
      <c r="H1800" t="s">
        <v>1676</v>
      </c>
      <c r="I1800">
        <v>7150504142785</v>
      </c>
      <c r="J1800" t="s">
        <v>81</v>
      </c>
      <c r="K1800" t="s">
        <v>82</v>
      </c>
      <c r="L1800" t="s">
        <v>40</v>
      </c>
      <c r="M1800" s="23" t="s">
        <v>7717</v>
      </c>
      <c r="N1800" s="23" t="s">
        <v>7718</v>
      </c>
      <c r="O1800">
        <v>5</v>
      </c>
      <c r="P1800">
        <v>5</v>
      </c>
      <c r="Q1800" t="s">
        <v>45</v>
      </c>
      <c r="R1800" t="s">
        <v>41</v>
      </c>
      <c r="S1800" t="s">
        <v>1513</v>
      </c>
      <c r="T1800" t="s">
        <v>1514</v>
      </c>
      <c r="U1800" t="s">
        <v>53</v>
      </c>
      <c r="V1800" s="23"/>
      <c r="W1800" s="19"/>
      <c r="Y1800" t="s">
        <v>41</v>
      </c>
      <c r="Z1800" s="20">
        <v>1</v>
      </c>
      <c r="AA1800" s="20" t="s">
        <v>9202</v>
      </c>
      <c r="AB1800" t="s">
        <v>4778</v>
      </c>
      <c r="AC1800" s="21">
        <v>7150504142785</v>
      </c>
      <c r="AD1800" s="22">
        <v>38301</v>
      </c>
      <c r="AE1800" t="s">
        <v>4117</v>
      </c>
      <c r="AF1800" t="s">
        <v>3090</v>
      </c>
      <c r="AG1800" t="s">
        <v>4779</v>
      </c>
      <c r="AH1800" t="s">
        <v>3025</v>
      </c>
      <c r="AI1800" t="s">
        <v>3035</v>
      </c>
      <c r="AJ1800" t="s">
        <v>3036</v>
      </c>
      <c r="AK1800" t="s">
        <v>3043</v>
      </c>
      <c r="AL1800" t="s">
        <v>3062</v>
      </c>
      <c r="AM1800" t="s">
        <v>9174</v>
      </c>
      <c r="AN1800" t="s">
        <v>9175</v>
      </c>
    </row>
    <row r="1801" spans="1:40" x14ac:dyDescent="0.25">
      <c r="A1801">
        <v>0</v>
      </c>
      <c r="B1801">
        <v>5</v>
      </c>
      <c r="C1801" t="s">
        <v>44</v>
      </c>
      <c r="D1801">
        <v>0</v>
      </c>
      <c r="E1801" t="s">
        <v>4789</v>
      </c>
      <c r="F1801">
        <v>1800</v>
      </c>
      <c r="G1801" t="s">
        <v>1683</v>
      </c>
      <c r="H1801" t="s">
        <v>1684</v>
      </c>
      <c r="I1801">
        <v>4130422441968</v>
      </c>
      <c r="J1801" t="s">
        <v>86</v>
      </c>
      <c r="K1801" t="s">
        <v>87</v>
      </c>
      <c r="L1801" t="s">
        <v>40</v>
      </c>
      <c r="M1801" s="23" t="s">
        <v>7729</v>
      </c>
      <c r="N1801" s="23" t="s">
        <v>7730</v>
      </c>
      <c r="O1801">
        <v>8</v>
      </c>
      <c r="P1801">
        <v>8</v>
      </c>
      <c r="Q1801" t="s">
        <v>45</v>
      </c>
      <c r="R1801" t="s">
        <v>41</v>
      </c>
      <c r="S1801" t="s">
        <v>1510</v>
      </c>
      <c r="T1801" t="s">
        <v>1073</v>
      </c>
      <c r="U1801" t="s">
        <v>53</v>
      </c>
      <c r="V1801" s="23"/>
      <c r="W1801" s="19"/>
      <c r="Y1801" t="s">
        <v>41</v>
      </c>
      <c r="Z1801" s="20">
        <v>1</v>
      </c>
      <c r="AA1801" s="20" t="s">
        <v>9202</v>
      </c>
      <c r="AB1801" t="s">
        <v>4790</v>
      </c>
      <c r="AC1801" s="21">
        <v>4130422441968</v>
      </c>
      <c r="AD1801" s="22">
        <v>30230</v>
      </c>
      <c r="AE1801" t="s">
        <v>4117</v>
      </c>
      <c r="AF1801" t="s">
        <v>4124</v>
      </c>
      <c r="AG1801" t="s">
        <v>4776</v>
      </c>
      <c r="AH1801" t="s">
        <v>3055</v>
      </c>
      <c r="AI1801" t="s">
        <v>3026</v>
      </c>
      <c r="AJ1801" t="s">
        <v>3047</v>
      </c>
      <c r="AK1801" t="s">
        <v>3043</v>
      </c>
      <c r="AL1801" t="s">
        <v>3267</v>
      </c>
      <c r="AM1801" t="s">
        <v>9179</v>
      </c>
      <c r="AN1801" t="s">
        <v>9173</v>
      </c>
    </row>
    <row r="1802" spans="1:40" x14ac:dyDescent="0.25">
      <c r="A1802">
        <v>1</v>
      </c>
      <c r="B1802">
        <v>1</v>
      </c>
      <c r="C1802">
        <v>1</v>
      </c>
      <c r="D1802">
        <v>1</v>
      </c>
      <c r="E1802" t="s">
        <v>4795</v>
      </c>
      <c r="F1802">
        <v>1801</v>
      </c>
      <c r="G1802" t="s">
        <v>1687</v>
      </c>
      <c r="H1802" t="s">
        <v>1688</v>
      </c>
      <c r="I1802">
        <v>1520178269980</v>
      </c>
      <c r="J1802" t="s">
        <v>192</v>
      </c>
      <c r="K1802" t="s">
        <v>193</v>
      </c>
      <c r="L1802" t="s">
        <v>40</v>
      </c>
      <c r="M1802" s="23" t="s">
        <v>7736</v>
      </c>
      <c r="N1802" s="23" t="s">
        <v>7737</v>
      </c>
      <c r="O1802">
        <v>4</v>
      </c>
      <c r="P1802">
        <v>4</v>
      </c>
      <c r="Q1802" t="s">
        <v>45</v>
      </c>
      <c r="R1802" t="s">
        <v>41</v>
      </c>
      <c r="S1802" t="s">
        <v>1510</v>
      </c>
      <c r="T1802" t="s">
        <v>1073</v>
      </c>
      <c r="U1802" t="s">
        <v>53</v>
      </c>
      <c r="V1802" s="23" t="s">
        <v>6319</v>
      </c>
      <c r="W1802" s="19"/>
      <c r="Y1802" t="s">
        <v>41</v>
      </c>
      <c r="Z1802" s="20">
        <v>1</v>
      </c>
      <c r="AA1802" s="20" t="s">
        <v>9202</v>
      </c>
      <c r="AB1802" t="s">
        <v>4796</v>
      </c>
      <c r="AC1802" s="21">
        <v>1520178269980</v>
      </c>
      <c r="AD1802" s="22">
        <v>38558</v>
      </c>
      <c r="AE1802" t="s">
        <v>4117</v>
      </c>
      <c r="AF1802" t="s">
        <v>4339</v>
      </c>
      <c r="AG1802" t="s">
        <v>4797</v>
      </c>
      <c r="AH1802" t="s">
        <v>3055</v>
      </c>
      <c r="AI1802" t="s">
        <v>3035</v>
      </c>
      <c r="AJ1802" t="s">
        <v>3036</v>
      </c>
      <c r="AK1802" t="s">
        <v>3043</v>
      </c>
      <c r="AL1802" t="s">
        <v>3062</v>
      </c>
      <c r="AM1802" t="s">
        <v>9174</v>
      </c>
      <c r="AN1802" t="s">
        <v>9175</v>
      </c>
    </row>
    <row r="1803" spans="1:40" x14ac:dyDescent="0.25">
      <c r="A1803">
        <v>1</v>
      </c>
      <c r="B1803">
        <v>1</v>
      </c>
      <c r="C1803">
        <v>3</v>
      </c>
      <c r="D1803">
        <v>1</v>
      </c>
      <c r="E1803" t="s">
        <v>4798</v>
      </c>
      <c r="F1803">
        <v>1802</v>
      </c>
      <c r="G1803" t="s">
        <v>1689</v>
      </c>
      <c r="H1803" t="s">
        <v>1690</v>
      </c>
      <c r="I1803">
        <v>1520121272549</v>
      </c>
      <c r="J1803" t="s">
        <v>57</v>
      </c>
      <c r="K1803" t="s">
        <v>58</v>
      </c>
      <c r="L1803" t="s">
        <v>40</v>
      </c>
      <c r="M1803" s="23" t="s">
        <v>7740</v>
      </c>
      <c r="N1803" s="23" t="s">
        <v>10002</v>
      </c>
      <c r="O1803">
        <v>9</v>
      </c>
      <c r="P1803">
        <v>9</v>
      </c>
      <c r="Q1803" t="s">
        <v>45</v>
      </c>
      <c r="R1803" t="s">
        <v>41</v>
      </c>
      <c r="S1803" t="s">
        <v>1513</v>
      </c>
      <c r="T1803" t="s">
        <v>1514</v>
      </c>
      <c r="U1803" t="s">
        <v>53</v>
      </c>
      <c r="V1803" s="23" t="s">
        <v>6319</v>
      </c>
      <c r="W1803" s="19"/>
      <c r="Y1803" t="s">
        <v>41</v>
      </c>
      <c r="Z1803" s="20">
        <v>1</v>
      </c>
      <c r="AA1803" s="20" t="s">
        <v>9202</v>
      </c>
      <c r="AB1803" t="s">
        <v>4799</v>
      </c>
      <c r="AC1803" s="21">
        <v>1520121272549</v>
      </c>
      <c r="AD1803" s="22">
        <v>38387</v>
      </c>
      <c r="AE1803" t="s">
        <v>4117</v>
      </c>
      <c r="AF1803" t="s">
        <v>4339</v>
      </c>
      <c r="AG1803" t="s">
        <v>4602</v>
      </c>
      <c r="AH1803" t="s">
        <v>3025</v>
      </c>
      <c r="AI1803" t="s">
        <v>3035</v>
      </c>
      <c r="AJ1803" t="s">
        <v>3061</v>
      </c>
      <c r="AK1803" t="s">
        <v>3037</v>
      </c>
      <c r="AL1803" t="s">
        <v>3066</v>
      </c>
      <c r="AM1803" t="s">
        <v>9174</v>
      </c>
      <c r="AN1803" t="s">
        <v>9176</v>
      </c>
    </row>
    <row r="1804" spans="1:40" x14ac:dyDescent="0.25">
      <c r="A1804">
        <v>1</v>
      </c>
      <c r="B1804">
        <v>1</v>
      </c>
      <c r="C1804">
        <v>3</v>
      </c>
      <c r="D1804">
        <v>1</v>
      </c>
      <c r="E1804" t="s">
        <v>4800</v>
      </c>
      <c r="F1804">
        <v>1803</v>
      </c>
      <c r="G1804" t="s">
        <v>1691</v>
      </c>
      <c r="H1804" t="s">
        <v>1692</v>
      </c>
      <c r="I1804">
        <v>4130835831060</v>
      </c>
      <c r="J1804" t="s">
        <v>197</v>
      </c>
      <c r="K1804" t="s">
        <v>198</v>
      </c>
      <c r="L1804" t="s">
        <v>40</v>
      </c>
      <c r="M1804" s="23" t="s">
        <v>7741</v>
      </c>
      <c r="N1804" s="23" t="s">
        <v>7742</v>
      </c>
      <c r="O1804">
        <v>8</v>
      </c>
      <c r="P1804">
        <v>8</v>
      </c>
      <c r="Q1804" t="s">
        <v>45</v>
      </c>
      <c r="R1804" t="s">
        <v>41</v>
      </c>
      <c r="S1804" t="s">
        <v>1510</v>
      </c>
      <c r="T1804" t="s">
        <v>1073</v>
      </c>
      <c r="U1804" t="s">
        <v>53</v>
      </c>
      <c r="V1804" s="23" t="s">
        <v>6307</v>
      </c>
      <c r="W1804" s="19"/>
      <c r="Y1804" t="s">
        <v>41</v>
      </c>
      <c r="Z1804" s="20">
        <v>1</v>
      </c>
      <c r="AA1804" s="20" t="s">
        <v>9202</v>
      </c>
      <c r="AB1804" t="s">
        <v>4801</v>
      </c>
      <c r="AC1804" s="21">
        <v>4130835831060</v>
      </c>
      <c r="AD1804" s="22">
        <v>37943</v>
      </c>
      <c r="AE1804" t="s">
        <v>4117</v>
      </c>
      <c r="AF1804" t="s">
        <v>4124</v>
      </c>
      <c r="AG1804" t="s">
        <v>4802</v>
      </c>
      <c r="AH1804" t="s">
        <v>3055</v>
      </c>
      <c r="AI1804" t="s">
        <v>3035</v>
      </c>
      <c r="AJ1804" t="s">
        <v>3036</v>
      </c>
      <c r="AK1804" t="s">
        <v>3037</v>
      </c>
      <c r="AL1804" t="s">
        <v>3029</v>
      </c>
      <c r="AM1804" t="s">
        <v>9174</v>
      </c>
      <c r="AN1804" t="s">
        <v>9176</v>
      </c>
    </row>
    <row r="1805" spans="1:40" x14ac:dyDescent="0.25">
      <c r="A1805">
        <v>1</v>
      </c>
      <c r="B1805">
        <v>1</v>
      </c>
      <c r="C1805">
        <v>1</v>
      </c>
      <c r="D1805">
        <v>1</v>
      </c>
      <c r="E1805" t="s">
        <v>4813</v>
      </c>
      <c r="F1805">
        <v>1804</v>
      </c>
      <c r="G1805" t="s">
        <v>1700</v>
      </c>
      <c r="H1805" t="s">
        <v>1701</v>
      </c>
      <c r="I1805">
        <v>4140682376731</v>
      </c>
      <c r="J1805" t="s">
        <v>91</v>
      </c>
      <c r="K1805" t="s">
        <v>92</v>
      </c>
      <c r="L1805" t="s">
        <v>40</v>
      </c>
      <c r="M1805" s="23" t="s">
        <v>7752</v>
      </c>
      <c r="N1805" s="23" t="s">
        <v>12971</v>
      </c>
      <c r="O1805">
        <v>6</v>
      </c>
      <c r="P1805">
        <v>6</v>
      </c>
      <c r="Q1805" t="s">
        <v>45</v>
      </c>
      <c r="R1805" t="s">
        <v>41</v>
      </c>
      <c r="S1805" t="s">
        <v>1513</v>
      </c>
      <c r="T1805" t="s">
        <v>1514</v>
      </c>
      <c r="U1805" t="s">
        <v>53</v>
      </c>
      <c r="V1805" s="23"/>
      <c r="W1805" s="19"/>
      <c r="Y1805" t="s">
        <v>41</v>
      </c>
      <c r="Z1805" s="20">
        <v>1</v>
      </c>
      <c r="AA1805" s="20" t="s">
        <v>9202</v>
      </c>
      <c r="AB1805" t="s">
        <v>4814</v>
      </c>
      <c r="AC1805" s="21">
        <v>4140682376731</v>
      </c>
      <c r="AD1805" s="22">
        <v>35490</v>
      </c>
      <c r="AE1805" t="s">
        <v>4117</v>
      </c>
      <c r="AF1805" t="s">
        <v>4339</v>
      </c>
      <c r="AG1805" t="s">
        <v>4633</v>
      </c>
      <c r="AH1805" t="s">
        <v>3025</v>
      </c>
      <c r="AI1805" t="s">
        <v>3035</v>
      </c>
      <c r="AJ1805" t="s">
        <v>3047</v>
      </c>
      <c r="AK1805" t="s">
        <v>3028</v>
      </c>
      <c r="AL1805" t="s">
        <v>3038</v>
      </c>
      <c r="AM1805" t="s">
        <v>9172</v>
      </c>
      <c r="AN1805" t="s">
        <v>9175</v>
      </c>
    </row>
    <row r="1806" spans="1:40" x14ac:dyDescent="0.25">
      <c r="A1806">
        <v>1</v>
      </c>
      <c r="B1806">
        <v>1</v>
      </c>
      <c r="C1806">
        <v>2</v>
      </c>
      <c r="D1806">
        <v>1</v>
      </c>
      <c r="E1806" t="s">
        <v>4817</v>
      </c>
      <c r="F1806">
        <v>1805</v>
      </c>
      <c r="G1806" t="s">
        <v>1704</v>
      </c>
      <c r="H1806" t="s">
        <v>1705</v>
      </c>
      <c r="I1806">
        <v>5210423679087</v>
      </c>
      <c r="J1806" t="s">
        <v>149</v>
      </c>
      <c r="K1806" t="s">
        <v>150</v>
      </c>
      <c r="L1806" t="s">
        <v>40</v>
      </c>
      <c r="M1806" s="23" t="s">
        <v>7754</v>
      </c>
      <c r="N1806" s="23" t="s">
        <v>7755</v>
      </c>
      <c r="O1806">
        <v>4</v>
      </c>
      <c r="P1806">
        <v>4</v>
      </c>
      <c r="Q1806" t="s">
        <v>45</v>
      </c>
      <c r="R1806" t="s">
        <v>41</v>
      </c>
      <c r="S1806" t="s">
        <v>1513</v>
      </c>
      <c r="T1806" t="s">
        <v>1514</v>
      </c>
      <c r="U1806" t="s">
        <v>53</v>
      </c>
      <c r="V1806" s="23" t="s">
        <v>6319</v>
      </c>
      <c r="W1806" s="19"/>
      <c r="Y1806" t="s">
        <v>41</v>
      </c>
      <c r="Z1806" s="20">
        <v>1</v>
      </c>
      <c r="AA1806" s="20" t="s">
        <v>9202</v>
      </c>
      <c r="AB1806" t="s">
        <v>4818</v>
      </c>
      <c r="AC1806" s="21">
        <v>5210423679087</v>
      </c>
      <c r="AD1806" s="22">
        <v>37475</v>
      </c>
      <c r="AE1806" t="s">
        <v>4117</v>
      </c>
      <c r="AF1806" t="s">
        <v>3090</v>
      </c>
      <c r="AG1806" t="s">
        <v>4819</v>
      </c>
      <c r="AH1806" t="s">
        <v>3025</v>
      </c>
      <c r="AI1806" t="s">
        <v>3035</v>
      </c>
      <c r="AJ1806" t="s">
        <v>3036</v>
      </c>
      <c r="AK1806" t="s">
        <v>3218</v>
      </c>
      <c r="AL1806" t="s">
        <v>3066</v>
      </c>
      <c r="AM1806" t="s">
        <v>9174</v>
      </c>
      <c r="AN1806" t="s">
        <v>9176</v>
      </c>
    </row>
    <row r="1807" spans="1:40" x14ac:dyDescent="0.25">
      <c r="A1807">
        <v>0</v>
      </c>
      <c r="B1807">
        <v>2</v>
      </c>
      <c r="C1807" t="s">
        <v>44</v>
      </c>
      <c r="D1807">
        <v>0</v>
      </c>
      <c r="E1807" t="s">
        <v>4820</v>
      </c>
      <c r="F1807">
        <v>1806</v>
      </c>
      <c r="G1807" t="s">
        <v>1706</v>
      </c>
      <c r="H1807" t="s">
        <v>1707</v>
      </c>
      <c r="I1807">
        <v>4210113096135</v>
      </c>
      <c r="J1807" t="s">
        <v>81</v>
      </c>
      <c r="K1807" t="s">
        <v>82</v>
      </c>
      <c r="L1807" t="s">
        <v>40</v>
      </c>
      <c r="M1807" s="23" t="s">
        <v>7758</v>
      </c>
      <c r="N1807" s="23" t="s">
        <v>7759</v>
      </c>
      <c r="O1807">
        <v>5</v>
      </c>
      <c r="P1807">
        <v>5</v>
      </c>
      <c r="Q1807" t="s">
        <v>45</v>
      </c>
      <c r="R1807" t="s">
        <v>41</v>
      </c>
      <c r="S1807" t="s">
        <v>1513</v>
      </c>
      <c r="T1807" t="s">
        <v>1514</v>
      </c>
      <c r="U1807" t="s">
        <v>53</v>
      </c>
      <c r="V1807" s="23"/>
      <c r="W1807" s="19"/>
      <c r="Y1807" t="s">
        <v>41</v>
      </c>
      <c r="Z1807" s="20">
        <v>1</v>
      </c>
      <c r="AA1807" s="20" t="s">
        <v>9202</v>
      </c>
      <c r="AB1807" t="s">
        <v>4821</v>
      </c>
      <c r="AC1807" s="21">
        <v>4210113096135</v>
      </c>
      <c r="AD1807" s="22">
        <v>38734</v>
      </c>
      <c r="AE1807" t="s">
        <v>4117</v>
      </c>
      <c r="AF1807" t="s">
        <v>3090</v>
      </c>
      <c r="AG1807" t="s">
        <v>4822</v>
      </c>
      <c r="AH1807" t="s">
        <v>3025</v>
      </c>
      <c r="AI1807" t="s">
        <v>3035</v>
      </c>
      <c r="AJ1807" t="s">
        <v>3036</v>
      </c>
      <c r="AK1807" t="s">
        <v>3043</v>
      </c>
      <c r="AL1807" t="s">
        <v>3066</v>
      </c>
      <c r="AM1807" t="s">
        <v>9174</v>
      </c>
      <c r="AN1807" t="s">
        <v>9176</v>
      </c>
    </row>
    <row r="1808" spans="1:40" x14ac:dyDescent="0.25">
      <c r="A1808">
        <v>0</v>
      </c>
      <c r="B1808">
        <v>2</v>
      </c>
      <c r="C1808" t="s">
        <v>44</v>
      </c>
      <c r="D1808">
        <v>0</v>
      </c>
      <c r="E1808" t="s">
        <v>4827</v>
      </c>
      <c r="F1808">
        <v>1807</v>
      </c>
      <c r="G1808" t="s">
        <v>1712</v>
      </c>
      <c r="H1808" t="s">
        <v>1713</v>
      </c>
      <c r="I1808">
        <v>4110498408915</v>
      </c>
      <c r="J1808" t="s">
        <v>81</v>
      </c>
      <c r="K1808" t="s">
        <v>82</v>
      </c>
      <c r="L1808" t="s">
        <v>40</v>
      </c>
      <c r="M1808" s="23" t="s">
        <v>7765</v>
      </c>
      <c r="N1808" s="23" t="s">
        <v>7766</v>
      </c>
      <c r="O1808">
        <v>5</v>
      </c>
      <c r="P1808">
        <v>5</v>
      </c>
      <c r="Q1808" t="s">
        <v>45</v>
      </c>
      <c r="R1808" t="s">
        <v>41</v>
      </c>
      <c r="S1808" t="s">
        <v>1513</v>
      </c>
      <c r="T1808" t="s">
        <v>1514</v>
      </c>
      <c r="V1808" s="23" t="s">
        <v>6307</v>
      </c>
      <c r="W1808" s="19"/>
      <c r="Y1808" t="s">
        <v>41</v>
      </c>
      <c r="Z1808" s="20">
        <v>1</v>
      </c>
      <c r="AA1808" s="20" t="s">
        <v>9202</v>
      </c>
      <c r="AB1808" t="s">
        <v>4828</v>
      </c>
      <c r="AC1808" s="21">
        <v>4110498408915</v>
      </c>
      <c r="AD1808" s="22">
        <v>38668</v>
      </c>
      <c r="AE1808" t="s">
        <v>4117</v>
      </c>
      <c r="AF1808" t="s">
        <v>4124</v>
      </c>
      <c r="AG1808" t="s">
        <v>4829</v>
      </c>
      <c r="AH1808" t="s">
        <v>3025</v>
      </c>
      <c r="AI1808" t="s">
        <v>3035</v>
      </c>
      <c r="AJ1808" t="s">
        <v>3036</v>
      </c>
      <c r="AK1808" t="s">
        <v>3121</v>
      </c>
      <c r="AL1808" t="s">
        <v>3111</v>
      </c>
      <c r="AM1808" t="s">
        <v>9174</v>
      </c>
      <c r="AN1808" t="s">
        <v>9176</v>
      </c>
    </row>
    <row r="1809" spans="1:40" x14ac:dyDescent="0.25">
      <c r="A1809">
        <v>0</v>
      </c>
      <c r="B1809">
        <v>2</v>
      </c>
      <c r="C1809" t="s">
        <v>44</v>
      </c>
      <c r="D1809">
        <v>0</v>
      </c>
      <c r="E1809" t="s">
        <v>7772</v>
      </c>
      <c r="F1809">
        <v>1808</v>
      </c>
      <c r="G1809" t="s">
        <v>1963</v>
      </c>
      <c r="H1809" t="s">
        <v>1964</v>
      </c>
      <c r="I1809">
        <v>4220146436402</v>
      </c>
      <c r="J1809" t="s">
        <v>57</v>
      </c>
      <c r="K1809" t="s">
        <v>58</v>
      </c>
      <c r="L1809" t="s">
        <v>40</v>
      </c>
      <c r="M1809" s="23" t="s">
        <v>7773</v>
      </c>
      <c r="N1809" s="23" t="s">
        <v>12972</v>
      </c>
      <c r="O1809">
        <v>9</v>
      </c>
      <c r="P1809">
        <v>9</v>
      </c>
      <c r="Q1809" t="s">
        <v>45</v>
      </c>
      <c r="R1809" t="s">
        <v>41</v>
      </c>
      <c r="S1809" t="s">
        <v>1510</v>
      </c>
      <c r="T1809" t="s">
        <v>1073</v>
      </c>
      <c r="U1809" t="s">
        <v>53</v>
      </c>
      <c r="V1809" s="23" t="s">
        <v>6307</v>
      </c>
      <c r="W1809" s="19"/>
      <c r="Y1809" t="s">
        <v>41</v>
      </c>
      <c r="Z1809" s="20">
        <v>1</v>
      </c>
      <c r="AA1809" s="20" t="s">
        <v>9202</v>
      </c>
      <c r="AB1809" t="s">
        <v>5178</v>
      </c>
      <c r="AC1809" s="21">
        <v>4220146436402</v>
      </c>
      <c r="AD1809" s="22">
        <v>35602</v>
      </c>
      <c r="AE1809" t="s">
        <v>4117</v>
      </c>
      <c r="AF1809" t="s">
        <v>4136</v>
      </c>
      <c r="AG1809" t="s">
        <v>4829</v>
      </c>
      <c r="AH1809" t="s">
        <v>3055</v>
      </c>
      <c r="AI1809" t="s">
        <v>3364</v>
      </c>
      <c r="AJ1809" t="s">
        <v>3056</v>
      </c>
      <c r="AK1809" t="s">
        <v>3043</v>
      </c>
      <c r="AL1809" t="s">
        <v>3062</v>
      </c>
      <c r="AM1809" t="s">
        <v>9172</v>
      </c>
      <c r="AN1809" t="s">
        <v>9175</v>
      </c>
    </row>
    <row r="1810" spans="1:40" x14ac:dyDescent="0.25">
      <c r="A1810">
        <v>1</v>
      </c>
      <c r="B1810">
        <v>1</v>
      </c>
      <c r="C1810">
        <v>2</v>
      </c>
      <c r="D1810">
        <v>1</v>
      </c>
      <c r="E1810" t="s">
        <v>4841</v>
      </c>
      <c r="F1810">
        <v>1809</v>
      </c>
      <c r="G1810" t="s">
        <v>1722</v>
      </c>
      <c r="H1810" t="s">
        <v>1723</v>
      </c>
      <c r="I1810">
        <v>4210193605227</v>
      </c>
      <c r="J1810" t="s">
        <v>149</v>
      </c>
      <c r="K1810" t="s">
        <v>150</v>
      </c>
      <c r="L1810" t="s">
        <v>40</v>
      </c>
      <c r="M1810" s="23" t="s">
        <v>7777</v>
      </c>
      <c r="N1810" s="23" t="s">
        <v>7778</v>
      </c>
      <c r="O1810">
        <v>4</v>
      </c>
      <c r="P1810">
        <v>4</v>
      </c>
      <c r="Q1810" t="s">
        <v>45</v>
      </c>
      <c r="R1810" t="s">
        <v>41</v>
      </c>
      <c r="S1810" t="s">
        <v>1513</v>
      </c>
      <c r="T1810" t="s">
        <v>1514</v>
      </c>
      <c r="U1810" t="s">
        <v>53</v>
      </c>
      <c r="V1810" s="23" t="s">
        <v>6319</v>
      </c>
      <c r="W1810" s="19"/>
      <c r="Y1810" t="s">
        <v>41</v>
      </c>
      <c r="Z1810" s="20">
        <v>1</v>
      </c>
      <c r="AA1810" s="20" t="s">
        <v>9202</v>
      </c>
      <c r="AB1810" t="s">
        <v>4842</v>
      </c>
      <c r="AC1810" s="21">
        <v>4210193605227</v>
      </c>
      <c r="AD1810" s="22">
        <v>40035</v>
      </c>
      <c r="AE1810" t="s">
        <v>4117</v>
      </c>
      <c r="AF1810" t="s">
        <v>3090</v>
      </c>
      <c r="AG1810" t="s">
        <v>4843</v>
      </c>
      <c r="AH1810" t="s">
        <v>3025</v>
      </c>
      <c r="AI1810" t="s">
        <v>3035</v>
      </c>
      <c r="AJ1810" t="s">
        <v>3036</v>
      </c>
      <c r="AK1810" t="s">
        <v>3028</v>
      </c>
      <c r="AL1810" t="s">
        <v>3267</v>
      </c>
      <c r="AM1810" t="s">
        <v>9174</v>
      </c>
      <c r="AN1810" t="s">
        <v>9181</v>
      </c>
    </row>
    <row r="1811" spans="1:40" x14ac:dyDescent="0.25">
      <c r="A1811">
        <v>1</v>
      </c>
      <c r="B1811">
        <v>1</v>
      </c>
      <c r="C1811">
        <v>2</v>
      </c>
      <c r="D1811">
        <v>1</v>
      </c>
      <c r="E1811" t="s">
        <v>4849</v>
      </c>
      <c r="F1811">
        <v>1810</v>
      </c>
      <c r="G1811" t="s">
        <v>1586</v>
      </c>
      <c r="H1811" t="s">
        <v>1587</v>
      </c>
      <c r="I1811">
        <v>4210130952393</v>
      </c>
      <c r="J1811" t="s">
        <v>81</v>
      </c>
      <c r="K1811" t="s">
        <v>82</v>
      </c>
      <c r="L1811" t="s">
        <v>40</v>
      </c>
      <c r="M1811" s="23" t="s">
        <v>7784</v>
      </c>
      <c r="N1811" s="23" t="s">
        <v>7785</v>
      </c>
      <c r="O1811">
        <v>5</v>
      </c>
      <c r="P1811">
        <v>5</v>
      </c>
      <c r="Q1811" t="s">
        <v>45</v>
      </c>
      <c r="R1811" t="s">
        <v>41</v>
      </c>
      <c r="S1811" t="s">
        <v>1513</v>
      </c>
      <c r="T1811" t="s">
        <v>1514</v>
      </c>
      <c r="U1811" t="s">
        <v>53</v>
      </c>
      <c r="V1811" s="23"/>
      <c r="W1811" s="19"/>
      <c r="Y1811" t="s">
        <v>41</v>
      </c>
      <c r="Z1811" s="20">
        <v>1</v>
      </c>
      <c r="AA1811" s="20" t="s">
        <v>9202</v>
      </c>
      <c r="AB1811" t="s">
        <v>4660</v>
      </c>
      <c r="AC1811" s="21">
        <v>4210130952393</v>
      </c>
      <c r="AD1811" s="22">
        <v>37681</v>
      </c>
      <c r="AE1811" t="s">
        <v>4117</v>
      </c>
      <c r="AF1811" t="s">
        <v>4128</v>
      </c>
      <c r="AG1811" t="s">
        <v>4139</v>
      </c>
      <c r="AH1811" t="s">
        <v>3025</v>
      </c>
      <c r="AI1811" t="s">
        <v>3035</v>
      </c>
      <c r="AJ1811" t="s">
        <v>3036</v>
      </c>
      <c r="AK1811" t="s">
        <v>3043</v>
      </c>
      <c r="AL1811" t="s">
        <v>3038</v>
      </c>
      <c r="AM1811" t="s">
        <v>9174</v>
      </c>
      <c r="AN1811" t="s">
        <v>9175</v>
      </c>
    </row>
    <row r="1812" spans="1:40" x14ac:dyDescent="0.25">
      <c r="A1812">
        <v>1</v>
      </c>
      <c r="B1812">
        <v>1</v>
      </c>
      <c r="C1812">
        <v>2</v>
      </c>
      <c r="D1812">
        <v>1</v>
      </c>
      <c r="E1812" t="s">
        <v>4853</v>
      </c>
      <c r="F1812">
        <v>1811</v>
      </c>
      <c r="G1812" t="s">
        <v>1730</v>
      </c>
      <c r="H1812" t="s">
        <v>1731</v>
      </c>
      <c r="I1812">
        <v>7140126110413</v>
      </c>
      <c r="J1812" t="s">
        <v>49</v>
      </c>
      <c r="K1812" t="s">
        <v>50</v>
      </c>
      <c r="L1812" t="s">
        <v>40</v>
      </c>
      <c r="M1812" s="23" t="s">
        <v>7791</v>
      </c>
      <c r="N1812" s="23" t="s">
        <v>7792</v>
      </c>
      <c r="O1812">
        <v>9</v>
      </c>
      <c r="P1812">
        <v>9</v>
      </c>
      <c r="Q1812" t="s">
        <v>45</v>
      </c>
      <c r="R1812" t="s">
        <v>41</v>
      </c>
      <c r="S1812" t="s">
        <v>1513</v>
      </c>
      <c r="T1812" t="s">
        <v>1514</v>
      </c>
      <c r="U1812" t="s">
        <v>53</v>
      </c>
      <c r="V1812" s="23"/>
      <c r="W1812" s="19"/>
      <c r="Y1812" t="s">
        <v>41</v>
      </c>
      <c r="Z1812" s="20">
        <v>1</v>
      </c>
      <c r="AA1812" s="20" t="s">
        <v>9202</v>
      </c>
      <c r="AB1812" t="s">
        <v>4854</v>
      </c>
      <c r="AC1812" s="21">
        <v>7140126110413</v>
      </c>
      <c r="AD1812" s="22">
        <v>35657</v>
      </c>
      <c r="AE1812" t="s">
        <v>4117</v>
      </c>
      <c r="AF1812" t="s">
        <v>4339</v>
      </c>
      <c r="AG1812" t="s">
        <v>4855</v>
      </c>
      <c r="AH1812" t="s">
        <v>3025</v>
      </c>
      <c r="AI1812" t="s">
        <v>3035</v>
      </c>
      <c r="AJ1812" t="s">
        <v>3047</v>
      </c>
      <c r="AK1812" t="s">
        <v>3028</v>
      </c>
      <c r="AL1812" t="s">
        <v>3111</v>
      </c>
      <c r="AM1812" t="s">
        <v>9172</v>
      </c>
      <c r="AN1812" t="s">
        <v>9175</v>
      </c>
    </row>
    <row r="1813" spans="1:40" x14ac:dyDescent="0.25">
      <c r="A1813">
        <v>0</v>
      </c>
      <c r="B1813">
        <v>2</v>
      </c>
      <c r="C1813" t="s">
        <v>44</v>
      </c>
      <c r="D1813">
        <v>0</v>
      </c>
      <c r="E1813" t="s">
        <v>4856</v>
      </c>
      <c r="F1813">
        <v>1812</v>
      </c>
      <c r="G1813" t="s">
        <v>1732</v>
      </c>
      <c r="H1813" t="s">
        <v>1733</v>
      </c>
      <c r="I1813">
        <v>4130307425997</v>
      </c>
      <c r="J1813" t="s">
        <v>149</v>
      </c>
      <c r="K1813" t="s">
        <v>150</v>
      </c>
      <c r="L1813" t="s">
        <v>40</v>
      </c>
      <c r="M1813" s="23" t="s">
        <v>7795</v>
      </c>
      <c r="N1813" s="23" t="s">
        <v>7796</v>
      </c>
      <c r="O1813">
        <v>4</v>
      </c>
      <c r="P1813">
        <v>4</v>
      </c>
      <c r="Q1813" t="s">
        <v>45</v>
      </c>
      <c r="R1813" t="s">
        <v>41</v>
      </c>
      <c r="S1813" t="s">
        <v>1513</v>
      </c>
      <c r="T1813" t="s">
        <v>1514</v>
      </c>
      <c r="U1813" t="s">
        <v>53</v>
      </c>
      <c r="V1813" s="23"/>
      <c r="W1813" s="19"/>
      <c r="Y1813" t="s">
        <v>41</v>
      </c>
      <c r="Z1813" s="20">
        <v>1</v>
      </c>
      <c r="AA1813" s="20" t="s">
        <v>9202</v>
      </c>
      <c r="AB1813" t="s">
        <v>4857</v>
      </c>
      <c r="AC1813" s="21">
        <v>4130307425997</v>
      </c>
      <c r="AD1813" s="22">
        <v>36674</v>
      </c>
      <c r="AE1813" t="s">
        <v>4117</v>
      </c>
      <c r="AF1813" t="s">
        <v>3090</v>
      </c>
      <c r="AG1813" t="s">
        <v>4119</v>
      </c>
      <c r="AH1813" t="s">
        <v>3025</v>
      </c>
      <c r="AI1813" t="s">
        <v>3035</v>
      </c>
      <c r="AJ1813" t="s">
        <v>3047</v>
      </c>
      <c r="AK1813" t="s">
        <v>3181</v>
      </c>
      <c r="AL1813" t="s">
        <v>3038</v>
      </c>
      <c r="AM1813" t="s">
        <v>9174</v>
      </c>
      <c r="AN1813" t="s">
        <v>9175</v>
      </c>
    </row>
    <row r="1814" spans="1:40" x14ac:dyDescent="0.25">
      <c r="A1814">
        <v>0</v>
      </c>
      <c r="B1814">
        <v>2</v>
      </c>
      <c r="C1814" t="s">
        <v>44</v>
      </c>
      <c r="D1814">
        <v>0</v>
      </c>
      <c r="E1814" t="s">
        <v>4878</v>
      </c>
      <c r="F1814">
        <v>1813</v>
      </c>
      <c r="G1814" t="s">
        <v>1748</v>
      </c>
      <c r="H1814" t="s">
        <v>1749</v>
      </c>
      <c r="I1814">
        <v>4210101043512</v>
      </c>
      <c r="J1814" t="s">
        <v>38</v>
      </c>
      <c r="K1814" t="s">
        <v>39</v>
      </c>
      <c r="L1814" t="s">
        <v>40</v>
      </c>
      <c r="M1814" s="23" t="s">
        <v>7810</v>
      </c>
      <c r="N1814" s="23" t="s">
        <v>7811</v>
      </c>
      <c r="O1814">
        <v>6</v>
      </c>
      <c r="P1814">
        <v>6</v>
      </c>
      <c r="Q1814" t="s">
        <v>45</v>
      </c>
      <c r="R1814" t="s">
        <v>41</v>
      </c>
      <c r="S1814" t="s">
        <v>1510</v>
      </c>
      <c r="T1814" t="s">
        <v>1073</v>
      </c>
      <c r="U1814" t="s">
        <v>53</v>
      </c>
      <c r="V1814" s="23" t="s">
        <v>6307</v>
      </c>
      <c r="W1814" s="19"/>
      <c r="Y1814" t="s">
        <v>41</v>
      </c>
      <c r="Z1814" s="20">
        <v>1</v>
      </c>
      <c r="AA1814" s="20" t="s">
        <v>9202</v>
      </c>
      <c r="AB1814" t="s">
        <v>4879</v>
      </c>
      <c r="AC1814" s="21">
        <v>4210101043512</v>
      </c>
      <c r="AD1814" s="22">
        <v>38591</v>
      </c>
      <c r="AE1814" t="s">
        <v>4117</v>
      </c>
      <c r="AF1814" t="s">
        <v>3090</v>
      </c>
      <c r="AG1814" t="s">
        <v>4666</v>
      </c>
      <c r="AH1814" t="s">
        <v>3055</v>
      </c>
      <c r="AI1814" t="s">
        <v>3035</v>
      </c>
      <c r="AJ1814" t="s">
        <v>3036</v>
      </c>
      <c r="AK1814" t="s">
        <v>3043</v>
      </c>
      <c r="AL1814" t="s">
        <v>3038</v>
      </c>
      <c r="AM1814" t="s">
        <v>9174</v>
      </c>
      <c r="AN1814" t="s">
        <v>9176</v>
      </c>
    </row>
    <row r="1815" spans="1:40" x14ac:dyDescent="0.25">
      <c r="A1815">
        <v>1</v>
      </c>
      <c r="B1815">
        <v>1</v>
      </c>
      <c r="C1815">
        <v>1</v>
      </c>
      <c r="D1815">
        <v>1</v>
      </c>
      <c r="E1815" t="s">
        <v>4900</v>
      </c>
      <c r="F1815">
        <v>1814</v>
      </c>
      <c r="G1815" t="s">
        <v>1766</v>
      </c>
      <c r="H1815" t="s">
        <v>1767</v>
      </c>
      <c r="I1815">
        <v>7150504093602</v>
      </c>
      <c r="J1815" t="s">
        <v>86</v>
      </c>
      <c r="K1815" t="s">
        <v>87</v>
      </c>
      <c r="L1815" t="s">
        <v>40</v>
      </c>
      <c r="M1815" s="23" t="s">
        <v>7826</v>
      </c>
      <c r="N1815" s="23" t="s">
        <v>9237</v>
      </c>
      <c r="O1815">
        <v>8</v>
      </c>
      <c r="P1815">
        <v>8</v>
      </c>
      <c r="Q1815" t="s">
        <v>45</v>
      </c>
      <c r="R1815" t="s">
        <v>41</v>
      </c>
      <c r="S1815" t="s">
        <v>1510</v>
      </c>
      <c r="T1815" t="s">
        <v>1073</v>
      </c>
      <c r="U1815" t="s">
        <v>53</v>
      </c>
      <c r="V1815" s="23"/>
      <c r="W1815" s="19"/>
      <c r="Y1815" t="s">
        <v>41</v>
      </c>
      <c r="Z1815" s="20">
        <v>1</v>
      </c>
      <c r="AA1815" s="20" t="s">
        <v>9202</v>
      </c>
      <c r="AB1815" t="s">
        <v>4901</v>
      </c>
      <c r="AC1815" s="21">
        <v>7150504093602</v>
      </c>
      <c r="AD1815" s="22">
        <v>37693</v>
      </c>
      <c r="AE1815" t="s">
        <v>4117</v>
      </c>
      <c r="AF1815" t="s">
        <v>4339</v>
      </c>
      <c r="AG1815" t="s">
        <v>4602</v>
      </c>
      <c r="AH1815" t="s">
        <v>3055</v>
      </c>
      <c r="AI1815" t="s">
        <v>3035</v>
      </c>
      <c r="AJ1815" t="s">
        <v>3056</v>
      </c>
      <c r="AK1815" t="s">
        <v>3043</v>
      </c>
      <c r="AL1815" t="s">
        <v>3066</v>
      </c>
      <c r="AM1815" t="s">
        <v>9174</v>
      </c>
      <c r="AN1815" t="s">
        <v>9175</v>
      </c>
    </row>
    <row r="1816" spans="1:40" x14ac:dyDescent="0.25">
      <c r="A1816">
        <v>0</v>
      </c>
      <c r="B1816">
        <v>2</v>
      </c>
      <c r="C1816" t="s">
        <v>44</v>
      </c>
      <c r="D1816">
        <v>0</v>
      </c>
      <c r="E1816" t="s">
        <v>4905</v>
      </c>
      <c r="F1816">
        <v>1815</v>
      </c>
      <c r="G1816" t="s">
        <v>1770</v>
      </c>
      <c r="H1816" t="s">
        <v>1771</v>
      </c>
      <c r="I1816">
        <v>4220172862343</v>
      </c>
      <c r="J1816" t="s">
        <v>81</v>
      </c>
      <c r="K1816" t="s">
        <v>82</v>
      </c>
      <c r="L1816" t="s">
        <v>40</v>
      </c>
      <c r="M1816" s="23" t="s">
        <v>7828</v>
      </c>
      <c r="N1816" s="23" t="s">
        <v>7829</v>
      </c>
      <c r="O1816">
        <v>5</v>
      </c>
      <c r="P1816">
        <v>5</v>
      </c>
      <c r="Q1816" t="s">
        <v>45</v>
      </c>
      <c r="R1816" t="s">
        <v>41</v>
      </c>
      <c r="S1816" t="s">
        <v>1513</v>
      </c>
      <c r="T1816" t="s">
        <v>1514</v>
      </c>
      <c r="V1816" s="23" t="s">
        <v>6307</v>
      </c>
      <c r="W1816" s="19"/>
      <c r="Y1816" t="s">
        <v>41</v>
      </c>
      <c r="Z1816" s="20">
        <v>1</v>
      </c>
      <c r="AA1816" s="20" t="s">
        <v>9202</v>
      </c>
      <c r="AB1816" t="s">
        <v>4906</v>
      </c>
      <c r="AC1816" s="21">
        <v>4220172862343</v>
      </c>
      <c r="AD1816" s="22">
        <v>37858</v>
      </c>
      <c r="AE1816" t="s">
        <v>4117</v>
      </c>
      <c r="AF1816" t="s">
        <v>4136</v>
      </c>
      <c r="AG1816" t="s">
        <v>4137</v>
      </c>
      <c r="AH1816" t="s">
        <v>3025</v>
      </c>
      <c r="AI1816" t="s">
        <v>3035</v>
      </c>
      <c r="AJ1816" t="s">
        <v>3036</v>
      </c>
      <c r="AK1816" t="s">
        <v>3076</v>
      </c>
      <c r="AL1816" t="s">
        <v>3111</v>
      </c>
      <c r="AM1816" t="s">
        <v>9174</v>
      </c>
      <c r="AN1816" t="s">
        <v>9176</v>
      </c>
    </row>
    <row r="1817" spans="1:40" x14ac:dyDescent="0.25">
      <c r="A1817">
        <v>0</v>
      </c>
      <c r="B1817">
        <v>2</v>
      </c>
      <c r="C1817" t="s">
        <v>44</v>
      </c>
      <c r="D1817">
        <v>0</v>
      </c>
      <c r="E1817" t="s">
        <v>4907</v>
      </c>
      <c r="F1817">
        <v>1816</v>
      </c>
      <c r="G1817" t="s">
        <v>1772</v>
      </c>
      <c r="H1817" t="s">
        <v>1773</v>
      </c>
      <c r="I1817">
        <v>7150504161137</v>
      </c>
      <c r="J1817" t="s">
        <v>149</v>
      </c>
      <c r="K1817" t="s">
        <v>150</v>
      </c>
      <c r="L1817" t="s">
        <v>40</v>
      </c>
      <c r="M1817" s="23" t="s">
        <v>7832</v>
      </c>
      <c r="N1817" s="23" t="s">
        <v>9240</v>
      </c>
      <c r="O1817">
        <v>4</v>
      </c>
      <c r="P1817">
        <v>4</v>
      </c>
      <c r="Q1817" t="s">
        <v>45</v>
      </c>
      <c r="R1817" t="s">
        <v>41</v>
      </c>
      <c r="S1817" t="s">
        <v>1513</v>
      </c>
      <c r="T1817" t="s">
        <v>1514</v>
      </c>
      <c r="V1817" s="23" t="s">
        <v>6307</v>
      </c>
      <c r="W1817" s="19"/>
      <c r="Y1817" t="s">
        <v>41</v>
      </c>
      <c r="Z1817" s="20">
        <v>1</v>
      </c>
      <c r="AA1817" s="20" t="s">
        <v>9202</v>
      </c>
      <c r="AB1817" t="s">
        <v>4908</v>
      </c>
      <c r="AC1817" s="21">
        <v>7150504161137</v>
      </c>
      <c r="AD1817" s="22">
        <v>33272</v>
      </c>
      <c r="AE1817" t="s">
        <v>4117</v>
      </c>
      <c r="AF1817" t="s">
        <v>4339</v>
      </c>
      <c r="AG1817" t="s">
        <v>4909</v>
      </c>
      <c r="AH1817" t="s">
        <v>3025</v>
      </c>
      <c r="AI1817" t="s">
        <v>3035</v>
      </c>
      <c r="AJ1817" t="s">
        <v>3047</v>
      </c>
      <c r="AK1817" t="s">
        <v>3076</v>
      </c>
      <c r="AL1817" t="s">
        <v>3038</v>
      </c>
      <c r="AM1817" t="s">
        <v>9172</v>
      </c>
      <c r="AN1817" t="s">
        <v>9175</v>
      </c>
    </row>
    <row r="1818" spans="1:40" x14ac:dyDescent="0.25">
      <c r="A1818">
        <v>0</v>
      </c>
      <c r="B1818">
        <v>5</v>
      </c>
      <c r="C1818" t="s">
        <v>44</v>
      </c>
      <c r="D1818">
        <v>0</v>
      </c>
      <c r="E1818" t="s">
        <v>4918</v>
      </c>
      <c r="F1818">
        <v>1817</v>
      </c>
      <c r="G1818" t="s">
        <v>1780</v>
      </c>
      <c r="H1818" t="s">
        <v>1781</v>
      </c>
      <c r="I1818">
        <v>7150178528298</v>
      </c>
      <c r="J1818" t="s">
        <v>49</v>
      </c>
      <c r="K1818" t="s">
        <v>50</v>
      </c>
      <c r="L1818" t="s">
        <v>40</v>
      </c>
      <c r="M1818" s="23" t="s">
        <v>7839</v>
      </c>
      <c r="N1818" s="23" t="s">
        <v>9243</v>
      </c>
      <c r="O1818">
        <v>9</v>
      </c>
      <c r="P1818">
        <v>9</v>
      </c>
      <c r="Q1818" t="s">
        <v>45</v>
      </c>
      <c r="R1818" t="s">
        <v>41</v>
      </c>
      <c r="S1818" t="s">
        <v>1510</v>
      </c>
      <c r="T1818" t="s">
        <v>1073</v>
      </c>
      <c r="V1818" s="23" t="s">
        <v>6307</v>
      </c>
      <c r="W1818" s="19"/>
      <c r="Y1818" t="s">
        <v>41</v>
      </c>
      <c r="Z1818" s="20">
        <v>1</v>
      </c>
      <c r="AA1818" s="20" t="s">
        <v>9202</v>
      </c>
      <c r="AB1818" t="s">
        <v>4919</v>
      </c>
      <c r="AC1818" s="21">
        <v>7150178528298</v>
      </c>
      <c r="AD1818" s="22">
        <v>37173</v>
      </c>
      <c r="AE1818" t="s">
        <v>4117</v>
      </c>
      <c r="AF1818" t="s">
        <v>4339</v>
      </c>
      <c r="AG1818" t="s">
        <v>4920</v>
      </c>
      <c r="AH1818" t="s">
        <v>3055</v>
      </c>
      <c r="AI1818" t="s">
        <v>3035</v>
      </c>
      <c r="AJ1818" t="s">
        <v>3061</v>
      </c>
      <c r="AK1818" t="s">
        <v>3043</v>
      </c>
      <c r="AL1818" t="s">
        <v>3062</v>
      </c>
      <c r="AM1818" t="s">
        <v>9174</v>
      </c>
      <c r="AN1818" t="s">
        <v>9175</v>
      </c>
    </row>
    <row r="1819" spans="1:40" x14ac:dyDescent="0.25">
      <c r="A1819">
        <v>0</v>
      </c>
      <c r="B1819">
        <v>8</v>
      </c>
      <c r="C1819" t="s">
        <v>44</v>
      </c>
      <c r="D1819">
        <v>0</v>
      </c>
      <c r="E1819" t="s">
        <v>9246</v>
      </c>
      <c r="F1819">
        <v>1818</v>
      </c>
      <c r="G1819" t="s">
        <v>1529</v>
      </c>
      <c r="H1819" t="s">
        <v>1530</v>
      </c>
      <c r="I1819">
        <v>4220115688178</v>
      </c>
      <c r="J1819" t="s">
        <v>149</v>
      </c>
      <c r="K1819" t="s">
        <v>150</v>
      </c>
      <c r="L1819" t="s">
        <v>40</v>
      </c>
      <c r="M1819" s="23" t="s">
        <v>9247</v>
      </c>
      <c r="N1819" s="23" t="s">
        <v>9248</v>
      </c>
      <c r="O1819">
        <v>4</v>
      </c>
      <c r="P1819">
        <v>4</v>
      </c>
      <c r="Q1819" t="s">
        <v>45</v>
      </c>
      <c r="R1819" t="s">
        <v>41</v>
      </c>
      <c r="S1819" t="s">
        <v>1510</v>
      </c>
      <c r="T1819" t="s">
        <v>1073</v>
      </c>
      <c r="U1819" t="s">
        <v>53</v>
      </c>
      <c r="V1819" s="23"/>
      <c r="W1819" s="19"/>
      <c r="Y1819" t="s">
        <v>41</v>
      </c>
      <c r="Z1819" s="20">
        <v>1</v>
      </c>
      <c r="AA1819" s="20" t="s">
        <v>9202</v>
      </c>
      <c r="AB1819" t="s">
        <v>4577</v>
      </c>
      <c r="AC1819" s="21">
        <v>4220115688178</v>
      </c>
      <c r="AD1819" s="22">
        <v>38743</v>
      </c>
      <c r="AE1819" t="s">
        <v>4117</v>
      </c>
      <c r="AF1819" t="s">
        <v>4339</v>
      </c>
      <c r="AG1819" t="s">
        <v>4578</v>
      </c>
      <c r="AH1819" t="s">
        <v>3055</v>
      </c>
      <c r="AI1819" t="s">
        <v>3035</v>
      </c>
      <c r="AJ1819" t="s">
        <v>3047</v>
      </c>
      <c r="AK1819" t="s">
        <v>3037</v>
      </c>
      <c r="AL1819" t="s">
        <v>3038</v>
      </c>
      <c r="AM1819" t="s">
        <v>9174</v>
      </c>
      <c r="AN1819" t="s">
        <v>9176</v>
      </c>
    </row>
    <row r="1820" spans="1:40" x14ac:dyDescent="0.25">
      <c r="A1820">
        <v>0</v>
      </c>
      <c r="B1820">
        <v>10</v>
      </c>
      <c r="C1820" t="s">
        <v>44</v>
      </c>
      <c r="D1820">
        <v>0</v>
      </c>
      <c r="E1820" t="s">
        <v>4935</v>
      </c>
      <c r="F1820">
        <v>1819</v>
      </c>
      <c r="G1820" t="s">
        <v>1628</v>
      </c>
      <c r="H1820" t="s">
        <v>1629</v>
      </c>
      <c r="I1820">
        <v>4210135940087</v>
      </c>
      <c r="J1820" t="s">
        <v>192</v>
      </c>
      <c r="K1820" t="s">
        <v>193</v>
      </c>
      <c r="L1820" t="s">
        <v>40</v>
      </c>
      <c r="M1820" s="23" t="s">
        <v>7848</v>
      </c>
      <c r="N1820" s="23" t="s">
        <v>7849</v>
      </c>
      <c r="O1820">
        <v>4</v>
      </c>
      <c r="P1820">
        <v>4</v>
      </c>
      <c r="Q1820" t="s">
        <v>45</v>
      </c>
      <c r="R1820" t="s">
        <v>41</v>
      </c>
      <c r="S1820" t="s">
        <v>1513</v>
      </c>
      <c r="T1820" t="s">
        <v>1514</v>
      </c>
      <c r="V1820" s="23" t="s">
        <v>6319</v>
      </c>
      <c r="W1820" s="19"/>
      <c r="Y1820" t="s">
        <v>41</v>
      </c>
      <c r="Z1820" s="20">
        <v>1</v>
      </c>
      <c r="AA1820" s="20" t="s">
        <v>9202</v>
      </c>
      <c r="AB1820" t="s">
        <v>4717</v>
      </c>
      <c r="AC1820" s="21">
        <v>4210135940087</v>
      </c>
      <c r="AD1820" s="22">
        <v>34812</v>
      </c>
      <c r="AE1820" t="s">
        <v>4117</v>
      </c>
      <c r="AF1820" t="s">
        <v>4339</v>
      </c>
      <c r="AG1820" t="s">
        <v>4572</v>
      </c>
      <c r="AH1820" t="s">
        <v>3025</v>
      </c>
      <c r="AI1820" t="s">
        <v>3035</v>
      </c>
      <c r="AJ1820" t="s">
        <v>3638</v>
      </c>
      <c r="AK1820" t="s">
        <v>3121</v>
      </c>
      <c r="AL1820" t="s">
        <v>3111</v>
      </c>
      <c r="AM1820" t="s">
        <v>9172</v>
      </c>
      <c r="AN1820" t="s">
        <v>9173</v>
      </c>
    </row>
    <row r="1821" spans="1:40" x14ac:dyDescent="0.25">
      <c r="A1821">
        <v>0</v>
      </c>
      <c r="B1821">
        <v>2</v>
      </c>
      <c r="C1821" t="s">
        <v>44</v>
      </c>
      <c r="D1821">
        <v>0</v>
      </c>
      <c r="E1821" t="s">
        <v>4940</v>
      </c>
      <c r="F1821">
        <v>1820</v>
      </c>
      <c r="G1821" t="s">
        <v>1796</v>
      </c>
      <c r="H1821" t="s">
        <v>1797</v>
      </c>
      <c r="I1821">
        <v>4210134058625</v>
      </c>
      <c r="J1821" t="s">
        <v>149</v>
      </c>
      <c r="K1821" t="s">
        <v>150</v>
      </c>
      <c r="L1821" t="s">
        <v>40</v>
      </c>
      <c r="M1821" s="23" t="s">
        <v>7854</v>
      </c>
      <c r="N1821" s="23" t="s">
        <v>7855</v>
      </c>
      <c r="O1821">
        <v>4</v>
      </c>
      <c r="P1821">
        <v>4</v>
      </c>
      <c r="Q1821" t="s">
        <v>45</v>
      </c>
      <c r="R1821" t="s">
        <v>41</v>
      </c>
      <c r="S1821" t="s">
        <v>1513</v>
      </c>
      <c r="T1821" t="s">
        <v>1514</v>
      </c>
      <c r="V1821" s="23" t="s">
        <v>6310</v>
      </c>
      <c r="W1821" s="19"/>
      <c r="Y1821" t="s">
        <v>41</v>
      </c>
      <c r="Z1821" s="20">
        <v>1</v>
      </c>
      <c r="AA1821" s="20" t="s">
        <v>9202</v>
      </c>
      <c r="AB1821" t="s">
        <v>4941</v>
      </c>
      <c r="AC1821" s="21">
        <v>4210134058625</v>
      </c>
      <c r="AD1821" s="22">
        <v>38472</v>
      </c>
      <c r="AE1821" t="s">
        <v>4117</v>
      </c>
      <c r="AF1821" t="s">
        <v>4339</v>
      </c>
      <c r="AG1821" t="s">
        <v>4942</v>
      </c>
      <c r="AH1821" t="s">
        <v>3025</v>
      </c>
      <c r="AI1821" t="s">
        <v>3035</v>
      </c>
      <c r="AJ1821" t="s">
        <v>3036</v>
      </c>
      <c r="AK1821" t="s">
        <v>3028</v>
      </c>
      <c r="AL1821" t="s">
        <v>3062</v>
      </c>
      <c r="AM1821" t="s">
        <v>9174</v>
      </c>
      <c r="AN1821" t="s">
        <v>9176</v>
      </c>
    </row>
    <row r="1822" spans="1:40" x14ac:dyDescent="0.25">
      <c r="A1822">
        <v>0</v>
      </c>
      <c r="B1822">
        <v>2</v>
      </c>
      <c r="C1822" t="s">
        <v>44</v>
      </c>
      <c r="D1822">
        <v>0</v>
      </c>
      <c r="E1822" t="s">
        <v>4959</v>
      </c>
      <c r="F1822">
        <v>1821</v>
      </c>
      <c r="G1822" t="s">
        <v>1810</v>
      </c>
      <c r="H1822" t="s">
        <v>1811</v>
      </c>
      <c r="I1822">
        <v>7140149494393</v>
      </c>
      <c r="J1822" t="s">
        <v>81</v>
      </c>
      <c r="K1822" t="s">
        <v>82</v>
      </c>
      <c r="L1822" t="s">
        <v>40</v>
      </c>
      <c r="M1822" s="23" t="s">
        <v>7866</v>
      </c>
      <c r="N1822" s="23" t="s">
        <v>7867</v>
      </c>
      <c r="O1822">
        <v>5</v>
      </c>
      <c r="P1822">
        <v>5</v>
      </c>
      <c r="Q1822" t="s">
        <v>45</v>
      </c>
      <c r="R1822" t="s">
        <v>41</v>
      </c>
      <c r="S1822" t="s">
        <v>1513</v>
      </c>
      <c r="T1822" t="s">
        <v>1514</v>
      </c>
      <c r="U1822" t="s">
        <v>53</v>
      </c>
      <c r="V1822" s="23" t="s">
        <v>6319</v>
      </c>
      <c r="W1822" s="19"/>
      <c r="Y1822" t="s">
        <v>41</v>
      </c>
      <c r="Z1822" s="20">
        <v>1</v>
      </c>
      <c r="AA1822" s="20" t="s">
        <v>9202</v>
      </c>
      <c r="AB1822" t="s">
        <v>4960</v>
      </c>
      <c r="AC1822" s="21">
        <v>7140149494393</v>
      </c>
      <c r="AD1822" s="22">
        <v>32136</v>
      </c>
      <c r="AE1822" t="s">
        <v>4117</v>
      </c>
      <c r="AF1822" t="s">
        <v>4339</v>
      </c>
      <c r="AG1822" t="s">
        <v>4740</v>
      </c>
      <c r="AH1822" t="s">
        <v>3025</v>
      </c>
      <c r="AI1822" t="s">
        <v>3026</v>
      </c>
      <c r="AJ1822" t="s">
        <v>3047</v>
      </c>
      <c r="AK1822" t="s">
        <v>3028</v>
      </c>
      <c r="AL1822" t="s">
        <v>3038</v>
      </c>
      <c r="AM1822" t="s">
        <v>9179</v>
      </c>
      <c r="AN1822" t="s">
        <v>9175</v>
      </c>
    </row>
    <row r="1823" spans="1:40" x14ac:dyDescent="0.25">
      <c r="A1823">
        <v>0</v>
      </c>
      <c r="B1823">
        <v>8</v>
      </c>
      <c r="C1823" t="s">
        <v>44</v>
      </c>
      <c r="D1823">
        <v>0</v>
      </c>
      <c r="E1823" t="s">
        <v>4961</v>
      </c>
      <c r="F1823">
        <v>1822</v>
      </c>
      <c r="G1823" t="s">
        <v>1529</v>
      </c>
      <c r="H1823" t="s">
        <v>1530</v>
      </c>
      <c r="I1823">
        <v>4220115688178</v>
      </c>
      <c r="J1823" t="s">
        <v>57</v>
      </c>
      <c r="K1823" t="s">
        <v>58</v>
      </c>
      <c r="L1823" t="s">
        <v>40</v>
      </c>
      <c r="M1823" s="23" t="s">
        <v>7869</v>
      </c>
      <c r="N1823" s="23" t="s">
        <v>7870</v>
      </c>
      <c r="O1823">
        <v>9</v>
      </c>
      <c r="P1823">
        <v>9</v>
      </c>
      <c r="Q1823" t="s">
        <v>45</v>
      </c>
      <c r="R1823" t="s">
        <v>41</v>
      </c>
      <c r="S1823" t="s">
        <v>1510</v>
      </c>
      <c r="T1823" t="s">
        <v>1073</v>
      </c>
      <c r="V1823" s="23" t="s">
        <v>6313</v>
      </c>
      <c r="W1823" s="19"/>
      <c r="Y1823" t="s">
        <v>41</v>
      </c>
      <c r="Z1823" s="20">
        <v>1</v>
      </c>
      <c r="AA1823" s="20" t="s">
        <v>9202</v>
      </c>
      <c r="AB1823" t="s">
        <v>4577</v>
      </c>
      <c r="AC1823" s="21">
        <v>4220115688178</v>
      </c>
      <c r="AD1823" s="22">
        <v>38743</v>
      </c>
      <c r="AE1823" t="s">
        <v>4117</v>
      </c>
      <c r="AF1823" t="s">
        <v>4339</v>
      </c>
      <c r="AG1823" t="s">
        <v>4578</v>
      </c>
      <c r="AH1823" t="s">
        <v>3055</v>
      </c>
      <c r="AI1823" t="s">
        <v>3035</v>
      </c>
      <c r="AJ1823" t="s">
        <v>3047</v>
      </c>
      <c r="AK1823" t="s">
        <v>3037</v>
      </c>
      <c r="AL1823" t="s">
        <v>3038</v>
      </c>
      <c r="AM1823" t="s">
        <v>9174</v>
      </c>
      <c r="AN1823" t="s">
        <v>9176</v>
      </c>
    </row>
    <row r="1824" spans="1:40" x14ac:dyDescent="0.25">
      <c r="A1824">
        <v>0</v>
      </c>
      <c r="B1824">
        <v>2</v>
      </c>
      <c r="C1824" t="s">
        <v>44</v>
      </c>
      <c r="D1824">
        <v>0</v>
      </c>
      <c r="E1824" t="s">
        <v>4962</v>
      </c>
      <c r="F1824">
        <v>1823</v>
      </c>
      <c r="G1824" t="s">
        <v>1812</v>
      </c>
      <c r="H1824" t="s">
        <v>1813</v>
      </c>
      <c r="I1824">
        <v>7150504136231</v>
      </c>
      <c r="J1824" t="s">
        <v>149</v>
      </c>
      <c r="K1824" t="s">
        <v>150</v>
      </c>
      <c r="L1824" t="s">
        <v>40</v>
      </c>
      <c r="M1824" s="23" t="s">
        <v>7873</v>
      </c>
      <c r="N1824" s="23" t="s">
        <v>7874</v>
      </c>
      <c r="O1824">
        <v>4</v>
      </c>
      <c r="P1824">
        <v>4</v>
      </c>
      <c r="Q1824" t="s">
        <v>45</v>
      </c>
      <c r="R1824" t="s">
        <v>41</v>
      </c>
      <c r="S1824" t="s">
        <v>1513</v>
      </c>
      <c r="T1824" t="s">
        <v>1514</v>
      </c>
      <c r="U1824" t="s">
        <v>53</v>
      </c>
      <c r="V1824" s="23"/>
      <c r="W1824" s="19"/>
      <c r="Y1824" t="s">
        <v>41</v>
      </c>
      <c r="Z1824" s="20">
        <v>1</v>
      </c>
      <c r="AA1824" s="20" t="s">
        <v>9202</v>
      </c>
      <c r="AB1824" t="s">
        <v>4963</v>
      </c>
      <c r="AC1824" s="21">
        <v>7150504136231</v>
      </c>
      <c r="AD1824" s="22">
        <v>31798</v>
      </c>
      <c r="AE1824" t="s">
        <v>4117</v>
      </c>
      <c r="AF1824" t="s">
        <v>4339</v>
      </c>
      <c r="AG1824" t="s">
        <v>4964</v>
      </c>
      <c r="AH1824" t="s">
        <v>3025</v>
      </c>
      <c r="AI1824" t="s">
        <v>3026</v>
      </c>
      <c r="AJ1824" t="s">
        <v>3047</v>
      </c>
      <c r="AK1824" t="s">
        <v>3037</v>
      </c>
      <c r="AL1824" t="s">
        <v>3038</v>
      </c>
      <c r="AM1824" t="s">
        <v>9179</v>
      </c>
      <c r="AN1824" t="s">
        <v>9173</v>
      </c>
    </row>
    <row r="1825" spans="1:40" x14ac:dyDescent="0.25">
      <c r="A1825">
        <v>0</v>
      </c>
      <c r="B1825">
        <v>2</v>
      </c>
      <c r="C1825" t="s">
        <v>44</v>
      </c>
      <c r="D1825">
        <v>0</v>
      </c>
      <c r="E1825" t="s">
        <v>4974</v>
      </c>
      <c r="F1825">
        <v>1824</v>
      </c>
      <c r="G1825" t="s">
        <v>1760</v>
      </c>
      <c r="H1825" t="s">
        <v>1761</v>
      </c>
      <c r="I1825">
        <v>4230108219641</v>
      </c>
      <c r="J1825" t="s">
        <v>149</v>
      </c>
      <c r="K1825" t="s">
        <v>150</v>
      </c>
      <c r="L1825" t="s">
        <v>40</v>
      </c>
      <c r="M1825" s="23" t="s">
        <v>7884</v>
      </c>
      <c r="N1825" s="23" t="s">
        <v>7885</v>
      </c>
      <c r="O1825">
        <v>4</v>
      </c>
      <c r="P1825">
        <v>4</v>
      </c>
      <c r="Q1825" t="s">
        <v>45</v>
      </c>
      <c r="R1825" t="s">
        <v>41</v>
      </c>
      <c r="S1825" t="s">
        <v>1513</v>
      </c>
      <c r="T1825" t="s">
        <v>1514</v>
      </c>
      <c r="U1825" t="s">
        <v>53</v>
      </c>
      <c r="V1825" s="23" t="s">
        <v>6307</v>
      </c>
      <c r="W1825" s="19"/>
      <c r="Y1825" t="s">
        <v>41</v>
      </c>
      <c r="Z1825" s="20">
        <v>1</v>
      </c>
      <c r="AA1825" s="20" t="s">
        <v>9202</v>
      </c>
      <c r="AB1825" t="s">
        <v>4893</v>
      </c>
      <c r="AC1825" s="21">
        <v>4230108219641</v>
      </c>
      <c r="AD1825" s="22">
        <v>28917</v>
      </c>
      <c r="AE1825" t="s">
        <v>4117</v>
      </c>
      <c r="AF1825" t="s">
        <v>4128</v>
      </c>
      <c r="AG1825" t="s">
        <v>4139</v>
      </c>
      <c r="AH1825" t="s">
        <v>3025</v>
      </c>
      <c r="AI1825" t="s">
        <v>3026</v>
      </c>
      <c r="AJ1825" t="s">
        <v>3047</v>
      </c>
      <c r="AK1825" t="s">
        <v>3121</v>
      </c>
      <c r="AL1825" t="s">
        <v>3038</v>
      </c>
      <c r="AM1825" t="s">
        <v>9178</v>
      </c>
      <c r="AN1825" t="s">
        <v>9173</v>
      </c>
    </row>
    <row r="1826" spans="1:40" x14ac:dyDescent="0.25">
      <c r="A1826">
        <v>0</v>
      </c>
      <c r="B1826">
        <v>2</v>
      </c>
      <c r="C1826" t="s">
        <v>44</v>
      </c>
      <c r="D1826">
        <v>0</v>
      </c>
      <c r="E1826" t="s">
        <v>4977</v>
      </c>
      <c r="F1826">
        <v>1825</v>
      </c>
      <c r="G1826" t="s">
        <v>1824</v>
      </c>
      <c r="H1826" t="s">
        <v>1825</v>
      </c>
      <c r="I1826">
        <v>4210117720973</v>
      </c>
      <c r="J1826" t="s">
        <v>99</v>
      </c>
      <c r="K1826" t="s">
        <v>100</v>
      </c>
      <c r="L1826" t="s">
        <v>40</v>
      </c>
      <c r="M1826" s="23" t="s">
        <v>7890</v>
      </c>
      <c r="N1826" s="23" t="s">
        <v>7891</v>
      </c>
      <c r="O1826">
        <v>8</v>
      </c>
      <c r="P1826">
        <v>8</v>
      </c>
      <c r="Q1826" t="s">
        <v>45</v>
      </c>
      <c r="R1826" t="s">
        <v>41</v>
      </c>
      <c r="S1826" t="s">
        <v>1513</v>
      </c>
      <c r="T1826" t="s">
        <v>1514</v>
      </c>
      <c r="V1826" s="23" t="s">
        <v>6307</v>
      </c>
      <c r="W1826" s="19"/>
      <c r="Y1826" t="s">
        <v>41</v>
      </c>
      <c r="Z1826" s="20">
        <v>1</v>
      </c>
      <c r="AA1826" s="20" t="s">
        <v>9202</v>
      </c>
      <c r="AB1826" t="s">
        <v>4978</v>
      </c>
      <c r="AC1826" s="21">
        <v>4210117720973</v>
      </c>
      <c r="AD1826" s="22">
        <v>28514</v>
      </c>
      <c r="AE1826" t="s">
        <v>4117</v>
      </c>
      <c r="AF1826" t="s">
        <v>3090</v>
      </c>
      <c r="AG1826" t="s">
        <v>4979</v>
      </c>
      <c r="AH1826" t="s">
        <v>3025</v>
      </c>
      <c r="AI1826" t="s">
        <v>3026</v>
      </c>
      <c r="AJ1826" t="s">
        <v>3047</v>
      </c>
      <c r="AK1826" t="s">
        <v>3028</v>
      </c>
      <c r="AL1826" t="s">
        <v>3029</v>
      </c>
      <c r="AM1826" t="s">
        <v>9179</v>
      </c>
      <c r="AN1826" t="s">
        <v>9175</v>
      </c>
    </row>
    <row r="1827" spans="1:40" x14ac:dyDescent="0.25">
      <c r="A1827">
        <v>0</v>
      </c>
      <c r="B1827">
        <v>2</v>
      </c>
      <c r="C1827" t="s">
        <v>44</v>
      </c>
      <c r="D1827">
        <v>0</v>
      </c>
      <c r="E1827" t="s">
        <v>4997</v>
      </c>
      <c r="F1827">
        <v>1826</v>
      </c>
      <c r="G1827" t="s">
        <v>1840</v>
      </c>
      <c r="H1827" t="s">
        <v>1841</v>
      </c>
      <c r="I1827">
        <v>7170205733850</v>
      </c>
      <c r="J1827" t="s">
        <v>149</v>
      </c>
      <c r="K1827" t="s">
        <v>150</v>
      </c>
      <c r="L1827" t="s">
        <v>40</v>
      </c>
      <c r="M1827" s="23" t="s">
        <v>7907</v>
      </c>
      <c r="N1827" s="23" t="s">
        <v>12973</v>
      </c>
      <c r="O1827">
        <v>4</v>
      </c>
      <c r="P1827">
        <v>4</v>
      </c>
      <c r="Q1827" t="s">
        <v>45</v>
      </c>
      <c r="R1827" t="s">
        <v>41</v>
      </c>
      <c r="S1827" t="s">
        <v>1510</v>
      </c>
      <c r="T1827" t="s">
        <v>1073</v>
      </c>
      <c r="U1827" t="s">
        <v>53</v>
      </c>
      <c r="V1827" s="23" t="s">
        <v>6307</v>
      </c>
      <c r="W1827" s="19"/>
      <c r="Y1827" t="s">
        <v>41</v>
      </c>
      <c r="Z1827" s="20">
        <v>1</v>
      </c>
      <c r="AA1827" s="20" t="s">
        <v>9202</v>
      </c>
      <c r="AB1827" t="s">
        <v>4998</v>
      </c>
      <c r="AC1827" s="21">
        <v>7170205733850</v>
      </c>
      <c r="AD1827" s="22">
        <v>36129</v>
      </c>
      <c r="AE1827" t="s">
        <v>4117</v>
      </c>
      <c r="AF1827" t="s">
        <v>4339</v>
      </c>
      <c r="AG1827" t="s">
        <v>4681</v>
      </c>
      <c r="AH1827" t="s">
        <v>3055</v>
      </c>
      <c r="AI1827" t="s">
        <v>3035</v>
      </c>
      <c r="AJ1827" t="s">
        <v>3047</v>
      </c>
      <c r="AK1827" t="s">
        <v>3028</v>
      </c>
      <c r="AL1827" t="s">
        <v>3111</v>
      </c>
      <c r="AM1827" t="s">
        <v>9172</v>
      </c>
      <c r="AN1827" t="s">
        <v>9175</v>
      </c>
    </row>
    <row r="1828" spans="1:40" x14ac:dyDescent="0.25">
      <c r="A1828">
        <v>0</v>
      </c>
      <c r="B1828">
        <v>5</v>
      </c>
      <c r="C1828" t="s">
        <v>44</v>
      </c>
      <c r="D1828">
        <v>0</v>
      </c>
      <c r="E1828" t="s">
        <v>4999</v>
      </c>
      <c r="F1828">
        <v>1827</v>
      </c>
      <c r="G1828" t="s">
        <v>1683</v>
      </c>
      <c r="H1828" t="s">
        <v>1684</v>
      </c>
      <c r="I1828">
        <v>4130422441968</v>
      </c>
      <c r="J1828" t="s">
        <v>192</v>
      </c>
      <c r="K1828" t="s">
        <v>193</v>
      </c>
      <c r="L1828" t="s">
        <v>40</v>
      </c>
      <c r="M1828" s="23" t="s">
        <v>7908</v>
      </c>
      <c r="N1828" s="23" t="s">
        <v>7838</v>
      </c>
      <c r="O1828">
        <v>4</v>
      </c>
      <c r="P1828">
        <v>4</v>
      </c>
      <c r="Q1828" t="s">
        <v>45</v>
      </c>
      <c r="R1828" t="s">
        <v>41</v>
      </c>
      <c r="S1828" t="s">
        <v>1510</v>
      </c>
      <c r="T1828" t="s">
        <v>1073</v>
      </c>
      <c r="U1828" t="s">
        <v>53</v>
      </c>
      <c r="V1828" s="23" t="s">
        <v>6319</v>
      </c>
      <c r="W1828" s="19"/>
      <c r="Y1828" t="s">
        <v>41</v>
      </c>
      <c r="Z1828" s="20">
        <v>1</v>
      </c>
      <c r="AA1828" s="20" t="s">
        <v>9202</v>
      </c>
      <c r="AB1828" t="s">
        <v>4790</v>
      </c>
      <c r="AC1828" s="21">
        <v>4130422441968</v>
      </c>
      <c r="AD1828" s="22">
        <v>30230</v>
      </c>
      <c r="AE1828" t="s">
        <v>4117</v>
      </c>
      <c r="AF1828" t="s">
        <v>4124</v>
      </c>
      <c r="AG1828" t="s">
        <v>4776</v>
      </c>
      <c r="AH1828" t="s">
        <v>3055</v>
      </c>
      <c r="AI1828" t="s">
        <v>3026</v>
      </c>
      <c r="AJ1828" t="s">
        <v>3047</v>
      </c>
      <c r="AK1828" t="s">
        <v>3043</v>
      </c>
      <c r="AL1828" t="s">
        <v>3267</v>
      </c>
      <c r="AM1828" t="s">
        <v>9179</v>
      </c>
      <c r="AN1828" t="s">
        <v>9173</v>
      </c>
    </row>
    <row r="1829" spans="1:40" x14ac:dyDescent="0.25">
      <c r="A1829">
        <v>0</v>
      </c>
      <c r="B1829">
        <v>3</v>
      </c>
      <c r="C1829" t="s">
        <v>44</v>
      </c>
      <c r="D1829">
        <v>0</v>
      </c>
      <c r="E1829" t="s">
        <v>5010</v>
      </c>
      <c r="F1829">
        <v>1828</v>
      </c>
      <c r="G1829" t="s">
        <v>1850</v>
      </c>
      <c r="H1829" t="s">
        <v>1851</v>
      </c>
      <c r="I1829">
        <v>4110529618641</v>
      </c>
      <c r="J1829" t="s">
        <v>81</v>
      </c>
      <c r="K1829" t="s">
        <v>82</v>
      </c>
      <c r="L1829" t="s">
        <v>40</v>
      </c>
      <c r="M1829" s="23" t="s">
        <v>7917</v>
      </c>
      <c r="N1829" s="23" t="s">
        <v>7918</v>
      </c>
      <c r="O1829">
        <v>5</v>
      </c>
      <c r="P1829">
        <v>5</v>
      </c>
      <c r="Q1829" t="s">
        <v>45</v>
      </c>
      <c r="R1829" t="s">
        <v>41</v>
      </c>
      <c r="S1829" t="s">
        <v>1513</v>
      </c>
      <c r="T1829" t="s">
        <v>1514</v>
      </c>
      <c r="U1829" t="s">
        <v>53</v>
      </c>
      <c r="V1829" s="23"/>
      <c r="W1829" s="19"/>
      <c r="Y1829" t="s">
        <v>41</v>
      </c>
      <c r="Z1829" s="20">
        <v>1</v>
      </c>
      <c r="AA1829" s="20" t="s">
        <v>9202</v>
      </c>
      <c r="AB1829" t="s">
        <v>5011</v>
      </c>
      <c r="AC1829" s="21">
        <v>4110529618641</v>
      </c>
      <c r="AD1829" s="22">
        <v>36406</v>
      </c>
      <c r="AE1829" t="s">
        <v>4117</v>
      </c>
      <c r="AF1829" t="s">
        <v>4131</v>
      </c>
      <c r="AG1829" t="s">
        <v>4569</v>
      </c>
      <c r="AH1829" t="s">
        <v>3025</v>
      </c>
      <c r="AI1829" t="s">
        <v>3035</v>
      </c>
      <c r="AJ1829" t="s">
        <v>3061</v>
      </c>
      <c r="AK1829" t="s">
        <v>3121</v>
      </c>
      <c r="AL1829" t="s">
        <v>3066</v>
      </c>
      <c r="AM1829" t="s">
        <v>9174</v>
      </c>
      <c r="AN1829" t="s">
        <v>9175</v>
      </c>
    </row>
    <row r="1830" spans="1:40" x14ac:dyDescent="0.25">
      <c r="A1830">
        <v>1</v>
      </c>
      <c r="B1830">
        <v>1</v>
      </c>
      <c r="C1830">
        <v>2</v>
      </c>
      <c r="D1830">
        <v>1</v>
      </c>
      <c r="E1830" t="s">
        <v>5023</v>
      </c>
      <c r="F1830">
        <v>1829</v>
      </c>
      <c r="G1830" t="s">
        <v>1511</v>
      </c>
      <c r="H1830" t="s">
        <v>1512</v>
      </c>
      <c r="I1830">
        <v>7150403954871</v>
      </c>
      <c r="J1830" t="s">
        <v>149</v>
      </c>
      <c r="K1830" t="s">
        <v>150</v>
      </c>
      <c r="L1830" t="s">
        <v>40</v>
      </c>
      <c r="M1830" s="23" t="s">
        <v>7926</v>
      </c>
      <c r="N1830" s="23" t="s">
        <v>7927</v>
      </c>
      <c r="O1830">
        <v>4</v>
      </c>
      <c r="P1830">
        <v>4</v>
      </c>
      <c r="Q1830" t="s">
        <v>45</v>
      </c>
      <c r="R1830" t="s">
        <v>41</v>
      </c>
      <c r="S1830" t="s">
        <v>1513</v>
      </c>
      <c r="T1830" t="s">
        <v>1514</v>
      </c>
      <c r="U1830" t="s">
        <v>53</v>
      </c>
      <c r="V1830" s="23" t="s">
        <v>6307</v>
      </c>
      <c r="W1830" s="19"/>
      <c r="Y1830" t="s">
        <v>41</v>
      </c>
      <c r="Z1830" s="20">
        <v>1</v>
      </c>
      <c r="AA1830" s="20" t="s">
        <v>9202</v>
      </c>
      <c r="AB1830" t="s">
        <v>4554</v>
      </c>
      <c r="AC1830" s="21">
        <v>7150403954871</v>
      </c>
      <c r="AD1830" s="22">
        <v>35985</v>
      </c>
      <c r="AE1830" t="s">
        <v>4117</v>
      </c>
      <c r="AF1830" t="s">
        <v>4339</v>
      </c>
      <c r="AG1830" t="s">
        <v>4555</v>
      </c>
      <c r="AH1830" t="s">
        <v>3025</v>
      </c>
      <c r="AI1830" t="s">
        <v>3364</v>
      </c>
      <c r="AJ1830" t="s">
        <v>3027</v>
      </c>
      <c r="AK1830" t="s">
        <v>3076</v>
      </c>
      <c r="AL1830" t="s">
        <v>3038</v>
      </c>
      <c r="AM1830" t="s">
        <v>9172</v>
      </c>
      <c r="AN1830" t="s">
        <v>9175</v>
      </c>
    </row>
    <row r="1831" spans="1:40" x14ac:dyDescent="0.25">
      <c r="A1831">
        <v>0</v>
      </c>
      <c r="B1831">
        <v>10</v>
      </c>
      <c r="C1831" t="s">
        <v>44</v>
      </c>
      <c r="D1831">
        <v>0</v>
      </c>
      <c r="E1831" t="s">
        <v>5033</v>
      </c>
      <c r="F1831">
        <v>1830</v>
      </c>
      <c r="G1831" t="s">
        <v>1628</v>
      </c>
      <c r="H1831" t="s">
        <v>1629</v>
      </c>
      <c r="I1831">
        <v>4210135940087</v>
      </c>
      <c r="J1831" t="s">
        <v>149</v>
      </c>
      <c r="K1831" t="s">
        <v>150</v>
      </c>
      <c r="L1831" t="s">
        <v>40</v>
      </c>
      <c r="M1831" s="23" t="s">
        <v>7936</v>
      </c>
      <c r="N1831" s="23" t="s">
        <v>7937</v>
      </c>
      <c r="O1831">
        <v>4</v>
      </c>
      <c r="P1831">
        <v>4</v>
      </c>
      <c r="Q1831" t="s">
        <v>45</v>
      </c>
      <c r="R1831" t="s">
        <v>41</v>
      </c>
      <c r="S1831" t="s">
        <v>1513</v>
      </c>
      <c r="T1831" t="s">
        <v>1514</v>
      </c>
      <c r="U1831" t="s">
        <v>53</v>
      </c>
      <c r="V1831" s="23" t="s">
        <v>6319</v>
      </c>
      <c r="W1831" s="19"/>
      <c r="Y1831" t="s">
        <v>41</v>
      </c>
      <c r="Z1831" s="20">
        <v>1</v>
      </c>
      <c r="AA1831" s="20" t="s">
        <v>9202</v>
      </c>
      <c r="AB1831" t="s">
        <v>4717</v>
      </c>
      <c r="AC1831" s="21">
        <v>4210135940087</v>
      </c>
      <c r="AD1831" s="22">
        <v>34812</v>
      </c>
      <c r="AE1831" t="s">
        <v>4117</v>
      </c>
      <c r="AF1831" t="s">
        <v>4339</v>
      </c>
      <c r="AG1831" t="s">
        <v>4572</v>
      </c>
      <c r="AH1831" t="s">
        <v>3025</v>
      </c>
      <c r="AI1831" t="s">
        <v>3035</v>
      </c>
      <c r="AJ1831" t="s">
        <v>3638</v>
      </c>
      <c r="AK1831" t="s">
        <v>3121</v>
      </c>
      <c r="AL1831" t="s">
        <v>3111</v>
      </c>
      <c r="AM1831" t="s">
        <v>9172</v>
      </c>
      <c r="AN1831" t="s">
        <v>9173</v>
      </c>
    </row>
    <row r="1832" spans="1:40" x14ac:dyDescent="0.25">
      <c r="A1832">
        <v>1</v>
      </c>
      <c r="B1832">
        <v>1</v>
      </c>
      <c r="C1832">
        <v>2</v>
      </c>
      <c r="D1832">
        <v>1</v>
      </c>
      <c r="E1832" t="s">
        <v>5037</v>
      </c>
      <c r="F1832">
        <v>1831</v>
      </c>
      <c r="G1832" t="s">
        <v>1866</v>
      </c>
      <c r="H1832" t="s">
        <v>1867</v>
      </c>
      <c r="I1832">
        <v>4210114681747</v>
      </c>
      <c r="J1832" t="s">
        <v>99</v>
      </c>
      <c r="K1832" t="s">
        <v>100</v>
      </c>
      <c r="L1832" t="s">
        <v>40</v>
      </c>
      <c r="M1832" s="23" t="s">
        <v>7942</v>
      </c>
      <c r="N1832" s="23" t="s">
        <v>7943</v>
      </c>
      <c r="O1832">
        <v>8</v>
      </c>
      <c r="P1832">
        <v>8</v>
      </c>
      <c r="Q1832" t="s">
        <v>45</v>
      </c>
      <c r="R1832" t="s">
        <v>41</v>
      </c>
      <c r="S1832" t="s">
        <v>1513</v>
      </c>
      <c r="T1832" t="s">
        <v>1514</v>
      </c>
      <c r="V1832" s="23" t="s">
        <v>6310</v>
      </c>
      <c r="W1832" s="19"/>
      <c r="Y1832" t="s">
        <v>41</v>
      </c>
      <c r="Z1832" s="20">
        <v>1</v>
      </c>
      <c r="AA1832" s="20" t="s">
        <v>9202</v>
      </c>
      <c r="AB1832" t="s">
        <v>5038</v>
      </c>
      <c r="AC1832" s="21">
        <v>4210114681747</v>
      </c>
      <c r="AD1832" s="22">
        <v>38679</v>
      </c>
      <c r="AE1832" t="s">
        <v>4117</v>
      </c>
      <c r="AF1832" t="s">
        <v>4339</v>
      </c>
      <c r="AG1832" t="s">
        <v>4126</v>
      </c>
      <c r="AH1832" t="s">
        <v>3025</v>
      </c>
      <c r="AI1832" t="s">
        <v>3035</v>
      </c>
      <c r="AJ1832" t="s">
        <v>3036</v>
      </c>
      <c r="AK1832" t="s">
        <v>3121</v>
      </c>
      <c r="AL1832" t="s">
        <v>3111</v>
      </c>
      <c r="AM1832" t="s">
        <v>9174</v>
      </c>
      <c r="AN1832" t="s">
        <v>9181</v>
      </c>
    </row>
    <row r="1833" spans="1:40" x14ac:dyDescent="0.25">
      <c r="A1833">
        <v>0</v>
      </c>
      <c r="B1833">
        <v>3</v>
      </c>
      <c r="C1833" t="s">
        <v>44</v>
      </c>
      <c r="D1833">
        <v>0</v>
      </c>
      <c r="E1833" t="s">
        <v>5045</v>
      </c>
      <c r="F1833">
        <v>1832</v>
      </c>
      <c r="G1833" t="s">
        <v>1640</v>
      </c>
      <c r="H1833" t="s">
        <v>1641</v>
      </c>
      <c r="I1833">
        <v>4140163047585</v>
      </c>
      <c r="J1833" t="s">
        <v>99</v>
      </c>
      <c r="K1833" t="s">
        <v>100</v>
      </c>
      <c r="L1833" t="s">
        <v>40</v>
      </c>
      <c r="M1833" s="23" t="s">
        <v>7951</v>
      </c>
      <c r="N1833" s="23" t="s">
        <v>7952</v>
      </c>
      <c r="O1833">
        <v>8</v>
      </c>
      <c r="P1833">
        <v>8</v>
      </c>
      <c r="Q1833" t="s">
        <v>45</v>
      </c>
      <c r="R1833" t="s">
        <v>41</v>
      </c>
      <c r="S1833" t="s">
        <v>1513</v>
      </c>
      <c r="T1833" t="s">
        <v>1514</v>
      </c>
      <c r="V1833" s="23" t="s">
        <v>6307</v>
      </c>
      <c r="W1833" s="19"/>
      <c r="Y1833" t="s">
        <v>41</v>
      </c>
      <c r="Z1833" s="20">
        <v>1</v>
      </c>
      <c r="AA1833" s="20" t="s">
        <v>9202</v>
      </c>
      <c r="AB1833" t="s">
        <v>4729</v>
      </c>
      <c r="AC1833" s="21">
        <v>4140163047585</v>
      </c>
      <c r="AD1833" s="22">
        <v>36978</v>
      </c>
      <c r="AE1833" t="s">
        <v>4117</v>
      </c>
      <c r="AF1833" t="s">
        <v>4121</v>
      </c>
      <c r="AG1833" t="s">
        <v>4730</v>
      </c>
      <c r="AH1833" t="s">
        <v>3025</v>
      </c>
      <c r="AI1833" t="s">
        <v>3035</v>
      </c>
      <c r="AJ1833" t="s">
        <v>3036</v>
      </c>
      <c r="AK1833" t="s">
        <v>3043</v>
      </c>
      <c r="AL1833" t="s">
        <v>3066</v>
      </c>
      <c r="AM1833" t="s">
        <v>9174</v>
      </c>
      <c r="AN1833" t="s">
        <v>9175</v>
      </c>
    </row>
    <row r="1834" spans="1:40" x14ac:dyDescent="0.25">
      <c r="A1834">
        <v>1</v>
      </c>
      <c r="B1834">
        <v>1</v>
      </c>
      <c r="C1834">
        <v>2</v>
      </c>
      <c r="D1834">
        <v>1</v>
      </c>
      <c r="E1834" t="s">
        <v>5074</v>
      </c>
      <c r="F1834">
        <v>1833</v>
      </c>
      <c r="G1834" t="s">
        <v>1508</v>
      </c>
      <c r="H1834" t="s">
        <v>1509</v>
      </c>
      <c r="I1834">
        <v>4210188475830</v>
      </c>
      <c r="J1834" t="s">
        <v>81</v>
      </c>
      <c r="K1834" t="s">
        <v>82</v>
      </c>
      <c r="L1834" t="s">
        <v>40</v>
      </c>
      <c r="M1834" s="23" t="s">
        <v>7969</v>
      </c>
      <c r="N1834" s="23" t="s">
        <v>7970</v>
      </c>
      <c r="O1834">
        <v>5</v>
      </c>
      <c r="P1834">
        <v>5</v>
      </c>
      <c r="Q1834" t="s">
        <v>45</v>
      </c>
      <c r="R1834" t="s">
        <v>41</v>
      </c>
      <c r="S1834" t="s">
        <v>1510</v>
      </c>
      <c r="T1834" t="s">
        <v>1073</v>
      </c>
      <c r="U1834" t="s">
        <v>53</v>
      </c>
      <c r="V1834" s="23"/>
      <c r="W1834" s="19"/>
      <c r="Y1834" t="s">
        <v>41</v>
      </c>
      <c r="Z1834" s="20">
        <v>1</v>
      </c>
      <c r="AA1834" s="20" t="s">
        <v>9202</v>
      </c>
      <c r="AB1834" t="s">
        <v>4552</v>
      </c>
      <c r="AC1834" s="21">
        <v>4210188475830</v>
      </c>
      <c r="AD1834" s="22">
        <v>38389</v>
      </c>
      <c r="AE1834" t="s">
        <v>4117</v>
      </c>
      <c r="AF1834" t="s">
        <v>3090</v>
      </c>
      <c r="AG1834" t="s">
        <v>4397</v>
      </c>
      <c r="AH1834" t="s">
        <v>3055</v>
      </c>
      <c r="AI1834" t="s">
        <v>3035</v>
      </c>
      <c r="AJ1834" t="s">
        <v>3036</v>
      </c>
      <c r="AK1834" t="s">
        <v>3028</v>
      </c>
      <c r="AL1834" t="s">
        <v>3066</v>
      </c>
      <c r="AM1834" t="s">
        <v>9174</v>
      </c>
      <c r="AN1834" t="s">
        <v>9176</v>
      </c>
    </row>
    <row r="1835" spans="1:40" x14ac:dyDescent="0.25">
      <c r="A1835">
        <v>1</v>
      </c>
      <c r="B1835">
        <v>1</v>
      </c>
      <c r="C1835">
        <v>2</v>
      </c>
      <c r="D1835">
        <v>1</v>
      </c>
      <c r="E1835" t="s">
        <v>5080</v>
      </c>
      <c r="F1835">
        <v>1834</v>
      </c>
      <c r="G1835" t="s">
        <v>1896</v>
      </c>
      <c r="H1835" t="s">
        <v>1897</v>
      </c>
      <c r="I1835">
        <v>4140131678795</v>
      </c>
      <c r="J1835" t="s">
        <v>81</v>
      </c>
      <c r="K1835" t="s">
        <v>82</v>
      </c>
      <c r="L1835" t="s">
        <v>40</v>
      </c>
      <c r="M1835" s="23" t="s">
        <v>7977</v>
      </c>
      <c r="N1835" s="23" t="s">
        <v>7978</v>
      </c>
      <c r="O1835">
        <v>5</v>
      </c>
      <c r="P1835">
        <v>5</v>
      </c>
      <c r="Q1835" t="s">
        <v>45</v>
      </c>
      <c r="R1835" t="s">
        <v>41</v>
      </c>
      <c r="S1835" t="s">
        <v>1513</v>
      </c>
      <c r="T1835" t="s">
        <v>1514</v>
      </c>
      <c r="V1835" s="23" t="s">
        <v>7200</v>
      </c>
      <c r="W1835" s="19"/>
      <c r="Y1835" t="s">
        <v>41</v>
      </c>
      <c r="Z1835" s="20">
        <v>1</v>
      </c>
      <c r="AA1835" s="20" t="s">
        <v>9202</v>
      </c>
      <c r="AB1835" t="s">
        <v>5081</v>
      </c>
      <c r="AC1835" s="21">
        <v>4140131678795</v>
      </c>
      <c r="AD1835" s="22">
        <v>36455</v>
      </c>
      <c r="AE1835" t="s">
        <v>4117</v>
      </c>
      <c r="AF1835" t="s">
        <v>4121</v>
      </c>
      <c r="AG1835" t="s">
        <v>5082</v>
      </c>
      <c r="AH1835" t="s">
        <v>3025</v>
      </c>
      <c r="AI1835" t="s">
        <v>3035</v>
      </c>
      <c r="AJ1835" t="s">
        <v>3036</v>
      </c>
      <c r="AK1835" t="s">
        <v>3028</v>
      </c>
      <c r="AL1835" t="s">
        <v>3038</v>
      </c>
      <c r="AM1835" t="s">
        <v>9174</v>
      </c>
      <c r="AN1835" t="s">
        <v>9175</v>
      </c>
    </row>
    <row r="1836" spans="1:40" x14ac:dyDescent="0.25">
      <c r="A1836">
        <v>0</v>
      </c>
      <c r="B1836">
        <v>5</v>
      </c>
      <c r="C1836" t="s">
        <v>44</v>
      </c>
      <c r="D1836">
        <v>0</v>
      </c>
      <c r="E1836" t="s">
        <v>5083</v>
      </c>
      <c r="F1836">
        <v>1835</v>
      </c>
      <c r="G1836" t="s">
        <v>1683</v>
      </c>
      <c r="H1836" t="s">
        <v>1684</v>
      </c>
      <c r="I1836">
        <v>4130422441968</v>
      </c>
      <c r="J1836" t="s">
        <v>49</v>
      </c>
      <c r="K1836" t="s">
        <v>50</v>
      </c>
      <c r="L1836" t="s">
        <v>40</v>
      </c>
      <c r="M1836" s="23" t="s">
        <v>7981</v>
      </c>
      <c r="N1836" s="23" t="s">
        <v>7982</v>
      </c>
      <c r="O1836">
        <v>9</v>
      </c>
      <c r="P1836">
        <v>9</v>
      </c>
      <c r="Q1836" t="s">
        <v>45</v>
      </c>
      <c r="R1836" t="s">
        <v>41</v>
      </c>
      <c r="S1836" t="s">
        <v>1510</v>
      </c>
      <c r="T1836" t="s">
        <v>1073</v>
      </c>
      <c r="V1836" s="23"/>
      <c r="W1836" s="19"/>
      <c r="Y1836" t="s">
        <v>41</v>
      </c>
      <c r="Z1836" s="20">
        <v>1</v>
      </c>
      <c r="AA1836" s="20" t="s">
        <v>9202</v>
      </c>
      <c r="AB1836" t="s">
        <v>4790</v>
      </c>
      <c r="AC1836" s="21">
        <v>4130422441968</v>
      </c>
      <c r="AD1836" s="22">
        <v>30230</v>
      </c>
      <c r="AE1836" t="s">
        <v>4117</v>
      </c>
      <c r="AF1836" t="s">
        <v>4124</v>
      </c>
      <c r="AG1836" t="s">
        <v>4776</v>
      </c>
      <c r="AH1836" t="s">
        <v>3055</v>
      </c>
      <c r="AI1836" t="s">
        <v>3026</v>
      </c>
      <c r="AJ1836" t="s">
        <v>3047</v>
      </c>
      <c r="AK1836" t="s">
        <v>3043</v>
      </c>
      <c r="AL1836" t="s">
        <v>3267</v>
      </c>
      <c r="AM1836" t="s">
        <v>9179</v>
      </c>
      <c r="AN1836" t="s">
        <v>9173</v>
      </c>
    </row>
    <row r="1837" spans="1:40" x14ac:dyDescent="0.25">
      <c r="A1837">
        <v>1</v>
      </c>
      <c r="B1837">
        <v>1</v>
      </c>
      <c r="C1837">
        <v>4</v>
      </c>
      <c r="D1837">
        <v>1</v>
      </c>
      <c r="E1837" t="s">
        <v>5088</v>
      </c>
      <c r="F1837">
        <v>1836</v>
      </c>
      <c r="G1837" t="s">
        <v>1565</v>
      </c>
      <c r="H1837" t="s">
        <v>1566</v>
      </c>
      <c r="I1837">
        <v>4220105796474</v>
      </c>
      <c r="J1837" t="s">
        <v>81</v>
      </c>
      <c r="K1837" t="s">
        <v>82</v>
      </c>
      <c r="L1837" t="s">
        <v>40</v>
      </c>
      <c r="M1837" s="23" t="s">
        <v>7989</v>
      </c>
      <c r="N1837" s="23" t="s">
        <v>7990</v>
      </c>
      <c r="O1837">
        <v>5</v>
      </c>
      <c r="P1837">
        <v>5</v>
      </c>
      <c r="Q1837" t="s">
        <v>45</v>
      </c>
      <c r="R1837" t="s">
        <v>41</v>
      </c>
      <c r="S1837" t="s">
        <v>1510</v>
      </c>
      <c r="T1837" t="s">
        <v>1073</v>
      </c>
      <c r="U1837" t="s">
        <v>53</v>
      </c>
      <c r="V1837" s="23"/>
      <c r="W1837" s="19"/>
      <c r="Y1837" t="s">
        <v>41</v>
      </c>
      <c r="Z1837" s="20">
        <v>1</v>
      </c>
      <c r="AA1837" s="20" t="s">
        <v>9202</v>
      </c>
      <c r="AB1837" t="s">
        <v>4629</v>
      </c>
      <c r="AC1837" s="21">
        <v>4220105796474</v>
      </c>
      <c r="AD1837" s="22">
        <v>38736</v>
      </c>
      <c r="AE1837" t="s">
        <v>4117</v>
      </c>
      <c r="AF1837" t="s">
        <v>4136</v>
      </c>
      <c r="AG1837" t="s">
        <v>4630</v>
      </c>
      <c r="AH1837" t="s">
        <v>3055</v>
      </c>
      <c r="AI1837" t="s">
        <v>3035</v>
      </c>
      <c r="AJ1837" t="s">
        <v>3036</v>
      </c>
      <c r="AK1837" t="s">
        <v>3084</v>
      </c>
      <c r="AL1837" t="s">
        <v>3038</v>
      </c>
      <c r="AM1837" t="s">
        <v>9174</v>
      </c>
      <c r="AN1837" t="s">
        <v>9176</v>
      </c>
    </row>
    <row r="1838" spans="1:40" x14ac:dyDescent="0.25">
      <c r="A1838">
        <v>0</v>
      </c>
      <c r="B1838">
        <v>2</v>
      </c>
      <c r="C1838" t="s">
        <v>44</v>
      </c>
      <c r="D1838">
        <v>0</v>
      </c>
      <c r="E1838" t="s">
        <v>5094</v>
      </c>
      <c r="F1838">
        <v>1837</v>
      </c>
      <c r="G1838" t="s">
        <v>595</v>
      </c>
      <c r="H1838" t="s">
        <v>1906</v>
      </c>
      <c r="I1838">
        <v>4210116183008</v>
      </c>
      <c r="J1838" t="s">
        <v>81</v>
      </c>
      <c r="K1838" t="s">
        <v>82</v>
      </c>
      <c r="L1838" t="s">
        <v>40</v>
      </c>
      <c r="M1838" s="23" t="s">
        <v>7998</v>
      </c>
      <c r="N1838" s="23" t="s">
        <v>7999</v>
      </c>
      <c r="O1838">
        <v>5</v>
      </c>
      <c r="P1838">
        <v>5</v>
      </c>
      <c r="Q1838" t="s">
        <v>45</v>
      </c>
      <c r="R1838" t="s">
        <v>41</v>
      </c>
      <c r="S1838" t="s">
        <v>1510</v>
      </c>
      <c r="T1838" t="s">
        <v>1073</v>
      </c>
      <c r="V1838" s="23" t="s">
        <v>7200</v>
      </c>
      <c r="W1838" s="19"/>
      <c r="Y1838" t="s">
        <v>41</v>
      </c>
      <c r="Z1838" s="20">
        <v>1</v>
      </c>
      <c r="AA1838" s="20" t="s">
        <v>9202</v>
      </c>
      <c r="AB1838" t="s">
        <v>5095</v>
      </c>
      <c r="AC1838" s="21">
        <v>4210116183008</v>
      </c>
      <c r="AD1838" s="22">
        <v>29225</v>
      </c>
      <c r="AE1838" t="s">
        <v>4117</v>
      </c>
      <c r="AF1838" t="s">
        <v>3090</v>
      </c>
      <c r="AG1838" t="s">
        <v>4666</v>
      </c>
      <c r="AH1838" t="s">
        <v>3055</v>
      </c>
      <c r="AI1838" t="s">
        <v>3026</v>
      </c>
      <c r="AJ1838" t="s">
        <v>3047</v>
      </c>
      <c r="AK1838" t="s">
        <v>3121</v>
      </c>
      <c r="AL1838" t="s">
        <v>3038</v>
      </c>
      <c r="AM1838" t="s">
        <v>9179</v>
      </c>
      <c r="AN1838" t="s">
        <v>9173</v>
      </c>
    </row>
    <row r="1839" spans="1:40" x14ac:dyDescent="0.25">
      <c r="A1839">
        <v>1</v>
      </c>
      <c r="B1839">
        <v>1</v>
      </c>
      <c r="C1839">
        <v>2</v>
      </c>
      <c r="D1839">
        <v>1</v>
      </c>
      <c r="E1839" t="s">
        <v>5096</v>
      </c>
      <c r="F1839">
        <v>1838</v>
      </c>
      <c r="G1839" t="s">
        <v>1907</v>
      </c>
      <c r="H1839" t="s">
        <v>1908</v>
      </c>
      <c r="I1839">
        <v>4140213471755</v>
      </c>
      <c r="J1839" t="s">
        <v>99</v>
      </c>
      <c r="K1839" t="s">
        <v>100</v>
      </c>
      <c r="L1839" t="s">
        <v>40</v>
      </c>
      <c r="M1839" s="23" t="s">
        <v>8002</v>
      </c>
      <c r="N1839" s="23" t="s">
        <v>8003</v>
      </c>
      <c r="O1839">
        <v>8</v>
      </c>
      <c r="P1839">
        <v>8</v>
      </c>
      <c r="Q1839" t="s">
        <v>45</v>
      </c>
      <c r="R1839" t="s">
        <v>41</v>
      </c>
      <c r="S1839" t="s">
        <v>1513</v>
      </c>
      <c r="T1839" t="s">
        <v>1514</v>
      </c>
      <c r="V1839" s="23" t="s">
        <v>7207</v>
      </c>
      <c r="W1839" s="19"/>
      <c r="Y1839" t="s">
        <v>41</v>
      </c>
      <c r="Z1839" s="20">
        <v>1</v>
      </c>
      <c r="AA1839" s="20" t="s">
        <v>9202</v>
      </c>
      <c r="AB1839" t="s">
        <v>5097</v>
      </c>
      <c r="AC1839" s="21">
        <v>4140213471755</v>
      </c>
      <c r="AD1839" s="22">
        <v>34999</v>
      </c>
      <c r="AE1839" t="s">
        <v>4117</v>
      </c>
      <c r="AF1839" t="s">
        <v>4121</v>
      </c>
      <c r="AG1839" t="s">
        <v>5098</v>
      </c>
      <c r="AH1839" t="s">
        <v>3025</v>
      </c>
      <c r="AI1839" t="s">
        <v>3035</v>
      </c>
      <c r="AJ1839" t="s">
        <v>3047</v>
      </c>
      <c r="AK1839" t="s">
        <v>3181</v>
      </c>
      <c r="AL1839" t="s">
        <v>3111</v>
      </c>
      <c r="AM1839" t="s">
        <v>9172</v>
      </c>
      <c r="AN1839" t="s">
        <v>9175</v>
      </c>
    </row>
    <row r="1840" spans="1:40" x14ac:dyDescent="0.25">
      <c r="A1840">
        <v>0</v>
      </c>
      <c r="B1840">
        <v>5</v>
      </c>
      <c r="C1840" t="s">
        <v>44</v>
      </c>
      <c r="D1840">
        <v>0</v>
      </c>
      <c r="E1840" t="s">
        <v>5099</v>
      </c>
      <c r="F1840">
        <v>1839</v>
      </c>
      <c r="G1840" t="s">
        <v>1683</v>
      </c>
      <c r="H1840" t="s">
        <v>1684</v>
      </c>
      <c r="I1840">
        <v>4130422441968</v>
      </c>
      <c r="J1840" t="s">
        <v>81</v>
      </c>
      <c r="K1840" t="s">
        <v>82</v>
      </c>
      <c r="L1840" t="s">
        <v>40</v>
      </c>
      <c r="M1840" s="23" t="s">
        <v>8006</v>
      </c>
      <c r="N1840" s="23" t="s">
        <v>8007</v>
      </c>
      <c r="O1840">
        <v>5</v>
      </c>
      <c r="P1840">
        <v>5</v>
      </c>
      <c r="Q1840" t="s">
        <v>45</v>
      </c>
      <c r="R1840" t="s">
        <v>41</v>
      </c>
      <c r="S1840" t="s">
        <v>1510</v>
      </c>
      <c r="T1840" t="s">
        <v>1073</v>
      </c>
      <c r="U1840" t="s">
        <v>53</v>
      </c>
      <c r="V1840" s="23" t="s">
        <v>7215</v>
      </c>
      <c r="W1840" s="19"/>
      <c r="Y1840" t="s">
        <v>41</v>
      </c>
      <c r="Z1840" s="20">
        <v>1</v>
      </c>
      <c r="AA1840" s="20" t="s">
        <v>9202</v>
      </c>
      <c r="AB1840" t="s">
        <v>4790</v>
      </c>
      <c r="AC1840" s="21">
        <v>4130422441968</v>
      </c>
      <c r="AD1840" s="22">
        <v>30230</v>
      </c>
      <c r="AE1840" t="s">
        <v>4117</v>
      </c>
      <c r="AF1840" t="s">
        <v>4124</v>
      </c>
      <c r="AG1840" t="s">
        <v>4776</v>
      </c>
      <c r="AH1840" t="s">
        <v>3055</v>
      </c>
      <c r="AI1840" t="s">
        <v>3026</v>
      </c>
      <c r="AJ1840" t="s">
        <v>3047</v>
      </c>
      <c r="AK1840" t="s">
        <v>3043</v>
      </c>
      <c r="AL1840" t="s">
        <v>3267</v>
      </c>
      <c r="AM1840" t="s">
        <v>9179</v>
      </c>
      <c r="AN1840" t="s">
        <v>9173</v>
      </c>
    </row>
    <row r="1841" spans="1:40" x14ac:dyDescent="0.25">
      <c r="A1841">
        <v>0</v>
      </c>
      <c r="B1841">
        <v>2</v>
      </c>
      <c r="C1841" t="s">
        <v>44</v>
      </c>
      <c r="D1841">
        <v>0</v>
      </c>
      <c r="E1841" t="s">
        <v>5112</v>
      </c>
      <c r="F1841">
        <v>1840</v>
      </c>
      <c r="G1841" t="s">
        <v>1917</v>
      </c>
      <c r="H1841" t="s">
        <v>1918</v>
      </c>
      <c r="I1841">
        <v>7150128927910</v>
      </c>
      <c r="J1841" t="s">
        <v>49</v>
      </c>
      <c r="K1841" t="s">
        <v>50</v>
      </c>
      <c r="L1841" t="s">
        <v>40</v>
      </c>
      <c r="M1841" s="23" t="s">
        <v>8019</v>
      </c>
      <c r="N1841" s="23" t="s">
        <v>9251</v>
      </c>
      <c r="O1841">
        <v>8</v>
      </c>
      <c r="P1841">
        <v>8</v>
      </c>
      <c r="Q1841" t="s">
        <v>45</v>
      </c>
      <c r="R1841" t="s">
        <v>41</v>
      </c>
      <c r="S1841" t="s">
        <v>1510</v>
      </c>
      <c r="T1841" t="s">
        <v>1073</v>
      </c>
      <c r="V1841" s="23" t="s">
        <v>7239</v>
      </c>
      <c r="W1841" s="19"/>
      <c r="Y1841" t="s">
        <v>41</v>
      </c>
      <c r="Z1841" s="20">
        <v>1</v>
      </c>
      <c r="AA1841" s="20" t="s">
        <v>9202</v>
      </c>
      <c r="AB1841" t="s">
        <v>5113</v>
      </c>
      <c r="AC1841" s="21">
        <v>7150128927910</v>
      </c>
      <c r="AD1841" s="22">
        <v>29396</v>
      </c>
      <c r="AE1841" t="s">
        <v>4117</v>
      </c>
      <c r="AF1841" t="s">
        <v>4339</v>
      </c>
      <c r="AG1841" t="s">
        <v>4646</v>
      </c>
      <c r="AH1841" t="s">
        <v>3055</v>
      </c>
      <c r="AI1841" t="s">
        <v>3026</v>
      </c>
      <c r="AJ1841" t="s">
        <v>3061</v>
      </c>
      <c r="AK1841" t="s">
        <v>3076</v>
      </c>
      <c r="AL1841" t="s">
        <v>3029</v>
      </c>
      <c r="AM1841" t="s">
        <v>9179</v>
      </c>
      <c r="AN1841" t="s">
        <v>9173</v>
      </c>
    </row>
    <row r="1842" spans="1:40" x14ac:dyDescent="0.25">
      <c r="A1842">
        <v>1</v>
      </c>
      <c r="B1842">
        <v>2</v>
      </c>
      <c r="C1842">
        <v>2</v>
      </c>
      <c r="D1842">
        <v>1</v>
      </c>
      <c r="E1842" t="s">
        <v>5115</v>
      </c>
      <c r="F1842">
        <v>1841</v>
      </c>
      <c r="G1842" t="s">
        <v>1622</v>
      </c>
      <c r="H1842" t="s">
        <v>1623</v>
      </c>
      <c r="I1842">
        <v>4210191998483</v>
      </c>
      <c r="J1842" t="s">
        <v>81</v>
      </c>
      <c r="K1842" t="s">
        <v>82</v>
      </c>
      <c r="L1842" t="s">
        <v>40</v>
      </c>
      <c r="M1842" s="23" t="s">
        <v>8022</v>
      </c>
      <c r="N1842" s="23" t="s">
        <v>12974</v>
      </c>
      <c r="O1842">
        <v>5</v>
      </c>
      <c r="P1842">
        <v>5</v>
      </c>
      <c r="Q1842" t="s">
        <v>45</v>
      </c>
      <c r="R1842" t="s">
        <v>41</v>
      </c>
      <c r="S1842" t="s">
        <v>1513</v>
      </c>
      <c r="T1842" t="s">
        <v>1514</v>
      </c>
      <c r="U1842" t="s">
        <v>53</v>
      </c>
      <c r="V1842" s="23" t="s">
        <v>7200</v>
      </c>
      <c r="W1842" s="19"/>
      <c r="Y1842" t="s">
        <v>41</v>
      </c>
      <c r="Z1842" s="20">
        <v>1</v>
      </c>
      <c r="AA1842" s="20" t="s">
        <v>9202</v>
      </c>
      <c r="AB1842" t="s">
        <v>4709</v>
      </c>
      <c r="AC1842" s="21">
        <v>4210191998483</v>
      </c>
      <c r="AD1842" s="22">
        <v>31690</v>
      </c>
      <c r="AE1842" t="s">
        <v>4117</v>
      </c>
      <c r="AF1842" t="s">
        <v>3090</v>
      </c>
      <c r="AG1842" t="s">
        <v>3167</v>
      </c>
      <c r="AH1842" t="s">
        <v>3025</v>
      </c>
      <c r="AI1842" t="s">
        <v>3026</v>
      </c>
      <c r="AJ1842" t="s">
        <v>3047</v>
      </c>
      <c r="AK1842" t="s">
        <v>3028</v>
      </c>
      <c r="AL1842" t="s">
        <v>3111</v>
      </c>
      <c r="AM1842" t="s">
        <v>9179</v>
      </c>
      <c r="AN1842" t="s">
        <v>9173</v>
      </c>
    </row>
    <row r="1843" spans="1:40" x14ac:dyDescent="0.25">
      <c r="A1843">
        <v>0</v>
      </c>
      <c r="B1843">
        <v>2</v>
      </c>
      <c r="C1843" t="s">
        <v>44</v>
      </c>
      <c r="D1843">
        <v>0</v>
      </c>
      <c r="E1843" t="s">
        <v>5137</v>
      </c>
      <c r="F1843">
        <v>1842</v>
      </c>
      <c r="G1843" t="s">
        <v>1933</v>
      </c>
      <c r="H1843" t="s">
        <v>1934</v>
      </c>
      <c r="I1843">
        <v>4220131440915</v>
      </c>
      <c r="J1843" t="s">
        <v>149</v>
      </c>
      <c r="K1843" t="s">
        <v>150</v>
      </c>
      <c r="L1843" t="s">
        <v>40</v>
      </c>
      <c r="M1843" s="23" t="s">
        <v>8040</v>
      </c>
      <c r="N1843" s="23" t="s">
        <v>8041</v>
      </c>
      <c r="O1843">
        <v>4</v>
      </c>
      <c r="P1843">
        <v>4</v>
      </c>
      <c r="Q1843" t="s">
        <v>45</v>
      </c>
      <c r="R1843" t="s">
        <v>41</v>
      </c>
      <c r="S1843" t="s">
        <v>1513</v>
      </c>
      <c r="T1843" t="s">
        <v>1514</v>
      </c>
      <c r="U1843" t="s">
        <v>53</v>
      </c>
      <c r="V1843" s="23" t="s">
        <v>7239</v>
      </c>
      <c r="W1843" s="19"/>
      <c r="Y1843" t="s">
        <v>41</v>
      </c>
      <c r="Z1843" s="20">
        <v>1</v>
      </c>
      <c r="AA1843" s="20" t="s">
        <v>9202</v>
      </c>
      <c r="AB1843" t="s">
        <v>5138</v>
      </c>
      <c r="AC1843" s="21">
        <v>4220131440915</v>
      </c>
      <c r="AD1843" s="22">
        <v>39408</v>
      </c>
      <c r="AE1843" t="s">
        <v>4117</v>
      </c>
      <c r="AF1843" t="s">
        <v>4339</v>
      </c>
      <c r="AG1843" t="s">
        <v>4572</v>
      </c>
      <c r="AH1843" t="s">
        <v>3025</v>
      </c>
      <c r="AI1843" t="s">
        <v>3035</v>
      </c>
      <c r="AJ1843" t="s">
        <v>3036</v>
      </c>
      <c r="AK1843" t="s">
        <v>3121</v>
      </c>
      <c r="AL1843" t="s">
        <v>3038</v>
      </c>
      <c r="AM1843" t="s">
        <v>9174</v>
      </c>
      <c r="AN1843" t="s">
        <v>9176</v>
      </c>
    </row>
    <row r="1844" spans="1:40" x14ac:dyDescent="0.25">
      <c r="A1844">
        <v>0</v>
      </c>
      <c r="B1844">
        <v>2</v>
      </c>
      <c r="C1844" t="s">
        <v>44</v>
      </c>
      <c r="D1844">
        <v>0</v>
      </c>
      <c r="E1844" t="s">
        <v>5145</v>
      </c>
      <c r="F1844">
        <v>1843</v>
      </c>
      <c r="G1844" t="s">
        <v>1939</v>
      </c>
      <c r="H1844" t="s">
        <v>1940</v>
      </c>
      <c r="I1844">
        <v>4210157493913</v>
      </c>
      <c r="J1844" t="s">
        <v>149</v>
      </c>
      <c r="K1844" t="s">
        <v>150</v>
      </c>
      <c r="L1844" t="s">
        <v>40</v>
      </c>
      <c r="M1844" s="23" t="s">
        <v>8048</v>
      </c>
      <c r="N1844" s="23" t="s">
        <v>8049</v>
      </c>
      <c r="O1844">
        <v>4</v>
      </c>
      <c r="P1844">
        <v>4</v>
      </c>
      <c r="Q1844" t="s">
        <v>45</v>
      </c>
      <c r="R1844" t="s">
        <v>41</v>
      </c>
      <c r="S1844" t="s">
        <v>1513</v>
      </c>
      <c r="T1844" t="s">
        <v>1514</v>
      </c>
      <c r="U1844" t="s">
        <v>53</v>
      </c>
      <c r="V1844" s="23" t="s">
        <v>7229</v>
      </c>
      <c r="W1844" s="19"/>
      <c r="Y1844" t="s">
        <v>41</v>
      </c>
      <c r="Z1844" s="20">
        <v>1</v>
      </c>
      <c r="AA1844" s="20" t="s">
        <v>9202</v>
      </c>
      <c r="AB1844" t="s">
        <v>5146</v>
      </c>
      <c r="AC1844" s="21">
        <v>4210157493913</v>
      </c>
      <c r="AD1844" s="22">
        <v>35343</v>
      </c>
      <c r="AE1844" t="s">
        <v>4117</v>
      </c>
      <c r="AF1844" t="s">
        <v>4339</v>
      </c>
      <c r="AG1844" t="s">
        <v>5147</v>
      </c>
      <c r="AH1844" t="s">
        <v>3025</v>
      </c>
      <c r="AI1844" t="s">
        <v>3026</v>
      </c>
      <c r="AJ1844" t="s">
        <v>3047</v>
      </c>
      <c r="AK1844" t="s">
        <v>3084</v>
      </c>
      <c r="AL1844" t="s">
        <v>3038</v>
      </c>
      <c r="AM1844" t="s">
        <v>9172</v>
      </c>
      <c r="AN1844" t="s">
        <v>9175</v>
      </c>
    </row>
    <row r="1845" spans="1:40" x14ac:dyDescent="0.25">
      <c r="A1845">
        <v>1</v>
      </c>
      <c r="B1845">
        <v>1</v>
      </c>
      <c r="C1845">
        <v>2</v>
      </c>
      <c r="D1845">
        <v>1</v>
      </c>
      <c r="E1845" t="s">
        <v>5150</v>
      </c>
      <c r="F1845">
        <v>1844</v>
      </c>
      <c r="G1845" t="s">
        <v>1943</v>
      </c>
      <c r="H1845" t="s">
        <v>1944</v>
      </c>
      <c r="I1845">
        <v>4220156143653</v>
      </c>
      <c r="J1845" t="s">
        <v>81</v>
      </c>
      <c r="K1845" t="s">
        <v>82</v>
      </c>
      <c r="L1845" t="s">
        <v>40</v>
      </c>
      <c r="M1845" s="23" t="s">
        <v>8054</v>
      </c>
      <c r="N1845" s="23" t="s">
        <v>9254</v>
      </c>
      <c r="O1845">
        <v>5</v>
      </c>
      <c r="P1845">
        <v>5</v>
      </c>
      <c r="Q1845" t="s">
        <v>45</v>
      </c>
      <c r="R1845" t="s">
        <v>41</v>
      </c>
      <c r="S1845" t="s">
        <v>1513</v>
      </c>
      <c r="T1845" t="s">
        <v>1514</v>
      </c>
      <c r="U1845" t="s">
        <v>53</v>
      </c>
      <c r="V1845" s="23" t="s">
        <v>7256</v>
      </c>
      <c r="W1845" s="19"/>
      <c r="Y1845" t="s">
        <v>41</v>
      </c>
      <c r="Z1845" s="20">
        <v>1</v>
      </c>
      <c r="AA1845" s="20" t="s">
        <v>9202</v>
      </c>
      <c r="AB1845" t="s">
        <v>5151</v>
      </c>
      <c r="AC1845" s="21">
        <v>4220156143653</v>
      </c>
      <c r="AD1845" s="22">
        <v>33089</v>
      </c>
      <c r="AE1845" t="s">
        <v>4117</v>
      </c>
      <c r="AF1845" t="s">
        <v>4136</v>
      </c>
      <c r="AG1845" t="s">
        <v>4649</v>
      </c>
      <c r="AH1845" t="s">
        <v>3025</v>
      </c>
      <c r="AI1845" t="s">
        <v>3026</v>
      </c>
      <c r="AJ1845" t="s">
        <v>3047</v>
      </c>
      <c r="AK1845" t="s">
        <v>3084</v>
      </c>
      <c r="AL1845" t="s">
        <v>3062</v>
      </c>
      <c r="AM1845" t="s">
        <v>9172</v>
      </c>
      <c r="AN1845" t="s">
        <v>9173</v>
      </c>
    </row>
    <row r="1846" spans="1:40" x14ac:dyDescent="0.25">
      <c r="A1846">
        <v>1</v>
      </c>
      <c r="B1846">
        <v>1</v>
      </c>
      <c r="C1846">
        <v>2</v>
      </c>
      <c r="D1846">
        <v>1</v>
      </c>
      <c r="E1846" t="s">
        <v>5152</v>
      </c>
      <c r="F1846">
        <v>1845</v>
      </c>
      <c r="G1846" t="s">
        <v>1782</v>
      </c>
      <c r="H1846" t="s">
        <v>1783</v>
      </c>
      <c r="I1846">
        <v>7150167839843</v>
      </c>
      <c r="J1846" t="s">
        <v>81</v>
      </c>
      <c r="K1846" t="s">
        <v>82</v>
      </c>
      <c r="L1846" t="s">
        <v>40</v>
      </c>
      <c r="M1846" s="23" t="s">
        <v>8055</v>
      </c>
      <c r="N1846" s="23" t="s">
        <v>8056</v>
      </c>
      <c r="O1846">
        <v>5</v>
      </c>
      <c r="P1846">
        <v>5</v>
      </c>
      <c r="Q1846" t="s">
        <v>45</v>
      </c>
      <c r="R1846" t="s">
        <v>41</v>
      </c>
      <c r="S1846" t="s">
        <v>1513</v>
      </c>
      <c r="T1846" t="s">
        <v>1514</v>
      </c>
      <c r="U1846" t="s">
        <v>53</v>
      </c>
      <c r="V1846" s="23" t="s">
        <v>7200</v>
      </c>
      <c r="W1846" s="19"/>
      <c r="Y1846" t="s">
        <v>41</v>
      </c>
      <c r="Z1846" s="20">
        <v>1</v>
      </c>
      <c r="AA1846" s="20" t="s">
        <v>9202</v>
      </c>
      <c r="AB1846" t="s">
        <v>4922</v>
      </c>
      <c r="AC1846" s="21">
        <v>7150167839843</v>
      </c>
      <c r="AD1846" s="22">
        <v>38694</v>
      </c>
      <c r="AE1846" t="s">
        <v>4117</v>
      </c>
      <c r="AF1846" t="s">
        <v>4339</v>
      </c>
      <c r="AG1846" t="s">
        <v>4923</v>
      </c>
      <c r="AH1846" t="s">
        <v>3025</v>
      </c>
      <c r="AI1846" t="s">
        <v>3035</v>
      </c>
      <c r="AJ1846" t="s">
        <v>3036</v>
      </c>
      <c r="AK1846" t="s">
        <v>3043</v>
      </c>
      <c r="AL1846" t="s">
        <v>3038</v>
      </c>
      <c r="AM1846" t="s">
        <v>9174</v>
      </c>
      <c r="AN1846" t="s">
        <v>9176</v>
      </c>
    </row>
    <row r="1847" spans="1:40" x14ac:dyDescent="0.25">
      <c r="A1847">
        <v>0</v>
      </c>
      <c r="B1847">
        <v>2</v>
      </c>
      <c r="C1847" t="s">
        <v>44</v>
      </c>
      <c r="D1847">
        <v>0</v>
      </c>
      <c r="E1847" t="s">
        <v>5153</v>
      </c>
      <c r="F1847">
        <v>1846</v>
      </c>
      <c r="G1847" t="s">
        <v>1945</v>
      </c>
      <c r="H1847" t="s">
        <v>1946</v>
      </c>
      <c r="I1847">
        <v>4130808509863</v>
      </c>
      <c r="J1847" t="s">
        <v>81</v>
      </c>
      <c r="K1847" t="s">
        <v>82</v>
      </c>
      <c r="L1847" t="s">
        <v>40</v>
      </c>
      <c r="M1847" s="23" t="s">
        <v>8059</v>
      </c>
      <c r="N1847" s="23" t="s">
        <v>8060</v>
      </c>
      <c r="O1847">
        <v>5</v>
      </c>
      <c r="P1847">
        <v>5</v>
      </c>
      <c r="Q1847" t="s">
        <v>45</v>
      </c>
      <c r="R1847" t="s">
        <v>41</v>
      </c>
      <c r="S1847" t="s">
        <v>1513</v>
      </c>
      <c r="T1847" t="s">
        <v>1514</v>
      </c>
      <c r="V1847" s="23" t="s">
        <v>7229</v>
      </c>
      <c r="W1847" s="19"/>
      <c r="Y1847" t="s">
        <v>41</v>
      </c>
      <c r="Z1847" s="20">
        <v>1</v>
      </c>
      <c r="AA1847" s="20" t="s">
        <v>9202</v>
      </c>
      <c r="AB1847" t="s">
        <v>5154</v>
      </c>
      <c r="AC1847" s="21">
        <v>4130808509863</v>
      </c>
      <c r="AD1847" s="22">
        <v>36515</v>
      </c>
      <c r="AE1847" t="s">
        <v>4117</v>
      </c>
      <c r="AF1847" t="s">
        <v>3090</v>
      </c>
      <c r="AG1847" t="s">
        <v>4666</v>
      </c>
      <c r="AH1847" t="s">
        <v>3025</v>
      </c>
      <c r="AI1847" t="s">
        <v>3035</v>
      </c>
      <c r="AJ1847" t="s">
        <v>3061</v>
      </c>
      <c r="AK1847" t="s">
        <v>3218</v>
      </c>
      <c r="AL1847" t="s">
        <v>3066</v>
      </c>
      <c r="AM1847" t="s">
        <v>9174</v>
      </c>
      <c r="AN1847" t="s">
        <v>9175</v>
      </c>
    </row>
    <row r="1848" spans="1:40" x14ac:dyDescent="0.25">
      <c r="A1848">
        <v>1</v>
      </c>
      <c r="B1848">
        <v>1</v>
      </c>
      <c r="C1848">
        <v>2</v>
      </c>
      <c r="D1848">
        <v>1</v>
      </c>
      <c r="E1848" t="s">
        <v>5155</v>
      </c>
      <c r="F1848">
        <v>1847</v>
      </c>
      <c r="G1848" t="s">
        <v>1947</v>
      </c>
      <c r="H1848" t="s">
        <v>1948</v>
      </c>
      <c r="I1848">
        <v>7150272903387</v>
      </c>
      <c r="J1848" t="s">
        <v>149</v>
      </c>
      <c r="K1848" t="s">
        <v>150</v>
      </c>
      <c r="L1848" t="s">
        <v>40</v>
      </c>
      <c r="M1848" s="23" t="s">
        <v>8063</v>
      </c>
      <c r="N1848" s="23" t="s">
        <v>8064</v>
      </c>
      <c r="O1848">
        <v>4</v>
      </c>
      <c r="P1848">
        <v>4</v>
      </c>
      <c r="Q1848" t="s">
        <v>45</v>
      </c>
      <c r="R1848" t="s">
        <v>41</v>
      </c>
      <c r="S1848" t="s">
        <v>1513</v>
      </c>
      <c r="T1848" t="s">
        <v>1514</v>
      </c>
      <c r="U1848" t="s">
        <v>53</v>
      </c>
      <c r="V1848" s="23" t="s">
        <v>7239</v>
      </c>
      <c r="W1848" s="19"/>
      <c r="Y1848" t="s">
        <v>41</v>
      </c>
      <c r="Z1848" s="20">
        <v>1</v>
      </c>
      <c r="AA1848" s="20" t="s">
        <v>9202</v>
      </c>
      <c r="AB1848" t="s">
        <v>5156</v>
      </c>
      <c r="AC1848" s="21">
        <v>7150272903387</v>
      </c>
      <c r="AD1848" s="22">
        <v>36792</v>
      </c>
      <c r="AE1848" t="s">
        <v>4117</v>
      </c>
      <c r="AF1848" t="s">
        <v>4339</v>
      </c>
      <c r="AG1848" t="s">
        <v>4578</v>
      </c>
      <c r="AH1848" t="s">
        <v>3025</v>
      </c>
      <c r="AI1848" t="s">
        <v>3035</v>
      </c>
      <c r="AJ1848" t="s">
        <v>3056</v>
      </c>
      <c r="AK1848" t="s">
        <v>3028</v>
      </c>
      <c r="AL1848" t="s">
        <v>3066</v>
      </c>
      <c r="AM1848" t="s">
        <v>9174</v>
      </c>
      <c r="AN1848" t="s">
        <v>9175</v>
      </c>
    </row>
    <row r="1849" spans="1:40" x14ac:dyDescent="0.25">
      <c r="A1849">
        <v>0</v>
      </c>
      <c r="B1849">
        <v>3</v>
      </c>
      <c r="C1849" t="s">
        <v>44</v>
      </c>
      <c r="D1849">
        <v>0</v>
      </c>
      <c r="E1849" t="s">
        <v>5162</v>
      </c>
      <c r="F1849">
        <v>1848</v>
      </c>
      <c r="G1849" t="s">
        <v>1953</v>
      </c>
      <c r="H1849" t="s">
        <v>1954</v>
      </c>
      <c r="I1849">
        <v>7140184835901</v>
      </c>
      <c r="J1849" t="s">
        <v>149</v>
      </c>
      <c r="K1849" t="s">
        <v>150</v>
      </c>
      <c r="L1849" t="s">
        <v>40</v>
      </c>
      <c r="M1849" s="23" t="s">
        <v>8073</v>
      </c>
      <c r="N1849" s="23" t="s">
        <v>8074</v>
      </c>
      <c r="O1849">
        <v>4</v>
      </c>
      <c r="P1849">
        <v>4</v>
      </c>
      <c r="Q1849" t="s">
        <v>45</v>
      </c>
      <c r="R1849" t="s">
        <v>41</v>
      </c>
      <c r="S1849" t="s">
        <v>1513</v>
      </c>
      <c r="T1849" t="s">
        <v>1514</v>
      </c>
      <c r="V1849" s="23"/>
      <c r="W1849" s="19"/>
      <c r="Y1849" t="s">
        <v>41</v>
      </c>
      <c r="Z1849" s="20">
        <v>1</v>
      </c>
      <c r="AA1849" s="20" t="s">
        <v>9202</v>
      </c>
      <c r="AB1849" t="s">
        <v>5163</v>
      </c>
      <c r="AC1849" s="21">
        <v>7140184835901</v>
      </c>
      <c r="AD1849" s="22">
        <v>38053</v>
      </c>
      <c r="AE1849" t="s">
        <v>4117</v>
      </c>
      <c r="AF1849" t="s">
        <v>4136</v>
      </c>
      <c r="AG1849" t="s">
        <v>5164</v>
      </c>
      <c r="AH1849" t="s">
        <v>3025</v>
      </c>
      <c r="AI1849" t="s">
        <v>3035</v>
      </c>
      <c r="AJ1849" t="s">
        <v>3036</v>
      </c>
      <c r="AK1849" t="s">
        <v>3037</v>
      </c>
      <c r="AL1849" t="s">
        <v>3066</v>
      </c>
      <c r="AM1849" t="s">
        <v>9174</v>
      </c>
      <c r="AN1849" t="s">
        <v>9175</v>
      </c>
    </row>
    <row r="1850" spans="1:40" x14ac:dyDescent="0.25">
      <c r="A1850">
        <v>1</v>
      </c>
      <c r="B1850">
        <v>1</v>
      </c>
      <c r="C1850">
        <v>3</v>
      </c>
      <c r="D1850">
        <v>1</v>
      </c>
      <c r="E1850" t="s">
        <v>5165</v>
      </c>
      <c r="F1850">
        <v>1849</v>
      </c>
      <c r="G1850" t="s">
        <v>1537</v>
      </c>
      <c r="H1850" t="s">
        <v>1538</v>
      </c>
      <c r="I1850">
        <v>4200034476774</v>
      </c>
      <c r="J1850" t="s">
        <v>149</v>
      </c>
      <c r="K1850" t="s">
        <v>150</v>
      </c>
      <c r="L1850" t="s">
        <v>40</v>
      </c>
      <c r="M1850" s="23" t="s">
        <v>8077</v>
      </c>
      <c r="N1850" s="23" t="s">
        <v>12975</v>
      </c>
      <c r="O1850">
        <v>4</v>
      </c>
      <c r="P1850">
        <v>4</v>
      </c>
      <c r="Q1850" t="s">
        <v>45</v>
      </c>
      <c r="R1850" t="s">
        <v>41</v>
      </c>
      <c r="S1850" t="s">
        <v>1510</v>
      </c>
      <c r="T1850" t="s">
        <v>1073</v>
      </c>
      <c r="U1850" t="s">
        <v>53</v>
      </c>
      <c r="V1850" s="23" t="s">
        <v>7283</v>
      </c>
      <c r="W1850" s="19"/>
      <c r="Y1850" t="s">
        <v>41</v>
      </c>
      <c r="Z1850" s="20">
        <v>1</v>
      </c>
      <c r="AA1850" s="20" t="s">
        <v>9202</v>
      </c>
      <c r="AB1850" t="s">
        <v>4589</v>
      </c>
      <c r="AC1850" s="21">
        <v>4200034476774</v>
      </c>
      <c r="AD1850" s="22">
        <v>31601</v>
      </c>
      <c r="AE1850" t="s">
        <v>4117</v>
      </c>
      <c r="AF1850" t="s">
        <v>4136</v>
      </c>
      <c r="AG1850" t="s">
        <v>4590</v>
      </c>
      <c r="AH1850" t="s">
        <v>3055</v>
      </c>
      <c r="AI1850" t="s">
        <v>3026</v>
      </c>
      <c r="AJ1850" t="s">
        <v>3027</v>
      </c>
      <c r="AK1850" t="s">
        <v>3121</v>
      </c>
      <c r="AL1850" t="s">
        <v>3038</v>
      </c>
      <c r="AM1850" t="s">
        <v>9179</v>
      </c>
      <c r="AN1850" t="s">
        <v>9173</v>
      </c>
    </row>
    <row r="1851" spans="1:40" x14ac:dyDescent="0.25">
      <c r="A1851">
        <v>1</v>
      </c>
      <c r="B1851">
        <v>2</v>
      </c>
      <c r="C1851">
        <v>2</v>
      </c>
      <c r="D1851">
        <v>1</v>
      </c>
      <c r="E1851" t="s">
        <v>5177</v>
      </c>
      <c r="F1851">
        <v>1850</v>
      </c>
      <c r="G1851" t="s">
        <v>1963</v>
      </c>
      <c r="H1851" t="s">
        <v>1964</v>
      </c>
      <c r="I1851">
        <v>4220146436402</v>
      </c>
      <c r="J1851" t="s">
        <v>99</v>
      </c>
      <c r="K1851" t="s">
        <v>100</v>
      </c>
      <c r="L1851" t="s">
        <v>40</v>
      </c>
      <c r="M1851" s="23" t="s">
        <v>8083</v>
      </c>
      <c r="N1851" s="23" t="s">
        <v>8084</v>
      </c>
      <c r="O1851">
        <v>8</v>
      </c>
      <c r="P1851">
        <v>8</v>
      </c>
      <c r="Q1851" t="s">
        <v>45</v>
      </c>
      <c r="R1851" t="s">
        <v>41</v>
      </c>
      <c r="S1851" t="s">
        <v>1510</v>
      </c>
      <c r="T1851" t="s">
        <v>1073</v>
      </c>
      <c r="V1851" s="23"/>
      <c r="W1851" s="19"/>
      <c r="Y1851" t="s">
        <v>41</v>
      </c>
      <c r="Z1851" s="20">
        <v>1</v>
      </c>
      <c r="AA1851" s="20" t="s">
        <v>9202</v>
      </c>
      <c r="AB1851" t="s">
        <v>5178</v>
      </c>
      <c r="AC1851" s="21">
        <v>4220146436402</v>
      </c>
      <c r="AD1851" s="22">
        <v>35602</v>
      </c>
      <c r="AE1851" t="s">
        <v>4117</v>
      </c>
      <c r="AF1851" t="s">
        <v>4136</v>
      </c>
      <c r="AG1851" t="s">
        <v>4829</v>
      </c>
      <c r="AH1851" t="s">
        <v>3055</v>
      </c>
      <c r="AI1851" t="s">
        <v>3364</v>
      </c>
      <c r="AJ1851" t="s">
        <v>3056</v>
      </c>
      <c r="AK1851" t="s">
        <v>3043</v>
      </c>
      <c r="AL1851" t="s">
        <v>3062</v>
      </c>
      <c r="AM1851" t="s">
        <v>9172</v>
      </c>
      <c r="AN1851" t="s">
        <v>9175</v>
      </c>
    </row>
    <row r="1852" spans="1:40" x14ac:dyDescent="0.25">
      <c r="A1852">
        <v>1</v>
      </c>
      <c r="B1852">
        <v>2</v>
      </c>
      <c r="C1852">
        <v>2</v>
      </c>
      <c r="D1852">
        <v>1</v>
      </c>
      <c r="E1852" t="s">
        <v>5179</v>
      </c>
      <c r="F1852">
        <v>1851</v>
      </c>
      <c r="G1852" t="s">
        <v>1770</v>
      </c>
      <c r="H1852" t="s">
        <v>1771</v>
      </c>
      <c r="I1852">
        <v>4220172862343</v>
      </c>
      <c r="J1852" t="s">
        <v>99</v>
      </c>
      <c r="K1852" t="s">
        <v>100</v>
      </c>
      <c r="L1852" t="s">
        <v>40</v>
      </c>
      <c r="M1852" s="23" t="s">
        <v>8086</v>
      </c>
      <c r="N1852" s="23" t="s">
        <v>8087</v>
      </c>
      <c r="O1852">
        <v>8</v>
      </c>
      <c r="P1852">
        <v>8</v>
      </c>
      <c r="Q1852" t="s">
        <v>45</v>
      </c>
      <c r="R1852" t="s">
        <v>41</v>
      </c>
      <c r="S1852" t="s">
        <v>1513</v>
      </c>
      <c r="T1852" t="s">
        <v>1514</v>
      </c>
      <c r="V1852" s="23"/>
      <c r="W1852" s="19"/>
      <c r="Y1852" t="s">
        <v>41</v>
      </c>
      <c r="Z1852" s="20">
        <v>1</v>
      </c>
      <c r="AA1852" s="20" t="s">
        <v>9202</v>
      </c>
      <c r="AB1852" t="s">
        <v>4906</v>
      </c>
      <c r="AC1852" s="21">
        <v>4220172862343</v>
      </c>
      <c r="AD1852" s="22">
        <v>37858</v>
      </c>
      <c r="AE1852" t="s">
        <v>4117</v>
      </c>
      <c r="AF1852" t="s">
        <v>4136</v>
      </c>
      <c r="AG1852" t="s">
        <v>4137</v>
      </c>
      <c r="AH1852" t="s">
        <v>3025</v>
      </c>
      <c r="AI1852" t="s">
        <v>3035</v>
      </c>
      <c r="AJ1852" t="s">
        <v>3036</v>
      </c>
      <c r="AK1852" t="s">
        <v>3076</v>
      </c>
      <c r="AL1852" t="s">
        <v>3111</v>
      </c>
      <c r="AM1852" t="s">
        <v>9174</v>
      </c>
      <c r="AN1852" t="s">
        <v>9176</v>
      </c>
    </row>
    <row r="1853" spans="1:40" x14ac:dyDescent="0.25">
      <c r="A1853">
        <v>1</v>
      </c>
      <c r="B1853">
        <v>1</v>
      </c>
      <c r="C1853">
        <v>1</v>
      </c>
      <c r="D1853">
        <v>1</v>
      </c>
      <c r="E1853" t="s">
        <v>5183</v>
      </c>
      <c r="F1853">
        <v>1852</v>
      </c>
      <c r="G1853" t="s">
        <v>1967</v>
      </c>
      <c r="H1853" t="s">
        <v>1968</v>
      </c>
      <c r="I1853">
        <v>7140303512995</v>
      </c>
      <c r="J1853" t="s">
        <v>38</v>
      </c>
      <c r="K1853" t="s">
        <v>39</v>
      </c>
      <c r="L1853" t="s">
        <v>40</v>
      </c>
      <c r="M1853" s="23" t="s">
        <v>8091</v>
      </c>
      <c r="N1853" s="23" t="s">
        <v>12976</v>
      </c>
      <c r="O1853">
        <v>7</v>
      </c>
      <c r="P1853">
        <v>7</v>
      </c>
      <c r="Q1853" t="s">
        <v>45</v>
      </c>
      <c r="R1853" t="s">
        <v>41</v>
      </c>
      <c r="S1853" t="s">
        <v>1513</v>
      </c>
      <c r="T1853" t="s">
        <v>1514</v>
      </c>
      <c r="U1853" t="s">
        <v>53</v>
      </c>
      <c r="V1853" s="23" t="s">
        <v>7200</v>
      </c>
      <c r="W1853" s="19"/>
      <c r="Y1853" t="s">
        <v>41</v>
      </c>
      <c r="Z1853" s="20">
        <v>1</v>
      </c>
      <c r="AA1853" s="20" t="s">
        <v>9202</v>
      </c>
      <c r="AB1853" t="s">
        <v>5184</v>
      </c>
      <c r="AC1853" s="21">
        <v>7140303512995</v>
      </c>
      <c r="AD1853" s="22">
        <v>35864</v>
      </c>
      <c r="AE1853" t="s">
        <v>4117</v>
      </c>
      <c r="AF1853" t="s">
        <v>4339</v>
      </c>
      <c r="AG1853" t="s">
        <v>5185</v>
      </c>
      <c r="AH1853" t="s">
        <v>3025</v>
      </c>
      <c r="AI1853" t="s">
        <v>3035</v>
      </c>
      <c r="AJ1853" t="s">
        <v>3047</v>
      </c>
      <c r="AK1853" t="s">
        <v>3028</v>
      </c>
      <c r="AL1853" t="s">
        <v>3029</v>
      </c>
      <c r="AM1853" t="s">
        <v>9172</v>
      </c>
      <c r="AN1853" t="s">
        <v>9173</v>
      </c>
    </row>
    <row r="1854" spans="1:40" x14ac:dyDescent="0.25">
      <c r="A1854">
        <v>1</v>
      </c>
      <c r="B1854">
        <v>1</v>
      </c>
      <c r="C1854">
        <v>1</v>
      </c>
      <c r="D1854">
        <v>1</v>
      </c>
      <c r="E1854" t="s">
        <v>5186</v>
      </c>
      <c r="F1854">
        <v>1853</v>
      </c>
      <c r="G1854" t="s">
        <v>1969</v>
      </c>
      <c r="H1854" t="s">
        <v>1970</v>
      </c>
      <c r="I1854">
        <v>7140303536385</v>
      </c>
      <c r="J1854" t="s">
        <v>81</v>
      </c>
      <c r="K1854" t="s">
        <v>82</v>
      </c>
      <c r="L1854" t="s">
        <v>40</v>
      </c>
      <c r="M1854" s="23" t="s">
        <v>8092</v>
      </c>
      <c r="N1854" s="23" t="s">
        <v>8093</v>
      </c>
      <c r="O1854">
        <v>5</v>
      </c>
      <c r="P1854">
        <v>5</v>
      </c>
      <c r="Q1854" t="s">
        <v>45</v>
      </c>
      <c r="R1854" t="s">
        <v>41</v>
      </c>
      <c r="S1854" t="s">
        <v>1513</v>
      </c>
      <c r="T1854" t="s">
        <v>1514</v>
      </c>
      <c r="U1854" t="s">
        <v>53</v>
      </c>
      <c r="V1854" s="23" t="s">
        <v>7229</v>
      </c>
      <c r="W1854" s="19"/>
      <c r="Y1854" t="s">
        <v>41</v>
      </c>
      <c r="Z1854" s="20">
        <v>1</v>
      </c>
      <c r="AA1854" s="20" t="s">
        <v>9202</v>
      </c>
      <c r="AB1854" t="s">
        <v>5187</v>
      </c>
      <c r="AC1854" s="21">
        <v>7140303536385</v>
      </c>
      <c r="AD1854" s="22">
        <v>38518</v>
      </c>
      <c r="AE1854" t="s">
        <v>4117</v>
      </c>
      <c r="AF1854" t="s">
        <v>4339</v>
      </c>
      <c r="AG1854" t="s">
        <v>4566</v>
      </c>
      <c r="AH1854" t="s">
        <v>3025</v>
      </c>
      <c r="AI1854" t="s">
        <v>3035</v>
      </c>
      <c r="AJ1854" t="s">
        <v>3036</v>
      </c>
      <c r="AK1854" t="s">
        <v>3028</v>
      </c>
      <c r="AL1854" t="s">
        <v>3038</v>
      </c>
      <c r="AM1854" t="s">
        <v>9174</v>
      </c>
      <c r="AN1854" t="s">
        <v>9175</v>
      </c>
    </row>
    <row r="1855" spans="1:40" x14ac:dyDescent="0.25">
      <c r="A1855">
        <v>0</v>
      </c>
      <c r="B1855">
        <v>2</v>
      </c>
      <c r="C1855" t="s">
        <v>44</v>
      </c>
      <c r="D1855">
        <v>0</v>
      </c>
      <c r="E1855" t="s">
        <v>5198</v>
      </c>
      <c r="F1855">
        <v>1854</v>
      </c>
      <c r="G1855" t="s">
        <v>1977</v>
      </c>
      <c r="H1855" t="s">
        <v>1978</v>
      </c>
      <c r="I1855">
        <v>4210116152041</v>
      </c>
      <c r="J1855" t="s">
        <v>149</v>
      </c>
      <c r="K1855" t="s">
        <v>150</v>
      </c>
      <c r="L1855" t="s">
        <v>40</v>
      </c>
      <c r="M1855" s="23" t="s">
        <v>8108</v>
      </c>
      <c r="N1855" s="23" t="s">
        <v>8109</v>
      </c>
      <c r="O1855">
        <v>4</v>
      </c>
      <c r="P1855">
        <v>4</v>
      </c>
      <c r="Q1855" t="s">
        <v>45</v>
      </c>
      <c r="R1855" t="s">
        <v>41</v>
      </c>
      <c r="S1855" t="s">
        <v>1513</v>
      </c>
      <c r="T1855" t="s">
        <v>1514</v>
      </c>
      <c r="U1855" t="s">
        <v>53</v>
      </c>
      <c r="V1855" s="23"/>
      <c r="W1855" s="19"/>
      <c r="Y1855" t="s">
        <v>41</v>
      </c>
      <c r="Z1855" s="20">
        <v>1</v>
      </c>
      <c r="AA1855" s="20" t="s">
        <v>9202</v>
      </c>
      <c r="AB1855" t="s">
        <v>5199</v>
      </c>
      <c r="AC1855" s="21">
        <v>4210116152041</v>
      </c>
      <c r="AD1855" s="22">
        <v>37837</v>
      </c>
      <c r="AE1855" t="s">
        <v>4117</v>
      </c>
      <c r="AF1855" t="s">
        <v>3090</v>
      </c>
      <c r="AG1855" t="s">
        <v>3167</v>
      </c>
      <c r="AH1855" t="s">
        <v>3025</v>
      </c>
      <c r="AI1855" t="s">
        <v>3035</v>
      </c>
      <c r="AJ1855" t="s">
        <v>3056</v>
      </c>
      <c r="AK1855" t="s">
        <v>3084</v>
      </c>
      <c r="AL1855" t="s">
        <v>3038</v>
      </c>
      <c r="AM1855" t="s">
        <v>9174</v>
      </c>
      <c r="AN1855" t="s">
        <v>9181</v>
      </c>
    </row>
    <row r="1856" spans="1:40" x14ac:dyDescent="0.25">
      <c r="A1856">
        <v>1</v>
      </c>
      <c r="B1856">
        <v>1</v>
      </c>
      <c r="C1856">
        <v>2</v>
      </c>
      <c r="D1856">
        <v>1</v>
      </c>
      <c r="E1856" t="s">
        <v>5200</v>
      </c>
      <c r="F1856">
        <v>1855</v>
      </c>
      <c r="G1856" t="s">
        <v>1979</v>
      </c>
      <c r="H1856" t="s">
        <v>1980</v>
      </c>
      <c r="I1856">
        <v>7150245623260</v>
      </c>
      <c r="J1856" t="s">
        <v>81</v>
      </c>
      <c r="K1856" t="s">
        <v>82</v>
      </c>
      <c r="L1856" t="s">
        <v>40</v>
      </c>
      <c r="M1856" s="23" t="s">
        <v>8112</v>
      </c>
      <c r="N1856" s="23" t="s">
        <v>9257</v>
      </c>
      <c r="O1856">
        <v>5</v>
      </c>
      <c r="P1856">
        <v>5</v>
      </c>
      <c r="Q1856" t="s">
        <v>45</v>
      </c>
      <c r="R1856" t="s">
        <v>41</v>
      </c>
      <c r="S1856" t="s">
        <v>1510</v>
      </c>
      <c r="T1856" t="s">
        <v>1073</v>
      </c>
      <c r="U1856" t="s">
        <v>53</v>
      </c>
      <c r="V1856" s="23"/>
      <c r="W1856" s="19"/>
      <c r="Y1856" t="s">
        <v>41</v>
      </c>
      <c r="Z1856" s="20">
        <v>1</v>
      </c>
      <c r="AA1856" s="20" t="s">
        <v>9202</v>
      </c>
      <c r="AB1856" t="s">
        <v>5201</v>
      </c>
      <c r="AC1856" s="21">
        <v>7150245623260</v>
      </c>
      <c r="AD1856" s="22">
        <v>38656</v>
      </c>
      <c r="AE1856" t="s">
        <v>4117</v>
      </c>
      <c r="AF1856" t="s">
        <v>4339</v>
      </c>
      <c r="AG1856" t="s">
        <v>5202</v>
      </c>
      <c r="AH1856" t="s">
        <v>3055</v>
      </c>
      <c r="AI1856" t="s">
        <v>3035</v>
      </c>
      <c r="AJ1856" t="s">
        <v>3036</v>
      </c>
      <c r="AK1856" t="s">
        <v>3028</v>
      </c>
      <c r="AL1856" t="s">
        <v>3066</v>
      </c>
      <c r="AM1856" t="s">
        <v>9174</v>
      </c>
      <c r="AN1856" t="s">
        <v>9175</v>
      </c>
    </row>
    <row r="1857" spans="1:40" x14ac:dyDescent="0.25">
      <c r="A1857">
        <v>1</v>
      </c>
      <c r="B1857">
        <v>2</v>
      </c>
      <c r="C1857">
        <v>3</v>
      </c>
      <c r="D1857">
        <v>1</v>
      </c>
      <c r="E1857" t="s">
        <v>5204</v>
      </c>
      <c r="F1857">
        <v>1856</v>
      </c>
      <c r="G1857" t="s">
        <v>1945</v>
      </c>
      <c r="H1857" t="s">
        <v>1946</v>
      </c>
      <c r="I1857">
        <v>4130808509863</v>
      </c>
      <c r="J1857" t="s">
        <v>57</v>
      </c>
      <c r="K1857" t="s">
        <v>58</v>
      </c>
      <c r="L1857" t="s">
        <v>40</v>
      </c>
      <c r="M1857" s="23" t="s">
        <v>8115</v>
      </c>
      <c r="N1857" s="23" t="s">
        <v>12977</v>
      </c>
      <c r="O1857">
        <v>9</v>
      </c>
      <c r="P1857">
        <v>9</v>
      </c>
      <c r="Q1857" t="s">
        <v>45</v>
      </c>
      <c r="R1857" t="s">
        <v>41</v>
      </c>
      <c r="S1857" t="s">
        <v>1513</v>
      </c>
      <c r="T1857" t="s">
        <v>1514</v>
      </c>
      <c r="V1857" s="23" t="s">
        <v>7229</v>
      </c>
      <c r="W1857" s="19"/>
      <c r="Y1857" t="s">
        <v>41</v>
      </c>
      <c r="Z1857" s="20">
        <v>1</v>
      </c>
      <c r="AA1857" s="20" t="s">
        <v>9202</v>
      </c>
      <c r="AB1857" t="s">
        <v>5154</v>
      </c>
      <c r="AC1857" s="21">
        <v>4130808509863</v>
      </c>
      <c r="AD1857" s="22">
        <v>36515</v>
      </c>
      <c r="AE1857" t="s">
        <v>4117</v>
      </c>
      <c r="AF1857" t="s">
        <v>3090</v>
      </c>
      <c r="AG1857" t="s">
        <v>4666</v>
      </c>
      <c r="AH1857" t="s">
        <v>3025</v>
      </c>
      <c r="AI1857" t="s">
        <v>3035</v>
      </c>
      <c r="AJ1857" t="s">
        <v>3061</v>
      </c>
      <c r="AK1857" t="s">
        <v>3218</v>
      </c>
      <c r="AL1857" t="s">
        <v>3066</v>
      </c>
      <c r="AM1857" t="s">
        <v>9174</v>
      </c>
      <c r="AN1857" t="s">
        <v>9175</v>
      </c>
    </row>
    <row r="1858" spans="1:40" x14ac:dyDescent="0.25">
      <c r="A1858">
        <v>0</v>
      </c>
      <c r="B1858">
        <v>4</v>
      </c>
      <c r="C1858" t="s">
        <v>44</v>
      </c>
      <c r="D1858">
        <v>0</v>
      </c>
      <c r="E1858" t="s">
        <v>5213</v>
      </c>
      <c r="F1858">
        <v>1857</v>
      </c>
      <c r="G1858" t="s">
        <v>1547</v>
      </c>
      <c r="H1858" t="s">
        <v>1548</v>
      </c>
      <c r="I1858">
        <v>4210114818252</v>
      </c>
      <c r="J1858" t="s">
        <v>149</v>
      </c>
      <c r="K1858" t="s">
        <v>150</v>
      </c>
      <c r="L1858" t="s">
        <v>40</v>
      </c>
      <c r="M1858" s="23" t="s">
        <v>8122</v>
      </c>
      <c r="N1858" s="23" t="s">
        <v>8123</v>
      </c>
      <c r="O1858">
        <v>4</v>
      </c>
      <c r="P1858">
        <v>4</v>
      </c>
      <c r="Q1858" t="s">
        <v>45</v>
      </c>
      <c r="R1858" t="s">
        <v>41</v>
      </c>
      <c r="S1858" t="s">
        <v>1510</v>
      </c>
      <c r="T1858" t="s">
        <v>1073</v>
      </c>
      <c r="U1858" t="s">
        <v>53</v>
      </c>
      <c r="V1858" s="23"/>
      <c r="W1858" s="19"/>
      <c r="Y1858" t="s">
        <v>41</v>
      </c>
      <c r="Z1858" s="20">
        <v>1</v>
      </c>
      <c r="AA1858" s="20" t="s">
        <v>9202</v>
      </c>
      <c r="AB1858" t="s">
        <v>4604</v>
      </c>
      <c r="AC1858" s="21">
        <v>4210114818252</v>
      </c>
      <c r="AD1858" s="22">
        <v>34307</v>
      </c>
      <c r="AE1858" t="s">
        <v>4117</v>
      </c>
      <c r="AF1858" t="s">
        <v>4136</v>
      </c>
      <c r="AG1858" t="s">
        <v>4130</v>
      </c>
      <c r="AH1858" t="s">
        <v>3055</v>
      </c>
      <c r="AI1858" t="s">
        <v>3026</v>
      </c>
      <c r="AJ1858" t="s">
        <v>3047</v>
      </c>
      <c r="AK1858" t="s">
        <v>3028</v>
      </c>
      <c r="AL1858" t="s">
        <v>3029</v>
      </c>
      <c r="AM1858" t="s">
        <v>9172</v>
      </c>
      <c r="AN1858" t="s">
        <v>9175</v>
      </c>
    </row>
    <row r="1859" spans="1:40" x14ac:dyDescent="0.25">
      <c r="A1859">
        <v>1</v>
      </c>
      <c r="B1859">
        <v>1</v>
      </c>
      <c r="C1859">
        <v>3</v>
      </c>
      <c r="D1859">
        <v>1</v>
      </c>
      <c r="E1859" t="s">
        <v>5221</v>
      </c>
      <c r="F1859">
        <v>1858</v>
      </c>
      <c r="G1859" t="s">
        <v>1995</v>
      </c>
      <c r="H1859" t="s">
        <v>1996</v>
      </c>
      <c r="I1859">
        <v>7150255156016</v>
      </c>
      <c r="J1859" t="s">
        <v>81</v>
      </c>
      <c r="K1859" t="s">
        <v>82</v>
      </c>
      <c r="L1859" t="s">
        <v>40</v>
      </c>
      <c r="M1859" s="23" t="s">
        <v>8131</v>
      </c>
      <c r="N1859" s="23" t="s">
        <v>8132</v>
      </c>
      <c r="O1859">
        <v>5</v>
      </c>
      <c r="P1859">
        <v>5</v>
      </c>
      <c r="Q1859" t="s">
        <v>45</v>
      </c>
      <c r="R1859" t="s">
        <v>41</v>
      </c>
      <c r="S1859" t="s">
        <v>1510</v>
      </c>
      <c r="T1859" t="s">
        <v>1073</v>
      </c>
      <c r="V1859" s="23"/>
      <c r="W1859" s="19"/>
      <c r="Y1859" t="s">
        <v>41</v>
      </c>
      <c r="Z1859" s="20">
        <v>1</v>
      </c>
      <c r="AA1859" s="20" t="s">
        <v>9202</v>
      </c>
      <c r="AB1859" t="s">
        <v>5222</v>
      </c>
      <c r="AC1859" s="21">
        <v>7150255156016</v>
      </c>
      <c r="AD1859" s="22">
        <v>36198</v>
      </c>
      <c r="AE1859" t="s">
        <v>4117</v>
      </c>
      <c r="AF1859" t="s">
        <v>4136</v>
      </c>
      <c r="AG1859" t="s">
        <v>5223</v>
      </c>
      <c r="AH1859" t="s">
        <v>3055</v>
      </c>
      <c r="AI1859" t="s">
        <v>3035</v>
      </c>
      <c r="AJ1859" t="s">
        <v>3047</v>
      </c>
      <c r="AK1859" t="s">
        <v>3043</v>
      </c>
      <c r="AL1859" t="s">
        <v>3062</v>
      </c>
      <c r="AM1859" t="s">
        <v>9174</v>
      </c>
      <c r="AN1859" t="s">
        <v>9175</v>
      </c>
    </row>
    <row r="1860" spans="1:40" x14ac:dyDescent="0.25">
      <c r="A1860">
        <v>1</v>
      </c>
      <c r="B1860">
        <v>2</v>
      </c>
      <c r="C1860">
        <v>3</v>
      </c>
      <c r="D1860">
        <v>1</v>
      </c>
      <c r="E1860" t="s">
        <v>5227</v>
      </c>
      <c r="F1860">
        <v>1859</v>
      </c>
      <c r="G1860" t="s">
        <v>1706</v>
      </c>
      <c r="H1860" t="s">
        <v>1707</v>
      </c>
      <c r="I1860">
        <v>4210113096135</v>
      </c>
      <c r="J1860" t="s">
        <v>149</v>
      </c>
      <c r="K1860" t="s">
        <v>150</v>
      </c>
      <c r="L1860" t="s">
        <v>40</v>
      </c>
      <c r="M1860" s="23" t="s">
        <v>8137</v>
      </c>
      <c r="N1860" s="23" t="s">
        <v>8138</v>
      </c>
      <c r="O1860">
        <v>4</v>
      </c>
      <c r="P1860">
        <v>4</v>
      </c>
      <c r="Q1860" t="s">
        <v>45</v>
      </c>
      <c r="R1860" t="s">
        <v>41</v>
      </c>
      <c r="S1860" t="s">
        <v>1513</v>
      </c>
      <c r="T1860" t="s">
        <v>1514</v>
      </c>
      <c r="U1860" t="s">
        <v>53</v>
      </c>
      <c r="V1860" s="23" t="s">
        <v>7229</v>
      </c>
      <c r="W1860" s="19"/>
      <c r="Y1860" t="s">
        <v>41</v>
      </c>
      <c r="Z1860" s="20">
        <v>1</v>
      </c>
      <c r="AA1860" s="20" t="s">
        <v>9202</v>
      </c>
      <c r="AB1860" t="s">
        <v>4821</v>
      </c>
      <c r="AC1860" s="21">
        <v>4210113096135</v>
      </c>
      <c r="AD1860" s="22">
        <v>38734</v>
      </c>
      <c r="AE1860" t="s">
        <v>4117</v>
      </c>
      <c r="AF1860" t="s">
        <v>3090</v>
      </c>
      <c r="AG1860" t="s">
        <v>4822</v>
      </c>
      <c r="AH1860" t="s">
        <v>3025</v>
      </c>
      <c r="AI1860" t="s">
        <v>3035</v>
      </c>
      <c r="AJ1860" t="s">
        <v>3036</v>
      </c>
      <c r="AK1860" t="s">
        <v>3043</v>
      </c>
      <c r="AL1860" t="s">
        <v>3066</v>
      </c>
      <c r="AM1860" t="s">
        <v>9174</v>
      </c>
      <c r="AN1860" t="s">
        <v>9176</v>
      </c>
    </row>
    <row r="1861" spans="1:40" x14ac:dyDescent="0.25">
      <c r="A1861">
        <v>1</v>
      </c>
      <c r="B1861">
        <v>2</v>
      </c>
      <c r="C1861">
        <v>3</v>
      </c>
      <c r="D1861">
        <v>1</v>
      </c>
      <c r="E1861" t="s">
        <v>5235</v>
      </c>
      <c r="F1861">
        <v>1860</v>
      </c>
      <c r="G1861" t="s">
        <v>1939</v>
      </c>
      <c r="H1861" t="s">
        <v>1940</v>
      </c>
      <c r="I1861">
        <v>4210157493913</v>
      </c>
      <c r="J1861" t="s">
        <v>86</v>
      </c>
      <c r="K1861" t="s">
        <v>87</v>
      </c>
      <c r="L1861" t="s">
        <v>40</v>
      </c>
      <c r="M1861" s="23" t="s">
        <v>8146</v>
      </c>
      <c r="N1861" s="23" t="s">
        <v>12978</v>
      </c>
      <c r="O1861">
        <v>8</v>
      </c>
      <c r="P1861">
        <v>8</v>
      </c>
      <c r="Q1861" t="s">
        <v>45</v>
      </c>
      <c r="R1861" t="s">
        <v>41</v>
      </c>
      <c r="S1861" t="s">
        <v>1513</v>
      </c>
      <c r="T1861" t="s">
        <v>1514</v>
      </c>
      <c r="U1861" t="s">
        <v>53</v>
      </c>
      <c r="V1861" s="23"/>
      <c r="W1861" s="19"/>
      <c r="Y1861" t="s">
        <v>41</v>
      </c>
      <c r="Z1861" s="20">
        <v>1</v>
      </c>
      <c r="AA1861" s="20" t="s">
        <v>9202</v>
      </c>
      <c r="AB1861" t="s">
        <v>5146</v>
      </c>
      <c r="AC1861" s="21">
        <v>4210157493913</v>
      </c>
      <c r="AD1861" s="22">
        <v>35343</v>
      </c>
      <c r="AE1861" t="s">
        <v>4117</v>
      </c>
      <c r="AF1861" t="s">
        <v>4339</v>
      </c>
      <c r="AG1861" t="s">
        <v>5147</v>
      </c>
      <c r="AH1861" t="s">
        <v>3025</v>
      </c>
      <c r="AI1861" t="s">
        <v>3026</v>
      </c>
      <c r="AJ1861" t="s">
        <v>3047</v>
      </c>
      <c r="AK1861" t="s">
        <v>3084</v>
      </c>
      <c r="AL1861" t="s">
        <v>3038</v>
      </c>
      <c r="AM1861" t="s">
        <v>9172</v>
      </c>
      <c r="AN1861" t="s">
        <v>9175</v>
      </c>
    </row>
    <row r="1862" spans="1:40" x14ac:dyDescent="0.25">
      <c r="A1862">
        <v>1</v>
      </c>
      <c r="B1862">
        <v>1</v>
      </c>
      <c r="C1862">
        <v>2</v>
      </c>
      <c r="D1862">
        <v>1</v>
      </c>
      <c r="E1862" t="s">
        <v>5253</v>
      </c>
      <c r="F1862">
        <v>1861</v>
      </c>
      <c r="G1862" t="s">
        <v>1734</v>
      </c>
      <c r="H1862" t="s">
        <v>1735</v>
      </c>
      <c r="I1862">
        <v>4210149930152</v>
      </c>
      <c r="J1862" t="s">
        <v>81</v>
      </c>
      <c r="K1862" t="s">
        <v>82</v>
      </c>
      <c r="L1862" t="s">
        <v>40</v>
      </c>
      <c r="M1862" s="23" t="s">
        <v>8157</v>
      </c>
      <c r="N1862" s="23" t="s">
        <v>8158</v>
      </c>
      <c r="O1862">
        <v>5</v>
      </c>
      <c r="P1862">
        <v>5</v>
      </c>
      <c r="Q1862" t="s">
        <v>45</v>
      </c>
      <c r="R1862" t="s">
        <v>41</v>
      </c>
      <c r="S1862" t="s">
        <v>1510</v>
      </c>
      <c r="T1862" t="s">
        <v>1073</v>
      </c>
      <c r="V1862" s="23" t="s">
        <v>7200</v>
      </c>
      <c r="W1862" s="19"/>
      <c r="Y1862" t="s">
        <v>41</v>
      </c>
      <c r="Z1862" s="20">
        <v>1</v>
      </c>
      <c r="AA1862" s="20" t="s">
        <v>9202</v>
      </c>
      <c r="AB1862" t="s">
        <v>4859</v>
      </c>
      <c r="AC1862" s="21">
        <v>4210149930152</v>
      </c>
      <c r="AD1862" s="22">
        <v>31196</v>
      </c>
      <c r="AE1862" t="s">
        <v>4117</v>
      </c>
      <c r="AF1862" t="s">
        <v>3090</v>
      </c>
      <c r="AG1862" t="s">
        <v>4666</v>
      </c>
      <c r="AH1862" t="s">
        <v>3055</v>
      </c>
      <c r="AI1862" t="s">
        <v>3026</v>
      </c>
      <c r="AJ1862" t="s">
        <v>3047</v>
      </c>
      <c r="AK1862" t="s">
        <v>3084</v>
      </c>
      <c r="AL1862" t="s">
        <v>3111</v>
      </c>
      <c r="AM1862" t="s">
        <v>9179</v>
      </c>
      <c r="AN1862" t="s">
        <v>9173</v>
      </c>
    </row>
    <row r="1863" spans="1:40" x14ac:dyDescent="0.25">
      <c r="A1863">
        <v>1</v>
      </c>
      <c r="B1863">
        <v>1</v>
      </c>
      <c r="C1863">
        <v>2</v>
      </c>
      <c r="D1863">
        <v>1</v>
      </c>
      <c r="E1863" t="s">
        <v>5254</v>
      </c>
      <c r="F1863">
        <v>1862</v>
      </c>
      <c r="G1863" t="s">
        <v>1740</v>
      </c>
      <c r="H1863" t="s">
        <v>1741</v>
      </c>
      <c r="I1863">
        <v>4210105194737</v>
      </c>
      <c r="J1863" t="s">
        <v>81</v>
      </c>
      <c r="K1863" t="s">
        <v>82</v>
      </c>
      <c r="L1863" t="s">
        <v>40</v>
      </c>
      <c r="M1863" s="23" t="s">
        <v>8161</v>
      </c>
      <c r="N1863" s="23" t="s">
        <v>8162</v>
      </c>
      <c r="O1863">
        <v>5</v>
      </c>
      <c r="P1863">
        <v>5</v>
      </c>
      <c r="Q1863" t="s">
        <v>45</v>
      </c>
      <c r="R1863" t="s">
        <v>41</v>
      </c>
      <c r="S1863" t="s">
        <v>1513</v>
      </c>
      <c r="T1863" t="s">
        <v>1514</v>
      </c>
      <c r="U1863" t="s">
        <v>53</v>
      </c>
      <c r="V1863" s="23"/>
      <c r="W1863" s="19"/>
      <c r="Y1863" t="s">
        <v>41</v>
      </c>
      <c r="Z1863" s="20">
        <v>1</v>
      </c>
      <c r="AA1863" s="20" t="s">
        <v>9202</v>
      </c>
      <c r="AB1863" t="s">
        <v>4868</v>
      </c>
      <c r="AC1863" s="21">
        <v>4210105194737</v>
      </c>
      <c r="AD1863" s="22">
        <v>38158</v>
      </c>
      <c r="AE1863" t="s">
        <v>4117</v>
      </c>
      <c r="AF1863" t="s">
        <v>4339</v>
      </c>
      <c r="AG1863" t="s">
        <v>4869</v>
      </c>
      <c r="AH1863" t="s">
        <v>3025</v>
      </c>
      <c r="AI1863" t="s">
        <v>3035</v>
      </c>
      <c r="AJ1863" t="s">
        <v>3036</v>
      </c>
      <c r="AK1863" t="s">
        <v>3043</v>
      </c>
      <c r="AL1863" t="s">
        <v>3038</v>
      </c>
      <c r="AM1863" t="s">
        <v>9174</v>
      </c>
      <c r="AN1863" t="s">
        <v>9176</v>
      </c>
    </row>
    <row r="1864" spans="1:40" x14ac:dyDescent="0.25">
      <c r="A1864">
        <v>1</v>
      </c>
      <c r="B1864">
        <v>2</v>
      </c>
      <c r="C1864">
        <v>2</v>
      </c>
      <c r="D1864">
        <v>1</v>
      </c>
      <c r="E1864" t="s">
        <v>12979</v>
      </c>
      <c r="F1864">
        <v>1863</v>
      </c>
      <c r="G1864" t="s">
        <v>1796</v>
      </c>
      <c r="H1864" t="s">
        <v>1797</v>
      </c>
      <c r="I1864">
        <v>4210134058625</v>
      </c>
      <c r="J1864" t="s">
        <v>172</v>
      </c>
      <c r="K1864" t="s">
        <v>173</v>
      </c>
      <c r="L1864" t="s">
        <v>40</v>
      </c>
      <c r="M1864" s="23" t="s">
        <v>12980</v>
      </c>
      <c r="N1864" s="23" t="s">
        <v>12981</v>
      </c>
      <c r="O1864">
        <v>7</v>
      </c>
      <c r="P1864">
        <v>7</v>
      </c>
      <c r="Q1864" t="s">
        <v>45</v>
      </c>
      <c r="R1864" t="s">
        <v>41</v>
      </c>
      <c r="S1864" t="s">
        <v>1513</v>
      </c>
      <c r="T1864" t="s">
        <v>1514</v>
      </c>
      <c r="V1864" s="23" t="s">
        <v>7377</v>
      </c>
      <c r="W1864" s="19"/>
      <c r="Y1864" t="s">
        <v>41</v>
      </c>
      <c r="Z1864" s="20">
        <v>1</v>
      </c>
      <c r="AA1864" s="20" t="s">
        <v>9202</v>
      </c>
      <c r="AB1864" t="s">
        <v>4941</v>
      </c>
      <c r="AC1864" s="21">
        <v>4210134058625</v>
      </c>
      <c r="AD1864" s="22">
        <v>38472</v>
      </c>
      <c r="AE1864" t="s">
        <v>4117</v>
      </c>
      <c r="AF1864" t="s">
        <v>4339</v>
      </c>
      <c r="AG1864" t="s">
        <v>4942</v>
      </c>
      <c r="AH1864" t="s">
        <v>3025</v>
      </c>
      <c r="AI1864" t="s">
        <v>3035</v>
      </c>
      <c r="AJ1864" t="s">
        <v>3036</v>
      </c>
      <c r="AK1864" t="s">
        <v>3028</v>
      </c>
      <c r="AL1864" t="s">
        <v>3062</v>
      </c>
      <c r="AM1864" t="s">
        <v>9174</v>
      </c>
      <c r="AN1864" t="s">
        <v>9176</v>
      </c>
    </row>
    <row r="1865" spans="1:40" x14ac:dyDescent="0.25">
      <c r="A1865">
        <v>0</v>
      </c>
      <c r="B1865">
        <v>10</v>
      </c>
      <c r="C1865" t="s">
        <v>44</v>
      </c>
      <c r="D1865">
        <v>0</v>
      </c>
      <c r="E1865" t="s">
        <v>5259</v>
      </c>
      <c r="F1865">
        <v>1864</v>
      </c>
      <c r="G1865" t="s">
        <v>1628</v>
      </c>
      <c r="H1865" t="s">
        <v>1629</v>
      </c>
      <c r="I1865">
        <v>4210135940087</v>
      </c>
      <c r="J1865" t="s">
        <v>99</v>
      </c>
      <c r="K1865" t="s">
        <v>100</v>
      </c>
      <c r="L1865" t="s">
        <v>40</v>
      </c>
      <c r="M1865" s="23" t="s">
        <v>8169</v>
      </c>
      <c r="N1865" s="23" t="s">
        <v>8170</v>
      </c>
      <c r="O1865">
        <v>8</v>
      </c>
      <c r="P1865">
        <v>8</v>
      </c>
      <c r="Q1865" t="s">
        <v>45</v>
      </c>
      <c r="R1865" t="s">
        <v>41</v>
      </c>
      <c r="S1865" t="s">
        <v>1513</v>
      </c>
      <c r="T1865" t="s">
        <v>1514</v>
      </c>
      <c r="U1865" t="s">
        <v>53</v>
      </c>
      <c r="V1865" s="23"/>
      <c r="W1865" s="19"/>
      <c r="Y1865" t="s">
        <v>41</v>
      </c>
      <c r="Z1865" s="20">
        <v>1</v>
      </c>
      <c r="AA1865" s="20" t="s">
        <v>9202</v>
      </c>
      <c r="AB1865" t="s">
        <v>4717</v>
      </c>
      <c r="AC1865" s="21">
        <v>4210135940087</v>
      </c>
      <c r="AD1865" s="22">
        <v>34812</v>
      </c>
      <c r="AE1865" t="s">
        <v>4117</v>
      </c>
      <c r="AF1865" t="s">
        <v>4339</v>
      </c>
      <c r="AG1865" t="s">
        <v>4572</v>
      </c>
      <c r="AH1865" t="s">
        <v>3025</v>
      </c>
      <c r="AI1865" t="s">
        <v>3035</v>
      </c>
      <c r="AJ1865" t="s">
        <v>3638</v>
      </c>
      <c r="AK1865" t="s">
        <v>3121</v>
      </c>
      <c r="AL1865" t="s">
        <v>3111</v>
      </c>
      <c r="AM1865" t="s">
        <v>9172</v>
      </c>
      <c r="AN1865" t="s">
        <v>9173</v>
      </c>
    </row>
    <row r="1866" spans="1:40" x14ac:dyDescent="0.25">
      <c r="A1866">
        <v>1</v>
      </c>
      <c r="B1866">
        <v>1</v>
      </c>
      <c r="C1866">
        <v>3</v>
      </c>
      <c r="D1866">
        <v>1</v>
      </c>
      <c r="E1866" t="s">
        <v>5262</v>
      </c>
      <c r="F1866">
        <v>1865</v>
      </c>
      <c r="G1866" t="s">
        <v>2019</v>
      </c>
      <c r="H1866" t="s">
        <v>2020</v>
      </c>
      <c r="I1866">
        <v>4200079252545</v>
      </c>
      <c r="J1866" t="s">
        <v>99</v>
      </c>
      <c r="K1866" t="s">
        <v>100</v>
      </c>
      <c r="L1866" t="s">
        <v>40</v>
      </c>
      <c r="M1866" s="23" t="s">
        <v>8175</v>
      </c>
      <c r="N1866" s="23" t="s">
        <v>9260</v>
      </c>
      <c r="O1866">
        <v>8</v>
      </c>
      <c r="P1866">
        <v>8</v>
      </c>
      <c r="Q1866" t="s">
        <v>45</v>
      </c>
      <c r="R1866" t="s">
        <v>41</v>
      </c>
      <c r="S1866" t="s">
        <v>1513</v>
      </c>
      <c r="T1866" t="s">
        <v>1514</v>
      </c>
      <c r="U1866" t="s">
        <v>53</v>
      </c>
      <c r="V1866" s="23" t="s">
        <v>7207</v>
      </c>
      <c r="W1866" s="19"/>
      <c r="Y1866" t="s">
        <v>41</v>
      </c>
      <c r="Z1866" s="20">
        <v>1</v>
      </c>
      <c r="AA1866" s="20" t="s">
        <v>9202</v>
      </c>
      <c r="AB1866" t="s">
        <v>5263</v>
      </c>
      <c r="AC1866" s="21">
        <v>4200079252545</v>
      </c>
      <c r="AD1866" s="22">
        <v>37687</v>
      </c>
      <c r="AE1866" t="s">
        <v>4117</v>
      </c>
      <c r="AF1866" t="s">
        <v>4128</v>
      </c>
      <c r="AG1866" t="s">
        <v>4133</v>
      </c>
      <c r="AH1866" t="s">
        <v>3025</v>
      </c>
      <c r="AI1866" t="s">
        <v>3035</v>
      </c>
      <c r="AJ1866" t="s">
        <v>3036</v>
      </c>
      <c r="AK1866" t="s">
        <v>3181</v>
      </c>
      <c r="AL1866" t="s">
        <v>3062</v>
      </c>
      <c r="AM1866" t="s">
        <v>9174</v>
      </c>
      <c r="AN1866" t="s">
        <v>9176</v>
      </c>
    </row>
    <row r="1867" spans="1:40" x14ac:dyDescent="0.25">
      <c r="A1867">
        <v>1</v>
      </c>
      <c r="B1867">
        <v>1</v>
      </c>
      <c r="C1867">
        <v>2</v>
      </c>
      <c r="D1867">
        <v>1</v>
      </c>
      <c r="E1867" t="s">
        <v>5266</v>
      </c>
      <c r="F1867">
        <v>1866</v>
      </c>
      <c r="G1867" t="s">
        <v>2021</v>
      </c>
      <c r="H1867" t="s">
        <v>2022</v>
      </c>
      <c r="I1867">
        <v>4220143479113</v>
      </c>
      <c r="J1867" t="s">
        <v>81</v>
      </c>
      <c r="K1867" t="s">
        <v>82</v>
      </c>
      <c r="L1867" t="s">
        <v>40</v>
      </c>
      <c r="M1867" s="23" t="s">
        <v>8180</v>
      </c>
      <c r="N1867" s="23" t="s">
        <v>8181</v>
      </c>
      <c r="O1867">
        <v>5</v>
      </c>
      <c r="P1867">
        <v>5</v>
      </c>
      <c r="Q1867" t="s">
        <v>45</v>
      </c>
      <c r="R1867" t="s">
        <v>41</v>
      </c>
      <c r="S1867" t="s">
        <v>1513</v>
      </c>
      <c r="T1867" t="s">
        <v>1514</v>
      </c>
      <c r="V1867" s="23"/>
      <c r="W1867" s="19"/>
      <c r="Y1867" t="s">
        <v>41</v>
      </c>
      <c r="Z1867" s="20">
        <v>1</v>
      </c>
      <c r="AA1867" s="20" t="s">
        <v>9202</v>
      </c>
      <c r="AB1867" t="s">
        <v>5267</v>
      </c>
      <c r="AC1867" s="21">
        <v>4220143479113</v>
      </c>
      <c r="AD1867" s="22">
        <v>36345</v>
      </c>
      <c r="AE1867" t="s">
        <v>4117</v>
      </c>
      <c r="AF1867" t="s">
        <v>4136</v>
      </c>
      <c r="AG1867" t="s">
        <v>5268</v>
      </c>
      <c r="AH1867" t="s">
        <v>3025</v>
      </c>
      <c r="AI1867" t="s">
        <v>3035</v>
      </c>
      <c r="AJ1867" t="s">
        <v>3047</v>
      </c>
      <c r="AK1867" t="s">
        <v>3037</v>
      </c>
      <c r="AL1867" t="s">
        <v>3062</v>
      </c>
      <c r="AM1867" t="s">
        <v>9172</v>
      </c>
      <c r="AN1867" t="s">
        <v>9173</v>
      </c>
    </row>
    <row r="1868" spans="1:40" x14ac:dyDescent="0.25">
      <c r="A1868">
        <v>0</v>
      </c>
      <c r="B1868">
        <v>10</v>
      </c>
      <c r="C1868" t="s">
        <v>44</v>
      </c>
      <c r="D1868">
        <v>0</v>
      </c>
      <c r="E1868" t="s">
        <v>5285</v>
      </c>
      <c r="F1868">
        <v>1867</v>
      </c>
      <c r="G1868" t="s">
        <v>1628</v>
      </c>
      <c r="H1868" t="s">
        <v>1629</v>
      </c>
      <c r="I1868">
        <v>4210135940087</v>
      </c>
      <c r="J1868" t="s">
        <v>197</v>
      </c>
      <c r="K1868" t="s">
        <v>198</v>
      </c>
      <c r="L1868" t="s">
        <v>40</v>
      </c>
      <c r="M1868" s="23" t="s">
        <v>8197</v>
      </c>
      <c r="N1868" s="23" t="s">
        <v>8198</v>
      </c>
      <c r="O1868">
        <v>8</v>
      </c>
      <c r="P1868">
        <v>8</v>
      </c>
      <c r="Q1868" t="s">
        <v>45</v>
      </c>
      <c r="R1868" t="s">
        <v>41</v>
      </c>
      <c r="S1868" t="s">
        <v>1513</v>
      </c>
      <c r="T1868" t="s">
        <v>1514</v>
      </c>
      <c r="V1868" s="23"/>
      <c r="W1868" s="19"/>
      <c r="Y1868" t="s">
        <v>41</v>
      </c>
      <c r="Z1868" s="20">
        <v>1</v>
      </c>
      <c r="AA1868" s="20" t="s">
        <v>9202</v>
      </c>
      <c r="AB1868" t="s">
        <v>4717</v>
      </c>
      <c r="AC1868" s="21">
        <v>4210135940087</v>
      </c>
      <c r="AD1868" s="22">
        <v>34812</v>
      </c>
      <c r="AE1868" t="s">
        <v>4117</v>
      </c>
      <c r="AF1868" t="s">
        <v>4339</v>
      </c>
      <c r="AG1868" t="s">
        <v>4572</v>
      </c>
      <c r="AH1868" t="s">
        <v>3025</v>
      </c>
      <c r="AI1868" t="s">
        <v>3035</v>
      </c>
      <c r="AJ1868" t="s">
        <v>3638</v>
      </c>
      <c r="AK1868" t="s">
        <v>3121</v>
      </c>
      <c r="AL1868" t="s">
        <v>3111</v>
      </c>
      <c r="AM1868" t="s">
        <v>9172</v>
      </c>
      <c r="AN1868" t="s">
        <v>9173</v>
      </c>
    </row>
    <row r="1869" spans="1:40" x14ac:dyDescent="0.25">
      <c r="A1869">
        <v>0</v>
      </c>
      <c r="B1869">
        <v>10</v>
      </c>
      <c r="C1869" t="s">
        <v>44</v>
      </c>
      <c r="D1869">
        <v>0</v>
      </c>
      <c r="E1869" t="s">
        <v>5289</v>
      </c>
      <c r="F1869">
        <v>1868</v>
      </c>
      <c r="G1869" t="s">
        <v>1628</v>
      </c>
      <c r="H1869" t="s">
        <v>1629</v>
      </c>
      <c r="I1869">
        <v>4210135940087</v>
      </c>
      <c r="J1869" t="s">
        <v>81</v>
      </c>
      <c r="K1869" t="s">
        <v>82</v>
      </c>
      <c r="L1869" t="s">
        <v>40</v>
      </c>
      <c r="M1869" s="23" t="s">
        <v>8204</v>
      </c>
      <c r="N1869" s="23" t="s">
        <v>8205</v>
      </c>
      <c r="O1869">
        <v>5</v>
      </c>
      <c r="P1869">
        <v>5</v>
      </c>
      <c r="Q1869" t="s">
        <v>45</v>
      </c>
      <c r="R1869" t="s">
        <v>41</v>
      </c>
      <c r="S1869" t="s">
        <v>1513</v>
      </c>
      <c r="T1869" t="s">
        <v>1514</v>
      </c>
      <c r="U1869" t="s">
        <v>53</v>
      </c>
      <c r="V1869" s="23" t="s">
        <v>7215</v>
      </c>
      <c r="W1869" s="19"/>
      <c r="Y1869" t="s">
        <v>41</v>
      </c>
      <c r="Z1869" s="20">
        <v>1</v>
      </c>
      <c r="AA1869" s="20" t="s">
        <v>9202</v>
      </c>
      <c r="AB1869" t="s">
        <v>4717</v>
      </c>
      <c r="AC1869" s="21">
        <v>4210135940087</v>
      </c>
      <c r="AD1869" s="22">
        <v>34812</v>
      </c>
      <c r="AE1869" t="s">
        <v>4117</v>
      </c>
      <c r="AF1869" t="s">
        <v>4339</v>
      </c>
      <c r="AG1869" t="s">
        <v>4572</v>
      </c>
      <c r="AH1869" t="s">
        <v>3025</v>
      </c>
      <c r="AI1869" t="s">
        <v>3035</v>
      </c>
      <c r="AJ1869" t="s">
        <v>3638</v>
      </c>
      <c r="AK1869" t="s">
        <v>3121</v>
      </c>
      <c r="AL1869" t="s">
        <v>3111</v>
      </c>
      <c r="AM1869" t="s">
        <v>9172</v>
      </c>
      <c r="AN1869" t="s">
        <v>9173</v>
      </c>
    </row>
    <row r="1870" spans="1:40" x14ac:dyDescent="0.25">
      <c r="A1870">
        <v>1</v>
      </c>
      <c r="B1870">
        <v>1</v>
      </c>
      <c r="C1870">
        <v>1</v>
      </c>
      <c r="D1870">
        <v>1</v>
      </c>
      <c r="E1870" t="s">
        <v>5292</v>
      </c>
      <c r="F1870">
        <v>1869</v>
      </c>
      <c r="G1870" t="s">
        <v>2038</v>
      </c>
      <c r="H1870" t="s">
        <v>2039</v>
      </c>
      <c r="I1870">
        <v>4210172002784</v>
      </c>
      <c r="J1870" t="s">
        <v>81</v>
      </c>
      <c r="K1870" t="s">
        <v>82</v>
      </c>
      <c r="L1870" t="s">
        <v>40</v>
      </c>
      <c r="M1870" s="23" t="s">
        <v>8209</v>
      </c>
      <c r="N1870" s="23" t="s">
        <v>8210</v>
      </c>
      <c r="O1870">
        <v>5</v>
      </c>
      <c r="P1870">
        <v>5</v>
      </c>
      <c r="Q1870" t="s">
        <v>45</v>
      </c>
      <c r="R1870" t="s">
        <v>41</v>
      </c>
      <c r="S1870" t="s">
        <v>1510</v>
      </c>
      <c r="T1870" t="s">
        <v>1073</v>
      </c>
      <c r="U1870" t="s">
        <v>53</v>
      </c>
      <c r="V1870" s="23"/>
      <c r="W1870" s="19"/>
      <c r="Y1870" t="s">
        <v>41</v>
      </c>
      <c r="Z1870" s="20">
        <v>1</v>
      </c>
      <c r="AA1870" s="20" t="s">
        <v>9202</v>
      </c>
      <c r="AB1870" t="s">
        <v>5293</v>
      </c>
      <c r="AC1870" s="21">
        <v>4210172002784</v>
      </c>
      <c r="AD1870" s="22">
        <v>36495</v>
      </c>
      <c r="AE1870" t="s">
        <v>4117</v>
      </c>
      <c r="AF1870" t="s">
        <v>4339</v>
      </c>
      <c r="AG1870" t="s">
        <v>4633</v>
      </c>
      <c r="AH1870" t="s">
        <v>3055</v>
      </c>
      <c r="AI1870" t="s">
        <v>3035</v>
      </c>
      <c r="AJ1870" t="s">
        <v>3047</v>
      </c>
      <c r="AK1870" t="s">
        <v>3043</v>
      </c>
      <c r="AL1870" t="s">
        <v>3029</v>
      </c>
      <c r="AM1870" t="s">
        <v>9174</v>
      </c>
      <c r="AN1870" t="s">
        <v>9175</v>
      </c>
    </row>
    <row r="1871" spans="1:40" x14ac:dyDescent="0.25">
      <c r="A1871">
        <v>0</v>
      </c>
      <c r="B1871">
        <v>3</v>
      </c>
      <c r="C1871" t="s">
        <v>44</v>
      </c>
      <c r="D1871">
        <v>0</v>
      </c>
      <c r="E1871" t="s">
        <v>5296</v>
      </c>
      <c r="F1871">
        <v>1870</v>
      </c>
      <c r="G1871" t="s">
        <v>1953</v>
      </c>
      <c r="H1871" t="s">
        <v>1954</v>
      </c>
      <c r="I1871">
        <v>7140184835901</v>
      </c>
      <c r="J1871" t="s">
        <v>81</v>
      </c>
      <c r="K1871" t="s">
        <v>82</v>
      </c>
      <c r="L1871" t="s">
        <v>40</v>
      </c>
      <c r="M1871" s="23" t="s">
        <v>8214</v>
      </c>
      <c r="N1871" s="23" t="s">
        <v>8215</v>
      </c>
      <c r="O1871">
        <v>5</v>
      </c>
      <c r="P1871">
        <v>5</v>
      </c>
      <c r="Q1871" t="s">
        <v>45</v>
      </c>
      <c r="R1871" t="s">
        <v>41</v>
      </c>
      <c r="S1871" t="s">
        <v>1513</v>
      </c>
      <c r="T1871" t="s">
        <v>1514</v>
      </c>
      <c r="U1871" t="s">
        <v>53</v>
      </c>
      <c r="V1871" s="23"/>
      <c r="W1871" s="19"/>
      <c r="Y1871" t="s">
        <v>41</v>
      </c>
      <c r="Z1871" s="20">
        <v>1</v>
      </c>
      <c r="AA1871" s="20" t="s">
        <v>9202</v>
      </c>
      <c r="AB1871" t="s">
        <v>5163</v>
      </c>
      <c r="AC1871" s="21">
        <v>7140184835901</v>
      </c>
      <c r="AD1871" s="22">
        <v>38053</v>
      </c>
      <c r="AE1871" t="s">
        <v>4117</v>
      </c>
      <c r="AF1871" t="s">
        <v>4136</v>
      </c>
      <c r="AG1871" t="s">
        <v>5164</v>
      </c>
      <c r="AH1871" t="s">
        <v>3025</v>
      </c>
      <c r="AI1871" t="s">
        <v>3035</v>
      </c>
      <c r="AJ1871" t="s">
        <v>3036</v>
      </c>
      <c r="AK1871" t="s">
        <v>3037</v>
      </c>
      <c r="AL1871" t="s">
        <v>3066</v>
      </c>
      <c r="AM1871" t="s">
        <v>9174</v>
      </c>
      <c r="AN1871" t="s">
        <v>9175</v>
      </c>
    </row>
    <row r="1872" spans="1:40" x14ac:dyDescent="0.25">
      <c r="A1872">
        <v>1</v>
      </c>
      <c r="B1872">
        <v>1</v>
      </c>
      <c r="C1872">
        <v>2</v>
      </c>
      <c r="D1872">
        <v>1</v>
      </c>
      <c r="E1872" t="s">
        <v>5297</v>
      </c>
      <c r="F1872">
        <v>1871</v>
      </c>
      <c r="G1872" t="s">
        <v>1750</v>
      </c>
      <c r="H1872" t="s">
        <v>1751</v>
      </c>
      <c r="I1872">
        <v>4210185343234</v>
      </c>
      <c r="J1872" t="s">
        <v>81</v>
      </c>
      <c r="K1872" t="s">
        <v>82</v>
      </c>
      <c r="L1872" t="s">
        <v>40</v>
      </c>
      <c r="M1872" s="23" t="s">
        <v>8218</v>
      </c>
      <c r="N1872" s="23" t="s">
        <v>8219</v>
      </c>
      <c r="O1872">
        <v>5</v>
      </c>
      <c r="P1872">
        <v>5</v>
      </c>
      <c r="Q1872" t="s">
        <v>45</v>
      </c>
      <c r="R1872" t="s">
        <v>41</v>
      </c>
      <c r="S1872" t="s">
        <v>1510</v>
      </c>
      <c r="T1872" t="s">
        <v>1073</v>
      </c>
      <c r="U1872" t="s">
        <v>53</v>
      </c>
      <c r="V1872" s="23" t="s">
        <v>7229</v>
      </c>
      <c r="W1872" s="19"/>
      <c r="Y1872" t="s">
        <v>41</v>
      </c>
      <c r="Z1872" s="20">
        <v>1</v>
      </c>
      <c r="AA1872" s="20" t="s">
        <v>9202</v>
      </c>
      <c r="AB1872" t="s">
        <v>4881</v>
      </c>
      <c r="AC1872" s="21">
        <v>4210185343234</v>
      </c>
      <c r="AD1872" s="22">
        <v>32803</v>
      </c>
      <c r="AE1872" t="s">
        <v>4117</v>
      </c>
      <c r="AF1872" t="s">
        <v>4136</v>
      </c>
      <c r="AG1872" t="s">
        <v>4684</v>
      </c>
      <c r="AH1872" t="s">
        <v>3055</v>
      </c>
      <c r="AI1872" t="s">
        <v>3035</v>
      </c>
      <c r="AJ1872" t="s">
        <v>3047</v>
      </c>
      <c r="AK1872" t="s">
        <v>3121</v>
      </c>
      <c r="AL1872" t="s">
        <v>3038</v>
      </c>
      <c r="AM1872" t="s">
        <v>9172</v>
      </c>
      <c r="AN1872" t="s">
        <v>9173</v>
      </c>
    </row>
    <row r="1873" spans="1:40" x14ac:dyDescent="0.25">
      <c r="A1873">
        <v>1</v>
      </c>
      <c r="B1873">
        <v>1</v>
      </c>
      <c r="C1873">
        <v>2</v>
      </c>
      <c r="D1873">
        <v>1</v>
      </c>
      <c r="E1873" t="s">
        <v>5298</v>
      </c>
      <c r="F1873">
        <v>1872</v>
      </c>
      <c r="G1873" t="s">
        <v>1551</v>
      </c>
      <c r="H1873" t="s">
        <v>1552</v>
      </c>
      <c r="I1873">
        <v>7140284104172</v>
      </c>
      <c r="J1873" t="s">
        <v>81</v>
      </c>
      <c r="K1873" t="s">
        <v>82</v>
      </c>
      <c r="L1873" t="s">
        <v>40</v>
      </c>
      <c r="M1873" s="23" t="s">
        <v>8222</v>
      </c>
      <c r="N1873" s="23" t="s">
        <v>8223</v>
      </c>
      <c r="O1873">
        <v>5</v>
      </c>
      <c r="P1873">
        <v>5</v>
      </c>
      <c r="Q1873" t="s">
        <v>45</v>
      </c>
      <c r="R1873" t="s">
        <v>41</v>
      </c>
      <c r="S1873" t="s">
        <v>1510</v>
      </c>
      <c r="T1873" t="s">
        <v>1073</v>
      </c>
      <c r="V1873" s="23" t="s">
        <v>7207</v>
      </c>
      <c r="W1873" s="19"/>
      <c r="Y1873" t="s">
        <v>41</v>
      </c>
      <c r="Z1873" s="20">
        <v>1</v>
      </c>
      <c r="AA1873" s="20" t="s">
        <v>9202</v>
      </c>
      <c r="AB1873" t="s">
        <v>4608</v>
      </c>
      <c r="AC1873" s="21">
        <v>7140284104172</v>
      </c>
      <c r="AD1873" s="22">
        <v>35976</v>
      </c>
      <c r="AE1873" t="s">
        <v>4117</v>
      </c>
      <c r="AF1873" t="s">
        <v>3090</v>
      </c>
      <c r="AG1873" t="s">
        <v>4609</v>
      </c>
      <c r="AH1873" t="s">
        <v>3055</v>
      </c>
      <c r="AI1873" t="s">
        <v>3035</v>
      </c>
      <c r="AJ1873" t="s">
        <v>3061</v>
      </c>
      <c r="AK1873" t="s">
        <v>3043</v>
      </c>
      <c r="AL1873" t="s">
        <v>3066</v>
      </c>
      <c r="AM1873" t="s">
        <v>9172</v>
      </c>
      <c r="AN1873" t="s">
        <v>9175</v>
      </c>
    </row>
    <row r="1874" spans="1:40" x14ac:dyDescent="0.25">
      <c r="A1874">
        <v>0</v>
      </c>
      <c r="B1874">
        <v>8</v>
      </c>
      <c r="C1874" t="s">
        <v>44</v>
      </c>
      <c r="D1874">
        <v>0</v>
      </c>
      <c r="E1874" t="s">
        <v>8226</v>
      </c>
      <c r="F1874">
        <v>1873</v>
      </c>
      <c r="G1874" t="s">
        <v>1529</v>
      </c>
      <c r="H1874" t="s">
        <v>1530</v>
      </c>
      <c r="I1874">
        <v>4220115688178</v>
      </c>
      <c r="J1874" t="s">
        <v>86</v>
      </c>
      <c r="K1874" t="s">
        <v>87</v>
      </c>
      <c r="L1874" t="s">
        <v>40</v>
      </c>
      <c r="M1874" s="23" t="s">
        <v>8227</v>
      </c>
      <c r="N1874" s="23" t="s">
        <v>9263</v>
      </c>
      <c r="O1874">
        <v>8</v>
      </c>
      <c r="P1874">
        <v>8</v>
      </c>
      <c r="Q1874" t="s">
        <v>45</v>
      </c>
      <c r="R1874" t="s">
        <v>41</v>
      </c>
      <c r="S1874" t="s">
        <v>1510</v>
      </c>
      <c r="T1874" t="s">
        <v>1073</v>
      </c>
      <c r="V1874" s="23"/>
      <c r="W1874" s="19"/>
      <c r="Y1874" t="s">
        <v>41</v>
      </c>
      <c r="Z1874" s="20">
        <v>1</v>
      </c>
      <c r="AA1874" s="20" t="s">
        <v>9202</v>
      </c>
      <c r="AB1874" t="s">
        <v>4577</v>
      </c>
      <c r="AC1874" s="21">
        <v>4220115688178</v>
      </c>
      <c r="AD1874" s="22">
        <v>38743</v>
      </c>
      <c r="AE1874" t="s">
        <v>4117</v>
      </c>
      <c r="AF1874" t="s">
        <v>4339</v>
      </c>
      <c r="AG1874" t="s">
        <v>4578</v>
      </c>
      <c r="AH1874" t="s">
        <v>3055</v>
      </c>
      <c r="AI1874" t="s">
        <v>3035</v>
      </c>
      <c r="AJ1874" t="s">
        <v>3047</v>
      </c>
      <c r="AK1874" t="s">
        <v>3037</v>
      </c>
      <c r="AL1874" t="s">
        <v>3038</v>
      </c>
      <c r="AM1874" t="s">
        <v>9174</v>
      </c>
      <c r="AN1874" t="s">
        <v>9176</v>
      </c>
    </row>
    <row r="1875" spans="1:40" x14ac:dyDescent="0.25">
      <c r="A1875">
        <v>1</v>
      </c>
      <c r="B1875">
        <v>1</v>
      </c>
      <c r="C1875">
        <v>3</v>
      </c>
      <c r="D1875">
        <v>1</v>
      </c>
      <c r="E1875" t="s">
        <v>5299</v>
      </c>
      <c r="F1875">
        <v>1874</v>
      </c>
      <c r="G1875" t="s">
        <v>2042</v>
      </c>
      <c r="H1875" t="s">
        <v>2043</v>
      </c>
      <c r="I1875">
        <v>4220174176197</v>
      </c>
      <c r="J1875" t="s">
        <v>81</v>
      </c>
      <c r="K1875" t="s">
        <v>82</v>
      </c>
      <c r="L1875" t="s">
        <v>40</v>
      </c>
      <c r="M1875" s="23" t="s">
        <v>8228</v>
      </c>
      <c r="N1875" s="23" t="s">
        <v>8229</v>
      </c>
      <c r="O1875">
        <v>5</v>
      </c>
      <c r="P1875">
        <v>5</v>
      </c>
      <c r="Q1875" t="s">
        <v>45</v>
      </c>
      <c r="R1875" t="s">
        <v>41</v>
      </c>
      <c r="S1875" t="s">
        <v>1513</v>
      </c>
      <c r="T1875" t="s">
        <v>1514</v>
      </c>
      <c r="V1875" s="23" t="s">
        <v>7239</v>
      </c>
      <c r="W1875" s="19"/>
      <c r="Y1875" t="s">
        <v>41</v>
      </c>
      <c r="Z1875" s="20">
        <v>1</v>
      </c>
      <c r="AA1875" s="20" t="s">
        <v>9202</v>
      </c>
      <c r="AB1875" t="s">
        <v>5300</v>
      </c>
      <c r="AC1875" s="21">
        <v>4220174176197</v>
      </c>
      <c r="AD1875" s="22">
        <v>39084</v>
      </c>
      <c r="AE1875" t="s">
        <v>4117</v>
      </c>
      <c r="AF1875" t="s">
        <v>4339</v>
      </c>
      <c r="AG1875" t="s">
        <v>5301</v>
      </c>
      <c r="AH1875" t="s">
        <v>3025</v>
      </c>
      <c r="AI1875" t="s">
        <v>3035</v>
      </c>
      <c r="AJ1875" t="s">
        <v>3047</v>
      </c>
      <c r="AK1875" t="s">
        <v>3043</v>
      </c>
      <c r="AL1875" t="s">
        <v>3066</v>
      </c>
      <c r="AM1875" t="s">
        <v>9174</v>
      </c>
      <c r="AN1875" t="s">
        <v>9181</v>
      </c>
    </row>
    <row r="1876" spans="1:40" x14ac:dyDescent="0.25">
      <c r="A1876">
        <v>0</v>
      </c>
      <c r="B1876">
        <v>3</v>
      </c>
      <c r="C1876" t="s">
        <v>44</v>
      </c>
      <c r="D1876">
        <v>0</v>
      </c>
      <c r="E1876" t="s">
        <v>5315</v>
      </c>
      <c r="F1876">
        <v>1875</v>
      </c>
      <c r="G1876" t="s">
        <v>2054</v>
      </c>
      <c r="H1876" t="s">
        <v>2055</v>
      </c>
      <c r="I1876">
        <v>4210145541926</v>
      </c>
      <c r="J1876" t="s">
        <v>49</v>
      </c>
      <c r="K1876" t="s">
        <v>50</v>
      </c>
      <c r="L1876" t="s">
        <v>40</v>
      </c>
      <c r="M1876" s="23" t="s">
        <v>8243</v>
      </c>
      <c r="N1876" s="23" t="s">
        <v>8244</v>
      </c>
      <c r="O1876">
        <v>9</v>
      </c>
      <c r="P1876">
        <v>9</v>
      </c>
      <c r="Q1876" t="s">
        <v>45</v>
      </c>
      <c r="R1876" t="s">
        <v>41</v>
      </c>
      <c r="S1876" t="s">
        <v>1510</v>
      </c>
      <c r="T1876" t="s">
        <v>1073</v>
      </c>
      <c r="U1876" t="s">
        <v>53</v>
      </c>
      <c r="V1876" s="23" t="s">
        <v>7207</v>
      </c>
      <c r="W1876" s="19"/>
      <c r="Y1876" t="s">
        <v>41</v>
      </c>
      <c r="Z1876" s="20">
        <v>1</v>
      </c>
      <c r="AA1876" s="20" t="s">
        <v>9202</v>
      </c>
      <c r="AB1876" t="s">
        <v>5316</v>
      </c>
      <c r="AC1876" s="21">
        <v>4210145541926</v>
      </c>
      <c r="AD1876" s="22">
        <v>34225</v>
      </c>
      <c r="AE1876" t="s">
        <v>4117</v>
      </c>
      <c r="AF1876" t="s">
        <v>3090</v>
      </c>
      <c r="AG1876" t="s">
        <v>4397</v>
      </c>
      <c r="AH1876" t="s">
        <v>3055</v>
      </c>
      <c r="AI1876" t="s">
        <v>3035</v>
      </c>
      <c r="AJ1876" t="s">
        <v>3047</v>
      </c>
      <c r="AK1876" t="s">
        <v>3121</v>
      </c>
      <c r="AL1876" t="s">
        <v>3038</v>
      </c>
      <c r="AM1876" t="s">
        <v>9172</v>
      </c>
      <c r="AN1876" t="s">
        <v>9173</v>
      </c>
    </row>
    <row r="1877" spans="1:40" x14ac:dyDescent="0.25">
      <c r="A1877">
        <v>1</v>
      </c>
      <c r="B1877">
        <v>1</v>
      </c>
      <c r="C1877">
        <v>1</v>
      </c>
      <c r="D1877">
        <v>1</v>
      </c>
      <c r="E1877" t="s">
        <v>5317</v>
      </c>
      <c r="F1877">
        <v>1876</v>
      </c>
      <c r="G1877" t="s">
        <v>2056</v>
      </c>
      <c r="H1877" t="s">
        <v>2057</v>
      </c>
      <c r="I1877">
        <v>4210173909911</v>
      </c>
      <c r="J1877" t="s">
        <v>149</v>
      </c>
      <c r="K1877" t="s">
        <v>150</v>
      </c>
      <c r="L1877" t="s">
        <v>40</v>
      </c>
      <c r="M1877" s="23" t="s">
        <v>8246</v>
      </c>
      <c r="N1877" s="23" t="s">
        <v>12982</v>
      </c>
      <c r="O1877">
        <v>4</v>
      </c>
      <c r="P1877">
        <v>4</v>
      </c>
      <c r="Q1877" t="s">
        <v>45</v>
      </c>
      <c r="R1877" t="s">
        <v>41</v>
      </c>
      <c r="S1877" t="s">
        <v>1513</v>
      </c>
      <c r="T1877" t="s">
        <v>1514</v>
      </c>
      <c r="U1877" t="s">
        <v>53</v>
      </c>
      <c r="V1877" s="23"/>
      <c r="W1877" s="19"/>
      <c r="Y1877" t="s">
        <v>41</v>
      </c>
      <c r="Z1877" s="20">
        <v>1</v>
      </c>
      <c r="AA1877" s="20" t="s">
        <v>9202</v>
      </c>
      <c r="AB1877" t="s">
        <v>5318</v>
      </c>
      <c r="AC1877" s="21">
        <v>4210173909911</v>
      </c>
      <c r="AD1877" s="22">
        <v>33348</v>
      </c>
      <c r="AE1877" t="s">
        <v>4117</v>
      </c>
      <c r="AF1877" t="s">
        <v>4339</v>
      </c>
      <c r="AG1877" t="s">
        <v>4633</v>
      </c>
      <c r="AH1877" t="s">
        <v>3025</v>
      </c>
      <c r="AI1877" t="s">
        <v>3026</v>
      </c>
      <c r="AJ1877" t="s">
        <v>3061</v>
      </c>
      <c r="AK1877" t="s">
        <v>3037</v>
      </c>
      <c r="AL1877" t="s">
        <v>3062</v>
      </c>
      <c r="AM1877" t="s">
        <v>9172</v>
      </c>
      <c r="AN1877" t="s">
        <v>9173</v>
      </c>
    </row>
    <row r="1878" spans="1:40" x14ac:dyDescent="0.25">
      <c r="A1878">
        <v>1</v>
      </c>
      <c r="B1878">
        <v>3</v>
      </c>
      <c r="C1878">
        <v>3</v>
      </c>
      <c r="D1878">
        <v>1</v>
      </c>
      <c r="E1878" t="s">
        <v>5321</v>
      </c>
      <c r="F1878">
        <v>1877</v>
      </c>
      <c r="G1878" t="s">
        <v>1953</v>
      </c>
      <c r="H1878" t="s">
        <v>1954</v>
      </c>
      <c r="I1878">
        <v>7140184835901</v>
      </c>
      <c r="J1878" t="s">
        <v>49</v>
      </c>
      <c r="K1878" t="s">
        <v>50</v>
      </c>
      <c r="L1878" t="s">
        <v>40</v>
      </c>
      <c r="M1878" s="23" t="s">
        <v>8249</v>
      </c>
      <c r="N1878" s="23" t="s">
        <v>12983</v>
      </c>
      <c r="O1878">
        <v>9</v>
      </c>
      <c r="P1878">
        <v>9</v>
      </c>
      <c r="Q1878" t="s">
        <v>45</v>
      </c>
      <c r="R1878" t="s">
        <v>41</v>
      </c>
      <c r="S1878" t="s">
        <v>1513</v>
      </c>
      <c r="T1878" t="s">
        <v>1514</v>
      </c>
      <c r="V1878" s="23" t="s">
        <v>7215</v>
      </c>
      <c r="W1878" s="19"/>
      <c r="Y1878" t="s">
        <v>41</v>
      </c>
      <c r="Z1878" s="20">
        <v>1</v>
      </c>
      <c r="AA1878" s="20" t="s">
        <v>9202</v>
      </c>
      <c r="AB1878" t="s">
        <v>5163</v>
      </c>
      <c r="AC1878" s="21">
        <v>7140184835901</v>
      </c>
      <c r="AD1878" s="22">
        <v>38053</v>
      </c>
      <c r="AE1878" t="s">
        <v>4117</v>
      </c>
      <c r="AF1878" t="s">
        <v>4136</v>
      </c>
      <c r="AG1878" t="s">
        <v>5164</v>
      </c>
      <c r="AH1878" t="s">
        <v>3025</v>
      </c>
      <c r="AI1878" t="s">
        <v>3035</v>
      </c>
      <c r="AJ1878" t="s">
        <v>3036</v>
      </c>
      <c r="AK1878" t="s">
        <v>3037</v>
      </c>
      <c r="AL1878" t="s">
        <v>3066</v>
      </c>
      <c r="AM1878" t="s">
        <v>9174</v>
      </c>
      <c r="AN1878" t="s">
        <v>9175</v>
      </c>
    </row>
    <row r="1879" spans="1:40" x14ac:dyDescent="0.25">
      <c r="A1879">
        <v>1</v>
      </c>
      <c r="B1879">
        <v>1</v>
      </c>
      <c r="C1879">
        <v>3</v>
      </c>
      <c r="D1879">
        <v>1</v>
      </c>
      <c r="E1879" t="s">
        <v>5350</v>
      </c>
      <c r="F1879">
        <v>1878</v>
      </c>
      <c r="G1879" t="s">
        <v>1636</v>
      </c>
      <c r="H1879" t="s">
        <v>1637</v>
      </c>
      <c r="I1879">
        <v>7140245367727</v>
      </c>
      <c r="J1879" t="s">
        <v>81</v>
      </c>
      <c r="K1879" t="s">
        <v>82</v>
      </c>
      <c r="L1879" t="s">
        <v>40</v>
      </c>
      <c r="M1879" s="23" t="s">
        <v>8270</v>
      </c>
      <c r="N1879" s="23" t="s">
        <v>12984</v>
      </c>
      <c r="O1879">
        <v>5</v>
      </c>
      <c r="P1879">
        <v>5</v>
      </c>
      <c r="Q1879" t="s">
        <v>45</v>
      </c>
      <c r="R1879" t="s">
        <v>41</v>
      </c>
      <c r="S1879" t="s">
        <v>1513</v>
      </c>
      <c r="T1879" t="s">
        <v>1514</v>
      </c>
      <c r="U1879" t="s">
        <v>53</v>
      </c>
      <c r="V1879" s="23" t="s">
        <v>7207</v>
      </c>
      <c r="W1879" s="19"/>
      <c r="Y1879" t="s">
        <v>41</v>
      </c>
      <c r="Z1879" s="20">
        <v>1</v>
      </c>
      <c r="AA1879" s="20" t="s">
        <v>9202</v>
      </c>
      <c r="AB1879" t="s">
        <v>4724</v>
      </c>
      <c r="AC1879" s="21">
        <v>7140245367727</v>
      </c>
      <c r="AD1879" s="22">
        <v>32862</v>
      </c>
      <c r="AE1879" t="s">
        <v>4117</v>
      </c>
      <c r="AF1879" t="s">
        <v>4339</v>
      </c>
      <c r="AG1879" t="s">
        <v>4725</v>
      </c>
      <c r="AH1879" t="s">
        <v>3025</v>
      </c>
      <c r="AI1879" t="s">
        <v>3026</v>
      </c>
      <c r="AJ1879" t="s">
        <v>3047</v>
      </c>
      <c r="AK1879" t="s">
        <v>3121</v>
      </c>
      <c r="AL1879" t="s">
        <v>3267</v>
      </c>
      <c r="AM1879" t="s">
        <v>9172</v>
      </c>
      <c r="AN1879" t="s">
        <v>9173</v>
      </c>
    </row>
    <row r="1880" spans="1:40" x14ac:dyDescent="0.25">
      <c r="A1880">
        <v>0</v>
      </c>
      <c r="B1880">
        <v>3</v>
      </c>
      <c r="C1880" t="s">
        <v>44</v>
      </c>
      <c r="D1880">
        <v>0</v>
      </c>
      <c r="E1880" t="s">
        <v>9266</v>
      </c>
      <c r="F1880">
        <v>1879</v>
      </c>
      <c r="G1880" t="s">
        <v>2192</v>
      </c>
      <c r="H1880" t="s">
        <v>2193</v>
      </c>
      <c r="I1880">
        <v>4230146722130</v>
      </c>
      <c r="J1880" t="s">
        <v>81</v>
      </c>
      <c r="K1880" t="s">
        <v>82</v>
      </c>
      <c r="L1880" t="s">
        <v>40</v>
      </c>
      <c r="M1880" s="23" t="s">
        <v>9267</v>
      </c>
      <c r="N1880" s="23" t="s">
        <v>12985</v>
      </c>
      <c r="O1880">
        <v>5</v>
      </c>
      <c r="P1880">
        <v>5</v>
      </c>
      <c r="Q1880" t="s">
        <v>45</v>
      </c>
      <c r="R1880" t="s">
        <v>41</v>
      </c>
      <c r="S1880" t="s">
        <v>1510</v>
      </c>
      <c r="T1880" t="s">
        <v>1073</v>
      </c>
      <c r="V1880" s="23"/>
      <c r="W1880" s="19"/>
      <c r="Y1880" t="s">
        <v>41</v>
      </c>
      <c r="Z1880" s="20">
        <v>1</v>
      </c>
      <c r="AA1880" s="20" t="s">
        <v>9202</v>
      </c>
      <c r="AB1880" t="s">
        <v>5519</v>
      </c>
      <c r="AC1880" s="21">
        <v>4230146722130</v>
      </c>
      <c r="AD1880" s="22">
        <v>37891</v>
      </c>
      <c r="AE1880" t="s">
        <v>4117</v>
      </c>
      <c r="AF1880" t="s">
        <v>4136</v>
      </c>
      <c r="AG1880" t="s">
        <v>4130</v>
      </c>
      <c r="AH1880" t="s">
        <v>3055</v>
      </c>
      <c r="AI1880" t="s">
        <v>3035</v>
      </c>
      <c r="AJ1880" t="s">
        <v>3036</v>
      </c>
      <c r="AK1880" t="s">
        <v>3218</v>
      </c>
      <c r="AL1880" t="s">
        <v>3066</v>
      </c>
      <c r="AM1880" t="s">
        <v>9174</v>
      </c>
      <c r="AN1880" t="s">
        <v>9175</v>
      </c>
    </row>
    <row r="1881" spans="1:40" x14ac:dyDescent="0.25">
      <c r="A1881">
        <v>1</v>
      </c>
      <c r="B1881">
        <v>1</v>
      </c>
      <c r="C1881">
        <v>1</v>
      </c>
      <c r="D1881">
        <v>1</v>
      </c>
      <c r="E1881" t="s">
        <v>5364</v>
      </c>
      <c r="F1881">
        <v>1880</v>
      </c>
      <c r="G1881" t="s">
        <v>2094</v>
      </c>
      <c r="H1881" t="s">
        <v>2095</v>
      </c>
      <c r="I1881">
        <v>4220120824395</v>
      </c>
      <c r="J1881" t="s">
        <v>38</v>
      </c>
      <c r="K1881" t="s">
        <v>39</v>
      </c>
      <c r="L1881" t="s">
        <v>40</v>
      </c>
      <c r="M1881" s="23" t="s">
        <v>8281</v>
      </c>
      <c r="N1881" s="23" t="s">
        <v>12986</v>
      </c>
      <c r="O1881">
        <v>7</v>
      </c>
      <c r="P1881">
        <v>7</v>
      </c>
      <c r="Q1881" t="s">
        <v>45</v>
      </c>
      <c r="R1881" t="s">
        <v>41</v>
      </c>
      <c r="S1881" t="s">
        <v>1513</v>
      </c>
      <c r="T1881" t="s">
        <v>1514</v>
      </c>
      <c r="V1881" s="23" t="s">
        <v>7200</v>
      </c>
      <c r="W1881" s="19"/>
      <c r="Y1881" t="s">
        <v>41</v>
      </c>
      <c r="Z1881" s="20">
        <v>1</v>
      </c>
      <c r="AA1881" s="20" t="s">
        <v>9202</v>
      </c>
      <c r="AB1881" t="s">
        <v>5365</v>
      </c>
      <c r="AC1881" s="21">
        <v>4220120824395</v>
      </c>
      <c r="AD1881" s="22">
        <v>35327</v>
      </c>
      <c r="AE1881" t="s">
        <v>4117</v>
      </c>
      <c r="AF1881" t="s">
        <v>4136</v>
      </c>
      <c r="AG1881" t="s">
        <v>5191</v>
      </c>
      <c r="AH1881" t="s">
        <v>3025</v>
      </c>
      <c r="AI1881" t="s">
        <v>3026</v>
      </c>
      <c r="AJ1881" t="s">
        <v>3047</v>
      </c>
      <c r="AK1881" t="s">
        <v>3121</v>
      </c>
      <c r="AL1881" t="s">
        <v>3038</v>
      </c>
      <c r="AM1881" t="s">
        <v>9172</v>
      </c>
      <c r="AN1881" t="s">
        <v>9173</v>
      </c>
    </row>
    <row r="1882" spans="1:40" x14ac:dyDescent="0.25">
      <c r="A1882">
        <v>1</v>
      </c>
      <c r="B1882">
        <v>1</v>
      </c>
      <c r="C1882">
        <v>2</v>
      </c>
      <c r="D1882">
        <v>1</v>
      </c>
      <c r="E1882" t="s">
        <v>5370</v>
      </c>
      <c r="F1882">
        <v>1881</v>
      </c>
      <c r="G1882" t="s">
        <v>1588</v>
      </c>
      <c r="H1882" t="s">
        <v>1589</v>
      </c>
      <c r="I1882">
        <v>4140211777187</v>
      </c>
      <c r="J1882" t="s">
        <v>81</v>
      </c>
      <c r="K1882" t="s">
        <v>82</v>
      </c>
      <c r="L1882" t="s">
        <v>40</v>
      </c>
      <c r="M1882" s="23" t="s">
        <v>8285</v>
      </c>
      <c r="N1882" s="23" t="s">
        <v>8286</v>
      </c>
      <c r="O1882">
        <v>5</v>
      </c>
      <c r="P1882">
        <v>5</v>
      </c>
      <c r="Q1882" t="s">
        <v>45</v>
      </c>
      <c r="R1882" t="s">
        <v>41</v>
      </c>
      <c r="S1882" t="s">
        <v>1513</v>
      </c>
      <c r="T1882" t="s">
        <v>1514</v>
      </c>
      <c r="U1882" t="s">
        <v>53</v>
      </c>
      <c r="V1882" s="23" t="s">
        <v>7200</v>
      </c>
      <c r="W1882" s="19"/>
      <c r="Y1882" t="s">
        <v>41</v>
      </c>
      <c r="Z1882" s="20">
        <v>1</v>
      </c>
      <c r="AA1882" s="20" t="s">
        <v>9202</v>
      </c>
      <c r="AB1882" t="s">
        <v>4662</v>
      </c>
      <c r="AC1882" s="21">
        <v>4140211777187</v>
      </c>
      <c r="AD1882" s="22">
        <v>36484</v>
      </c>
      <c r="AE1882" t="s">
        <v>4117</v>
      </c>
      <c r="AF1882" t="s">
        <v>4121</v>
      </c>
      <c r="AG1882" t="s">
        <v>4663</v>
      </c>
      <c r="AH1882" t="s">
        <v>3025</v>
      </c>
      <c r="AI1882" t="s">
        <v>3035</v>
      </c>
      <c r="AJ1882" t="s">
        <v>3047</v>
      </c>
      <c r="AK1882" t="s">
        <v>3181</v>
      </c>
      <c r="AL1882" t="s">
        <v>3038</v>
      </c>
      <c r="AM1882" t="s">
        <v>9174</v>
      </c>
      <c r="AN1882" t="s">
        <v>9173</v>
      </c>
    </row>
    <row r="1883" spans="1:40" x14ac:dyDescent="0.25">
      <c r="A1883">
        <v>1</v>
      </c>
      <c r="B1883">
        <v>1</v>
      </c>
      <c r="C1883">
        <v>2</v>
      </c>
      <c r="D1883">
        <v>1</v>
      </c>
      <c r="E1883" t="s">
        <v>5371</v>
      </c>
      <c r="F1883">
        <v>1882</v>
      </c>
      <c r="G1883" t="s">
        <v>2036</v>
      </c>
      <c r="H1883" t="s">
        <v>2037</v>
      </c>
      <c r="I1883">
        <v>4230139639757</v>
      </c>
      <c r="J1883" t="s">
        <v>149</v>
      </c>
      <c r="K1883" t="s">
        <v>150</v>
      </c>
      <c r="L1883" t="s">
        <v>40</v>
      </c>
      <c r="M1883" s="23" t="s">
        <v>8289</v>
      </c>
      <c r="N1883" s="23" t="s">
        <v>8290</v>
      </c>
      <c r="O1883">
        <v>4</v>
      </c>
      <c r="P1883">
        <v>4</v>
      </c>
      <c r="Q1883" t="s">
        <v>45</v>
      </c>
      <c r="R1883" t="s">
        <v>41</v>
      </c>
      <c r="S1883" t="s">
        <v>1513</v>
      </c>
      <c r="T1883" t="s">
        <v>1514</v>
      </c>
      <c r="U1883" t="s">
        <v>53</v>
      </c>
      <c r="V1883" s="23" t="s">
        <v>7229</v>
      </c>
      <c r="W1883" s="19"/>
      <c r="Y1883" t="s">
        <v>41</v>
      </c>
      <c r="Z1883" s="20">
        <v>1</v>
      </c>
      <c r="AA1883" s="20" t="s">
        <v>9202</v>
      </c>
      <c r="AB1883" t="s">
        <v>5291</v>
      </c>
      <c r="AC1883" s="21">
        <v>4230139639757</v>
      </c>
      <c r="AD1883" s="22">
        <v>33673</v>
      </c>
      <c r="AE1883" t="s">
        <v>4117</v>
      </c>
      <c r="AF1883" t="s">
        <v>4136</v>
      </c>
      <c r="AG1883" t="s">
        <v>4627</v>
      </c>
      <c r="AH1883" t="s">
        <v>3025</v>
      </c>
      <c r="AI1883" t="s">
        <v>3026</v>
      </c>
      <c r="AJ1883" t="s">
        <v>3047</v>
      </c>
      <c r="AK1883" t="s">
        <v>3084</v>
      </c>
      <c r="AL1883" t="s">
        <v>3062</v>
      </c>
      <c r="AM1883" t="s">
        <v>9172</v>
      </c>
      <c r="AN1883" t="s">
        <v>9176</v>
      </c>
    </row>
    <row r="1884" spans="1:40" x14ac:dyDescent="0.25">
      <c r="A1884">
        <v>0</v>
      </c>
      <c r="B1884">
        <v>2</v>
      </c>
      <c r="C1884" t="s">
        <v>44</v>
      </c>
      <c r="D1884">
        <v>0</v>
      </c>
      <c r="E1884" t="s">
        <v>5381</v>
      </c>
      <c r="F1884">
        <v>1883</v>
      </c>
      <c r="G1884" t="s">
        <v>2104</v>
      </c>
      <c r="H1884" t="s">
        <v>2105</v>
      </c>
      <c r="I1884">
        <v>4140294617439</v>
      </c>
      <c r="J1884" t="s">
        <v>81</v>
      </c>
      <c r="K1884" t="s">
        <v>82</v>
      </c>
      <c r="L1884" t="s">
        <v>40</v>
      </c>
      <c r="M1884" s="23" t="s">
        <v>8297</v>
      </c>
      <c r="N1884" s="23" t="s">
        <v>8298</v>
      </c>
      <c r="O1884">
        <v>5</v>
      </c>
      <c r="P1884">
        <v>5</v>
      </c>
      <c r="Q1884" t="s">
        <v>45</v>
      </c>
      <c r="R1884" t="s">
        <v>41</v>
      </c>
      <c r="S1884" t="s">
        <v>1513</v>
      </c>
      <c r="T1884" t="s">
        <v>1514</v>
      </c>
      <c r="V1884" s="23" t="s">
        <v>7256</v>
      </c>
      <c r="W1884" s="19"/>
      <c r="Y1884" t="s">
        <v>41</v>
      </c>
      <c r="Z1884" s="20">
        <v>1</v>
      </c>
      <c r="AA1884" s="20" t="s">
        <v>9202</v>
      </c>
      <c r="AB1884" t="s">
        <v>5382</v>
      </c>
      <c r="AC1884" s="21">
        <v>4140294617439</v>
      </c>
      <c r="AD1884" s="22">
        <v>32919</v>
      </c>
      <c r="AE1884" t="s">
        <v>4117</v>
      </c>
      <c r="AF1884" t="s">
        <v>4121</v>
      </c>
      <c r="AG1884" t="s">
        <v>4122</v>
      </c>
      <c r="AH1884" t="s">
        <v>3025</v>
      </c>
      <c r="AI1884" t="s">
        <v>3035</v>
      </c>
      <c r="AJ1884" t="s">
        <v>3061</v>
      </c>
      <c r="AK1884" t="s">
        <v>3028</v>
      </c>
      <c r="AL1884" t="s">
        <v>3038</v>
      </c>
      <c r="AM1884" t="s">
        <v>9179</v>
      </c>
      <c r="AN1884" t="s">
        <v>9175</v>
      </c>
    </row>
    <row r="1885" spans="1:40" x14ac:dyDescent="0.25">
      <c r="A1885">
        <v>1</v>
      </c>
      <c r="B1885">
        <v>1</v>
      </c>
      <c r="C1885">
        <v>2</v>
      </c>
      <c r="D1885">
        <v>1</v>
      </c>
      <c r="E1885" t="s">
        <v>5383</v>
      </c>
      <c r="F1885">
        <v>1884</v>
      </c>
      <c r="G1885" t="s">
        <v>2106</v>
      </c>
      <c r="H1885" t="s">
        <v>2107</v>
      </c>
      <c r="I1885">
        <v>4210158999322</v>
      </c>
      <c r="J1885" t="s">
        <v>149</v>
      </c>
      <c r="K1885" t="s">
        <v>150</v>
      </c>
      <c r="L1885" t="s">
        <v>40</v>
      </c>
      <c r="M1885" s="23" t="s">
        <v>8301</v>
      </c>
      <c r="N1885" s="23" t="s">
        <v>8302</v>
      </c>
      <c r="O1885">
        <v>4</v>
      </c>
      <c r="P1885">
        <v>4</v>
      </c>
      <c r="Q1885" t="s">
        <v>45</v>
      </c>
      <c r="R1885" t="s">
        <v>41</v>
      </c>
      <c r="S1885" t="s">
        <v>1510</v>
      </c>
      <c r="T1885" t="s">
        <v>1073</v>
      </c>
      <c r="U1885" t="s">
        <v>53</v>
      </c>
      <c r="V1885" s="23" t="s">
        <v>7256</v>
      </c>
      <c r="W1885" s="19"/>
      <c r="Y1885" t="s">
        <v>41</v>
      </c>
      <c r="Z1885" s="20">
        <v>1</v>
      </c>
      <c r="AA1885" s="20" t="s">
        <v>9202</v>
      </c>
      <c r="AB1885" t="s">
        <v>5384</v>
      </c>
      <c r="AC1885" s="21">
        <v>4210158999322</v>
      </c>
      <c r="AD1885" s="22">
        <v>36077</v>
      </c>
      <c r="AE1885" t="s">
        <v>4117</v>
      </c>
      <c r="AF1885" t="s">
        <v>4136</v>
      </c>
      <c r="AG1885" t="s">
        <v>5004</v>
      </c>
      <c r="AH1885" t="s">
        <v>3055</v>
      </c>
      <c r="AI1885" t="s">
        <v>3364</v>
      </c>
      <c r="AJ1885" t="s">
        <v>3036</v>
      </c>
      <c r="AK1885" t="s">
        <v>3028</v>
      </c>
      <c r="AL1885" t="s">
        <v>3038</v>
      </c>
      <c r="AM1885" t="s">
        <v>9172</v>
      </c>
      <c r="AN1885" t="s">
        <v>9176</v>
      </c>
    </row>
    <row r="1886" spans="1:40" x14ac:dyDescent="0.25">
      <c r="A1886">
        <v>1</v>
      </c>
      <c r="B1886">
        <v>4</v>
      </c>
      <c r="C1886">
        <v>4</v>
      </c>
      <c r="D1886">
        <v>1</v>
      </c>
      <c r="E1886" t="s">
        <v>5393</v>
      </c>
      <c r="F1886">
        <v>1885</v>
      </c>
      <c r="G1886" t="s">
        <v>1547</v>
      </c>
      <c r="H1886" t="s">
        <v>1548</v>
      </c>
      <c r="I1886">
        <v>4210114818252</v>
      </c>
      <c r="J1886" t="s">
        <v>81</v>
      </c>
      <c r="K1886" t="s">
        <v>82</v>
      </c>
      <c r="L1886" t="s">
        <v>40</v>
      </c>
      <c r="M1886" s="23" t="s">
        <v>8308</v>
      </c>
      <c r="N1886" s="23" t="s">
        <v>8309</v>
      </c>
      <c r="O1886">
        <v>5</v>
      </c>
      <c r="P1886">
        <v>5</v>
      </c>
      <c r="Q1886" t="s">
        <v>45</v>
      </c>
      <c r="R1886" t="s">
        <v>41</v>
      </c>
      <c r="S1886" t="s">
        <v>1510</v>
      </c>
      <c r="T1886" t="s">
        <v>1073</v>
      </c>
      <c r="U1886" t="s">
        <v>53</v>
      </c>
      <c r="V1886" s="23" t="s">
        <v>7229</v>
      </c>
      <c r="W1886" s="19"/>
      <c r="Y1886" t="s">
        <v>41</v>
      </c>
      <c r="Z1886" s="20">
        <v>1</v>
      </c>
      <c r="AA1886" s="20" t="s">
        <v>9202</v>
      </c>
      <c r="AB1886" t="s">
        <v>4604</v>
      </c>
      <c r="AC1886" s="21">
        <v>4210114818252</v>
      </c>
      <c r="AD1886" s="22">
        <v>34307</v>
      </c>
      <c r="AE1886" t="s">
        <v>4117</v>
      </c>
      <c r="AF1886" t="s">
        <v>4136</v>
      </c>
      <c r="AG1886" t="s">
        <v>4130</v>
      </c>
      <c r="AH1886" t="s">
        <v>3055</v>
      </c>
      <c r="AI1886" t="s">
        <v>3026</v>
      </c>
      <c r="AJ1886" t="s">
        <v>3047</v>
      </c>
      <c r="AK1886" t="s">
        <v>3028</v>
      </c>
      <c r="AL1886" t="s">
        <v>3029</v>
      </c>
      <c r="AM1886" t="s">
        <v>9172</v>
      </c>
      <c r="AN1886" t="s">
        <v>9175</v>
      </c>
    </row>
    <row r="1887" spans="1:40" x14ac:dyDescent="0.25">
      <c r="A1887">
        <v>1</v>
      </c>
      <c r="B1887">
        <v>1</v>
      </c>
      <c r="C1887">
        <v>3</v>
      </c>
      <c r="D1887">
        <v>1</v>
      </c>
      <c r="E1887" t="s">
        <v>5404</v>
      </c>
      <c r="F1887">
        <v>1886</v>
      </c>
      <c r="G1887" t="s">
        <v>1517</v>
      </c>
      <c r="H1887" t="s">
        <v>1518</v>
      </c>
      <c r="I1887">
        <v>7140135346947</v>
      </c>
      <c r="J1887" t="s">
        <v>81</v>
      </c>
      <c r="K1887" t="s">
        <v>82</v>
      </c>
      <c r="L1887" t="s">
        <v>40</v>
      </c>
      <c r="M1887" s="23" t="s">
        <v>8318</v>
      </c>
      <c r="N1887" s="23" t="s">
        <v>8319</v>
      </c>
      <c r="O1887">
        <v>5</v>
      </c>
      <c r="P1887">
        <v>5</v>
      </c>
      <c r="Q1887" t="s">
        <v>45</v>
      </c>
      <c r="R1887" t="s">
        <v>41</v>
      </c>
      <c r="S1887" t="s">
        <v>1513</v>
      </c>
      <c r="T1887" t="s">
        <v>1514</v>
      </c>
      <c r="U1887" t="s">
        <v>53</v>
      </c>
      <c r="V1887" s="23"/>
      <c r="W1887" s="19"/>
      <c r="Y1887" t="s">
        <v>41</v>
      </c>
      <c r="Z1887" s="20">
        <v>1</v>
      </c>
      <c r="AA1887" s="20" t="s">
        <v>9202</v>
      </c>
      <c r="AB1887" t="s">
        <v>4559</v>
      </c>
      <c r="AC1887" s="21">
        <v>7140135346947</v>
      </c>
      <c r="AD1887" s="22">
        <v>37105</v>
      </c>
      <c r="AE1887" t="s">
        <v>4117</v>
      </c>
      <c r="AF1887" t="s">
        <v>3090</v>
      </c>
      <c r="AG1887" t="s">
        <v>4560</v>
      </c>
      <c r="AH1887" t="s">
        <v>3025</v>
      </c>
      <c r="AI1887" t="s">
        <v>3035</v>
      </c>
      <c r="AJ1887" t="s">
        <v>3036</v>
      </c>
      <c r="AK1887" t="s">
        <v>3218</v>
      </c>
      <c r="AL1887" t="s">
        <v>3038</v>
      </c>
      <c r="AM1887" t="s">
        <v>9174</v>
      </c>
      <c r="AN1887" t="s">
        <v>9175</v>
      </c>
    </row>
    <row r="1888" spans="1:40" x14ac:dyDescent="0.25">
      <c r="A1888">
        <v>1</v>
      </c>
      <c r="B1888">
        <v>1</v>
      </c>
      <c r="C1888">
        <v>2</v>
      </c>
      <c r="D1888">
        <v>1</v>
      </c>
      <c r="E1888" t="s">
        <v>5405</v>
      </c>
      <c r="F1888">
        <v>1887</v>
      </c>
      <c r="G1888" t="s">
        <v>2120</v>
      </c>
      <c r="H1888" t="s">
        <v>2121</v>
      </c>
      <c r="I1888">
        <v>4210126254303</v>
      </c>
      <c r="J1888" t="s">
        <v>81</v>
      </c>
      <c r="K1888" t="s">
        <v>82</v>
      </c>
      <c r="L1888" t="s">
        <v>40</v>
      </c>
      <c r="M1888" s="23" t="s">
        <v>8322</v>
      </c>
      <c r="N1888" s="23" t="s">
        <v>8323</v>
      </c>
      <c r="O1888">
        <v>5</v>
      </c>
      <c r="P1888">
        <v>5</v>
      </c>
      <c r="Q1888" t="s">
        <v>45</v>
      </c>
      <c r="R1888" t="s">
        <v>41</v>
      </c>
      <c r="S1888" t="s">
        <v>1513</v>
      </c>
      <c r="T1888" t="s">
        <v>1514</v>
      </c>
      <c r="U1888" t="s">
        <v>53</v>
      </c>
      <c r="V1888" s="23" t="s">
        <v>7200</v>
      </c>
      <c r="W1888" s="19"/>
      <c r="Y1888" t="s">
        <v>41</v>
      </c>
      <c r="Z1888" s="20">
        <v>1</v>
      </c>
      <c r="AA1888" s="20" t="s">
        <v>9202</v>
      </c>
      <c r="AB1888" t="s">
        <v>5406</v>
      </c>
      <c r="AC1888" s="21">
        <v>4210126254303</v>
      </c>
      <c r="AD1888" s="22">
        <v>37273</v>
      </c>
      <c r="AE1888" t="s">
        <v>4117</v>
      </c>
      <c r="AF1888" t="s">
        <v>4339</v>
      </c>
      <c r="AG1888" t="s">
        <v>4834</v>
      </c>
      <c r="AH1888" t="s">
        <v>3025</v>
      </c>
      <c r="AI1888" t="s">
        <v>3035</v>
      </c>
      <c r="AJ1888" t="s">
        <v>3036</v>
      </c>
      <c r="AK1888" t="s">
        <v>3121</v>
      </c>
      <c r="AL1888" t="s">
        <v>3066</v>
      </c>
      <c r="AM1888" t="s">
        <v>9174</v>
      </c>
      <c r="AN1888" t="s">
        <v>9181</v>
      </c>
    </row>
    <row r="1889" spans="1:40" x14ac:dyDescent="0.25">
      <c r="A1889">
        <v>1</v>
      </c>
      <c r="B1889">
        <v>1</v>
      </c>
      <c r="C1889">
        <v>1</v>
      </c>
      <c r="D1889">
        <v>1</v>
      </c>
      <c r="E1889" t="s">
        <v>5407</v>
      </c>
      <c r="F1889">
        <v>1888</v>
      </c>
      <c r="G1889" t="s">
        <v>2122</v>
      </c>
      <c r="H1889" t="s">
        <v>2123</v>
      </c>
      <c r="I1889">
        <v>4410108849029</v>
      </c>
      <c r="J1889" t="s">
        <v>172</v>
      </c>
      <c r="K1889" t="s">
        <v>173</v>
      </c>
      <c r="L1889" t="s">
        <v>40</v>
      </c>
      <c r="M1889" s="23" t="s">
        <v>8325</v>
      </c>
      <c r="N1889" s="23" t="s">
        <v>12987</v>
      </c>
      <c r="O1889">
        <v>6</v>
      </c>
      <c r="P1889">
        <v>6</v>
      </c>
      <c r="Q1889" t="s">
        <v>45</v>
      </c>
      <c r="R1889" t="s">
        <v>41</v>
      </c>
      <c r="S1889" t="s">
        <v>1513</v>
      </c>
      <c r="T1889" t="s">
        <v>1514</v>
      </c>
      <c r="U1889" t="s">
        <v>53</v>
      </c>
      <c r="V1889" s="23" t="s">
        <v>7200</v>
      </c>
      <c r="W1889" s="19"/>
      <c r="Y1889" t="s">
        <v>41</v>
      </c>
      <c r="Z1889" s="20">
        <v>1</v>
      </c>
      <c r="AA1889" s="20" t="s">
        <v>9202</v>
      </c>
      <c r="AB1889" t="s">
        <v>5408</v>
      </c>
      <c r="AC1889" s="21">
        <v>4410108849029</v>
      </c>
      <c r="AD1889" s="22">
        <v>38574</v>
      </c>
      <c r="AE1889" t="s">
        <v>4117</v>
      </c>
      <c r="AF1889" t="s">
        <v>4124</v>
      </c>
      <c r="AG1889" t="s">
        <v>5409</v>
      </c>
      <c r="AH1889" t="s">
        <v>3025</v>
      </c>
      <c r="AI1889" t="s">
        <v>3035</v>
      </c>
      <c r="AJ1889" t="s">
        <v>3036</v>
      </c>
      <c r="AK1889" t="s">
        <v>3076</v>
      </c>
      <c r="AL1889" t="s">
        <v>3038</v>
      </c>
      <c r="AM1889" t="s">
        <v>9174</v>
      </c>
      <c r="AN1889" t="s">
        <v>9181</v>
      </c>
    </row>
    <row r="1890" spans="1:40" x14ac:dyDescent="0.25">
      <c r="A1890">
        <v>1</v>
      </c>
      <c r="B1890">
        <v>2</v>
      </c>
      <c r="C1890">
        <v>3</v>
      </c>
      <c r="D1890">
        <v>1</v>
      </c>
      <c r="E1890" t="s">
        <v>5410</v>
      </c>
      <c r="F1890">
        <v>1889</v>
      </c>
      <c r="G1890" t="s">
        <v>1810</v>
      </c>
      <c r="H1890" t="s">
        <v>1811</v>
      </c>
      <c r="I1890">
        <v>7140149494393</v>
      </c>
      <c r="J1890" t="s">
        <v>149</v>
      </c>
      <c r="K1890" t="s">
        <v>150</v>
      </c>
      <c r="L1890" t="s">
        <v>40</v>
      </c>
      <c r="M1890" s="23" t="s">
        <v>8326</v>
      </c>
      <c r="N1890" s="23" t="s">
        <v>8327</v>
      </c>
      <c r="O1890">
        <v>4</v>
      </c>
      <c r="P1890">
        <v>4</v>
      </c>
      <c r="Q1890" t="s">
        <v>45</v>
      </c>
      <c r="R1890" t="s">
        <v>41</v>
      </c>
      <c r="S1890" t="s">
        <v>1513</v>
      </c>
      <c r="T1890" t="s">
        <v>1514</v>
      </c>
      <c r="V1890" s="23"/>
      <c r="W1890" s="19"/>
      <c r="Y1890" t="s">
        <v>41</v>
      </c>
      <c r="Z1890" s="20">
        <v>1</v>
      </c>
      <c r="AA1890" s="20" t="s">
        <v>9202</v>
      </c>
      <c r="AB1890" t="s">
        <v>4960</v>
      </c>
      <c r="AC1890" s="21">
        <v>7140149494393</v>
      </c>
      <c r="AD1890" s="22">
        <v>32136</v>
      </c>
      <c r="AE1890" t="s">
        <v>4117</v>
      </c>
      <c r="AF1890" t="s">
        <v>4339</v>
      </c>
      <c r="AG1890" t="s">
        <v>4740</v>
      </c>
      <c r="AH1890" t="s">
        <v>3025</v>
      </c>
      <c r="AI1890" t="s">
        <v>3026</v>
      </c>
      <c r="AJ1890" t="s">
        <v>3047</v>
      </c>
      <c r="AK1890" t="s">
        <v>3028</v>
      </c>
      <c r="AL1890" t="s">
        <v>3038</v>
      </c>
      <c r="AM1890" t="s">
        <v>9179</v>
      </c>
      <c r="AN1890" t="s">
        <v>9175</v>
      </c>
    </row>
    <row r="1891" spans="1:40" x14ac:dyDescent="0.25">
      <c r="A1891">
        <v>1</v>
      </c>
      <c r="B1891">
        <v>2</v>
      </c>
      <c r="C1891">
        <v>2</v>
      </c>
      <c r="D1891">
        <v>1</v>
      </c>
      <c r="E1891" t="s">
        <v>5414</v>
      </c>
      <c r="F1891">
        <v>1890</v>
      </c>
      <c r="G1891" t="s">
        <v>2104</v>
      </c>
      <c r="H1891" t="s">
        <v>2105</v>
      </c>
      <c r="I1891">
        <v>4140294617439</v>
      </c>
      <c r="J1891" t="s">
        <v>99</v>
      </c>
      <c r="K1891" t="s">
        <v>100</v>
      </c>
      <c r="L1891" t="s">
        <v>40</v>
      </c>
      <c r="M1891" s="23" t="s">
        <v>8332</v>
      </c>
      <c r="N1891" s="23" t="s">
        <v>8333</v>
      </c>
      <c r="O1891">
        <v>8</v>
      </c>
      <c r="P1891">
        <v>8</v>
      </c>
      <c r="Q1891" t="s">
        <v>45</v>
      </c>
      <c r="R1891" t="s">
        <v>41</v>
      </c>
      <c r="S1891" t="s">
        <v>1513</v>
      </c>
      <c r="T1891" t="s">
        <v>1514</v>
      </c>
      <c r="U1891" t="s">
        <v>53</v>
      </c>
      <c r="V1891" s="23"/>
      <c r="W1891" s="19"/>
      <c r="Y1891" t="s">
        <v>41</v>
      </c>
      <c r="Z1891" s="20">
        <v>1</v>
      </c>
      <c r="AA1891" s="20" t="s">
        <v>9202</v>
      </c>
      <c r="AB1891" t="s">
        <v>5382</v>
      </c>
      <c r="AC1891" s="21">
        <v>4140294617439</v>
      </c>
      <c r="AD1891" s="22">
        <v>32919</v>
      </c>
      <c r="AE1891" t="s">
        <v>4117</v>
      </c>
      <c r="AF1891" t="s">
        <v>4121</v>
      </c>
      <c r="AG1891" t="s">
        <v>4122</v>
      </c>
      <c r="AH1891" t="s">
        <v>3025</v>
      </c>
      <c r="AI1891" t="s">
        <v>3035</v>
      </c>
      <c r="AJ1891" t="s">
        <v>3061</v>
      </c>
      <c r="AK1891" t="s">
        <v>3028</v>
      </c>
      <c r="AL1891" t="s">
        <v>3038</v>
      </c>
      <c r="AM1891" t="s">
        <v>9179</v>
      </c>
      <c r="AN1891" t="s">
        <v>9175</v>
      </c>
    </row>
    <row r="1892" spans="1:40" x14ac:dyDescent="0.25">
      <c r="A1892">
        <v>1</v>
      </c>
      <c r="B1892">
        <v>2</v>
      </c>
      <c r="C1892">
        <v>3</v>
      </c>
      <c r="D1892">
        <v>1</v>
      </c>
      <c r="E1892" t="s">
        <v>8343</v>
      </c>
      <c r="F1892">
        <v>1891</v>
      </c>
      <c r="G1892" t="s">
        <v>1977</v>
      </c>
      <c r="H1892" t="s">
        <v>1978</v>
      </c>
      <c r="I1892">
        <v>4210116152041</v>
      </c>
      <c r="J1892" t="s">
        <v>81</v>
      </c>
      <c r="K1892" t="s">
        <v>82</v>
      </c>
      <c r="L1892" t="s">
        <v>40</v>
      </c>
      <c r="M1892" s="23" t="s">
        <v>8344</v>
      </c>
      <c r="N1892" s="23" t="s">
        <v>9270</v>
      </c>
      <c r="O1892">
        <v>5</v>
      </c>
      <c r="P1892">
        <v>5</v>
      </c>
      <c r="Q1892" t="s">
        <v>45</v>
      </c>
      <c r="R1892" t="s">
        <v>41</v>
      </c>
      <c r="S1892" t="s">
        <v>1513</v>
      </c>
      <c r="T1892" t="s">
        <v>1514</v>
      </c>
      <c r="U1892" t="s">
        <v>53</v>
      </c>
      <c r="V1892" s="23" t="s">
        <v>9981</v>
      </c>
      <c r="W1892" s="19"/>
      <c r="Y1892" t="s">
        <v>41</v>
      </c>
      <c r="Z1892" s="20">
        <v>1</v>
      </c>
      <c r="AA1892" s="20" t="s">
        <v>9202</v>
      </c>
      <c r="AB1892" t="s">
        <v>5199</v>
      </c>
      <c r="AC1892" s="21">
        <v>4210116152041</v>
      </c>
      <c r="AD1892" s="22">
        <v>37837</v>
      </c>
      <c r="AE1892" t="s">
        <v>4117</v>
      </c>
      <c r="AF1892" t="s">
        <v>3090</v>
      </c>
      <c r="AG1892" t="s">
        <v>3167</v>
      </c>
      <c r="AH1892" t="s">
        <v>3025</v>
      </c>
      <c r="AI1892" t="s">
        <v>3035</v>
      </c>
      <c r="AJ1892" t="s">
        <v>3056</v>
      </c>
      <c r="AK1892" t="s">
        <v>3084</v>
      </c>
      <c r="AL1892" t="s">
        <v>3038</v>
      </c>
      <c r="AM1892" t="s">
        <v>9174</v>
      </c>
      <c r="AN1892" t="s">
        <v>9181</v>
      </c>
    </row>
    <row r="1893" spans="1:40" x14ac:dyDescent="0.25">
      <c r="A1893">
        <v>0</v>
      </c>
      <c r="B1893">
        <v>5</v>
      </c>
      <c r="C1893" t="s">
        <v>44</v>
      </c>
      <c r="D1893">
        <v>0</v>
      </c>
      <c r="E1893" t="s">
        <v>5427</v>
      </c>
      <c r="F1893">
        <v>1892</v>
      </c>
      <c r="G1893" t="s">
        <v>2134</v>
      </c>
      <c r="H1893" t="s">
        <v>2135</v>
      </c>
      <c r="I1893">
        <v>4210172251528</v>
      </c>
      <c r="J1893" t="s">
        <v>81</v>
      </c>
      <c r="K1893" t="s">
        <v>82</v>
      </c>
      <c r="L1893" t="s">
        <v>40</v>
      </c>
      <c r="M1893" s="23" t="s">
        <v>8349</v>
      </c>
      <c r="N1893" s="23" t="s">
        <v>8350</v>
      </c>
      <c r="O1893">
        <v>5</v>
      </c>
      <c r="P1893">
        <v>5</v>
      </c>
      <c r="Q1893" t="s">
        <v>45</v>
      </c>
      <c r="R1893" t="s">
        <v>41</v>
      </c>
      <c r="S1893" t="s">
        <v>1510</v>
      </c>
      <c r="T1893" t="s">
        <v>1073</v>
      </c>
      <c r="V1893" s="23"/>
      <c r="W1893" s="19"/>
      <c r="Y1893" t="s">
        <v>41</v>
      </c>
      <c r="Z1893" s="20">
        <v>1</v>
      </c>
      <c r="AA1893" s="20" t="s">
        <v>9202</v>
      </c>
      <c r="AB1893" t="s">
        <v>5428</v>
      </c>
      <c r="AC1893" s="21">
        <v>4210172251528</v>
      </c>
      <c r="AD1893" s="22">
        <v>38821</v>
      </c>
      <c r="AE1893" t="s">
        <v>4117</v>
      </c>
      <c r="AF1893" t="s">
        <v>3090</v>
      </c>
      <c r="AG1893" t="s">
        <v>5429</v>
      </c>
      <c r="AH1893" t="s">
        <v>3055</v>
      </c>
      <c r="AI1893" t="s">
        <v>3035</v>
      </c>
      <c r="AJ1893" t="s">
        <v>3036</v>
      </c>
      <c r="AK1893" t="s">
        <v>3043</v>
      </c>
      <c r="AL1893" t="s">
        <v>3111</v>
      </c>
      <c r="AM1893" t="s">
        <v>9174</v>
      </c>
      <c r="AN1893" t="s">
        <v>9176</v>
      </c>
    </row>
    <row r="1894" spans="1:40" x14ac:dyDescent="0.25">
      <c r="A1894">
        <v>1</v>
      </c>
      <c r="B1894">
        <v>1</v>
      </c>
      <c r="C1894">
        <v>2</v>
      </c>
      <c r="D1894">
        <v>1</v>
      </c>
      <c r="E1894" t="s">
        <v>5433</v>
      </c>
      <c r="F1894">
        <v>1893</v>
      </c>
      <c r="G1894" t="s">
        <v>2138</v>
      </c>
      <c r="H1894" t="s">
        <v>2139</v>
      </c>
      <c r="I1894">
        <v>7150403950499</v>
      </c>
      <c r="J1894" t="s">
        <v>38</v>
      </c>
      <c r="K1894" t="s">
        <v>39</v>
      </c>
      <c r="L1894" t="s">
        <v>40</v>
      </c>
      <c r="M1894" s="23" t="s">
        <v>8356</v>
      </c>
      <c r="N1894" s="23" t="s">
        <v>8357</v>
      </c>
      <c r="O1894">
        <v>7</v>
      </c>
      <c r="P1894">
        <v>7</v>
      </c>
      <c r="Q1894" t="s">
        <v>45</v>
      </c>
      <c r="R1894" t="s">
        <v>41</v>
      </c>
      <c r="S1894" t="s">
        <v>1513</v>
      </c>
      <c r="T1894" t="s">
        <v>1514</v>
      </c>
      <c r="U1894" t="s">
        <v>53</v>
      </c>
      <c r="V1894" s="23"/>
      <c r="W1894" s="19"/>
      <c r="Y1894" t="s">
        <v>41</v>
      </c>
      <c r="Z1894" s="20">
        <v>1</v>
      </c>
      <c r="AA1894" s="20" t="s">
        <v>9202</v>
      </c>
      <c r="AB1894" t="s">
        <v>5434</v>
      </c>
      <c r="AC1894" s="21">
        <v>7150403950499</v>
      </c>
      <c r="AD1894" s="22">
        <v>33574</v>
      </c>
      <c r="AE1894" t="s">
        <v>4117</v>
      </c>
      <c r="AF1894" t="s">
        <v>4128</v>
      </c>
      <c r="AG1894" t="s">
        <v>4133</v>
      </c>
      <c r="AH1894" t="s">
        <v>3025</v>
      </c>
      <c r="AI1894" t="s">
        <v>3026</v>
      </c>
      <c r="AJ1894" t="s">
        <v>3047</v>
      </c>
      <c r="AK1894" t="s">
        <v>3121</v>
      </c>
      <c r="AL1894" t="s">
        <v>3038</v>
      </c>
      <c r="AM1894" t="s">
        <v>9172</v>
      </c>
      <c r="AN1894" t="s">
        <v>9175</v>
      </c>
    </row>
    <row r="1895" spans="1:40" x14ac:dyDescent="0.25">
      <c r="A1895">
        <v>0</v>
      </c>
      <c r="B1895">
        <v>5</v>
      </c>
      <c r="C1895" t="s">
        <v>44</v>
      </c>
      <c r="D1895">
        <v>0</v>
      </c>
      <c r="E1895" t="s">
        <v>8365</v>
      </c>
      <c r="F1895">
        <v>1894</v>
      </c>
      <c r="G1895" t="s">
        <v>2134</v>
      </c>
      <c r="H1895" t="s">
        <v>2135</v>
      </c>
      <c r="I1895">
        <v>4210172251528</v>
      </c>
      <c r="J1895" t="s">
        <v>38</v>
      </c>
      <c r="K1895" t="s">
        <v>39</v>
      </c>
      <c r="L1895" t="s">
        <v>40</v>
      </c>
      <c r="M1895" s="23" t="s">
        <v>8366</v>
      </c>
      <c r="N1895" s="23" t="s">
        <v>8367</v>
      </c>
      <c r="O1895">
        <v>7</v>
      </c>
      <c r="P1895">
        <v>7</v>
      </c>
      <c r="Q1895" t="s">
        <v>45</v>
      </c>
      <c r="R1895" t="s">
        <v>41</v>
      </c>
      <c r="S1895" t="s">
        <v>1510</v>
      </c>
      <c r="T1895" t="s">
        <v>1073</v>
      </c>
      <c r="U1895" t="s">
        <v>53</v>
      </c>
      <c r="V1895" s="23" t="s">
        <v>9962</v>
      </c>
      <c r="W1895" s="19"/>
      <c r="Y1895" t="s">
        <v>41</v>
      </c>
      <c r="Z1895" s="20">
        <v>1</v>
      </c>
      <c r="AA1895" s="20" t="s">
        <v>9202</v>
      </c>
      <c r="AB1895" t="s">
        <v>5428</v>
      </c>
      <c r="AC1895" s="21">
        <v>4210172251528</v>
      </c>
      <c r="AD1895" s="22">
        <v>38821</v>
      </c>
      <c r="AE1895" t="s">
        <v>4117</v>
      </c>
      <c r="AF1895" t="s">
        <v>3090</v>
      </c>
      <c r="AG1895" t="s">
        <v>5429</v>
      </c>
      <c r="AH1895" t="s">
        <v>3055</v>
      </c>
      <c r="AI1895" t="s">
        <v>3035</v>
      </c>
      <c r="AJ1895" t="s">
        <v>3036</v>
      </c>
      <c r="AK1895" t="s">
        <v>3043</v>
      </c>
      <c r="AL1895" t="s">
        <v>3111</v>
      </c>
      <c r="AM1895" t="s">
        <v>9174</v>
      </c>
      <c r="AN1895" t="s">
        <v>9176</v>
      </c>
    </row>
    <row r="1896" spans="1:40" x14ac:dyDescent="0.25">
      <c r="A1896">
        <v>0</v>
      </c>
      <c r="B1896">
        <v>8</v>
      </c>
      <c r="C1896" t="s">
        <v>44</v>
      </c>
      <c r="D1896">
        <v>0</v>
      </c>
      <c r="E1896" t="s">
        <v>5441</v>
      </c>
      <c r="F1896">
        <v>1895</v>
      </c>
      <c r="G1896" t="s">
        <v>1529</v>
      </c>
      <c r="H1896" t="s">
        <v>1530</v>
      </c>
      <c r="I1896">
        <v>4220115688178</v>
      </c>
      <c r="J1896" t="s">
        <v>91</v>
      </c>
      <c r="K1896" t="s">
        <v>92</v>
      </c>
      <c r="L1896" t="s">
        <v>40</v>
      </c>
      <c r="M1896" s="23" t="s">
        <v>8372</v>
      </c>
      <c r="N1896" s="23" t="s">
        <v>8373</v>
      </c>
      <c r="O1896">
        <v>6</v>
      </c>
      <c r="P1896">
        <v>6</v>
      </c>
      <c r="Q1896" t="s">
        <v>45</v>
      </c>
      <c r="R1896" t="s">
        <v>41</v>
      </c>
      <c r="S1896" t="s">
        <v>1510</v>
      </c>
      <c r="T1896" t="s">
        <v>1073</v>
      </c>
      <c r="U1896" t="s">
        <v>53</v>
      </c>
      <c r="V1896" s="23" t="s">
        <v>9981</v>
      </c>
      <c r="W1896" s="19"/>
      <c r="Y1896" t="s">
        <v>41</v>
      </c>
      <c r="Z1896" s="20">
        <v>1</v>
      </c>
      <c r="AA1896" s="20" t="s">
        <v>9202</v>
      </c>
      <c r="AB1896" t="s">
        <v>4577</v>
      </c>
      <c r="AC1896" s="21">
        <v>4220115688178</v>
      </c>
      <c r="AD1896" s="22">
        <v>38743</v>
      </c>
      <c r="AE1896" t="s">
        <v>4117</v>
      </c>
      <c r="AF1896" t="s">
        <v>4339</v>
      </c>
      <c r="AG1896" t="s">
        <v>4578</v>
      </c>
      <c r="AH1896" t="s">
        <v>3055</v>
      </c>
      <c r="AI1896" t="s">
        <v>3035</v>
      </c>
      <c r="AJ1896" t="s">
        <v>3047</v>
      </c>
      <c r="AK1896" t="s">
        <v>3037</v>
      </c>
      <c r="AL1896" t="s">
        <v>3038</v>
      </c>
      <c r="AM1896" t="s">
        <v>9174</v>
      </c>
      <c r="AN1896" t="s">
        <v>9176</v>
      </c>
    </row>
    <row r="1897" spans="1:40" x14ac:dyDescent="0.25">
      <c r="A1897">
        <v>1</v>
      </c>
      <c r="B1897">
        <v>1</v>
      </c>
      <c r="C1897">
        <v>2</v>
      </c>
      <c r="D1897">
        <v>1</v>
      </c>
      <c r="E1897" t="s">
        <v>9273</v>
      </c>
      <c r="F1897">
        <v>1896</v>
      </c>
      <c r="G1897" t="s">
        <v>2236</v>
      </c>
      <c r="H1897" t="s">
        <v>2237</v>
      </c>
      <c r="I1897">
        <v>4210176868221</v>
      </c>
      <c r="J1897" t="s">
        <v>149</v>
      </c>
      <c r="K1897" t="s">
        <v>150</v>
      </c>
      <c r="L1897" t="s">
        <v>40</v>
      </c>
      <c r="M1897" s="23" t="s">
        <v>9274</v>
      </c>
      <c r="N1897" s="23" t="s">
        <v>9275</v>
      </c>
      <c r="O1897">
        <v>4</v>
      </c>
      <c r="P1897">
        <v>4</v>
      </c>
      <c r="Q1897" t="s">
        <v>45</v>
      </c>
      <c r="R1897" t="s">
        <v>41</v>
      </c>
      <c r="S1897" t="s">
        <v>1513</v>
      </c>
      <c r="T1897" t="s">
        <v>1514</v>
      </c>
      <c r="U1897" t="s">
        <v>53</v>
      </c>
      <c r="V1897" s="23"/>
      <c r="W1897" s="19"/>
      <c r="Y1897" t="s">
        <v>41</v>
      </c>
      <c r="Z1897" s="20">
        <v>1</v>
      </c>
      <c r="AA1897" s="20" t="s">
        <v>9202</v>
      </c>
      <c r="AB1897" t="s">
        <v>5600</v>
      </c>
      <c r="AC1897" s="21">
        <v>4210176868221</v>
      </c>
      <c r="AD1897" s="22">
        <v>36568</v>
      </c>
      <c r="AE1897" t="s">
        <v>4117</v>
      </c>
      <c r="AF1897" t="s">
        <v>3090</v>
      </c>
      <c r="AG1897" t="s">
        <v>3318</v>
      </c>
      <c r="AH1897" t="s">
        <v>3025</v>
      </c>
      <c r="AI1897" t="s">
        <v>3035</v>
      </c>
      <c r="AJ1897" t="s">
        <v>3047</v>
      </c>
      <c r="AK1897" t="s">
        <v>3121</v>
      </c>
      <c r="AL1897" t="s">
        <v>3038</v>
      </c>
      <c r="AM1897" t="s">
        <v>9174</v>
      </c>
      <c r="AN1897" t="s">
        <v>9175</v>
      </c>
    </row>
    <row r="1898" spans="1:40" x14ac:dyDescent="0.25">
      <c r="A1898">
        <v>1</v>
      </c>
      <c r="B1898">
        <v>2</v>
      </c>
      <c r="C1898">
        <v>3</v>
      </c>
      <c r="D1898">
        <v>1</v>
      </c>
      <c r="E1898" t="s">
        <v>5474</v>
      </c>
      <c r="F1898">
        <v>1897</v>
      </c>
      <c r="G1898" t="s">
        <v>595</v>
      </c>
      <c r="H1898" t="s">
        <v>1906</v>
      </c>
      <c r="I1898">
        <v>4210116183008</v>
      </c>
      <c r="J1898" t="s">
        <v>149</v>
      </c>
      <c r="K1898" t="s">
        <v>150</v>
      </c>
      <c r="L1898" t="s">
        <v>40</v>
      </c>
      <c r="M1898" s="23" t="s">
        <v>8403</v>
      </c>
      <c r="N1898" s="23" t="s">
        <v>8404</v>
      </c>
      <c r="O1898">
        <v>4</v>
      </c>
      <c r="P1898">
        <v>4</v>
      </c>
      <c r="Q1898" t="s">
        <v>45</v>
      </c>
      <c r="R1898" t="s">
        <v>41</v>
      </c>
      <c r="S1898" t="s">
        <v>1510</v>
      </c>
      <c r="T1898" t="s">
        <v>1073</v>
      </c>
      <c r="V1898" s="23" t="s">
        <v>9962</v>
      </c>
      <c r="W1898" s="19"/>
      <c r="Y1898" t="s">
        <v>41</v>
      </c>
      <c r="Z1898" s="20">
        <v>1</v>
      </c>
      <c r="AA1898" s="20" t="s">
        <v>9202</v>
      </c>
      <c r="AB1898" t="s">
        <v>5095</v>
      </c>
      <c r="AC1898" s="21">
        <v>4210116183008</v>
      </c>
      <c r="AD1898" s="22">
        <v>29225</v>
      </c>
      <c r="AE1898" t="s">
        <v>4117</v>
      </c>
      <c r="AF1898" t="s">
        <v>3090</v>
      </c>
      <c r="AG1898" t="s">
        <v>4666</v>
      </c>
      <c r="AH1898" t="s">
        <v>3055</v>
      </c>
      <c r="AI1898" t="s">
        <v>3026</v>
      </c>
      <c r="AJ1898" t="s">
        <v>3047</v>
      </c>
      <c r="AK1898" t="s">
        <v>3121</v>
      </c>
      <c r="AL1898" t="s">
        <v>3038</v>
      </c>
      <c r="AM1898" t="s">
        <v>9179</v>
      </c>
      <c r="AN1898" t="s">
        <v>9173</v>
      </c>
    </row>
    <row r="1899" spans="1:40" x14ac:dyDescent="0.25">
      <c r="A1899">
        <v>0</v>
      </c>
      <c r="B1899">
        <v>5</v>
      </c>
      <c r="C1899" t="s">
        <v>44</v>
      </c>
      <c r="D1899">
        <v>0</v>
      </c>
      <c r="E1899" t="s">
        <v>5477</v>
      </c>
      <c r="F1899">
        <v>1898</v>
      </c>
      <c r="G1899" t="s">
        <v>1780</v>
      </c>
      <c r="H1899" t="s">
        <v>1781</v>
      </c>
      <c r="I1899">
        <v>7150178528298</v>
      </c>
      <c r="J1899" t="s">
        <v>38</v>
      </c>
      <c r="K1899" t="s">
        <v>39</v>
      </c>
      <c r="L1899" t="s">
        <v>40</v>
      </c>
      <c r="M1899" s="23" t="s">
        <v>8409</v>
      </c>
      <c r="N1899" s="23" t="s">
        <v>8410</v>
      </c>
      <c r="O1899">
        <v>7</v>
      </c>
      <c r="P1899">
        <v>7</v>
      </c>
      <c r="Q1899" t="s">
        <v>45</v>
      </c>
      <c r="R1899" t="s">
        <v>41</v>
      </c>
      <c r="S1899" t="s">
        <v>1510</v>
      </c>
      <c r="T1899" t="s">
        <v>1073</v>
      </c>
      <c r="U1899" t="s">
        <v>53</v>
      </c>
      <c r="V1899" s="23" t="s">
        <v>9972</v>
      </c>
      <c r="W1899" s="19"/>
      <c r="Y1899" t="s">
        <v>41</v>
      </c>
      <c r="Z1899" s="20">
        <v>1</v>
      </c>
      <c r="AA1899" s="20" t="s">
        <v>9202</v>
      </c>
      <c r="AB1899" t="s">
        <v>4919</v>
      </c>
      <c r="AC1899" s="21">
        <v>7150178528298</v>
      </c>
      <c r="AD1899" s="22">
        <v>37173</v>
      </c>
      <c r="AE1899" t="s">
        <v>4117</v>
      </c>
      <c r="AF1899" t="s">
        <v>4339</v>
      </c>
      <c r="AG1899" t="s">
        <v>4920</v>
      </c>
      <c r="AH1899" t="s">
        <v>3055</v>
      </c>
      <c r="AI1899" t="s">
        <v>3035</v>
      </c>
      <c r="AJ1899" t="s">
        <v>3061</v>
      </c>
      <c r="AK1899" t="s">
        <v>3043</v>
      </c>
      <c r="AL1899" t="s">
        <v>3062</v>
      </c>
      <c r="AM1899" t="s">
        <v>9174</v>
      </c>
      <c r="AN1899" t="s">
        <v>9175</v>
      </c>
    </row>
    <row r="1900" spans="1:40" x14ac:dyDescent="0.25">
      <c r="A1900">
        <v>0</v>
      </c>
      <c r="B1900">
        <v>10</v>
      </c>
      <c r="C1900" t="s">
        <v>44</v>
      </c>
      <c r="D1900">
        <v>0</v>
      </c>
      <c r="E1900" t="s">
        <v>5480</v>
      </c>
      <c r="F1900">
        <v>1899</v>
      </c>
      <c r="G1900" t="s">
        <v>1628</v>
      </c>
      <c r="H1900" t="s">
        <v>1629</v>
      </c>
      <c r="I1900">
        <v>4210135940087</v>
      </c>
      <c r="J1900" t="s">
        <v>38</v>
      </c>
      <c r="K1900" t="s">
        <v>39</v>
      </c>
      <c r="L1900" t="s">
        <v>40</v>
      </c>
      <c r="M1900" s="23" t="s">
        <v>8414</v>
      </c>
      <c r="N1900" s="23" t="s">
        <v>8415</v>
      </c>
      <c r="O1900">
        <v>7</v>
      </c>
      <c r="P1900">
        <v>7</v>
      </c>
      <c r="Q1900" t="s">
        <v>45</v>
      </c>
      <c r="R1900" t="s">
        <v>41</v>
      </c>
      <c r="S1900" t="s">
        <v>1513</v>
      </c>
      <c r="T1900" t="s">
        <v>1514</v>
      </c>
      <c r="V1900" s="23" t="s">
        <v>9966</v>
      </c>
      <c r="W1900" s="19"/>
      <c r="Y1900" t="s">
        <v>41</v>
      </c>
      <c r="Z1900" s="20">
        <v>1</v>
      </c>
      <c r="AA1900" s="20" t="s">
        <v>9202</v>
      </c>
      <c r="AB1900" t="s">
        <v>4717</v>
      </c>
      <c r="AC1900" s="21">
        <v>4210135940087</v>
      </c>
      <c r="AD1900" s="22">
        <v>34812</v>
      </c>
      <c r="AE1900" t="s">
        <v>4117</v>
      </c>
      <c r="AF1900" t="s">
        <v>4339</v>
      </c>
      <c r="AG1900" t="s">
        <v>4572</v>
      </c>
      <c r="AH1900" t="s">
        <v>3025</v>
      </c>
      <c r="AI1900" t="s">
        <v>3035</v>
      </c>
      <c r="AJ1900" t="s">
        <v>3638</v>
      </c>
      <c r="AK1900" t="s">
        <v>3121</v>
      </c>
      <c r="AL1900" t="s">
        <v>3111</v>
      </c>
      <c r="AM1900" t="s">
        <v>9172</v>
      </c>
      <c r="AN1900" t="s">
        <v>9173</v>
      </c>
    </row>
    <row r="1901" spans="1:40" x14ac:dyDescent="0.25">
      <c r="A1901">
        <v>1</v>
      </c>
      <c r="B1901">
        <v>2</v>
      </c>
      <c r="C1901">
        <v>3</v>
      </c>
      <c r="D1901">
        <v>1</v>
      </c>
      <c r="E1901" t="s">
        <v>5491</v>
      </c>
      <c r="F1901">
        <v>1900</v>
      </c>
      <c r="G1901" t="s">
        <v>1732</v>
      </c>
      <c r="H1901" t="s">
        <v>1733</v>
      </c>
      <c r="I1901">
        <v>4130307425997</v>
      </c>
      <c r="J1901" t="s">
        <v>81</v>
      </c>
      <c r="K1901" t="s">
        <v>82</v>
      </c>
      <c r="L1901" t="s">
        <v>40</v>
      </c>
      <c r="M1901" s="23" t="s">
        <v>8425</v>
      </c>
      <c r="N1901" s="23" t="s">
        <v>8426</v>
      </c>
      <c r="O1901">
        <v>5</v>
      </c>
      <c r="P1901">
        <v>5</v>
      </c>
      <c r="Q1901" t="s">
        <v>45</v>
      </c>
      <c r="R1901" t="s">
        <v>41</v>
      </c>
      <c r="S1901" t="s">
        <v>1513</v>
      </c>
      <c r="T1901" t="s">
        <v>1514</v>
      </c>
      <c r="U1901" t="s">
        <v>53</v>
      </c>
      <c r="V1901" s="23" t="s">
        <v>9975</v>
      </c>
      <c r="W1901" s="19"/>
      <c r="Y1901" t="s">
        <v>41</v>
      </c>
      <c r="Z1901" s="20">
        <v>1</v>
      </c>
      <c r="AA1901" s="20" t="s">
        <v>9202</v>
      </c>
      <c r="AB1901" t="s">
        <v>4857</v>
      </c>
      <c r="AC1901" s="21">
        <v>4130307425997</v>
      </c>
      <c r="AD1901" s="22">
        <v>36674</v>
      </c>
      <c r="AE1901" t="s">
        <v>4117</v>
      </c>
      <c r="AF1901" t="s">
        <v>3090</v>
      </c>
      <c r="AG1901" t="s">
        <v>4119</v>
      </c>
      <c r="AH1901" t="s">
        <v>3025</v>
      </c>
      <c r="AI1901" t="s">
        <v>3035</v>
      </c>
      <c r="AJ1901" t="s">
        <v>3047</v>
      </c>
      <c r="AK1901" t="s">
        <v>3181</v>
      </c>
      <c r="AL1901" t="s">
        <v>3038</v>
      </c>
      <c r="AM1901" t="s">
        <v>9174</v>
      </c>
      <c r="AN1901" t="s">
        <v>9175</v>
      </c>
    </row>
    <row r="1902" spans="1:40" x14ac:dyDescent="0.25">
      <c r="A1902">
        <v>0</v>
      </c>
      <c r="B1902">
        <v>5</v>
      </c>
      <c r="C1902" t="s">
        <v>44</v>
      </c>
      <c r="D1902">
        <v>0</v>
      </c>
      <c r="E1902" t="s">
        <v>5492</v>
      </c>
      <c r="F1902">
        <v>1901</v>
      </c>
      <c r="G1902" t="s">
        <v>1780</v>
      </c>
      <c r="H1902" t="s">
        <v>1781</v>
      </c>
      <c r="I1902">
        <v>7150178528298</v>
      </c>
      <c r="J1902" t="s">
        <v>149</v>
      </c>
      <c r="K1902" t="s">
        <v>150</v>
      </c>
      <c r="L1902" t="s">
        <v>40</v>
      </c>
      <c r="M1902" s="23" t="s">
        <v>8429</v>
      </c>
      <c r="N1902" s="23" t="s">
        <v>8430</v>
      </c>
      <c r="O1902">
        <v>4</v>
      </c>
      <c r="P1902">
        <v>4</v>
      </c>
      <c r="Q1902" t="s">
        <v>45</v>
      </c>
      <c r="R1902" t="s">
        <v>41</v>
      </c>
      <c r="S1902" t="s">
        <v>1510</v>
      </c>
      <c r="T1902" t="s">
        <v>1073</v>
      </c>
      <c r="U1902" t="s">
        <v>53</v>
      </c>
      <c r="V1902" s="23"/>
      <c r="W1902" s="19"/>
      <c r="Y1902" t="s">
        <v>41</v>
      </c>
      <c r="Z1902" s="20">
        <v>1</v>
      </c>
      <c r="AA1902" s="20" t="s">
        <v>9202</v>
      </c>
      <c r="AB1902" t="s">
        <v>4919</v>
      </c>
      <c r="AC1902" s="21">
        <v>7150178528298</v>
      </c>
      <c r="AD1902" s="22">
        <v>37173</v>
      </c>
      <c r="AE1902" t="s">
        <v>4117</v>
      </c>
      <c r="AF1902" t="s">
        <v>4339</v>
      </c>
      <c r="AG1902" t="s">
        <v>4920</v>
      </c>
      <c r="AH1902" t="s">
        <v>3055</v>
      </c>
      <c r="AI1902" t="s">
        <v>3035</v>
      </c>
      <c r="AJ1902" t="s">
        <v>3061</v>
      </c>
      <c r="AK1902" t="s">
        <v>3043</v>
      </c>
      <c r="AL1902" t="s">
        <v>3062</v>
      </c>
      <c r="AM1902" t="s">
        <v>9174</v>
      </c>
      <c r="AN1902" t="s">
        <v>9175</v>
      </c>
    </row>
    <row r="1903" spans="1:40" x14ac:dyDescent="0.25">
      <c r="A1903">
        <v>0</v>
      </c>
      <c r="B1903">
        <v>2</v>
      </c>
      <c r="C1903" t="s">
        <v>44</v>
      </c>
      <c r="D1903">
        <v>0</v>
      </c>
      <c r="E1903" t="s">
        <v>5494</v>
      </c>
      <c r="F1903">
        <v>1902</v>
      </c>
      <c r="G1903" t="s">
        <v>2178</v>
      </c>
      <c r="H1903" t="s">
        <v>2179</v>
      </c>
      <c r="I1903">
        <v>4240119907763</v>
      </c>
      <c r="J1903" t="s">
        <v>81</v>
      </c>
      <c r="K1903" t="s">
        <v>82</v>
      </c>
      <c r="L1903" t="s">
        <v>40</v>
      </c>
      <c r="M1903" s="23" t="s">
        <v>8434</v>
      </c>
      <c r="N1903" s="23" t="s">
        <v>8435</v>
      </c>
      <c r="O1903">
        <v>5</v>
      </c>
      <c r="P1903">
        <v>5</v>
      </c>
      <c r="Q1903" t="s">
        <v>45</v>
      </c>
      <c r="R1903" t="s">
        <v>41</v>
      </c>
      <c r="S1903" t="s">
        <v>1513</v>
      </c>
      <c r="T1903" t="s">
        <v>1514</v>
      </c>
      <c r="V1903" s="23" t="s">
        <v>9958</v>
      </c>
      <c r="W1903" s="19"/>
      <c r="Y1903" t="s">
        <v>41</v>
      </c>
      <c r="Z1903" s="20">
        <v>1</v>
      </c>
      <c r="AA1903" s="20" t="s">
        <v>9202</v>
      </c>
      <c r="AB1903" t="s">
        <v>5495</v>
      </c>
      <c r="AC1903" s="21">
        <v>4240119907763</v>
      </c>
      <c r="AD1903" s="22">
        <v>30137</v>
      </c>
      <c r="AE1903" t="s">
        <v>4117</v>
      </c>
      <c r="AF1903" t="s">
        <v>4339</v>
      </c>
      <c r="AG1903" t="s">
        <v>5147</v>
      </c>
      <c r="AH1903" t="s">
        <v>3025</v>
      </c>
      <c r="AI1903" t="s">
        <v>3026</v>
      </c>
      <c r="AJ1903" t="s">
        <v>3047</v>
      </c>
      <c r="AK1903" t="s">
        <v>3121</v>
      </c>
      <c r="AL1903" t="s">
        <v>3038</v>
      </c>
      <c r="AM1903" t="s">
        <v>9179</v>
      </c>
      <c r="AN1903" t="s">
        <v>9173</v>
      </c>
    </row>
    <row r="1904" spans="1:40" x14ac:dyDescent="0.25">
      <c r="A1904">
        <v>1</v>
      </c>
      <c r="B1904">
        <v>1</v>
      </c>
      <c r="C1904">
        <v>3</v>
      </c>
      <c r="D1904">
        <v>1</v>
      </c>
      <c r="E1904" t="s">
        <v>5496</v>
      </c>
      <c r="F1904">
        <v>1903</v>
      </c>
      <c r="G1904" t="s">
        <v>1913</v>
      </c>
      <c r="H1904" t="s">
        <v>1914</v>
      </c>
      <c r="I1904">
        <v>4210115494546</v>
      </c>
      <c r="J1904" t="s">
        <v>81</v>
      </c>
      <c r="K1904" t="s">
        <v>82</v>
      </c>
      <c r="L1904" t="s">
        <v>40</v>
      </c>
      <c r="M1904" s="23" t="s">
        <v>8438</v>
      </c>
      <c r="N1904" s="23" t="s">
        <v>8439</v>
      </c>
      <c r="O1904">
        <v>5</v>
      </c>
      <c r="P1904">
        <v>5</v>
      </c>
      <c r="Q1904" t="s">
        <v>45</v>
      </c>
      <c r="R1904" t="s">
        <v>41</v>
      </c>
      <c r="S1904" t="s">
        <v>1510</v>
      </c>
      <c r="T1904" t="s">
        <v>1073</v>
      </c>
      <c r="V1904" s="23" t="s">
        <v>9968</v>
      </c>
      <c r="W1904" s="19"/>
      <c r="Y1904" t="s">
        <v>41</v>
      </c>
      <c r="Z1904" s="20">
        <v>1</v>
      </c>
      <c r="AA1904" s="20" t="s">
        <v>9202</v>
      </c>
      <c r="AB1904" t="s">
        <v>5108</v>
      </c>
      <c r="AC1904" s="21">
        <v>4210115494546</v>
      </c>
      <c r="AD1904" s="22">
        <v>28808</v>
      </c>
      <c r="AE1904" t="s">
        <v>4117</v>
      </c>
      <c r="AF1904" t="s">
        <v>4339</v>
      </c>
      <c r="AG1904" t="s">
        <v>4681</v>
      </c>
      <c r="AH1904" t="s">
        <v>3055</v>
      </c>
      <c r="AI1904" t="s">
        <v>3026</v>
      </c>
      <c r="AJ1904" t="s">
        <v>3047</v>
      </c>
      <c r="AK1904" t="s">
        <v>3181</v>
      </c>
      <c r="AL1904" t="s">
        <v>3111</v>
      </c>
      <c r="AM1904" t="s">
        <v>9179</v>
      </c>
      <c r="AN1904" t="s">
        <v>9173</v>
      </c>
    </row>
    <row r="1905" spans="1:40" x14ac:dyDescent="0.25">
      <c r="A1905">
        <v>0</v>
      </c>
      <c r="B1905">
        <v>10</v>
      </c>
      <c r="C1905" t="s">
        <v>44</v>
      </c>
      <c r="D1905">
        <v>0</v>
      </c>
      <c r="E1905" t="s">
        <v>5501</v>
      </c>
      <c r="F1905">
        <v>1904</v>
      </c>
      <c r="G1905" t="s">
        <v>1628</v>
      </c>
      <c r="H1905" t="s">
        <v>1629</v>
      </c>
      <c r="I1905">
        <v>4210135940087</v>
      </c>
      <c r="J1905" t="s">
        <v>91</v>
      </c>
      <c r="K1905" t="s">
        <v>92</v>
      </c>
      <c r="L1905" t="s">
        <v>40</v>
      </c>
      <c r="M1905" s="23" t="s">
        <v>8444</v>
      </c>
      <c r="N1905" s="23" t="s">
        <v>8445</v>
      </c>
      <c r="O1905">
        <v>6</v>
      </c>
      <c r="P1905">
        <v>6</v>
      </c>
      <c r="Q1905" t="s">
        <v>45</v>
      </c>
      <c r="R1905" t="s">
        <v>41</v>
      </c>
      <c r="S1905" t="s">
        <v>1513</v>
      </c>
      <c r="T1905" t="s">
        <v>1514</v>
      </c>
      <c r="V1905" s="23" t="s">
        <v>9981</v>
      </c>
      <c r="W1905" s="19"/>
      <c r="Y1905" t="s">
        <v>41</v>
      </c>
      <c r="Z1905" s="20">
        <v>1</v>
      </c>
      <c r="AA1905" s="20" t="s">
        <v>9202</v>
      </c>
      <c r="AB1905" t="s">
        <v>4717</v>
      </c>
      <c r="AC1905" s="21">
        <v>4210135940087</v>
      </c>
      <c r="AD1905" s="22">
        <v>34812</v>
      </c>
      <c r="AE1905" t="s">
        <v>4117</v>
      </c>
      <c r="AF1905" t="s">
        <v>4339</v>
      </c>
      <c r="AG1905" t="s">
        <v>4572</v>
      </c>
      <c r="AH1905" t="s">
        <v>3025</v>
      </c>
      <c r="AI1905" t="s">
        <v>3035</v>
      </c>
      <c r="AJ1905" t="s">
        <v>3638</v>
      </c>
      <c r="AK1905" t="s">
        <v>3121</v>
      </c>
      <c r="AL1905" t="s">
        <v>3111</v>
      </c>
      <c r="AM1905" t="s">
        <v>9172</v>
      </c>
      <c r="AN1905" t="s">
        <v>9173</v>
      </c>
    </row>
    <row r="1906" spans="1:40" x14ac:dyDescent="0.25">
      <c r="A1906">
        <v>1</v>
      </c>
      <c r="B1906">
        <v>1</v>
      </c>
      <c r="C1906">
        <v>2</v>
      </c>
      <c r="D1906">
        <v>1</v>
      </c>
      <c r="E1906" t="s">
        <v>5502</v>
      </c>
      <c r="F1906">
        <v>1905</v>
      </c>
      <c r="G1906" t="s">
        <v>2184</v>
      </c>
      <c r="H1906" t="s">
        <v>2185</v>
      </c>
      <c r="I1906">
        <v>4210134426435</v>
      </c>
      <c r="J1906" t="s">
        <v>49</v>
      </c>
      <c r="K1906" t="s">
        <v>50</v>
      </c>
      <c r="L1906" t="s">
        <v>40</v>
      </c>
      <c r="M1906" s="23" t="s">
        <v>8448</v>
      </c>
      <c r="N1906" s="23" t="s">
        <v>8449</v>
      </c>
      <c r="O1906">
        <v>8</v>
      </c>
      <c r="P1906">
        <v>8</v>
      </c>
      <c r="Q1906" t="s">
        <v>45</v>
      </c>
      <c r="R1906" t="s">
        <v>41</v>
      </c>
      <c r="S1906" t="s">
        <v>1513</v>
      </c>
      <c r="T1906" t="s">
        <v>1514</v>
      </c>
      <c r="V1906" s="23"/>
      <c r="W1906" s="19"/>
      <c r="Y1906" t="s">
        <v>41</v>
      </c>
      <c r="Z1906" s="20">
        <v>1</v>
      </c>
      <c r="AA1906" s="20" t="s">
        <v>9202</v>
      </c>
      <c r="AB1906" t="s">
        <v>5503</v>
      </c>
      <c r="AC1906" s="21">
        <v>4210134426435</v>
      </c>
      <c r="AD1906" s="22">
        <v>37013</v>
      </c>
      <c r="AE1906" t="s">
        <v>4117</v>
      </c>
      <c r="AF1906" t="s">
        <v>3090</v>
      </c>
      <c r="AG1906" t="s">
        <v>4119</v>
      </c>
      <c r="AH1906" t="s">
        <v>3025</v>
      </c>
      <c r="AI1906" t="s">
        <v>3035</v>
      </c>
      <c r="AJ1906" t="s">
        <v>3047</v>
      </c>
      <c r="AK1906" t="s">
        <v>3121</v>
      </c>
      <c r="AL1906" t="s">
        <v>3038</v>
      </c>
      <c r="AM1906" t="s">
        <v>9174</v>
      </c>
      <c r="AN1906" t="s">
        <v>9175</v>
      </c>
    </row>
    <row r="1907" spans="1:40" x14ac:dyDescent="0.25">
      <c r="A1907">
        <v>1</v>
      </c>
      <c r="B1907">
        <v>1</v>
      </c>
      <c r="C1907">
        <v>2</v>
      </c>
      <c r="D1907">
        <v>1</v>
      </c>
      <c r="E1907" t="s">
        <v>5504</v>
      </c>
      <c r="F1907">
        <v>1906</v>
      </c>
      <c r="G1907" t="s">
        <v>1929</v>
      </c>
      <c r="H1907" t="s">
        <v>1930</v>
      </c>
      <c r="I1907">
        <v>1520138294203</v>
      </c>
      <c r="J1907" t="s">
        <v>149</v>
      </c>
      <c r="K1907" t="s">
        <v>150</v>
      </c>
      <c r="L1907" t="s">
        <v>40</v>
      </c>
      <c r="M1907" s="23" t="s">
        <v>8452</v>
      </c>
      <c r="N1907" s="23" t="s">
        <v>8453</v>
      </c>
      <c r="O1907">
        <v>4</v>
      </c>
      <c r="P1907">
        <v>4</v>
      </c>
      <c r="Q1907" t="s">
        <v>45</v>
      </c>
      <c r="R1907" t="s">
        <v>41</v>
      </c>
      <c r="S1907" t="s">
        <v>1513</v>
      </c>
      <c r="T1907" t="s">
        <v>1514</v>
      </c>
      <c r="V1907" s="23" t="s">
        <v>9968</v>
      </c>
      <c r="W1907" s="19"/>
      <c r="Y1907" t="s">
        <v>41</v>
      </c>
      <c r="Z1907" s="20">
        <v>1</v>
      </c>
      <c r="AA1907" s="20" t="s">
        <v>9202</v>
      </c>
      <c r="AB1907" t="s">
        <v>5132</v>
      </c>
      <c r="AC1907" s="21">
        <v>1520138294203</v>
      </c>
      <c r="AD1907" s="22">
        <v>33752</v>
      </c>
      <c r="AE1907" t="s">
        <v>4117</v>
      </c>
      <c r="AF1907" t="s">
        <v>4339</v>
      </c>
      <c r="AG1907" t="s">
        <v>5133</v>
      </c>
      <c r="AH1907" t="s">
        <v>3025</v>
      </c>
      <c r="AI1907" t="s">
        <v>3035</v>
      </c>
      <c r="AJ1907" t="s">
        <v>3047</v>
      </c>
      <c r="AK1907" t="s">
        <v>3037</v>
      </c>
      <c r="AL1907" t="s">
        <v>3066</v>
      </c>
      <c r="AM1907" t="s">
        <v>9172</v>
      </c>
      <c r="AN1907" t="s">
        <v>9173</v>
      </c>
    </row>
    <row r="1908" spans="1:40" x14ac:dyDescent="0.25">
      <c r="A1908">
        <v>0</v>
      </c>
      <c r="B1908">
        <v>2</v>
      </c>
      <c r="C1908" t="s">
        <v>44</v>
      </c>
      <c r="D1908">
        <v>0</v>
      </c>
      <c r="E1908" t="s">
        <v>5506</v>
      </c>
      <c r="F1908">
        <v>1907</v>
      </c>
      <c r="G1908" t="s">
        <v>2186</v>
      </c>
      <c r="H1908" t="s">
        <v>2187</v>
      </c>
      <c r="I1908">
        <v>4200002680247</v>
      </c>
      <c r="J1908" t="s">
        <v>57</v>
      </c>
      <c r="K1908" t="s">
        <v>58</v>
      </c>
      <c r="L1908" t="s">
        <v>40</v>
      </c>
      <c r="M1908" s="23" t="s">
        <v>8457</v>
      </c>
      <c r="N1908" s="23" t="s">
        <v>8458</v>
      </c>
      <c r="O1908">
        <v>9</v>
      </c>
      <c r="P1908">
        <v>9</v>
      </c>
      <c r="Q1908" t="s">
        <v>45</v>
      </c>
      <c r="R1908" t="s">
        <v>41</v>
      </c>
      <c r="S1908" t="s">
        <v>1513</v>
      </c>
      <c r="T1908" t="s">
        <v>1514</v>
      </c>
      <c r="U1908" t="s">
        <v>53</v>
      </c>
      <c r="V1908" s="23" t="s">
        <v>9959</v>
      </c>
      <c r="W1908" s="19"/>
      <c r="Y1908" t="s">
        <v>41</v>
      </c>
      <c r="Z1908" s="20">
        <v>1</v>
      </c>
      <c r="AA1908" s="20" t="s">
        <v>9202</v>
      </c>
      <c r="AB1908" t="s">
        <v>5507</v>
      </c>
      <c r="AC1908" s="21">
        <v>4200002680247</v>
      </c>
      <c r="AD1908" s="22">
        <v>33091</v>
      </c>
      <c r="AE1908" t="s">
        <v>4117</v>
      </c>
      <c r="AF1908" t="s">
        <v>4339</v>
      </c>
      <c r="AG1908" t="s">
        <v>5508</v>
      </c>
      <c r="AH1908" t="s">
        <v>3025</v>
      </c>
      <c r="AI1908" t="s">
        <v>3035</v>
      </c>
      <c r="AJ1908" t="s">
        <v>3047</v>
      </c>
      <c r="AK1908" t="s">
        <v>3043</v>
      </c>
      <c r="AL1908" t="s">
        <v>3038</v>
      </c>
      <c r="AM1908" t="s">
        <v>9172</v>
      </c>
      <c r="AN1908" t="s">
        <v>9176</v>
      </c>
    </row>
    <row r="1909" spans="1:40" x14ac:dyDescent="0.25">
      <c r="A1909">
        <v>1</v>
      </c>
      <c r="B1909">
        <v>2</v>
      </c>
      <c r="C1909">
        <v>4</v>
      </c>
      <c r="D1909">
        <v>1</v>
      </c>
      <c r="E1909" t="s">
        <v>5517</v>
      </c>
      <c r="F1909">
        <v>1908</v>
      </c>
      <c r="G1909" t="s">
        <v>1712</v>
      </c>
      <c r="H1909" t="s">
        <v>1713</v>
      </c>
      <c r="I1909">
        <v>4110498408915</v>
      </c>
      <c r="J1909" t="s">
        <v>86</v>
      </c>
      <c r="K1909" t="s">
        <v>87</v>
      </c>
      <c r="L1909" t="s">
        <v>40</v>
      </c>
      <c r="M1909" s="23" t="s">
        <v>8467</v>
      </c>
      <c r="N1909" s="23" t="s">
        <v>8468</v>
      </c>
      <c r="O1909">
        <v>8</v>
      </c>
      <c r="P1909">
        <v>8</v>
      </c>
      <c r="Q1909" t="s">
        <v>45</v>
      </c>
      <c r="R1909" t="s">
        <v>41</v>
      </c>
      <c r="S1909" t="s">
        <v>1513</v>
      </c>
      <c r="T1909" t="s">
        <v>1514</v>
      </c>
      <c r="U1909" t="s">
        <v>53</v>
      </c>
      <c r="V1909" s="23" t="s">
        <v>9962</v>
      </c>
      <c r="W1909" s="19"/>
      <c r="Y1909" t="s">
        <v>41</v>
      </c>
      <c r="Z1909" s="20">
        <v>1</v>
      </c>
      <c r="AA1909" s="20" t="s">
        <v>9202</v>
      </c>
      <c r="AB1909" t="s">
        <v>4828</v>
      </c>
      <c r="AC1909" s="21">
        <v>4110498408915</v>
      </c>
      <c r="AD1909" s="22">
        <v>38668</v>
      </c>
      <c r="AE1909" t="s">
        <v>4117</v>
      </c>
      <c r="AF1909" t="s">
        <v>4124</v>
      </c>
      <c r="AG1909" t="s">
        <v>4829</v>
      </c>
      <c r="AH1909" t="s">
        <v>3025</v>
      </c>
      <c r="AI1909" t="s">
        <v>3035</v>
      </c>
      <c r="AJ1909" t="s">
        <v>3036</v>
      </c>
      <c r="AK1909" t="s">
        <v>3121</v>
      </c>
      <c r="AL1909" t="s">
        <v>3111</v>
      </c>
      <c r="AM1909" t="s">
        <v>9174</v>
      </c>
      <c r="AN1909" t="s">
        <v>9176</v>
      </c>
    </row>
    <row r="1910" spans="1:40" x14ac:dyDescent="0.25">
      <c r="A1910">
        <v>0</v>
      </c>
      <c r="B1910">
        <v>3</v>
      </c>
      <c r="C1910" t="s">
        <v>44</v>
      </c>
      <c r="D1910">
        <v>0</v>
      </c>
      <c r="E1910" t="s">
        <v>5518</v>
      </c>
      <c r="F1910">
        <v>1909</v>
      </c>
      <c r="G1910" t="s">
        <v>2192</v>
      </c>
      <c r="H1910" t="s">
        <v>2193</v>
      </c>
      <c r="I1910">
        <v>4230146722130</v>
      </c>
      <c r="J1910" t="s">
        <v>38</v>
      </c>
      <c r="K1910" t="s">
        <v>39</v>
      </c>
      <c r="L1910" t="s">
        <v>40</v>
      </c>
      <c r="M1910" s="23" t="s">
        <v>8471</v>
      </c>
      <c r="N1910" s="23" t="s">
        <v>9278</v>
      </c>
      <c r="O1910">
        <v>7</v>
      </c>
      <c r="P1910">
        <v>7</v>
      </c>
      <c r="Q1910" t="s">
        <v>45</v>
      </c>
      <c r="R1910" t="s">
        <v>41</v>
      </c>
      <c r="S1910" t="s">
        <v>1510</v>
      </c>
      <c r="T1910" t="s">
        <v>1073</v>
      </c>
      <c r="U1910" t="s">
        <v>53</v>
      </c>
      <c r="V1910" s="23" t="s">
        <v>9962</v>
      </c>
      <c r="W1910" s="19"/>
      <c r="Y1910" t="s">
        <v>41</v>
      </c>
      <c r="Z1910" s="20">
        <v>1</v>
      </c>
      <c r="AA1910" s="20" t="s">
        <v>9202</v>
      </c>
      <c r="AB1910" t="s">
        <v>5519</v>
      </c>
      <c r="AC1910" s="21">
        <v>4230146722130</v>
      </c>
      <c r="AD1910" s="22">
        <v>37891</v>
      </c>
      <c r="AE1910" t="s">
        <v>4117</v>
      </c>
      <c r="AF1910" t="s">
        <v>4136</v>
      </c>
      <c r="AG1910" t="s">
        <v>4130</v>
      </c>
      <c r="AH1910" t="s">
        <v>3055</v>
      </c>
      <c r="AI1910" t="s">
        <v>3035</v>
      </c>
      <c r="AJ1910" t="s">
        <v>3036</v>
      </c>
      <c r="AK1910" t="s">
        <v>3218</v>
      </c>
      <c r="AL1910" t="s">
        <v>3066</v>
      </c>
      <c r="AM1910" t="s">
        <v>9174</v>
      </c>
      <c r="AN1910" t="s">
        <v>9175</v>
      </c>
    </row>
    <row r="1911" spans="1:40" x14ac:dyDescent="0.25">
      <c r="A1911">
        <v>1</v>
      </c>
      <c r="B1911">
        <v>1</v>
      </c>
      <c r="C1911">
        <v>3</v>
      </c>
      <c r="D1911">
        <v>1</v>
      </c>
      <c r="E1911" t="s">
        <v>5521</v>
      </c>
      <c r="F1911">
        <v>1910</v>
      </c>
      <c r="G1911" t="s">
        <v>2194</v>
      </c>
      <c r="H1911" t="s">
        <v>2195</v>
      </c>
      <c r="I1911">
        <v>4200033814599</v>
      </c>
      <c r="J1911" t="s">
        <v>81</v>
      </c>
      <c r="K1911" t="s">
        <v>82</v>
      </c>
      <c r="L1911" t="s">
        <v>40</v>
      </c>
      <c r="M1911" s="23" t="s">
        <v>8474</v>
      </c>
      <c r="N1911" s="23" t="s">
        <v>8475</v>
      </c>
      <c r="O1911">
        <v>5</v>
      </c>
      <c r="P1911">
        <v>5</v>
      </c>
      <c r="Q1911" t="s">
        <v>45</v>
      </c>
      <c r="R1911" t="s">
        <v>41</v>
      </c>
      <c r="S1911" t="s">
        <v>1513</v>
      </c>
      <c r="T1911" t="s">
        <v>1514</v>
      </c>
      <c r="V1911" s="23" t="s">
        <v>9962</v>
      </c>
      <c r="W1911" s="19"/>
      <c r="Y1911" t="s">
        <v>41</v>
      </c>
      <c r="Z1911" s="20">
        <v>1</v>
      </c>
      <c r="AA1911" s="20" t="s">
        <v>9202</v>
      </c>
      <c r="AB1911" t="s">
        <v>5522</v>
      </c>
      <c r="AC1911" s="21">
        <v>4200033814599</v>
      </c>
      <c r="AD1911" s="22">
        <v>37347</v>
      </c>
      <c r="AE1911" t="s">
        <v>4117</v>
      </c>
      <c r="AF1911" t="s">
        <v>4339</v>
      </c>
      <c r="AG1911" t="s">
        <v>4681</v>
      </c>
      <c r="AH1911" t="s">
        <v>3025</v>
      </c>
      <c r="AI1911" t="s">
        <v>3035</v>
      </c>
      <c r="AJ1911" t="s">
        <v>3036</v>
      </c>
      <c r="AK1911" t="s">
        <v>3043</v>
      </c>
      <c r="AL1911" t="s">
        <v>3029</v>
      </c>
      <c r="AM1911" t="s">
        <v>9174</v>
      </c>
      <c r="AN1911" t="s">
        <v>9176</v>
      </c>
    </row>
    <row r="1912" spans="1:40" x14ac:dyDescent="0.25">
      <c r="A1912">
        <v>0</v>
      </c>
      <c r="B1912">
        <v>2</v>
      </c>
      <c r="C1912" t="s">
        <v>44</v>
      </c>
      <c r="D1912">
        <v>0</v>
      </c>
      <c r="E1912" t="s">
        <v>5532</v>
      </c>
      <c r="F1912">
        <v>1911</v>
      </c>
      <c r="G1912" t="s">
        <v>2180</v>
      </c>
      <c r="H1912" t="s">
        <v>2181</v>
      </c>
      <c r="I1912">
        <v>4210175791905</v>
      </c>
      <c r="J1912" t="s">
        <v>149</v>
      </c>
      <c r="K1912" t="s">
        <v>150</v>
      </c>
      <c r="L1912" t="s">
        <v>40</v>
      </c>
      <c r="M1912" s="23" t="s">
        <v>8485</v>
      </c>
      <c r="N1912" s="23" t="s">
        <v>8486</v>
      </c>
      <c r="O1912">
        <v>4</v>
      </c>
      <c r="P1912">
        <v>4</v>
      </c>
      <c r="Q1912" t="s">
        <v>45</v>
      </c>
      <c r="R1912" t="s">
        <v>41</v>
      </c>
      <c r="S1912" t="s">
        <v>1513</v>
      </c>
      <c r="T1912" t="s">
        <v>1514</v>
      </c>
      <c r="U1912" t="s">
        <v>53</v>
      </c>
      <c r="V1912" s="23"/>
      <c r="W1912" s="19"/>
      <c r="Y1912" t="s">
        <v>41</v>
      </c>
      <c r="Z1912" s="20">
        <v>1</v>
      </c>
      <c r="AA1912" s="20" t="s">
        <v>9202</v>
      </c>
      <c r="AB1912" t="s">
        <v>5498</v>
      </c>
      <c r="AC1912" s="21">
        <v>4210175791905</v>
      </c>
      <c r="AD1912" s="22">
        <v>33484</v>
      </c>
      <c r="AE1912" t="s">
        <v>4117</v>
      </c>
      <c r="AF1912" t="s">
        <v>4136</v>
      </c>
      <c r="AG1912" t="s">
        <v>4590</v>
      </c>
      <c r="AH1912" t="s">
        <v>3025</v>
      </c>
      <c r="AI1912" t="s">
        <v>3026</v>
      </c>
      <c r="AJ1912" t="s">
        <v>3047</v>
      </c>
      <c r="AK1912" t="s">
        <v>3121</v>
      </c>
      <c r="AL1912" t="s">
        <v>3038</v>
      </c>
      <c r="AM1912" t="s">
        <v>9172</v>
      </c>
      <c r="AN1912" t="s">
        <v>9173</v>
      </c>
    </row>
    <row r="1913" spans="1:40" x14ac:dyDescent="0.25">
      <c r="A1913">
        <v>1</v>
      </c>
      <c r="B1913">
        <v>2</v>
      </c>
      <c r="C1913">
        <v>4</v>
      </c>
      <c r="D1913">
        <v>1</v>
      </c>
      <c r="E1913" t="s">
        <v>5533</v>
      </c>
      <c r="F1913">
        <v>1912</v>
      </c>
      <c r="G1913" t="s">
        <v>1582</v>
      </c>
      <c r="H1913" t="s">
        <v>1583</v>
      </c>
      <c r="I1913">
        <v>4220164958912</v>
      </c>
      <c r="J1913" t="s">
        <v>81</v>
      </c>
      <c r="K1913" t="s">
        <v>82</v>
      </c>
      <c r="L1913" t="s">
        <v>40</v>
      </c>
      <c r="M1913" s="23" t="s">
        <v>8489</v>
      </c>
      <c r="N1913" s="23" t="s">
        <v>8490</v>
      </c>
      <c r="O1913">
        <v>5</v>
      </c>
      <c r="P1913">
        <v>5</v>
      </c>
      <c r="Q1913" t="s">
        <v>45</v>
      </c>
      <c r="R1913" t="s">
        <v>41</v>
      </c>
      <c r="S1913" t="s">
        <v>1510</v>
      </c>
      <c r="T1913" t="s">
        <v>1073</v>
      </c>
      <c r="V1913" s="23" t="s">
        <v>9962</v>
      </c>
      <c r="W1913" s="19"/>
      <c r="Y1913" t="s">
        <v>41</v>
      </c>
      <c r="Z1913" s="20">
        <v>1</v>
      </c>
      <c r="AA1913" s="20" t="s">
        <v>9202</v>
      </c>
      <c r="AB1913" t="s">
        <v>4654</v>
      </c>
      <c r="AC1913" s="21">
        <v>4220164958912</v>
      </c>
      <c r="AD1913" s="22">
        <v>35031</v>
      </c>
      <c r="AE1913" t="s">
        <v>4117</v>
      </c>
      <c r="AF1913" t="s">
        <v>4136</v>
      </c>
      <c r="AG1913" t="s">
        <v>4655</v>
      </c>
      <c r="AH1913" t="s">
        <v>3055</v>
      </c>
      <c r="AI1913" t="s">
        <v>3035</v>
      </c>
      <c r="AJ1913" t="s">
        <v>3036</v>
      </c>
      <c r="AK1913" t="s">
        <v>3028</v>
      </c>
      <c r="AL1913" t="s">
        <v>3062</v>
      </c>
      <c r="AM1913" t="s">
        <v>9172</v>
      </c>
      <c r="AN1913" t="s">
        <v>9173</v>
      </c>
    </row>
    <row r="1914" spans="1:40" x14ac:dyDescent="0.25">
      <c r="A1914">
        <v>1</v>
      </c>
      <c r="B1914">
        <v>5</v>
      </c>
      <c r="C1914">
        <v>11</v>
      </c>
      <c r="D1914">
        <v>1</v>
      </c>
      <c r="E1914" t="s">
        <v>9281</v>
      </c>
      <c r="F1914">
        <v>1913</v>
      </c>
      <c r="G1914" t="s">
        <v>1683</v>
      </c>
      <c r="H1914" t="s">
        <v>1684</v>
      </c>
      <c r="I1914">
        <v>4130422441968</v>
      </c>
      <c r="J1914" t="s">
        <v>149</v>
      </c>
      <c r="K1914" t="s">
        <v>150</v>
      </c>
      <c r="L1914" t="s">
        <v>40</v>
      </c>
      <c r="M1914" s="23" t="s">
        <v>8505</v>
      </c>
      <c r="N1914" s="23" t="s">
        <v>8506</v>
      </c>
      <c r="O1914">
        <v>4</v>
      </c>
      <c r="P1914">
        <v>4</v>
      </c>
      <c r="Q1914" t="s">
        <v>45</v>
      </c>
      <c r="R1914" t="s">
        <v>41</v>
      </c>
      <c r="S1914" t="s">
        <v>1510</v>
      </c>
      <c r="T1914" t="s">
        <v>1073</v>
      </c>
      <c r="U1914" t="s">
        <v>53</v>
      </c>
      <c r="V1914" s="23" t="s">
        <v>9962</v>
      </c>
      <c r="W1914" s="19"/>
      <c r="Y1914" t="s">
        <v>41</v>
      </c>
      <c r="Z1914" s="20">
        <v>1</v>
      </c>
      <c r="AA1914" s="20" t="s">
        <v>9202</v>
      </c>
      <c r="AB1914" t="s">
        <v>4790</v>
      </c>
      <c r="AC1914" s="21">
        <v>4130422441968</v>
      </c>
      <c r="AD1914" s="22">
        <v>30230</v>
      </c>
      <c r="AE1914" t="s">
        <v>4117</v>
      </c>
      <c r="AF1914" t="s">
        <v>4124</v>
      </c>
      <c r="AG1914" t="s">
        <v>4776</v>
      </c>
      <c r="AH1914" t="s">
        <v>3055</v>
      </c>
      <c r="AI1914" t="s">
        <v>3026</v>
      </c>
      <c r="AJ1914" t="s">
        <v>3047</v>
      </c>
      <c r="AK1914" t="s">
        <v>3043</v>
      </c>
      <c r="AL1914" t="s">
        <v>3267</v>
      </c>
      <c r="AM1914" t="s">
        <v>9179</v>
      </c>
      <c r="AN1914" t="s">
        <v>9173</v>
      </c>
    </row>
    <row r="1915" spans="1:40" x14ac:dyDescent="0.25">
      <c r="A1915">
        <v>0</v>
      </c>
      <c r="B1915">
        <v>2</v>
      </c>
      <c r="C1915" t="s">
        <v>44</v>
      </c>
      <c r="D1915">
        <v>0</v>
      </c>
      <c r="E1915" t="s">
        <v>9282</v>
      </c>
      <c r="F1915">
        <v>1914</v>
      </c>
      <c r="G1915" t="s">
        <v>2210</v>
      </c>
      <c r="H1915" t="s">
        <v>2211</v>
      </c>
      <c r="I1915">
        <v>1520158552032</v>
      </c>
      <c r="J1915" t="s">
        <v>49</v>
      </c>
      <c r="K1915" t="s">
        <v>50</v>
      </c>
      <c r="L1915" t="s">
        <v>40</v>
      </c>
      <c r="M1915" s="23" t="s">
        <v>8513</v>
      </c>
      <c r="N1915" s="23" t="s">
        <v>9986</v>
      </c>
      <c r="O1915">
        <v>9</v>
      </c>
      <c r="P1915">
        <v>9</v>
      </c>
      <c r="Q1915" t="s">
        <v>45</v>
      </c>
      <c r="R1915" t="s">
        <v>41</v>
      </c>
      <c r="S1915" t="s">
        <v>1510</v>
      </c>
      <c r="T1915" t="s">
        <v>1073</v>
      </c>
      <c r="V1915" s="23" t="s">
        <v>9958</v>
      </c>
      <c r="W1915" s="19"/>
      <c r="Y1915" t="s">
        <v>41</v>
      </c>
      <c r="Z1915" s="20">
        <v>1</v>
      </c>
      <c r="AA1915" s="20" t="s">
        <v>9202</v>
      </c>
      <c r="AB1915" t="s">
        <v>5544</v>
      </c>
      <c r="AC1915" s="21">
        <v>1520158552032</v>
      </c>
      <c r="AD1915" s="22">
        <v>29534</v>
      </c>
      <c r="AE1915" t="s">
        <v>4117</v>
      </c>
      <c r="AF1915" t="s">
        <v>4136</v>
      </c>
      <c r="AG1915" t="s">
        <v>5545</v>
      </c>
      <c r="AH1915" t="s">
        <v>3055</v>
      </c>
      <c r="AI1915" t="s">
        <v>3026</v>
      </c>
      <c r="AJ1915" t="s">
        <v>3061</v>
      </c>
      <c r="AK1915" t="s">
        <v>3028</v>
      </c>
      <c r="AL1915" t="s">
        <v>3029</v>
      </c>
      <c r="AM1915" t="s">
        <v>9179</v>
      </c>
      <c r="AN1915" t="s">
        <v>9173</v>
      </c>
    </row>
    <row r="1916" spans="1:40" x14ac:dyDescent="0.25">
      <c r="A1916">
        <v>1</v>
      </c>
      <c r="B1916">
        <v>1</v>
      </c>
      <c r="C1916">
        <v>2</v>
      </c>
      <c r="D1916">
        <v>1</v>
      </c>
      <c r="E1916" t="s">
        <v>5547</v>
      </c>
      <c r="F1916">
        <v>1915</v>
      </c>
      <c r="G1916" t="s">
        <v>2212</v>
      </c>
      <c r="H1916" t="s">
        <v>2213</v>
      </c>
      <c r="I1916">
        <v>7170203465163</v>
      </c>
      <c r="J1916" t="s">
        <v>81</v>
      </c>
      <c r="K1916" t="s">
        <v>82</v>
      </c>
      <c r="L1916" t="s">
        <v>40</v>
      </c>
      <c r="M1916" s="23" t="s">
        <v>8518</v>
      </c>
      <c r="N1916" s="23" t="s">
        <v>8519</v>
      </c>
      <c r="O1916">
        <v>5</v>
      </c>
      <c r="P1916">
        <v>5</v>
      </c>
      <c r="Q1916" t="s">
        <v>45</v>
      </c>
      <c r="R1916" t="s">
        <v>41</v>
      </c>
      <c r="S1916" t="s">
        <v>1513</v>
      </c>
      <c r="T1916" t="s">
        <v>1514</v>
      </c>
      <c r="V1916" s="23" t="s">
        <v>9972</v>
      </c>
      <c r="W1916" s="19"/>
      <c r="Y1916" t="s">
        <v>41</v>
      </c>
      <c r="Z1916" s="20">
        <v>1</v>
      </c>
      <c r="AA1916" s="20" t="s">
        <v>9202</v>
      </c>
      <c r="AB1916" t="s">
        <v>5548</v>
      </c>
      <c r="AC1916" s="21">
        <v>7170203465163</v>
      </c>
      <c r="AD1916" s="22">
        <v>35623</v>
      </c>
      <c r="AE1916" t="s">
        <v>4117</v>
      </c>
      <c r="AF1916" t="s">
        <v>4339</v>
      </c>
      <c r="AG1916" t="s">
        <v>5121</v>
      </c>
      <c r="AH1916" t="s">
        <v>3025</v>
      </c>
      <c r="AI1916" t="s">
        <v>3035</v>
      </c>
      <c r="AJ1916" t="s">
        <v>3061</v>
      </c>
      <c r="AK1916" t="s">
        <v>3043</v>
      </c>
      <c r="AL1916" t="s">
        <v>3111</v>
      </c>
      <c r="AM1916" t="s">
        <v>9172</v>
      </c>
      <c r="AN1916" t="s">
        <v>9175</v>
      </c>
    </row>
    <row r="1917" spans="1:40" x14ac:dyDescent="0.25">
      <c r="A1917">
        <v>0</v>
      </c>
      <c r="B1917">
        <v>5</v>
      </c>
      <c r="C1917" t="s">
        <v>44</v>
      </c>
      <c r="D1917">
        <v>0</v>
      </c>
      <c r="E1917" t="s">
        <v>5551</v>
      </c>
      <c r="F1917">
        <v>1916</v>
      </c>
      <c r="G1917" t="s">
        <v>1780</v>
      </c>
      <c r="H1917" t="s">
        <v>1781</v>
      </c>
      <c r="I1917">
        <v>7150178528298</v>
      </c>
      <c r="J1917" t="s">
        <v>81</v>
      </c>
      <c r="K1917" t="s">
        <v>82</v>
      </c>
      <c r="L1917" t="s">
        <v>40</v>
      </c>
      <c r="M1917" s="23" t="s">
        <v>8523</v>
      </c>
      <c r="N1917" s="23" t="s">
        <v>8524</v>
      </c>
      <c r="O1917">
        <v>5</v>
      </c>
      <c r="P1917">
        <v>5</v>
      </c>
      <c r="Q1917" t="s">
        <v>45</v>
      </c>
      <c r="R1917" t="s">
        <v>41</v>
      </c>
      <c r="S1917" t="s">
        <v>1510</v>
      </c>
      <c r="T1917" t="s">
        <v>1073</v>
      </c>
      <c r="V1917" s="23"/>
      <c r="W1917" s="19"/>
      <c r="Y1917" t="s">
        <v>41</v>
      </c>
      <c r="Z1917" s="20">
        <v>1</v>
      </c>
      <c r="AA1917" s="20" t="s">
        <v>9202</v>
      </c>
      <c r="AB1917" t="s">
        <v>4919</v>
      </c>
      <c r="AC1917" s="21">
        <v>7150178528298</v>
      </c>
      <c r="AD1917" s="22">
        <v>37173</v>
      </c>
      <c r="AE1917" t="s">
        <v>4117</v>
      </c>
      <c r="AF1917" t="s">
        <v>4339</v>
      </c>
      <c r="AG1917" t="s">
        <v>4920</v>
      </c>
      <c r="AH1917" t="s">
        <v>3055</v>
      </c>
      <c r="AI1917" t="s">
        <v>3035</v>
      </c>
      <c r="AJ1917" t="s">
        <v>3061</v>
      </c>
      <c r="AK1917" t="s">
        <v>3043</v>
      </c>
      <c r="AL1917" t="s">
        <v>3062</v>
      </c>
      <c r="AM1917" t="s">
        <v>9174</v>
      </c>
      <c r="AN1917" t="s">
        <v>9175</v>
      </c>
    </row>
    <row r="1918" spans="1:40" x14ac:dyDescent="0.25">
      <c r="A1918">
        <v>0</v>
      </c>
      <c r="B1918">
        <v>3</v>
      </c>
      <c r="C1918" t="s">
        <v>44</v>
      </c>
      <c r="D1918">
        <v>0</v>
      </c>
      <c r="E1918" t="s">
        <v>5552</v>
      </c>
      <c r="F1918">
        <v>1917</v>
      </c>
      <c r="G1918" t="s">
        <v>1850</v>
      </c>
      <c r="H1918" t="s">
        <v>1851</v>
      </c>
      <c r="I1918">
        <v>4110529618641</v>
      </c>
      <c r="J1918" t="s">
        <v>172</v>
      </c>
      <c r="K1918" t="s">
        <v>173</v>
      </c>
      <c r="L1918" t="s">
        <v>40</v>
      </c>
      <c r="M1918" s="23" t="s">
        <v>8527</v>
      </c>
      <c r="N1918" s="23" t="s">
        <v>8528</v>
      </c>
      <c r="O1918">
        <v>7</v>
      </c>
      <c r="P1918">
        <v>7</v>
      </c>
      <c r="Q1918" t="s">
        <v>45</v>
      </c>
      <c r="R1918" t="s">
        <v>41</v>
      </c>
      <c r="S1918" t="s">
        <v>1513</v>
      </c>
      <c r="T1918" t="s">
        <v>1514</v>
      </c>
      <c r="V1918" s="23" t="s">
        <v>9981</v>
      </c>
      <c r="W1918" s="19"/>
      <c r="Y1918" t="s">
        <v>41</v>
      </c>
      <c r="Z1918" s="20">
        <v>1</v>
      </c>
      <c r="AA1918" s="20" t="s">
        <v>9202</v>
      </c>
      <c r="AB1918" t="s">
        <v>5011</v>
      </c>
      <c r="AC1918" s="21">
        <v>4110529618641</v>
      </c>
      <c r="AD1918" s="22">
        <v>36406</v>
      </c>
      <c r="AE1918" t="s">
        <v>4117</v>
      </c>
      <c r="AF1918" t="s">
        <v>4131</v>
      </c>
      <c r="AG1918" t="s">
        <v>4569</v>
      </c>
      <c r="AH1918" t="s">
        <v>3025</v>
      </c>
      <c r="AI1918" t="s">
        <v>3035</v>
      </c>
      <c r="AJ1918" t="s">
        <v>3061</v>
      </c>
      <c r="AK1918" t="s">
        <v>3121</v>
      </c>
      <c r="AL1918" t="s">
        <v>3066</v>
      </c>
      <c r="AM1918" t="s">
        <v>9174</v>
      </c>
      <c r="AN1918" t="s">
        <v>9175</v>
      </c>
    </row>
    <row r="1919" spans="1:40" x14ac:dyDescent="0.25">
      <c r="A1919">
        <v>1</v>
      </c>
      <c r="B1919">
        <v>2</v>
      </c>
      <c r="C1919">
        <v>3</v>
      </c>
      <c r="D1919">
        <v>1</v>
      </c>
      <c r="E1919" t="s">
        <v>5554</v>
      </c>
      <c r="F1919">
        <v>1918</v>
      </c>
      <c r="G1919" t="s">
        <v>1812</v>
      </c>
      <c r="H1919" t="s">
        <v>1813</v>
      </c>
      <c r="I1919">
        <v>7150504136231</v>
      </c>
      <c r="J1919" t="s">
        <v>81</v>
      </c>
      <c r="K1919" t="s">
        <v>82</v>
      </c>
      <c r="L1919" t="s">
        <v>40</v>
      </c>
      <c r="M1919" s="23" t="s">
        <v>8532</v>
      </c>
      <c r="N1919" s="23" t="s">
        <v>8533</v>
      </c>
      <c r="O1919">
        <v>5</v>
      </c>
      <c r="P1919">
        <v>5</v>
      </c>
      <c r="Q1919" t="s">
        <v>45</v>
      </c>
      <c r="R1919" t="s">
        <v>41</v>
      </c>
      <c r="S1919" t="s">
        <v>1513</v>
      </c>
      <c r="T1919" t="s">
        <v>1514</v>
      </c>
      <c r="U1919" t="s">
        <v>53</v>
      </c>
      <c r="V1919" s="23" t="s">
        <v>9962</v>
      </c>
      <c r="W1919" s="19"/>
      <c r="Y1919" t="s">
        <v>41</v>
      </c>
      <c r="Z1919" s="20">
        <v>1</v>
      </c>
      <c r="AA1919" s="20" t="s">
        <v>9202</v>
      </c>
      <c r="AB1919" t="s">
        <v>4963</v>
      </c>
      <c r="AC1919" s="21">
        <v>7150504136231</v>
      </c>
      <c r="AD1919" s="22">
        <v>31798</v>
      </c>
      <c r="AE1919" t="s">
        <v>4117</v>
      </c>
      <c r="AF1919" t="s">
        <v>4339</v>
      </c>
      <c r="AG1919" t="s">
        <v>4964</v>
      </c>
      <c r="AH1919" t="s">
        <v>3025</v>
      </c>
      <c r="AI1919" t="s">
        <v>3026</v>
      </c>
      <c r="AJ1919" t="s">
        <v>3047</v>
      </c>
      <c r="AK1919" t="s">
        <v>3037</v>
      </c>
      <c r="AL1919" t="s">
        <v>3038</v>
      </c>
      <c r="AM1919" t="s">
        <v>9179</v>
      </c>
      <c r="AN1919" t="s">
        <v>9173</v>
      </c>
    </row>
    <row r="1920" spans="1:40" x14ac:dyDescent="0.25">
      <c r="A1920">
        <v>1</v>
      </c>
      <c r="B1920">
        <v>3</v>
      </c>
      <c r="C1920">
        <v>3</v>
      </c>
      <c r="D1920">
        <v>1</v>
      </c>
      <c r="E1920" t="s">
        <v>9283</v>
      </c>
      <c r="F1920">
        <v>1919</v>
      </c>
      <c r="G1920" t="s">
        <v>2192</v>
      </c>
      <c r="H1920" t="s">
        <v>2193</v>
      </c>
      <c r="I1920">
        <v>4230146722130</v>
      </c>
      <c r="J1920" t="s">
        <v>149</v>
      </c>
      <c r="K1920" t="s">
        <v>150</v>
      </c>
      <c r="L1920" t="s">
        <v>40</v>
      </c>
      <c r="M1920" s="23" t="s">
        <v>9284</v>
      </c>
      <c r="N1920" s="23" t="s">
        <v>9285</v>
      </c>
      <c r="O1920">
        <v>4</v>
      </c>
      <c r="P1920">
        <v>4</v>
      </c>
      <c r="Q1920" t="s">
        <v>45</v>
      </c>
      <c r="R1920" t="s">
        <v>41</v>
      </c>
      <c r="S1920" t="s">
        <v>1510</v>
      </c>
      <c r="T1920" t="s">
        <v>1073</v>
      </c>
      <c r="V1920" s="23"/>
      <c r="W1920" s="19"/>
      <c r="Y1920" t="s">
        <v>41</v>
      </c>
      <c r="Z1920" s="20">
        <v>1</v>
      </c>
      <c r="AA1920" s="20" t="s">
        <v>9202</v>
      </c>
      <c r="AB1920" t="s">
        <v>5519</v>
      </c>
      <c r="AC1920" s="21">
        <v>4230146722130</v>
      </c>
      <c r="AD1920" s="22">
        <v>37891</v>
      </c>
      <c r="AE1920" t="s">
        <v>4117</v>
      </c>
      <c r="AF1920" t="s">
        <v>4136</v>
      </c>
      <c r="AG1920" t="s">
        <v>4130</v>
      </c>
      <c r="AH1920" t="s">
        <v>3055</v>
      </c>
      <c r="AI1920" t="s">
        <v>3035</v>
      </c>
      <c r="AJ1920" t="s">
        <v>3036</v>
      </c>
      <c r="AK1920" t="s">
        <v>3218</v>
      </c>
      <c r="AL1920" t="s">
        <v>3066</v>
      </c>
      <c r="AM1920" t="s">
        <v>9174</v>
      </c>
      <c r="AN1920" t="s">
        <v>9175</v>
      </c>
    </row>
    <row r="1921" spans="1:40" x14ac:dyDescent="0.25">
      <c r="A1921">
        <v>0</v>
      </c>
      <c r="B1921">
        <v>8</v>
      </c>
      <c r="C1921" t="s">
        <v>44</v>
      </c>
      <c r="D1921">
        <v>0</v>
      </c>
      <c r="E1921" t="s">
        <v>5568</v>
      </c>
      <c r="F1921">
        <v>1920</v>
      </c>
      <c r="G1921" t="s">
        <v>1529</v>
      </c>
      <c r="H1921" t="s">
        <v>1530</v>
      </c>
      <c r="I1921">
        <v>4220115688178</v>
      </c>
      <c r="J1921" t="s">
        <v>49</v>
      </c>
      <c r="K1921" t="s">
        <v>50</v>
      </c>
      <c r="L1921" t="s">
        <v>40</v>
      </c>
      <c r="M1921" s="23" t="s">
        <v>8553</v>
      </c>
      <c r="N1921" s="23" t="s">
        <v>9288</v>
      </c>
      <c r="O1921">
        <v>9</v>
      </c>
      <c r="P1921">
        <v>9</v>
      </c>
      <c r="Q1921" t="s">
        <v>45</v>
      </c>
      <c r="R1921" t="s">
        <v>41</v>
      </c>
      <c r="S1921" t="s">
        <v>1510</v>
      </c>
      <c r="T1921" t="s">
        <v>1073</v>
      </c>
      <c r="U1921" t="s">
        <v>53</v>
      </c>
      <c r="V1921" s="23"/>
      <c r="W1921" s="19"/>
      <c r="Y1921" t="s">
        <v>41</v>
      </c>
      <c r="Z1921" s="20">
        <v>1</v>
      </c>
      <c r="AA1921" s="20" t="s">
        <v>9202</v>
      </c>
      <c r="AB1921" t="s">
        <v>4577</v>
      </c>
      <c r="AC1921" s="21">
        <v>4220115688178</v>
      </c>
      <c r="AD1921" s="22">
        <v>38743</v>
      </c>
      <c r="AE1921" t="s">
        <v>4117</v>
      </c>
      <c r="AF1921" t="s">
        <v>4339</v>
      </c>
      <c r="AG1921" t="s">
        <v>4578</v>
      </c>
      <c r="AH1921" t="s">
        <v>3055</v>
      </c>
      <c r="AI1921" t="s">
        <v>3035</v>
      </c>
      <c r="AJ1921" t="s">
        <v>3047</v>
      </c>
      <c r="AK1921" t="s">
        <v>3037</v>
      </c>
      <c r="AL1921" t="s">
        <v>3038</v>
      </c>
      <c r="AM1921" t="s">
        <v>9174</v>
      </c>
      <c r="AN1921" t="s">
        <v>9176</v>
      </c>
    </row>
    <row r="1922" spans="1:40" x14ac:dyDescent="0.25">
      <c r="A1922">
        <v>0</v>
      </c>
      <c r="B1922">
        <v>8</v>
      </c>
      <c r="C1922" t="s">
        <v>44</v>
      </c>
      <c r="D1922">
        <v>0</v>
      </c>
      <c r="E1922" t="s">
        <v>9291</v>
      </c>
      <c r="F1922">
        <v>1921</v>
      </c>
      <c r="G1922" t="s">
        <v>1529</v>
      </c>
      <c r="H1922" t="s">
        <v>1530</v>
      </c>
      <c r="I1922">
        <v>4220115688178</v>
      </c>
      <c r="J1922" t="s">
        <v>192</v>
      </c>
      <c r="K1922" t="s">
        <v>193</v>
      </c>
      <c r="L1922" t="s">
        <v>40</v>
      </c>
      <c r="M1922" s="23" t="s">
        <v>9292</v>
      </c>
      <c r="N1922" s="23" t="s">
        <v>9293</v>
      </c>
      <c r="O1922">
        <v>4</v>
      </c>
      <c r="P1922">
        <v>4</v>
      </c>
      <c r="Q1922" t="s">
        <v>45</v>
      </c>
      <c r="R1922" t="s">
        <v>41</v>
      </c>
      <c r="S1922" t="s">
        <v>1510</v>
      </c>
      <c r="T1922" t="s">
        <v>1073</v>
      </c>
      <c r="V1922" s="23"/>
      <c r="W1922" s="19"/>
      <c r="Y1922" t="s">
        <v>41</v>
      </c>
      <c r="Z1922" s="20">
        <v>1</v>
      </c>
      <c r="AA1922" s="20" t="s">
        <v>9202</v>
      </c>
      <c r="AB1922" t="s">
        <v>4577</v>
      </c>
      <c r="AC1922" s="21">
        <v>4220115688178</v>
      </c>
      <c r="AD1922" s="22">
        <v>38743</v>
      </c>
      <c r="AE1922" t="s">
        <v>4117</v>
      </c>
      <c r="AF1922" t="s">
        <v>4339</v>
      </c>
      <c r="AG1922" t="s">
        <v>4578</v>
      </c>
      <c r="AH1922" t="s">
        <v>3055</v>
      </c>
      <c r="AI1922" t="s">
        <v>3035</v>
      </c>
      <c r="AJ1922" t="s">
        <v>3047</v>
      </c>
      <c r="AK1922" t="s">
        <v>3037</v>
      </c>
      <c r="AL1922" t="s">
        <v>3038</v>
      </c>
      <c r="AM1922" t="s">
        <v>9174</v>
      </c>
      <c r="AN1922" t="s">
        <v>9176</v>
      </c>
    </row>
    <row r="1923" spans="1:40" x14ac:dyDescent="0.25">
      <c r="A1923">
        <v>1</v>
      </c>
      <c r="B1923">
        <v>1</v>
      </c>
      <c r="C1923">
        <v>2</v>
      </c>
      <c r="D1923">
        <v>1</v>
      </c>
      <c r="E1923" t="s">
        <v>5572</v>
      </c>
      <c r="F1923">
        <v>1922</v>
      </c>
      <c r="G1923" t="s">
        <v>2224</v>
      </c>
      <c r="H1923" t="s">
        <v>2225</v>
      </c>
      <c r="I1923">
        <v>4200031561210</v>
      </c>
      <c r="J1923" t="s">
        <v>81</v>
      </c>
      <c r="K1923" t="s">
        <v>82</v>
      </c>
      <c r="L1923" t="s">
        <v>40</v>
      </c>
      <c r="M1923" s="23" t="s">
        <v>8556</v>
      </c>
      <c r="N1923" s="23" t="s">
        <v>8557</v>
      </c>
      <c r="O1923">
        <v>5</v>
      </c>
      <c r="P1923">
        <v>5</v>
      </c>
      <c r="Q1923" t="s">
        <v>45</v>
      </c>
      <c r="R1923" t="s">
        <v>41</v>
      </c>
      <c r="S1923" t="s">
        <v>1510</v>
      </c>
      <c r="T1923" t="s">
        <v>1073</v>
      </c>
      <c r="V1923" s="23"/>
      <c r="W1923" s="19"/>
      <c r="Y1923" t="s">
        <v>41</v>
      </c>
      <c r="Z1923" s="20">
        <v>1</v>
      </c>
      <c r="AA1923" s="20" t="s">
        <v>9202</v>
      </c>
      <c r="AB1923" t="s">
        <v>5573</v>
      </c>
      <c r="AC1923" s="21">
        <v>4200031561210</v>
      </c>
      <c r="AD1923" s="22">
        <v>27952</v>
      </c>
      <c r="AE1923" t="s">
        <v>4117</v>
      </c>
      <c r="AF1923" t="s">
        <v>4136</v>
      </c>
      <c r="AG1923" t="s">
        <v>4649</v>
      </c>
      <c r="AH1923" t="s">
        <v>3055</v>
      </c>
      <c r="AI1923" t="s">
        <v>3026</v>
      </c>
      <c r="AJ1923" t="s">
        <v>3061</v>
      </c>
      <c r="AK1923" t="s">
        <v>3076</v>
      </c>
      <c r="AL1923" t="s">
        <v>3038</v>
      </c>
      <c r="AM1923" t="s">
        <v>9178</v>
      </c>
      <c r="AN1923" t="s">
        <v>9175</v>
      </c>
    </row>
    <row r="1924" spans="1:40" x14ac:dyDescent="0.25">
      <c r="A1924">
        <v>1</v>
      </c>
      <c r="B1924">
        <v>1</v>
      </c>
      <c r="C1924">
        <v>3</v>
      </c>
      <c r="D1924">
        <v>1</v>
      </c>
      <c r="E1924" t="s">
        <v>5574</v>
      </c>
      <c r="F1924">
        <v>1923</v>
      </c>
      <c r="G1924" t="s">
        <v>1561</v>
      </c>
      <c r="H1924" t="s">
        <v>1562</v>
      </c>
      <c r="I1924">
        <v>4220160943308</v>
      </c>
      <c r="J1924" t="s">
        <v>81</v>
      </c>
      <c r="K1924" t="s">
        <v>82</v>
      </c>
      <c r="L1924" t="s">
        <v>40</v>
      </c>
      <c r="M1924" s="23" t="s">
        <v>8560</v>
      </c>
      <c r="N1924" s="23" t="s">
        <v>8561</v>
      </c>
      <c r="O1924">
        <v>5</v>
      </c>
      <c r="P1924">
        <v>5</v>
      </c>
      <c r="Q1924" t="s">
        <v>45</v>
      </c>
      <c r="R1924" t="s">
        <v>41</v>
      </c>
      <c r="S1924" t="s">
        <v>1510</v>
      </c>
      <c r="T1924" t="s">
        <v>1073</v>
      </c>
      <c r="U1924" t="s">
        <v>53</v>
      </c>
      <c r="V1924" s="23"/>
      <c r="W1924" s="19"/>
      <c r="Y1924" t="s">
        <v>41</v>
      </c>
      <c r="Z1924" s="20">
        <v>1</v>
      </c>
      <c r="AA1924" s="20" t="s">
        <v>9202</v>
      </c>
      <c r="AB1924" t="s">
        <v>4624</v>
      </c>
      <c r="AC1924" s="21">
        <v>4220160943308</v>
      </c>
      <c r="AD1924" s="22">
        <v>37212</v>
      </c>
      <c r="AE1924" t="s">
        <v>4117</v>
      </c>
      <c r="AF1924" t="s">
        <v>4136</v>
      </c>
      <c r="AG1924" t="s">
        <v>4590</v>
      </c>
      <c r="AH1924" t="s">
        <v>3055</v>
      </c>
      <c r="AI1924" t="s">
        <v>3035</v>
      </c>
      <c r="AJ1924" t="s">
        <v>3036</v>
      </c>
      <c r="AK1924" t="s">
        <v>3076</v>
      </c>
      <c r="AL1924" t="s">
        <v>3062</v>
      </c>
      <c r="AM1924" t="s">
        <v>9174</v>
      </c>
      <c r="AN1924" t="s">
        <v>9175</v>
      </c>
    </row>
    <row r="1925" spans="1:40" x14ac:dyDescent="0.25">
      <c r="A1925">
        <v>0</v>
      </c>
      <c r="B1925">
        <v>3</v>
      </c>
      <c r="C1925" t="s">
        <v>44</v>
      </c>
      <c r="D1925">
        <v>0</v>
      </c>
      <c r="E1925" t="s">
        <v>5577</v>
      </c>
      <c r="F1925">
        <v>1924</v>
      </c>
      <c r="G1925" t="s">
        <v>2054</v>
      </c>
      <c r="H1925" t="s">
        <v>2055</v>
      </c>
      <c r="I1925">
        <v>4210145541926</v>
      </c>
      <c r="J1925" t="s">
        <v>99</v>
      </c>
      <c r="K1925" t="s">
        <v>100</v>
      </c>
      <c r="L1925" t="s">
        <v>40</v>
      </c>
      <c r="M1925" s="23" t="s">
        <v>8567</v>
      </c>
      <c r="N1925" s="23" t="s">
        <v>8568</v>
      </c>
      <c r="O1925">
        <v>8</v>
      </c>
      <c r="P1925">
        <v>8</v>
      </c>
      <c r="Q1925" t="s">
        <v>45</v>
      </c>
      <c r="R1925" t="s">
        <v>41</v>
      </c>
      <c r="S1925" t="s">
        <v>1510</v>
      </c>
      <c r="T1925" t="s">
        <v>1073</v>
      </c>
      <c r="U1925" t="s">
        <v>53</v>
      </c>
      <c r="V1925" s="23"/>
      <c r="W1925" s="19"/>
      <c r="Y1925" t="s">
        <v>41</v>
      </c>
      <c r="Z1925" s="20">
        <v>1</v>
      </c>
      <c r="AA1925" s="20" t="s">
        <v>9202</v>
      </c>
      <c r="AB1925" t="s">
        <v>5316</v>
      </c>
      <c r="AC1925" s="21">
        <v>4210145541926</v>
      </c>
      <c r="AD1925" s="22">
        <v>34225</v>
      </c>
      <c r="AE1925" t="s">
        <v>4117</v>
      </c>
      <c r="AF1925" t="s">
        <v>3090</v>
      </c>
      <c r="AG1925" t="s">
        <v>4397</v>
      </c>
      <c r="AH1925" t="s">
        <v>3055</v>
      </c>
      <c r="AI1925" t="s">
        <v>3035</v>
      </c>
      <c r="AJ1925" t="s">
        <v>3047</v>
      </c>
      <c r="AK1925" t="s">
        <v>3121</v>
      </c>
      <c r="AL1925" t="s">
        <v>3038</v>
      </c>
      <c r="AM1925" t="s">
        <v>9172</v>
      </c>
      <c r="AN1925" t="s">
        <v>9173</v>
      </c>
    </row>
    <row r="1926" spans="1:40" x14ac:dyDescent="0.25">
      <c r="A1926">
        <v>1</v>
      </c>
      <c r="B1926">
        <v>1</v>
      </c>
      <c r="C1926">
        <v>2</v>
      </c>
      <c r="D1926">
        <v>1</v>
      </c>
      <c r="E1926" t="s">
        <v>5586</v>
      </c>
      <c r="F1926">
        <v>1925</v>
      </c>
      <c r="G1926" t="s">
        <v>1874</v>
      </c>
      <c r="H1926" t="s">
        <v>1875</v>
      </c>
      <c r="I1926">
        <v>4220197743663</v>
      </c>
      <c r="J1926" t="s">
        <v>149</v>
      </c>
      <c r="K1926" t="s">
        <v>150</v>
      </c>
      <c r="L1926" t="s">
        <v>40</v>
      </c>
      <c r="M1926" s="23" t="s">
        <v>8576</v>
      </c>
      <c r="N1926" s="23" t="s">
        <v>8577</v>
      </c>
      <c r="O1926">
        <v>4</v>
      </c>
      <c r="P1926">
        <v>4</v>
      </c>
      <c r="Q1926" t="s">
        <v>45</v>
      </c>
      <c r="R1926" t="s">
        <v>41</v>
      </c>
      <c r="S1926" t="s">
        <v>1513</v>
      </c>
      <c r="T1926" t="s">
        <v>1514</v>
      </c>
      <c r="U1926" t="s">
        <v>53</v>
      </c>
      <c r="V1926" s="23" t="s">
        <v>9974</v>
      </c>
      <c r="W1926" s="19"/>
      <c r="Y1926" t="s">
        <v>41</v>
      </c>
      <c r="Z1926" s="20">
        <v>1</v>
      </c>
      <c r="AA1926" s="20" t="s">
        <v>9202</v>
      </c>
      <c r="AB1926" t="s">
        <v>5050</v>
      </c>
      <c r="AC1926" s="21">
        <v>4220197743663</v>
      </c>
      <c r="AD1926" s="22">
        <v>33657</v>
      </c>
      <c r="AE1926" t="s">
        <v>4117</v>
      </c>
      <c r="AF1926" t="s">
        <v>4136</v>
      </c>
      <c r="AG1926" t="s">
        <v>5051</v>
      </c>
      <c r="AH1926" t="s">
        <v>3025</v>
      </c>
      <c r="AI1926" t="s">
        <v>3026</v>
      </c>
      <c r="AJ1926" t="s">
        <v>3047</v>
      </c>
      <c r="AK1926" t="s">
        <v>3121</v>
      </c>
      <c r="AL1926" t="s">
        <v>3038</v>
      </c>
      <c r="AM1926" t="s">
        <v>9172</v>
      </c>
      <c r="AN1926" t="s">
        <v>9173</v>
      </c>
    </row>
    <row r="1927" spans="1:40" x14ac:dyDescent="0.25">
      <c r="A1927">
        <v>1</v>
      </c>
      <c r="B1927">
        <v>2</v>
      </c>
      <c r="C1927">
        <v>2</v>
      </c>
      <c r="D1927">
        <v>1</v>
      </c>
      <c r="E1927" t="s">
        <v>5587</v>
      </c>
      <c r="F1927">
        <v>1926</v>
      </c>
      <c r="G1927" t="s">
        <v>2186</v>
      </c>
      <c r="H1927" t="s">
        <v>2187</v>
      </c>
      <c r="I1927">
        <v>4200002680247</v>
      </c>
      <c r="J1927" t="s">
        <v>91</v>
      </c>
      <c r="K1927" t="s">
        <v>92</v>
      </c>
      <c r="L1927" t="s">
        <v>40</v>
      </c>
      <c r="M1927" s="23" t="s">
        <v>8580</v>
      </c>
      <c r="N1927" s="23" t="s">
        <v>8581</v>
      </c>
      <c r="O1927">
        <v>6</v>
      </c>
      <c r="P1927">
        <v>6</v>
      </c>
      <c r="Q1927" t="s">
        <v>45</v>
      </c>
      <c r="R1927" t="s">
        <v>41</v>
      </c>
      <c r="S1927" t="s">
        <v>1513</v>
      </c>
      <c r="T1927" t="s">
        <v>1514</v>
      </c>
      <c r="V1927" s="23" t="s">
        <v>9975</v>
      </c>
      <c r="W1927" s="19"/>
      <c r="Y1927" t="s">
        <v>41</v>
      </c>
      <c r="Z1927" s="20">
        <v>1</v>
      </c>
      <c r="AA1927" s="20" t="s">
        <v>9202</v>
      </c>
      <c r="AB1927" t="s">
        <v>5507</v>
      </c>
      <c r="AC1927" s="21">
        <v>4200002680247</v>
      </c>
      <c r="AD1927" s="22">
        <v>33091</v>
      </c>
      <c r="AE1927" t="s">
        <v>4117</v>
      </c>
      <c r="AF1927" t="s">
        <v>4339</v>
      </c>
      <c r="AG1927" t="s">
        <v>5508</v>
      </c>
      <c r="AH1927" t="s">
        <v>3025</v>
      </c>
      <c r="AI1927" t="s">
        <v>3035</v>
      </c>
      <c r="AJ1927" t="s">
        <v>3047</v>
      </c>
      <c r="AK1927" t="s">
        <v>3043</v>
      </c>
      <c r="AL1927" t="s">
        <v>3038</v>
      </c>
      <c r="AM1927" t="s">
        <v>9172</v>
      </c>
      <c r="AN1927" t="s">
        <v>9176</v>
      </c>
    </row>
    <row r="1928" spans="1:40" x14ac:dyDescent="0.25">
      <c r="A1928">
        <v>1</v>
      </c>
      <c r="B1928">
        <v>2</v>
      </c>
      <c r="C1928">
        <v>3</v>
      </c>
      <c r="D1928">
        <v>1</v>
      </c>
      <c r="E1928" t="s">
        <v>5603</v>
      </c>
      <c r="F1928">
        <v>1927</v>
      </c>
      <c r="G1928" t="s">
        <v>1748</v>
      </c>
      <c r="H1928" t="s">
        <v>1749</v>
      </c>
      <c r="I1928">
        <v>4210101043512</v>
      </c>
      <c r="J1928" t="s">
        <v>149</v>
      </c>
      <c r="K1928" t="s">
        <v>150</v>
      </c>
      <c r="L1928" t="s">
        <v>40</v>
      </c>
      <c r="M1928" s="23" t="s">
        <v>8596</v>
      </c>
      <c r="N1928" s="23" t="s">
        <v>8597</v>
      </c>
      <c r="O1928">
        <v>4</v>
      </c>
      <c r="P1928">
        <v>4</v>
      </c>
      <c r="Q1928" t="s">
        <v>45</v>
      </c>
      <c r="R1928" t="s">
        <v>41</v>
      </c>
      <c r="S1928" t="s">
        <v>1510</v>
      </c>
      <c r="T1928" t="s">
        <v>1073</v>
      </c>
      <c r="U1928" t="s">
        <v>53</v>
      </c>
      <c r="V1928" s="23"/>
      <c r="W1928" s="19"/>
      <c r="Y1928" t="s">
        <v>41</v>
      </c>
      <c r="Z1928" s="20">
        <v>1</v>
      </c>
      <c r="AA1928" s="20" t="s">
        <v>9202</v>
      </c>
      <c r="AB1928" t="s">
        <v>4879</v>
      </c>
      <c r="AC1928" s="21">
        <v>4210101043512</v>
      </c>
      <c r="AD1928" s="22">
        <v>38591</v>
      </c>
      <c r="AE1928" t="s">
        <v>4117</v>
      </c>
      <c r="AF1928" t="s">
        <v>3090</v>
      </c>
      <c r="AG1928" t="s">
        <v>4666</v>
      </c>
      <c r="AH1928" t="s">
        <v>3055</v>
      </c>
      <c r="AI1928" t="s">
        <v>3035</v>
      </c>
      <c r="AJ1928" t="s">
        <v>3036</v>
      </c>
      <c r="AK1928" t="s">
        <v>3043</v>
      </c>
      <c r="AL1928" t="s">
        <v>3038</v>
      </c>
      <c r="AM1928" t="s">
        <v>9174</v>
      </c>
      <c r="AN1928" t="s">
        <v>9176</v>
      </c>
    </row>
    <row r="1929" spans="1:40" x14ac:dyDescent="0.25">
      <c r="A1929">
        <v>0</v>
      </c>
      <c r="B1929">
        <v>5</v>
      </c>
      <c r="C1929" t="s">
        <v>44</v>
      </c>
      <c r="D1929">
        <v>0</v>
      </c>
      <c r="E1929" t="s">
        <v>5607</v>
      </c>
      <c r="F1929">
        <v>1928</v>
      </c>
      <c r="G1929" t="s">
        <v>2134</v>
      </c>
      <c r="H1929" t="s">
        <v>2135</v>
      </c>
      <c r="I1929">
        <v>4210172251528</v>
      </c>
      <c r="J1929" t="s">
        <v>91</v>
      </c>
      <c r="K1929" t="s">
        <v>92</v>
      </c>
      <c r="L1929" t="s">
        <v>40</v>
      </c>
      <c r="M1929" s="23" t="s">
        <v>8602</v>
      </c>
      <c r="N1929" s="23" t="s">
        <v>8603</v>
      </c>
      <c r="O1929">
        <v>6</v>
      </c>
      <c r="P1929">
        <v>6</v>
      </c>
      <c r="Q1929" t="s">
        <v>45</v>
      </c>
      <c r="R1929" t="s">
        <v>41</v>
      </c>
      <c r="S1929" t="s">
        <v>1510</v>
      </c>
      <c r="T1929" t="s">
        <v>1073</v>
      </c>
      <c r="U1929" t="s">
        <v>53</v>
      </c>
      <c r="V1929" s="23" t="s">
        <v>9962</v>
      </c>
      <c r="W1929" s="19"/>
      <c r="Y1929" t="s">
        <v>41</v>
      </c>
      <c r="Z1929" s="20">
        <v>1</v>
      </c>
      <c r="AA1929" s="20" t="s">
        <v>9202</v>
      </c>
      <c r="AB1929" t="s">
        <v>5428</v>
      </c>
      <c r="AC1929" s="21">
        <v>4210172251528</v>
      </c>
      <c r="AD1929" s="22">
        <v>38821</v>
      </c>
      <c r="AE1929" t="s">
        <v>4117</v>
      </c>
      <c r="AF1929" t="s">
        <v>3090</v>
      </c>
      <c r="AG1929" t="s">
        <v>5429</v>
      </c>
      <c r="AH1929" t="s">
        <v>3055</v>
      </c>
      <c r="AI1929" t="s">
        <v>3035</v>
      </c>
      <c r="AJ1929" t="s">
        <v>3036</v>
      </c>
      <c r="AK1929" t="s">
        <v>3043</v>
      </c>
      <c r="AL1929" t="s">
        <v>3111</v>
      </c>
      <c r="AM1929" t="s">
        <v>9174</v>
      </c>
      <c r="AN1929" t="s">
        <v>9176</v>
      </c>
    </row>
    <row r="1930" spans="1:40" x14ac:dyDescent="0.25">
      <c r="A1930">
        <v>1</v>
      </c>
      <c r="B1930">
        <v>1</v>
      </c>
      <c r="C1930">
        <v>2</v>
      </c>
      <c r="D1930">
        <v>1</v>
      </c>
      <c r="E1930" t="s">
        <v>5608</v>
      </c>
      <c r="F1930">
        <v>1929</v>
      </c>
      <c r="G1930" t="s">
        <v>2098</v>
      </c>
      <c r="H1930" t="s">
        <v>2099</v>
      </c>
      <c r="I1930">
        <v>4130326983889</v>
      </c>
      <c r="J1930" t="s">
        <v>81</v>
      </c>
      <c r="K1930" t="s">
        <v>82</v>
      </c>
      <c r="L1930" t="s">
        <v>40</v>
      </c>
      <c r="M1930" s="23" t="s">
        <v>8606</v>
      </c>
      <c r="N1930" s="23" t="s">
        <v>8607</v>
      </c>
      <c r="O1930">
        <v>5</v>
      </c>
      <c r="P1930">
        <v>5</v>
      </c>
      <c r="Q1930" t="s">
        <v>45</v>
      </c>
      <c r="R1930" t="s">
        <v>41</v>
      </c>
      <c r="S1930" t="s">
        <v>1513</v>
      </c>
      <c r="T1930" t="s">
        <v>1514</v>
      </c>
      <c r="U1930" t="s">
        <v>53</v>
      </c>
      <c r="V1930" s="23"/>
      <c r="W1930" s="19"/>
      <c r="Y1930" t="s">
        <v>41</v>
      </c>
      <c r="Z1930" s="20">
        <v>1</v>
      </c>
      <c r="AA1930" s="20" t="s">
        <v>9202</v>
      </c>
      <c r="AB1930" t="s">
        <v>5373</v>
      </c>
      <c r="AC1930" s="21">
        <v>4130326983889</v>
      </c>
      <c r="AD1930" s="22">
        <v>32371</v>
      </c>
      <c r="AE1930" t="s">
        <v>4117</v>
      </c>
      <c r="AF1930" t="s">
        <v>4124</v>
      </c>
      <c r="AG1930" t="s">
        <v>5374</v>
      </c>
      <c r="AH1930" t="s">
        <v>3025</v>
      </c>
      <c r="AI1930" t="s">
        <v>3035</v>
      </c>
      <c r="AJ1930" t="s">
        <v>3047</v>
      </c>
      <c r="AK1930" t="s">
        <v>3028</v>
      </c>
      <c r="AL1930" t="s">
        <v>3029</v>
      </c>
      <c r="AM1930" t="s">
        <v>9179</v>
      </c>
      <c r="AN1930" t="s">
        <v>9173</v>
      </c>
    </row>
    <row r="1931" spans="1:40" x14ac:dyDescent="0.25">
      <c r="A1931">
        <v>1</v>
      </c>
      <c r="B1931">
        <v>1</v>
      </c>
      <c r="C1931">
        <v>2</v>
      </c>
      <c r="D1931">
        <v>1</v>
      </c>
      <c r="E1931" t="s">
        <v>5609</v>
      </c>
      <c r="F1931">
        <v>1930</v>
      </c>
      <c r="G1931" t="s">
        <v>2242</v>
      </c>
      <c r="H1931" t="s">
        <v>2243</v>
      </c>
      <c r="I1931">
        <v>4140158669259</v>
      </c>
      <c r="J1931" t="s">
        <v>81</v>
      </c>
      <c r="K1931" t="s">
        <v>82</v>
      </c>
      <c r="L1931" t="s">
        <v>40</v>
      </c>
      <c r="M1931" s="23" t="s">
        <v>8610</v>
      </c>
      <c r="N1931" s="23" t="s">
        <v>8611</v>
      </c>
      <c r="O1931">
        <v>5</v>
      </c>
      <c r="P1931">
        <v>5</v>
      </c>
      <c r="Q1931" t="s">
        <v>45</v>
      </c>
      <c r="R1931" t="s">
        <v>41</v>
      </c>
      <c r="S1931" t="s">
        <v>1513</v>
      </c>
      <c r="T1931" t="s">
        <v>1514</v>
      </c>
      <c r="U1931" t="s">
        <v>53</v>
      </c>
      <c r="V1931" s="23" t="s">
        <v>9962</v>
      </c>
      <c r="W1931" s="19"/>
      <c r="Y1931" t="s">
        <v>41</v>
      </c>
      <c r="Z1931" s="20">
        <v>1</v>
      </c>
      <c r="AA1931" s="20" t="s">
        <v>9202</v>
      </c>
      <c r="AB1931" t="s">
        <v>5610</v>
      </c>
      <c r="AC1931" s="21">
        <v>4140158669259</v>
      </c>
      <c r="AD1931" s="22">
        <v>38442</v>
      </c>
      <c r="AE1931" t="s">
        <v>4117</v>
      </c>
      <c r="AF1931" t="s">
        <v>4121</v>
      </c>
      <c r="AG1931" t="s">
        <v>5611</v>
      </c>
      <c r="AH1931" t="s">
        <v>3025</v>
      </c>
      <c r="AI1931" t="s">
        <v>3035</v>
      </c>
      <c r="AJ1931" t="s">
        <v>3036</v>
      </c>
      <c r="AK1931" t="s">
        <v>3121</v>
      </c>
      <c r="AL1931" t="s">
        <v>3267</v>
      </c>
      <c r="AM1931" t="s">
        <v>9174</v>
      </c>
      <c r="AN1931" t="s">
        <v>9176</v>
      </c>
    </row>
    <row r="1932" spans="1:40" x14ac:dyDescent="0.25">
      <c r="A1932">
        <v>1</v>
      </c>
      <c r="B1932">
        <v>1</v>
      </c>
      <c r="C1932">
        <v>2</v>
      </c>
      <c r="D1932">
        <v>1</v>
      </c>
      <c r="E1932" t="s">
        <v>5613</v>
      </c>
      <c r="F1932">
        <v>1931</v>
      </c>
      <c r="G1932" t="s">
        <v>2112</v>
      </c>
      <c r="H1932" t="s">
        <v>2113</v>
      </c>
      <c r="I1932">
        <v>4210147705269</v>
      </c>
      <c r="J1932" t="s">
        <v>81</v>
      </c>
      <c r="K1932" t="s">
        <v>82</v>
      </c>
      <c r="L1932" t="s">
        <v>40</v>
      </c>
      <c r="M1932" s="23" t="s">
        <v>8616</v>
      </c>
      <c r="N1932" s="23" t="s">
        <v>8617</v>
      </c>
      <c r="O1932">
        <v>5</v>
      </c>
      <c r="P1932">
        <v>5</v>
      </c>
      <c r="Q1932" t="s">
        <v>45</v>
      </c>
      <c r="R1932" t="s">
        <v>41</v>
      </c>
      <c r="S1932" t="s">
        <v>1513</v>
      </c>
      <c r="T1932" t="s">
        <v>1514</v>
      </c>
      <c r="U1932" t="s">
        <v>53</v>
      </c>
      <c r="V1932" s="23" t="s">
        <v>9966</v>
      </c>
      <c r="W1932" s="19"/>
      <c r="Y1932" t="s">
        <v>41</v>
      </c>
      <c r="Z1932" s="20">
        <v>1</v>
      </c>
      <c r="AA1932" s="20" t="s">
        <v>9202</v>
      </c>
      <c r="AB1932" t="s">
        <v>5392</v>
      </c>
      <c r="AC1932" s="21">
        <v>4210147705269</v>
      </c>
      <c r="AD1932" s="22">
        <v>32121</v>
      </c>
      <c r="AE1932" t="s">
        <v>4117</v>
      </c>
      <c r="AF1932" t="s">
        <v>3090</v>
      </c>
      <c r="AG1932" t="s">
        <v>3318</v>
      </c>
      <c r="AH1932" t="s">
        <v>3025</v>
      </c>
      <c r="AI1932" t="s">
        <v>3026</v>
      </c>
      <c r="AJ1932" t="s">
        <v>3047</v>
      </c>
      <c r="AK1932" t="s">
        <v>3121</v>
      </c>
      <c r="AL1932" t="s">
        <v>3038</v>
      </c>
      <c r="AM1932" t="s">
        <v>9179</v>
      </c>
      <c r="AN1932" t="s">
        <v>9173</v>
      </c>
    </row>
    <row r="1933" spans="1:40" x14ac:dyDescent="0.25">
      <c r="A1933">
        <v>1</v>
      </c>
      <c r="B1933">
        <v>3</v>
      </c>
      <c r="C1933">
        <v>4</v>
      </c>
      <c r="D1933">
        <v>1</v>
      </c>
      <c r="E1933" t="s">
        <v>5614</v>
      </c>
      <c r="F1933">
        <v>1932</v>
      </c>
      <c r="G1933" t="s">
        <v>2054</v>
      </c>
      <c r="H1933" t="s">
        <v>2055</v>
      </c>
      <c r="I1933">
        <v>4210145541926</v>
      </c>
      <c r="J1933" t="s">
        <v>81</v>
      </c>
      <c r="K1933" t="s">
        <v>82</v>
      </c>
      <c r="L1933" t="s">
        <v>40</v>
      </c>
      <c r="M1933" s="23" t="s">
        <v>8620</v>
      </c>
      <c r="N1933" s="23" t="s">
        <v>8621</v>
      </c>
      <c r="O1933">
        <v>5</v>
      </c>
      <c r="P1933">
        <v>5</v>
      </c>
      <c r="Q1933" t="s">
        <v>45</v>
      </c>
      <c r="R1933" t="s">
        <v>41</v>
      </c>
      <c r="S1933" t="s">
        <v>1510</v>
      </c>
      <c r="T1933" t="s">
        <v>1073</v>
      </c>
      <c r="U1933" t="s">
        <v>53</v>
      </c>
      <c r="V1933" s="23" t="s">
        <v>9957</v>
      </c>
      <c r="W1933" s="19"/>
      <c r="Y1933" t="s">
        <v>41</v>
      </c>
      <c r="Z1933" s="20">
        <v>1</v>
      </c>
      <c r="AA1933" s="20" t="s">
        <v>9202</v>
      </c>
      <c r="AB1933" t="s">
        <v>5316</v>
      </c>
      <c r="AC1933" s="21">
        <v>4210145541926</v>
      </c>
      <c r="AD1933" s="22">
        <v>34225</v>
      </c>
      <c r="AE1933" t="s">
        <v>4117</v>
      </c>
      <c r="AF1933" t="s">
        <v>3090</v>
      </c>
      <c r="AG1933" t="s">
        <v>4397</v>
      </c>
      <c r="AH1933" t="s">
        <v>3055</v>
      </c>
      <c r="AI1933" t="s">
        <v>3035</v>
      </c>
      <c r="AJ1933" t="s">
        <v>3047</v>
      </c>
      <c r="AK1933" t="s">
        <v>3121</v>
      </c>
      <c r="AL1933" t="s">
        <v>3038</v>
      </c>
      <c r="AM1933" t="s">
        <v>9172</v>
      </c>
      <c r="AN1933" t="s">
        <v>9173</v>
      </c>
    </row>
    <row r="1934" spans="1:40" x14ac:dyDescent="0.25">
      <c r="A1934">
        <v>1</v>
      </c>
      <c r="B1934">
        <v>2</v>
      </c>
      <c r="C1934">
        <v>3</v>
      </c>
      <c r="D1934">
        <v>1</v>
      </c>
      <c r="E1934" t="s">
        <v>5616</v>
      </c>
      <c r="F1934">
        <v>1933</v>
      </c>
      <c r="G1934" t="s">
        <v>2180</v>
      </c>
      <c r="H1934" t="s">
        <v>2181</v>
      </c>
      <c r="I1934">
        <v>4210175791905</v>
      </c>
      <c r="J1934" t="s">
        <v>81</v>
      </c>
      <c r="K1934" t="s">
        <v>82</v>
      </c>
      <c r="L1934" t="s">
        <v>40</v>
      </c>
      <c r="M1934" s="23" t="s">
        <v>8625</v>
      </c>
      <c r="N1934" s="23" t="s">
        <v>8626</v>
      </c>
      <c r="O1934">
        <v>5</v>
      </c>
      <c r="P1934">
        <v>5</v>
      </c>
      <c r="Q1934" t="s">
        <v>45</v>
      </c>
      <c r="R1934" t="s">
        <v>41</v>
      </c>
      <c r="S1934" t="s">
        <v>1513</v>
      </c>
      <c r="T1934" t="s">
        <v>1514</v>
      </c>
      <c r="V1934" s="23"/>
      <c r="W1934" s="19"/>
      <c r="Y1934" t="s">
        <v>41</v>
      </c>
      <c r="Z1934" s="20">
        <v>1</v>
      </c>
      <c r="AA1934" s="20" t="s">
        <v>9202</v>
      </c>
      <c r="AB1934" t="s">
        <v>5498</v>
      </c>
      <c r="AC1934" s="21">
        <v>4210175791905</v>
      </c>
      <c r="AD1934" s="22">
        <v>33484</v>
      </c>
      <c r="AE1934" t="s">
        <v>4117</v>
      </c>
      <c r="AF1934" t="s">
        <v>4136</v>
      </c>
      <c r="AG1934" t="s">
        <v>4590</v>
      </c>
      <c r="AH1934" t="s">
        <v>3025</v>
      </c>
      <c r="AI1934" t="s">
        <v>3026</v>
      </c>
      <c r="AJ1934" t="s">
        <v>3047</v>
      </c>
      <c r="AK1934" t="s">
        <v>3121</v>
      </c>
      <c r="AL1934" t="s">
        <v>3038</v>
      </c>
      <c r="AM1934" t="s">
        <v>9172</v>
      </c>
      <c r="AN1934" t="s">
        <v>9173</v>
      </c>
    </row>
    <row r="1935" spans="1:40" x14ac:dyDescent="0.25">
      <c r="A1935">
        <v>1</v>
      </c>
      <c r="B1935">
        <v>1</v>
      </c>
      <c r="C1935">
        <v>2</v>
      </c>
      <c r="D1935">
        <v>1</v>
      </c>
      <c r="E1935" t="s">
        <v>9296</v>
      </c>
      <c r="F1935">
        <v>1934</v>
      </c>
      <c r="G1935" t="s">
        <v>2887</v>
      </c>
      <c r="H1935" t="s">
        <v>2888</v>
      </c>
      <c r="I1935">
        <v>4230181143849</v>
      </c>
      <c r="J1935" t="s">
        <v>81</v>
      </c>
      <c r="K1935" t="s">
        <v>82</v>
      </c>
      <c r="L1935" t="s">
        <v>40</v>
      </c>
      <c r="M1935" s="23" t="s">
        <v>9297</v>
      </c>
      <c r="N1935" s="23" t="s">
        <v>9298</v>
      </c>
      <c r="O1935">
        <v>5</v>
      </c>
      <c r="P1935">
        <v>5</v>
      </c>
      <c r="Q1935" t="s">
        <v>45</v>
      </c>
      <c r="R1935" t="s">
        <v>41</v>
      </c>
      <c r="S1935" t="s">
        <v>1513</v>
      </c>
      <c r="T1935" t="s">
        <v>1514</v>
      </c>
      <c r="V1935" s="23"/>
      <c r="W1935" s="19"/>
      <c r="Y1935" t="s">
        <v>41</v>
      </c>
      <c r="Z1935" s="20">
        <v>1</v>
      </c>
      <c r="AA1935" s="20" t="s">
        <v>9202</v>
      </c>
      <c r="AB1935" t="s">
        <v>6186</v>
      </c>
      <c r="AC1935" s="21">
        <v>4230181143849</v>
      </c>
      <c r="AD1935" s="22">
        <v>35424</v>
      </c>
      <c r="AE1935" t="s">
        <v>4117</v>
      </c>
      <c r="AF1935" t="s">
        <v>4136</v>
      </c>
      <c r="AG1935" t="s">
        <v>4649</v>
      </c>
      <c r="AH1935" t="s">
        <v>3025</v>
      </c>
      <c r="AI1935" t="s">
        <v>3035</v>
      </c>
      <c r="AJ1935" t="s">
        <v>3047</v>
      </c>
      <c r="AK1935" t="s">
        <v>3037</v>
      </c>
      <c r="AL1935" t="s">
        <v>3029</v>
      </c>
      <c r="AM1935" t="s">
        <v>9172</v>
      </c>
      <c r="AN1935" t="s">
        <v>9173</v>
      </c>
    </row>
    <row r="1936" spans="1:40" x14ac:dyDescent="0.25">
      <c r="A1936">
        <v>0</v>
      </c>
      <c r="B1936">
        <v>10</v>
      </c>
      <c r="C1936" t="s">
        <v>44</v>
      </c>
      <c r="D1936">
        <v>0</v>
      </c>
      <c r="E1936" t="s">
        <v>5617</v>
      </c>
      <c r="F1936">
        <v>1935</v>
      </c>
      <c r="G1936" t="s">
        <v>1628</v>
      </c>
      <c r="H1936" t="s">
        <v>1629</v>
      </c>
      <c r="I1936">
        <v>4210135940087</v>
      </c>
      <c r="J1936" t="s">
        <v>57</v>
      </c>
      <c r="K1936" t="s">
        <v>58</v>
      </c>
      <c r="L1936" t="s">
        <v>40</v>
      </c>
      <c r="M1936" s="23" t="s">
        <v>8629</v>
      </c>
      <c r="N1936" s="23" t="s">
        <v>8630</v>
      </c>
      <c r="O1936">
        <v>9</v>
      </c>
      <c r="P1936">
        <v>9</v>
      </c>
      <c r="Q1936" t="s">
        <v>45</v>
      </c>
      <c r="R1936" t="s">
        <v>41</v>
      </c>
      <c r="S1936" t="s">
        <v>1513</v>
      </c>
      <c r="T1936" t="s">
        <v>1514</v>
      </c>
      <c r="U1936" t="s">
        <v>53</v>
      </c>
      <c r="V1936" s="23"/>
      <c r="W1936" s="19"/>
      <c r="Y1936" t="s">
        <v>41</v>
      </c>
      <c r="Z1936" s="20">
        <v>1</v>
      </c>
      <c r="AA1936" s="20" t="s">
        <v>9202</v>
      </c>
      <c r="AB1936" t="s">
        <v>4717</v>
      </c>
      <c r="AC1936" s="21">
        <v>4210135940087</v>
      </c>
      <c r="AD1936" s="22">
        <v>34812</v>
      </c>
      <c r="AE1936" t="s">
        <v>4117</v>
      </c>
      <c r="AF1936" t="s">
        <v>4339</v>
      </c>
      <c r="AG1936" t="s">
        <v>4572</v>
      </c>
      <c r="AH1936" t="s">
        <v>3025</v>
      </c>
      <c r="AI1936" t="s">
        <v>3035</v>
      </c>
      <c r="AJ1936" t="s">
        <v>3638</v>
      </c>
      <c r="AK1936" t="s">
        <v>3121</v>
      </c>
      <c r="AL1936" t="s">
        <v>3111</v>
      </c>
      <c r="AM1936" t="s">
        <v>9172</v>
      </c>
      <c r="AN1936" t="s">
        <v>9173</v>
      </c>
    </row>
    <row r="1937" spans="1:40" x14ac:dyDescent="0.25">
      <c r="A1937">
        <v>1</v>
      </c>
      <c r="B1937">
        <v>3</v>
      </c>
      <c r="C1937">
        <v>3</v>
      </c>
      <c r="D1937">
        <v>1</v>
      </c>
      <c r="E1937" t="s">
        <v>5618</v>
      </c>
      <c r="F1937">
        <v>1936</v>
      </c>
      <c r="G1937" t="s">
        <v>1640</v>
      </c>
      <c r="H1937" t="s">
        <v>1641</v>
      </c>
      <c r="I1937">
        <v>4140163047585</v>
      </c>
      <c r="J1937" t="s">
        <v>81</v>
      </c>
      <c r="K1937" t="s">
        <v>82</v>
      </c>
      <c r="L1937" t="s">
        <v>40</v>
      </c>
      <c r="M1937" s="23" t="s">
        <v>8633</v>
      </c>
      <c r="N1937" s="23" t="s">
        <v>8634</v>
      </c>
      <c r="O1937">
        <v>5</v>
      </c>
      <c r="P1937">
        <v>5</v>
      </c>
      <c r="Q1937" t="s">
        <v>45</v>
      </c>
      <c r="R1937" t="s">
        <v>41</v>
      </c>
      <c r="S1937" t="s">
        <v>1513</v>
      </c>
      <c r="T1937" t="s">
        <v>1514</v>
      </c>
      <c r="V1937" s="23" t="s">
        <v>9957</v>
      </c>
      <c r="W1937" s="19"/>
      <c r="Y1937" t="s">
        <v>41</v>
      </c>
      <c r="Z1937" s="20">
        <v>1</v>
      </c>
      <c r="AA1937" s="20" t="s">
        <v>9202</v>
      </c>
      <c r="AB1937" t="s">
        <v>4729</v>
      </c>
      <c r="AC1937" s="21">
        <v>4140163047585</v>
      </c>
      <c r="AD1937" s="22">
        <v>36978</v>
      </c>
      <c r="AE1937" t="s">
        <v>4117</v>
      </c>
      <c r="AF1937" t="s">
        <v>4121</v>
      </c>
      <c r="AG1937" t="s">
        <v>4730</v>
      </c>
      <c r="AH1937" t="s">
        <v>3025</v>
      </c>
      <c r="AI1937" t="s">
        <v>3035</v>
      </c>
      <c r="AJ1937" t="s">
        <v>3036</v>
      </c>
      <c r="AK1937" t="s">
        <v>3043</v>
      </c>
      <c r="AL1937" t="s">
        <v>3066</v>
      </c>
      <c r="AM1937" t="s">
        <v>9174</v>
      </c>
      <c r="AN1937" t="s">
        <v>9175</v>
      </c>
    </row>
    <row r="1938" spans="1:40" x14ac:dyDescent="0.25">
      <c r="A1938">
        <v>0</v>
      </c>
      <c r="B1938">
        <v>3</v>
      </c>
      <c r="C1938" t="s">
        <v>44</v>
      </c>
      <c r="D1938">
        <v>0</v>
      </c>
      <c r="E1938" t="s">
        <v>5629</v>
      </c>
      <c r="F1938">
        <v>1937</v>
      </c>
      <c r="G1938" t="s">
        <v>2228</v>
      </c>
      <c r="H1938" t="s">
        <v>2229</v>
      </c>
      <c r="I1938">
        <v>4210116600097</v>
      </c>
      <c r="J1938" t="s">
        <v>149</v>
      </c>
      <c r="K1938" t="s">
        <v>150</v>
      </c>
      <c r="L1938" t="s">
        <v>40</v>
      </c>
      <c r="M1938" s="23" t="s">
        <v>8645</v>
      </c>
      <c r="N1938" s="23" t="s">
        <v>8646</v>
      </c>
      <c r="O1938">
        <v>4</v>
      </c>
      <c r="P1938">
        <v>4</v>
      </c>
      <c r="Q1938" t="s">
        <v>45</v>
      </c>
      <c r="R1938" t="s">
        <v>41</v>
      </c>
      <c r="S1938" t="s">
        <v>1513</v>
      </c>
      <c r="T1938" t="s">
        <v>1514</v>
      </c>
      <c r="U1938" t="s">
        <v>53</v>
      </c>
      <c r="V1938" s="23" t="s">
        <v>9972</v>
      </c>
      <c r="W1938" s="19"/>
      <c r="Y1938" t="s">
        <v>41</v>
      </c>
      <c r="Z1938" s="20">
        <v>1</v>
      </c>
      <c r="AA1938" s="20" t="s">
        <v>9202</v>
      </c>
      <c r="AB1938" t="s">
        <v>5583</v>
      </c>
      <c r="AC1938" s="21">
        <v>4210116600097</v>
      </c>
      <c r="AD1938" s="22">
        <v>33261</v>
      </c>
      <c r="AE1938" t="s">
        <v>4117</v>
      </c>
      <c r="AF1938" t="s">
        <v>3090</v>
      </c>
      <c r="AG1938" t="s">
        <v>4144</v>
      </c>
      <c r="AH1938" t="s">
        <v>3025</v>
      </c>
      <c r="AI1938" t="s">
        <v>3026</v>
      </c>
      <c r="AJ1938" t="s">
        <v>3047</v>
      </c>
      <c r="AK1938" t="s">
        <v>3084</v>
      </c>
      <c r="AL1938" t="s">
        <v>5584</v>
      </c>
      <c r="AM1938" t="s">
        <v>9172</v>
      </c>
      <c r="AN1938" t="s">
        <v>9176</v>
      </c>
    </row>
    <row r="1939" spans="1:40" x14ac:dyDescent="0.25">
      <c r="A1939">
        <v>0</v>
      </c>
      <c r="B1939">
        <v>3</v>
      </c>
      <c r="C1939" t="s">
        <v>44</v>
      </c>
      <c r="D1939">
        <v>0</v>
      </c>
      <c r="E1939" t="s">
        <v>5637</v>
      </c>
      <c r="F1939">
        <v>1938</v>
      </c>
      <c r="G1939" t="s">
        <v>2228</v>
      </c>
      <c r="H1939" t="s">
        <v>2229</v>
      </c>
      <c r="I1939">
        <v>4210116600097</v>
      </c>
      <c r="J1939" t="s">
        <v>197</v>
      </c>
      <c r="K1939" t="s">
        <v>198</v>
      </c>
      <c r="L1939" t="s">
        <v>40</v>
      </c>
      <c r="M1939" s="23" t="s">
        <v>8658</v>
      </c>
      <c r="N1939" s="23" t="s">
        <v>8659</v>
      </c>
      <c r="O1939">
        <v>8</v>
      </c>
      <c r="P1939">
        <v>8</v>
      </c>
      <c r="Q1939" t="s">
        <v>45</v>
      </c>
      <c r="R1939" t="s">
        <v>41</v>
      </c>
      <c r="S1939" t="s">
        <v>1513</v>
      </c>
      <c r="T1939" t="s">
        <v>1514</v>
      </c>
      <c r="U1939" t="s">
        <v>53</v>
      </c>
      <c r="V1939" s="23" t="s">
        <v>9962</v>
      </c>
      <c r="W1939" s="19"/>
      <c r="Y1939" t="s">
        <v>41</v>
      </c>
      <c r="Z1939" s="20">
        <v>1</v>
      </c>
      <c r="AA1939" s="20" t="s">
        <v>9202</v>
      </c>
      <c r="AB1939" t="s">
        <v>5583</v>
      </c>
      <c r="AC1939" s="21">
        <v>4210116600097</v>
      </c>
      <c r="AD1939" s="22">
        <v>33261</v>
      </c>
      <c r="AE1939" t="s">
        <v>4117</v>
      </c>
      <c r="AF1939" t="s">
        <v>3090</v>
      </c>
      <c r="AG1939" t="s">
        <v>4144</v>
      </c>
      <c r="AH1939" t="s">
        <v>3025</v>
      </c>
      <c r="AI1939" t="s">
        <v>3026</v>
      </c>
      <c r="AJ1939" t="s">
        <v>3047</v>
      </c>
      <c r="AK1939" t="s">
        <v>3084</v>
      </c>
      <c r="AL1939" t="s">
        <v>5584</v>
      </c>
      <c r="AM1939" t="s">
        <v>9172</v>
      </c>
      <c r="AN1939" t="s">
        <v>9176</v>
      </c>
    </row>
    <row r="1940" spans="1:40" x14ac:dyDescent="0.25">
      <c r="A1940">
        <v>1</v>
      </c>
      <c r="B1940">
        <v>1</v>
      </c>
      <c r="C1940">
        <v>2</v>
      </c>
      <c r="D1940">
        <v>1</v>
      </c>
      <c r="E1940" t="s">
        <v>5638</v>
      </c>
      <c r="F1940">
        <v>1939</v>
      </c>
      <c r="G1940" t="s">
        <v>2254</v>
      </c>
      <c r="H1940" t="s">
        <v>2255</v>
      </c>
      <c r="I1940">
        <v>4210117438941</v>
      </c>
      <c r="J1940" t="s">
        <v>81</v>
      </c>
      <c r="K1940" t="s">
        <v>82</v>
      </c>
      <c r="L1940" t="s">
        <v>40</v>
      </c>
      <c r="M1940" s="23" t="s">
        <v>8662</v>
      </c>
      <c r="N1940" s="23" t="s">
        <v>8663</v>
      </c>
      <c r="O1940">
        <v>5</v>
      </c>
      <c r="P1940">
        <v>5</v>
      </c>
      <c r="Q1940" t="s">
        <v>45</v>
      </c>
      <c r="R1940" t="s">
        <v>41</v>
      </c>
      <c r="S1940" t="s">
        <v>1513</v>
      </c>
      <c r="T1940" t="s">
        <v>1514</v>
      </c>
      <c r="U1940" t="s">
        <v>53</v>
      </c>
      <c r="V1940" s="23" t="s">
        <v>9962</v>
      </c>
      <c r="W1940" s="19"/>
      <c r="Y1940" t="s">
        <v>41</v>
      </c>
      <c r="Z1940" s="20">
        <v>1</v>
      </c>
      <c r="AA1940" s="20" t="s">
        <v>9202</v>
      </c>
      <c r="AB1940" t="s">
        <v>5639</v>
      </c>
      <c r="AC1940" s="21">
        <v>4210117438941</v>
      </c>
      <c r="AD1940" s="22">
        <v>30457</v>
      </c>
      <c r="AE1940" t="s">
        <v>4117</v>
      </c>
      <c r="AF1940" t="s">
        <v>3090</v>
      </c>
      <c r="AG1940" t="s">
        <v>3167</v>
      </c>
      <c r="AH1940" t="s">
        <v>3025</v>
      </c>
      <c r="AI1940" t="s">
        <v>3026</v>
      </c>
      <c r="AJ1940" t="s">
        <v>3047</v>
      </c>
      <c r="AK1940" t="s">
        <v>3121</v>
      </c>
      <c r="AL1940" t="s">
        <v>3029</v>
      </c>
      <c r="AM1940" t="s">
        <v>9179</v>
      </c>
      <c r="AN1940" t="s">
        <v>9173</v>
      </c>
    </row>
    <row r="1941" spans="1:40" x14ac:dyDescent="0.25">
      <c r="A1941">
        <v>1</v>
      </c>
      <c r="B1941">
        <v>2</v>
      </c>
      <c r="C1941">
        <v>3</v>
      </c>
      <c r="D1941">
        <v>1</v>
      </c>
      <c r="E1941" t="s">
        <v>5642</v>
      </c>
      <c r="F1941">
        <v>1940</v>
      </c>
      <c r="G1941" t="s">
        <v>1917</v>
      </c>
      <c r="H1941" t="s">
        <v>1918</v>
      </c>
      <c r="I1941">
        <v>7150128927910</v>
      </c>
      <c r="J1941" t="s">
        <v>81</v>
      </c>
      <c r="K1941" t="s">
        <v>82</v>
      </c>
      <c r="L1941" t="s">
        <v>40</v>
      </c>
      <c r="M1941" s="23" t="s">
        <v>8667</v>
      </c>
      <c r="N1941" s="23" t="s">
        <v>8668</v>
      </c>
      <c r="O1941">
        <v>5</v>
      </c>
      <c r="P1941">
        <v>5</v>
      </c>
      <c r="Q1941" t="s">
        <v>45</v>
      </c>
      <c r="R1941" t="s">
        <v>41</v>
      </c>
      <c r="S1941" t="s">
        <v>1510</v>
      </c>
      <c r="T1941" t="s">
        <v>1073</v>
      </c>
      <c r="U1941" t="s">
        <v>53</v>
      </c>
      <c r="V1941" s="23" t="s">
        <v>9962</v>
      </c>
      <c r="W1941" s="19"/>
      <c r="Y1941" t="s">
        <v>41</v>
      </c>
      <c r="Z1941" s="20">
        <v>1</v>
      </c>
      <c r="AA1941" s="20" t="s">
        <v>9202</v>
      </c>
      <c r="AB1941" t="s">
        <v>5113</v>
      </c>
      <c r="AC1941" s="21">
        <v>7150128927910</v>
      </c>
      <c r="AD1941" s="22">
        <v>29396</v>
      </c>
      <c r="AE1941" t="s">
        <v>4117</v>
      </c>
      <c r="AF1941" t="s">
        <v>4339</v>
      </c>
      <c r="AG1941" t="s">
        <v>4646</v>
      </c>
      <c r="AH1941" t="s">
        <v>3055</v>
      </c>
      <c r="AI1941" t="s">
        <v>3026</v>
      </c>
      <c r="AJ1941" t="s">
        <v>3061</v>
      </c>
      <c r="AK1941" t="s">
        <v>3076</v>
      </c>
      <c r="AL1941" t="s">
        <v>3029</v>
      </c>
      <c r="AM1941" t="s">
        <v>9179</v>
      </c>
      <c r="AN1941" t="s">
        <v>9173</v>
      </c>
    </row>
    <row r="1942" spans="1:40" x14ac:dyDescent="0.25">
      <c r="A1942">
        <v>1</v>
      </c>
      <c r="B1942">
        <v>1</v>
      </c>
      <c r="C1942">
        <v>2</v>
      </c>
      <c r="D1942">
        <v>1</v>
      </c>
      <c r="E1942" t="s">
        <v>5648</v>
      </c>
      <c r="F1942">
        <v>1941</v>
      </c>
      <c r="G1942" t="s">
        <v>1667</v>
      </c>
      <c r="H1942" t="s">
        <v>1668</v>
      </c>
      <c r="I1942">
        <v>4210162447106</v>
      </c>
      <c r="J1942" t="s">
        <v>149</v>
      </c>
      <c r="K1942" t="s">
        <v>150</v>
      </c>
      <c r="L1942" t="s">
        <v>40</v>
      </c>
      <c r="M1942" s="23" t="s">
        <v>8678</v>
      </c>
      <c r="N1942" s="23" t="s">
        <v>8679</v>
      </c>
      <c r="O1942">
        <v>4</v>
      </c>
      <c r="P1942">
        <v>4</v>
      </c>
      <c r="Q1942" t="s">
        <v>45</v>
      </c>
      <c r="R1942" t="s">
        <v>41</v>
      </c>
      <c r="S1942" t="s">
        <v>1510</v>
      </c>
      <c r="T1942" t="s">
        <v>1073</v>
      </c>
      <c r="U1942" t="s">
        <v>53</v>
      </c>
      <c r="V1942" s="23"/>
      <c r="W1942" s="19"/>
      <c r="Y1942" t="s">
        <v>41</v>
      </c>
      <c r="Z1942" s="20">
        <v>1</v>
      </c>
      <c r="AA1942" s="20" t="s">
        <v>9202</v>
      </c>
      <c r="AB1942" t="s">
        <v>4766</v>
      </c>
      <c r="AC1942" s="21">
        <v>4210162447106</v>
      </c>
      <c r="AD1942" s="22">
        <v>38147</v>
      </c>
      <c r="AE1942" t="s">
        <v>4117</v>
      </c>
      <c r="AF1942" t="s">
        <v>4339</v>
      </c>
      <c r="AG1942" t="s">
        <v>4767</v>
      </c>
      <c r="AH1942" t="s">
        <v>3055</v>
      </c>
      <c r="AI1942" t="s">
        <v>3035</v>
      </c>
      <c r="AJ1942" t="s">
        <v>3036</v>
      </c>
      <c r="AK1942" t="s">
        <v>3084</v>
      </c>
      <c r="AL1942" t="s">
        <v>3066</v>
      </c>
      <c r="AM1942" t="s">
        <v>9174</v>
      </c>
      <c r="AN1942" t="s">
        <v>9176</v>
      </c>
    </row>
    <row r="1943" spans="1:40" x14ac:dyDescent="0.25">
      <c r="A1943">
        <v>1</v>
      </c>
      <c r="B1943">
        <v>1</v>
      </c>
      <c r="C1943">
        <v>2</v>
      </c>
      <c r="D1943">
        <v>1</v>
      </c>
      <c r="E1943" t="s">
        <v>5649</v>
      </c>
      <c r="F1943">
        <v>1942</v>
      </c>
      <c r="G1943" t="s">
        <v>2208</v>
      </c>
      <c r="H1943" t="s">
        <v>2209</v>
      </c>
      <c r="I1943">
        <v>4210182108750</v>
      </c>
      <c r="J1943" t="s">
        <v>38</v>
      </c>
      <c r="K1943" t="s">
        <v>39</v>
      </c>
      <c r="L1943" t="s">
        <v>40</v>
      </c>
      <c r="M1943" s="23" t="s">
        <v>8682</v>
      </c>
      <c r="N1943" s="23" t="s">
        <v>8683</v>
      </c>
      <c r="O1943">
        <v>7</v>
      </c>
      <c r="P1943">
        <v>7</v>
      </c>
      <c r="Q1943" t="s">
        <v>45</v>
      </c>
      <c r="R1943" t="s">
        <v>41</v>
      </c>
      <c r="S1943" t="s">
        <v>1510</v>
      </c>
      <c r="T1943" t="s">
        <v>1073</v>
      </c>
      <c r="U1943" t="s">
        <v>53</v>
      </c>
      <c r="V1943" s="23" t="s">
        <v>9959</v>
      </c>
      <c r="W1943" s="19"/>
      <c r="Y1943" t="s">
        <v>41</v>
      </c>
      <c r="Z1943" s="20">
        <v>1</v>
      </c>
      <c r="AA1943" s="20" t="s">
        <v>9202</v>
      </c>
      <c r="AB1943" t="s">
        <v>5542</v>
      </c>
      <c r="AC1943" s="21">
        <v>4210182108750</v>
      </c>
      <c r="AD1943" s="22">
        <v>35687</v>
      </c>
      <c r="AE1943" t="s">
        <v>4117</v>
      </c>
      <c r="AF1943" t="s">
        <v>4339</v>
      </c>
      <c r="AG1943" t="s">
        <v>5543</v>
      </c>
      <c r="AH1943" t="s">
        <v>3055</v>
      </c>
      <c r="AI1943" t="s">
        <v>3035</v>
      </c>
      <c r="AJ1943" t="s">
        <v>3036</v>
      </c>
      <c r="AK1943" t="s">
        <v>3037</v>
      </c>
      <c r="AL1943" t="s">
        <v>3062</v>
      </c>
      <c r="AM1943" t="s">
        <v>9172</v>
      </c>
      <c r="AN1943" t="s">
        <v>9176</v>
      </c>
    </row>
    <row r="1944" spans="1:40" x14ac:dyDescent="0.25">
      <c r="A1944">
        <v>1</v>
      </c>
      <c r="B1944">
        <v>3</v>
      </c>
      <c r="C1944">
        <v>4</v>
      </c>
      <c r="D1944">
        <v>1</v>
      </c>
      <c r="E1944" t="s">
        <v>5652</v>
      </c>
      <c r="F1944">
        <v>1943</v>
      </c>
      <c r="G1944" t="s">
        <v>2228</v>
      </c>
      <c r="H1944" t="s">
        <v>2229</v>
      </c>
      <c r="I1944">
        <v>4210116600097</v>
      </c>
      <c r="J1944" t="s">
        <v>99</v>
      </c>
      <c r="K1944" t="s">
        <v>100</v>
      </c>
      <c r="L1944" t="s">
        <v>40</v>
      </c>
      <c r="M1944" s="23" t="s">
        <v>8689</v>
      </c>
      <c r="N1944" s="23" t="s">
        <v>8690</v>
      </c>
      <c r="O1944">
        <v>8</v>
      </c>
      <c r="P1944">
        <v>8</v>
      </c>
      <c r="Q1944" t="s">
        <v>45</v>
      </c>
      <c r="R1944" t="s">
        <v>41</v>
      </c>
      <c r="S1944" t="s">
        <v>1513</v>
      </c>
      <c r="T1944" t="s">
        <v>1514</v>
      </c>
      <c r="V1944" s="23" t="s">
        <v>9956</v>
      </c>
      <c r="W1944" s="19"/>
      <c r="Y1944" t="s">
        <v>41</v>
      </c>
      <c r="Z1944" s="20">
        <v>1</v>
      </c>
      <c r="AA1944" s="20" t="s">
        <v>9202</v>
      </c>
      <c r="AB1944" t="s">
        <v>5583</v>
      </c>
      <c r="AC1944" s="21">
        <v>4210116600097</v>
      </c>
      <c r="AD1944" s="22">
        <v>33261</v>
      </c>
      <c r="AE1944" t="s">
        <v>4117</v>
      </c>
      <c r="AF1944" t="s">
        <v>3090</v>
      </c>
      <c r="AG1944" t="s">
        <v>4144</v>
      </c>
      <c r="AH1944" t="s">
        <v>3025</v>
      </c>
      <c r="AI1944" t="s">
        <v>3026</v>
      </c>
      <c r="AJ1944" t="s">
        <v>3047</v>
      </c>
      <c r="AK1944" t="s">
        <v>3084</v>
      </c>
      <c r="AL1944" t="s">
        <v>5584</v>
      </c>
      <c r="AM1944" t="s">
        <v>9172</v>
      </c>
      <c r="AN1944" t="s">
        <v>9176</v>
      </c>
    </row>
    <row r="1945" spans="1:40" x14ac:dyDescent="0.25">
      <c r="A1945">
        <v>0</v>
      </c>
      <c r="B1945">
        <v>2</v>
      </c>
      <c r="C1945" t="s">
        <v>44</v>
      </c>
      <c r="D1945">
        <v>0</v>
      </c>
      <c r="E1945" t="s">
        <v>5656</v>
      </c>
      <c r="F1945">
        <v>1944</v>
      </c>
      <c r="G1945" t="s">
        <v>1728</v>
      </c>
      <c r="H1945" t="s">
        <v>1729</v>
      </c>
      <c r="I1945">
        <v>4220187403982</v>
      </c>
      <c r="J1945" t="s">
        <v>81</v>
      </c>
      <c r="K1945" t="s">
        <v>82</v>
      </c>
      <c r="L1945" t="s">
        <v>40</v>
      </c>
      <c r="M1945" s="23" t="s">
        <v>8697</v>
      </c>
      <c r="N1945" s="23" t="s">
        <v>8698</v>
      </c>
      <c r="O1945">
        <v>5</v>
      </c>
      <c r="P1945">
        <v>5</v>
      </c>
      <c r="Q1945" t="s">
        <v>45</v>
      </c>
      <c r="R1945" t="s">
        <v>41</v>
      </c>
      <c r="S1945" t="s">
        <v>1510</v>
      </c>
      <c r="T1945" t="s">
        <v>1073</v>
      </c>
      <c r="U1945" t="s">
        <v>53</v>
      </c>
      <c r="V1945" s="23" t="s">
        <v>9968</v>
      </c>
      <c r="W1945" s="19"/>
      <c r="Y1945" t="s">
        <v>41</v>
      </c>
      <c r="Z1945" s="20">
        <v>1</v>
      </c>
      <c r="AA1945" s="20" t="s">
        <v>9202</v>
      </c>
      <c r="AB1945" t="s">
        <v>4851</v>
      </c>
      <c r="AC1945" s="21">
        <v>4220187403982</v>
      </c>
      <c r="AD1945" s="22">
        <v>31364</v>
      </c>
      <c r="AE1945" t="s">
        <v>4117</v>
      </c>
      <c r="AF1945" t="s">
        <v>4136</v>
      </c>
      <c r="AG1945" t="s">
        <v>4627</v>
      </c>
      <c r="AH1945" t="s">
        <v>3055</v>
      </c>
      <c r="AI1945" t="s">
        <v>3026</v>
      </c>
      <c r="AJ1945" t="s">
        <v>3047</v>
      </c>
      <c r="AK1945" t="s">
        <v>3028</v>
      </c>
      <c r="AL1945" t="s">
        <v>3029</v>
      </c>
      <c r="AM1945" t="s">
        <v>9179</v>
      </c>
      <c r="AN1945" t="s">
        <v>9173</v>
      </c>
    </row>
    <row r="1946" spans="1:40" x14ac:dyDescent="0.25">
      <c r="A1946">
        <v>1</v>
      </c>
      <c r="B1946">
        <v>8</v>
      </c>
      <c r="C1946">
        <v>9</v>
      </c>
      <c r="D1946">
        <v>1</v>
      </c>
      <c r="E1946" t="s">
        <v>9546</v>
      </c>
      <c r="F1946">
        <v>1945</v>
      </c>
      <c r="G1946" t="s">
        <v>1529</v>
      </c>
      <c r="H1946" t="s">
        <v>1530</v>
      </c>
      <c r="I1946">
        <v>4220115688178</v>
      </c>
      <c r="J1946" t="s">
        <v>99</v>
      </c>
      <c r="K1946" t="s">
        <v>100</v>
      </c>
      <c r="L1946" t="s">
        <v>40</v>
      </c>
      <c r="M1946" s="23" t="s">
        <v>9547</v>
      </c>
      <c r="N1946" s="23" t="s">
        <v>12988</v>
      </c>
      <c r="O1946">
        <v>8</v>
      </c>
      <c r="P1946">
        <v>8</v>
      </c>
      <c r="Q1946" t="s">
        <v>45</v>
      </c>
      <c r="R1946" t="s">
        <v>41</v>
      </c>
      <c r="S1946" t="s">
        <v>1510</v>
      </c>
      <c r="T1946" t="s">
        <v>1073</v>
      </c>
      <c r="U1946" t="s">
        <v>53</v>
      </c>
      <c r="V1946" s="23" t="s">
        <v>9975</v>
      </c>
      <c r="W1946" s="19"/>
      <c r="Y1946" t="s">
        <v>41</v>
      </c>
      <c r="Z1946" s="20">
        <v>1</v>
      </c>
      <c r="AA1946" s="20" t="s">
        <v>9202</v>
      </c>
      <c r="AB1946" t="s">
        <v>4577</v>
      </c>
      <c r="AC1946" s="21">
        <v>4220115688178</v>
      </c>
      <c r="AD1946" s="22">
        <v>38743</v>
      </c>
      <c r="AE1946" t="s">
        <v>4117</v>
      </c>
      <c r="AF1946" t="s">
        <v>4339</v>
      </c>
      <c r="AG1946" t="s">
        <v>4578</v>
      </c>
      <c r="AH1946" t="s">
        <v>3055</v>
      </c>
      <c r="AI1946" t="s">
        <v>3035</v>
      </c>
      <c r="AJ1946" t="s">
        <v>3047</v>
      </c>
      <c r="AK1946" t="s">
        <v>3037</v>
      </c>
      <c r="AL1946" t="s">
        <v>3038</v>
      </c>
      <c r="AM1946" t="s">
        <v>9174</v>
      </c>
      <c r="AN1946" t="s">
        <v>9176</v>
      </c>
    </row>
    <row r="1947" spans="1:40" x14ac:dyDescent="0.25">
      <c r="A1947">
        <v>0</v>
      </c>
      <c r="B1947">
        <v>5</v>
      </c>
      <c r="C1947" t="s">
        <v>44</v>
      </c>
      <c r="D1947">
        <v>0</v>
      </c>
      <c r="E1947" t="s">
        <v>5667</v>
      </c>
      <c r="F1947">
        <v>1946</v>
      </c>
      <c r="G1947" t="s">
        <v>2134</v>
      </c>
      <c r="H1947" t="s">
        <v>2135</v>
      </c>
      <c r="I1947">
        <v>4210172251528</v>
      </c>
      <c r="J1947" t="s">
        <v>99</v>
      </c>
      <c r="K1947" t="s">
        <v>100</v>
      </c>
      <c r="L1947" t="s">
        <v>40</v>
      </c>
      <c r="M1947" s="23" t="s">
        <v>8712</v>
      </c>
      <c r="N1947" s="23" t="s">
        <v>8713</v>
      </c>
      <c r="O1947">
        <v>8</v>
      </c>
      <c r="P1947">
        <v>8</v>
      </c>
      <c r="Q1947" t="s">
        <v>45</v>
      </c>
      <c r="R1947" t="s">
        <v>41</v>
      </c>
      <c r="S1947" t="s">
        <v>1510</v>
      </c>
      <c r="T1947" t="s">
        <v>1073</v>
      </c>
      <c r="V1947" s="23"/>
      <c r="W1947" s="19"/>
      <c r="Y1947" t="s">
        <v>41</v>
      </c>
      <c r="Z1947" s="20">
        <v>1</v>
      </c>
      <c r="AA1947" s="20" t="s">
        <v>9202</v>
      </c>
      <c r="AB1947" t="s">
        <v>5428</v>
      </c>
      <c r="AC1947" s="21">
        <v>4210172251528</v>
      </c>
      <c r="AD1947" s="22">
        <v>38821</v>
      </c>
      <c r="AE1947" t="s">
        <v>4117</v>
      </c>
      <c r="AF1947" t="s">
        <v>3090</v>
      </c>
      <c r="AG1947" t="s">
        <v>5429</v>
      </c>
      <c r="AH1947" t="s">
        <v>3055</v>
      </c>
      <c r="AI1947" t="s">
        <v>3035</v>
      </c>
      <c r="AJ1947" t="s">
        <v>3036</v>
      </c>
      <c r="AK1947" t="s">
        <v>3043</v>
      </c>
      <c r="AL1947" t="s">
        <v>3111</v>
      </c>
      <c r="AM1947" t="s">
        <v>9174</v>
      </c>
      <c r="AN1947" t="s">
        <v>9176</v>
      </c>
    </row>
    <row r="1948" spans="1:40" x14ac:dyDescent="0.25">
      <c r="A1948">
        <v>1</v>
      </c>
      <c r="B1948">
        <v>1</v>
      </c>
      <c r="C1948">
        <v>5</v>
      </c>
      <c r="D1948">
        <v>1</v>
      </c>
      <c r="E1948" t="s">
        <v>8718</v>
      </c>
      <c r="F1948">
        <v>1947</v>
      </c>
      <c r="G1948" t="s">
        <v>1576</v>
      </c>
      <c r="H1948" t="s">
        <v>1577</v>
      </c>
      <c r="I1948">
        <v>4220141404975</v>
      </c>
      <c r="J1948" t="s">
        <v>149</v>
      </c>
      <c r="K1948" t="s">
        <v>150</v>
      </c>
      <c r="L1948" t="s">
        <v>40</v>
      </c>
      <c r="M1948" s="23" t="s">
        <v>8719</v>
      </c>
      <c r="N1948" s="23" t="s">
        <v>8720</v>
      </c>
      <c r="O1948">
        <v>4</v>
      </c>
      <c r="P1948">
        <v>4</v>
      </c>
      <c r="Q1948" t="s">
        <v>45</v>
      </c>
      <c r="R1948" t="s">
        <v>41</v>
      </c>
      <c r="S1948" t="s">
        <v>1513</v>
      </c>
      <c r="T1948" t="s">
        <v>1514</v>
      </c>
      <c r="U1948" t="s">
        <v>53</v>
      </c>
      <c r="V1948" s="23" t="s">
        <v>9974</v>
      </c>
      <c r="W1948" s="19"/>
      <c r="Y1948" t="s">
        <v>41</v>
      </c>
      <c r="Z1948" s="20">
        <v>1</v>
      </c>
      <c r="AA1948" s="20" t="s">
        <v>9202</v>
      </c>
      <c r="AB1948" t="s">
        <v>4645</v>
      </c>
      <c r="AC1948" s="21">
        <v>4220141404975</v>
      </c>
      <c r="AD1948" s="22">
        <v>38915</v>
      </c>
      <c r="AE1948" t="s">
        <v>4117</v>
      </c>
      <c r="AF1948" t="s">
        <v>4339</v>
      </c>
      <c r="AG1948" t="s">
        <v>4646</v>
      </c>
      <c r="AH1948" t="s">
        <v>3025</v>
      </c>
      <c r="AI1948" t="s">
        <v>3035</v>
      </c>
      <c r="AJ1948" t="s">
        <v>3036</v>
      </c>
      <c r="AK1948" t="s">
        <v>3028</v>
      </c>
      <c r="AL1948" t="s">
        <v>3062</v>
      </c>
      <c r="AM1948" t="s">
        <v>9174</v>
      </c>
      <c r="AN1948" t="s">
        <v>9176</v>
      </c>
    </row>
    <row r="1949" spans="1:40" x14ac:dyDescent="0.25">
      <c r="A1949">
        <v>1</v>
      </c>
      <c r="B1949">
        <v>10</v>
      </c>
      <c r="C1949">
        <v>11</v>
      </c>
      <c r="D1949">
        <v>1</v>
      </c>
      <c r="E1949" t="s">
        <v>5670</v>
      </c>
      <c r="F1949">
        <v>1948</v>
      </c>
      <c r="G1949" t="s">
        <v>1628</v>
      </c>
      <c r="H1949" t="s">
        <v>1629</v>
      </c>
      <c r="I1949">
        <v>4210135940087</v>
      </c>
      <c r="J1949" t="s">
        <v>49</v>
      </c>
      <c r="K1949" t="s">
        <v>50</v>
      </c>
      <c r="L1949" t="s">
        <v>40</v>
      </c>
      <c r="M1949" s="23" t="s">
        <v>8737</v>
      </c>
      <c r="N1949" s="23" t="s">
        <v>8738</v>
      </c>
      <c r="O1949">
        <v>9</v>
      </c>
      <c r="P1949">
        <v>9</v>
      </c>
      <c r="Q1949" t="s">
        <v>45</v>
      </c>
      <c r="R1949" t="s">
        <v>41</v>
      </c>
      <c r="S1949" t="s">
        <v>1513</v>
      </c>
      <c r="T1949" t="s">
        <v>1514</v>
      </c>
      <c r="U1949" t="s">
        <v>53</v>
      </c>
      <c r="V1949" s="23" t="s">
        <v>9956</v>
      </c>
      <c r="W1949" s="19"/>
      <c r="Y1949" t="s">
        <v>41</v>
      </c>
      <c r="Z1949" s="20">
        <v>1</v>
      </c>
      <c r="AA1949" s="20" t="s">
        <v>9202</v>
      </c>
      <c r="AB1949" t="s">
        <v>4717</v>
      </c>
      <c r="AC1949" s="21">
        <v>4210135940087</v>
      </c>
      <c r="AD1949" s="22">
        <v>34812</v>
      </c>
      <c r="AE1949" t="s">
        <v>4117</v>
      </c>
      <c r="AF1949" t="s">
        <v>4339</v>
      </c>
      <c r="AG1949" t="s">
        <v>4572</v>
      </c>
      <c r="AH1949" t="s">
        <v>3025</v>
      </c>
      <c r="AI1949" t="s">
        <v>3035</v>
      </c>
      <c r="AJ1949" t="s">
        <v>3638</v>
      </c>
      <c r="AK1949" t="s">
        <v>3121</v>
      </c>
      <c r="AL1949" t="s">
        <v>3111</v>
      </c>
      <c r="AM1949" t="s">
        <v>9172</v>
      </c>
      <c r="AN1949" t="s">
        <v>9173</v>
      </c>
    </row>
    <row r="1950" spans="1:40" x14ac:dyDescent="0.25">
      <c r="A1950">
        <v>1</v>
      </c>
      <c r="B1950">
        <v>2</v>
      </c>
      <c r="C1950">
        <v>4</v>
      </c>
      <c r="D1950">
        <v>1</v>
      </c>
      <c r="E1950" t="s">
        <v>5671</v>
      </c>
      <c r="F1950">
        <v>1949</v>
      </c>
      <c r="G1950" t="s">
        <v>1933</v>
      </c>
      <c r="H1950" t="s">
        <v>1934</v>
      </c>
      <c r="I1950">
        <v>4220131440915</v>
      </c>
      <c r="J1950" t="s">
        <v>81</v>
      </c>
      <c r="K1950" t="s">
        <v>82</v>
      </c>
      <c r="L1950" t="s">
        <v>40</v>
      </c>
      <c r="M1950" s="23" t="s">
        <v>8741</v>
      </c>
      <c r="N1950" s="23" t="s">
        <v>8742</v>
      </c>
      <c r="O1950">
        <v>5</v>
      </c>
      <c r="P1950">
        <v>5</v>
      </c>
      <c r="Q1950" t="s">
        <v>45</v>
      </c>
      <c r="R1950" t="s">
        <v>41</v>
      </c>
      <c r="S1950" t="s">
        <v>1513</v>
      </c>
      <c r="T1950" t="s">
        <v>1514</v>
      </c>
      <c r="U1950" t="s">
        <v>53</v>
      </c>
      <c r="V1950" s="23"/>
      <c r="W1950" s="19"/>
      <c r="Y1950" t="s">
        <v>41</v>
      </c>
      <c r="Z1950" s="20">
        <v>1</v>
      </c>
      <c r="AA1950" s="20" t="s">
        <v>9202</v>
      </c>
      <c r="AB1950" t="s">
        <v>5138</v>
      </c>
      <c r="AC1950" s="21">
        <v>4220131440915</v>
      </c>
      <c r="AD1950" s="22">
        <v>39408</v>
      </c>
      <c r="AE1950" t="s">
        <v>4117</v>
      </c>
      <c r="AF1950" t="s">
        <v>4339</v>
      </c>
      <c r="AG1950" t="s">
        <v>4572</v>
      </c>
      <c r="AH1950" t="s">
        <v>3025</v>
      </c>
      <c r="AI1950" t="s">
        <v>3035</v>
      </c>
      <c r="AJ1950" t="s">
        <v>3036</v>
      </c>
      <c r="AK1950" t="s">
        <v>3121</v>
      </c>
      <c r="AL1950" t="s">
        <v>3038</v>
      </c>
      <c r="AM1950" t="s">
        <v>9174</v>
      </c>
      <c r="AN1950" t="s">
        <v>9176</v>
      </c>
    </row>
    <row r="1951" spans="1:40" x14ac:dyDescent="0.25">
      <c r="A1951">
        <v>1</v>
      </c>
      <c r="B1951">
        <v>1</v>
      </c>
      <c r="C1951">
        <v>1</v>
      </c>
      <c r="D1951">
        <v>1</v>
      </c>
      <c r="E1951" t="s">
        <v>5672</v>
      </c>
      <c r="F1951">
        <v>1950</v>
      </c>
      <c r="G1951" t="s">
        <v>2268</v>
      </c>
      <c r="H1951" t="s">
        <v>2269</v>
      </c>
      <c r="I1951">
        <v>4220105074512</v>
      </c>
      <c r="J1951" t="s">
        <v>81</v>
      </c>
      <c r="K1951" t="s">
        <v>82</v>
      </c>
      <c r="L1951" t="s">
        <v>40</v>
      </c>
      <c r="M1951" s="23" t="s">
        <v>8745</v>
      </c>
      <c r="N1951" s="23" t="s">
        <v>8746</v>
      </c>
      <c r="O1951">
        <v>5</v>
      </c>
      <c r="P1951">
        <v>5</v>
      </c>
      <c r="Q1951" t="s">
        <v>45</v>
      </c>
      <c r="R1951" t="s">
        <v>41</v>
      </c>
      <c r="S1951" t="s">
        <v>1510</v>
      </c>
      <c r="T1951" t="s">
        <v>1073</v>
      </c>
      <c r="U1951" t="s">
        <v>53</v>
      </c>
      <c r="V1951" s="23" t="s">
        <v>9958</v>
      </c>
      <c r="W1951" s="19"/>
      <c r="Y1951" t="s">
        <v>41</v>
      </c>
      <c r="Z1951" s="20">
        <v>1</v>
      </c>
      <c r="AA1951" s="20" t="s">
        <v>9202</v>
      </c>
      <c r="AB1951" t="s">
        <v>5673</v>
      </c>
      <c r="AC1951" s="21">
        <v>4220105074512</v>
      </c>
      <c r="AD1951" s="22">
        <v>23100</v>
      </c>
      <c r="AE1951" t="s">
        <v>4117</v>
      </c>
      <c r="AF1951" t="s">
        <v>4136</v>
      </c>
      <c r="AG1951" t="s">
        <v>5674</v>
      </c>
      <c r="AH1951" t="s">
        <v>3055</v>
      </c>
      <c r="AI1951" t="s">
        <v>3026</v>
      </c>
      <c r="AJ1951" t="s">
        <v>3047</v>
      </c>
      <c r="AK1951" t="s">
        <v>3084</v>
      </c>
      <c r="AL1951" t="s">
        <v>3038</v>
      </c>
      <c r="AM1951" t="s">
        <v>9178</v>
      </c>
      <c r="AN1951" t="s">
        <v>9173</v>
      </c>
    </row>
    <row r="1952" spans="1:40" x14ac:dyDescent="0.25">
      <c r="A1952">
        <v>1</v>
      </c>
      <c r="B1952">
        <v>2</v>
      </c>
      <c r="C1952">
        <v>3</v>
      </c>
      <c r="D1952">
        <v>1</v>
      </c>
      <c r="E1952" t="s">
        <v>5682</v>
      </c>
      <c r="F1952">
        <v>1951</v>
      </c>
      <c r="G1952" t="s">
        <v>1840</v>
      </c>
      <c r="H1952" t="s">
        <v>1841</v>
      </c>
      <c r="I1952">
        <v>7170205733850</v>
      </c>
      <c r="J1952" t="s">
        <v>81</v>
      </c>
      <c r="K1952" t="s">
        <v>82</v>
      </c>
      <c r="L1952" t="s">
        <v>40</v>
      </c>
      <c r="M1952" s="23" t="s">
        <v>8754</v>
      </c>
      <c r="N1952" s="23" t="s">
        <v>12989</v>
      </c>
      <c r="O1952">
        <v>5</v>
      </c>
      <c r="P1952">
        <v>5</v>
      </c>
      <c r="Q1952" t="s">
        <v>45</v>
      </c>
      <c r="R1952" t="s">
        <v>41</v>
      </c>
      <c r="S1952" t="s">
        <v>1510</v>
      </c>
      <c r="T1952" t="s">
        <v>1073</v>
      </c>
      <c r="U1952" t="s">
        <v>53</v>
      </c>
      <c r="V1952" s="23" t="s">
        <v>9956</v>
      </c>
      <c r="W1952" s="19"/>
      <c r="Y1952" t="s">
        <v>41</v>
      </c>
      <c r="Z1952" s="20">
        <v>1</v>
      </c>
      <c r="AA1952" s="20" t="s">
        <v>9202</v>
      </c>
      <c r="AB1952" t="s">
        <v>4998</v>
      </c>
      <c r="AC1952" s="21">
        <v>7170205733850</v>
      </c>
      <c r="AD1952" s="22">
        <v>36129</v>
      </c>
      <c r="AE1952" t="s">
        <v>4117</v>
      </c>
      <c r="AF1952" t="s">
        <v>4339</v>
      </c>
      <c r="AG1952" t="s">
        <v>4681</v>
      </c>
      <c r="AH1952" t="s">
        <v>3055</v>
      </c>
      <c r="AI1952" t="s">
        <v>3035</v>
      </c>
      <c r="AJ1952" t="s">
        <v>3047</v>
      </c>
      <c r="AK1952" t="s">
        <v>3028</v>
      </c>
      <c r="AL1952" t="s">
        <v>3111</v>
      </c>
      <c r="AM1952" t="s">
        <v>9172</v>
      </c>
      <c r="AN1952" t="s">
        <v>9175</v>
      </c>
    </row>
    <row r="1953" spans="1:40" x14ac:dyDescent="0.25">
      <c r="A1953">
        <v>1</v>
      </c>
      <c r="B1953">
        <v>5</v>
      </c>
      <c r="C1953">
        <v>6</v>
      </c>
      <c r="D1953">
        <v>1</v>
      </c>
      <c r="E1953" t="s">
        <v>5692</v>
      </c>
      <c r="F1953">
        <v>1952</v>
      </c>
      <c r="G1953" t="s">
        <v>1780</v>
      </c>
      <c r="H1953" t="s">
        <v>1781</v>
      </c>
      <c r="I1953">
        <v>7150178528298</v>
      </c>
      <c r="J1953" t="s">
        <v>99</v>
      </c>
      <c r="K1953" t="s">
        <v>100</v>
      </c>
      <c r="L1953" t="s">
        <v>40</v>
      </c>
      <c r="M1953" s="23" t="s">
        <v>8760</v>
      </c>
      <c r="N1953" s="23" t="s">
        <v>12990</v>
      </c>
      <c r="O1953">
        <v>8</v>
      </c>
      <c r="P1953">
        <v>8</v>
      </c>
      <c r="Q1953" t="s">
        <v>45</v>
      </c>
      <c r="R1953" t="s">
        <v>41</v>
      </c>
      <c r="S1953" t="s">
        <v>1510</v>
      </c>
      <c r="T1953" t="s">
        <v>1073</v>
      </c>
      <c r="V1953" s="23" t="s">
        <v>9956</v>
      </c>
      <c r="W1953" s="19"/>
      <c r="Y1953" t="s">
        <v>41</v>
      </c>
      <c r="Z1953" s="20">
        <v>1</v>
      </c>
      <c r="AA1953" s="20" t="s">
        <v>9202</v>
      </c>
      <c r="AB1953" t="s">
        <v>4919</v>
      </c>
      <c r="AC1953" s="21">
        <v>7150178528298</v>
      </c>
      <c r="AD1953" s="22">
        <v>37173</v>
      </c>
      <c r="AE1953" t="s">
        <v>4117</v>
      </c>
      <c r="AF1953" t="s">
        <v>4339</v>
      </c>
      <c r="AG1953" t="s">
        <v>4920</v>
      </c>
      <c r="AH1953" t="s">
        <v>3055</v>
      </c>
      <c r="AI1953" t="s">
        <v>3035</v>
      </c>
      <c r="AJ1953" t="s">
        <v>3061</v>
      </c>
      <c r="AK1953" t="s">
        <v>3043</v>
      </c>
      <c r="AL1953" t="s">
        <v>3062</v>
      </c>
      <c r="AM1953" t="s">
        <v>9174</v>
      </c>
      <c r="AN1953" t="s">
        <v>9175</v>
      </c>
    </row>
    <row r="1954" spans="1:40" x14ac:dyDescent="0.25">
      <c r="A1954">
        <v>1</v>
      </c>
      <c r="B1954">
        <v>1</v>
      </c>
      <c r="C1954">
        <v>3</v>
      </c>
      <c r="D1954">
        <v>1</v>
      </c>
      <c r="E1954" t="s">
        <v>5693</v>
      </c>
      <c r="F1954">
        <v>1953</v>
      </c>
      <c r="G1954" t="s">
        <v>2136</v>
      </c>
      <c r="H1954" t="s">
        <v>2137</v>
      </c>
      <c r="I1954">
        <v>4210133781712</v>
      </c>
      <c r="J1954" t="s">
        <v>49</v>
      </c>
      <c r="K1954" t="s">
        <v>50</v>
      </c>
      <c r="L1954" t="s">
        <v>40</v>
      </c>
      <c r="M1954" s="23" t="s">
        <v>8761</v>
      </c>
      <c r="N1954" s="23" t="s">
        <v>9930</v>
      </c>
      <c r="O1954">
        <v>9</v>
      </c>
      <c r="P1954">
        <v>9</v>
      </c>
      <c r="Q1954" t="s">
        <v>45</v>
      </c>
      <c r="R1954" t="s">
        <v>41</v>
      </c>
      <c r="S1954" t="s">
        <v>1510</v>
      </c>
      <c r="T1954" t="s">
        <v>1073</v>
      </c>
      <c r="U1954" t="s">
        <v>53</v>
      </c>
      <c r="V1954" s="23" t="s">
        <v>9972</v>
      </c>
      <c r="W1954" s="19"/>
      <c r="Y1954" t="s">
        <v>41</v>
      </c>
      <c r="Z1954" s="20">
        <v>1</v>
      </c>
      <c r="AA1954" s="20" t="s">
        <v>9202</v>
      </c>
      <c r="AB1954" t="s">
        <v>5431</v>
      </c>
      <c r="AC1954" s="21">
        <v>4210133781712</v>
      </c>
      <c r="AD1954" s="22">
        <v>38423</v>
      </c>
      <c r="AE1954" t="s">
        <v>4117</v>
      </c>
      <c r="AF1954" t="s">
        <v>4136</v>
      </c>
      <c r="AG1954" t="s">
        <v>4627</v>
      </c>
      <c r="AH1954" t="s">
        <v>3055</v>
      </c>
      <c r="AI1954" t="s">
        <v>3035</v>
      </c>
      <c r="AJ1954" t="s">
        <v>3036</v>
      </c>
      <c r="AK1954" t="s">
        <v>3043</v>
      </c>
      <c r="AL1954" t="s">
        <v>3038</v>
      </c>
      <c r="AM1954" t="s">
        <v>9174</v>
      </c>
      <c r="AN1954" t="s">
        <v>9176</v>
      </c>
    </row>
    <row r="1955" spans="1:40" x14ac:dyDescent="0.25">
      <c r="A1955">
        <v>1</v>
      </c>
      <c r="B1955">
        <v>1</v>
      </c>
      <c r="C1955">
        <v>2</v>
      </c>
      <c r="D1955">
        <v>1</v>
      </c>
      <c r="E1955" t="s">
        <v>5698</v>
      </c>
      <c r="F1955">
        <v>1954</v>
      </c>
      <c r="G1955" t="s">
        <v>1685</v>
      </c>
      <c r="H1955" t="s">
        <v>1686</v>
      </c>
      <c r="I1955">
        <v>7170205689606</v>
      </c>
      <c r="J1955" t="s">
        <v>81</v>
      </c>
      <c r="K1955" t="s">
        <v>82</v>
      </c>
      <c r="L1955" t="s">
        <v>40</v>
      </c>
      <c r="M1955" s="23" t="s">
        <v>8766</v>
      </c>
      <c r="N1955" s="23" t="s">
        <v>8767</v>
      </c>
      <c r="O1955">
        <v>5</v>
      </c>
      <c r="P1955">
        <v>5</v>
      </c>
      <c r="Q1955" t="s">
        <v>45</v>
      </c>
      <c r="R1955" t="s">
        <v>41</v>
      </c>
      <c r="S1955" t="s">
        <v>1510</v>
      </c>
      <c r="T1955" t="s">
        <v>1073</v>
      </c>
      <c r="U1955" t="s">
        <v>53</v>
      </c>
      <c r="V1955" s="23" t="s">
        <v>9956</v>
      </c>
      <c r="W1955" s="19"/>
      <c r="Y1955" t="s">
        <v>41</v>
      </c>
      <c r="Z1955" s="20">
        <v>1</v>
      </c>
      <c r="AA1955" s="20" t="s">
        <v>9202</v>
      </c>
      <c r="AB1955" t="s">
        <v>4792</v>
      </c>
      <c r="AC1955" s="21">
        <v>7170205689606</v>
      </c>
      <c r="AD1955" s="22">
        <v>34184</v>
      </c>
      <c r="AE1955" t="s">
        <v>4117</v>
      </c>
      <c r="AF1955" t="s">
        <v>4339</v>
      </c>
      <c r="AG1955" t="s">
        <v>4793</v>
      </c>
      <c r="AH1955" t="s">
        <v>3055</v>
      </c>
      <c r="AI1955" t="s">
        <v>3035</v>
      </c>
      <c r="AJ1955" t="s">
        <v>3047</v>
      </c>
      <c r="AK1955" t="s">
        <v>3037</v>
      </c>
      <c r="AL1955" t="s">
        <v>3038</v>
      </c>
      <c r="AM1955" t="s">
        <v>9172</v>
      </c>
      <c r="AN1955" t="s">
        <v>9175</v>
      </c>
    </row>
    <row r="1956" spans="1:40" x14ac:dyDescent="0.25">
      <c r="A1956">
        <v>1</v>
      </c>
      <c r="B1956">
        <v>2</v>
      </c>
      <c r="C1956">
        <v>2</v>
      </c>
      <c r="D1956">
        <v>1</v>
      </c>
      <c r="E1956" t="s">
        <v>5699</v>
      </c>
      <c r="F1956">
        <v>1955</v>
      </c>
      <c r="G1956" t="s">
        <v>1824</v>
      </c>
      <c r="H1956" t="s">
        <v>1825</v>
      </c>
      <c r="I1956">
        <v>4210117720973</v>
      </c>
      <c r="J1956" t="s">
        <v>81</v>
      </c>
      <c r="K1956" t="s">
        <v>82</v>
      </c>
      <c r="L1956" t="s">
        <v>40</v>
      </c>
      <c r="M1956" s="23" t="s">
        <v>8770</v>
      </c>
      <c r="N1956" s="23" t="s">
        <v>8771</v>
      </c>
      <c r="O1956">
        <v>5</v>
      </c>
      <c r="P1956">
        <v>5</v>
      </c>
      <c r="Q1956" t="s">
        <v>45</v>
      </c>
      <c r="R1956" t="s">
        <v>41</v>
      </c>
      <c r="S1956" t="s">
        <v>1513</v>
      </c>
      <c r="T1956" t="s">
        <v>1514</v>
      </c>
      <c r="V1956" s="23"/>
      <c r="W1956" s="19"/>
      <c r="Y1956" t="s">
        <v>41</v>
      </c>
      <c r="Z1956" s="20">
        <v>1</v>
      </c>
      <c r="AA1956" s="20" t="s">
        <v>9202</v>
      </c>
      <c r="AB1956" t="s">
        <v>4978</v>
      </c>
      <c r="AC1956" s="21">
        <v>4210117720973</v>
      </c>
      <c r="AD1956" s="22">
        <v>28514</v>
      </c>
      <c r="AE1956" t="s">
        <v>4117</v>
      </c>
      <c r="AF1956" t="s">
        <v>3090</v>
      </c>
      <c r="AG1956" t="s">
        <v>4979</v>
      </c>
      <c r="AH1956" t="s">
        <v>3025</v>
      </c>
      <c r="AI1956" t="s">
        <v>3026</v>
      </c>
      <c r="AJ1956" t="s">
        <v>3047</v>
      </c>
      <c r="AK1956" t="s">
        <v>3028</v>
      </c>
      <c r="AL1956" t="s">
        <v>3029</v>
      </c>
      <c r="AM1956" t="s">
        <v>9179</v>
      </c>
      <c r="AN1956" t="s">
        <v>9175</v>
      </c>
    </row>
    <row r="1957" spans="1:40" x14ac:dyDescent="0.25">
      <c r="A1957">
        <v>1</v>
      </c>
      <c r="B1957">
        <v>2</v>
      </c>
      <c r="C1957">
        <v>3</v>
      </c>
      <c r="D1957">
        <v>1</v>
      </c>
      <c r="E1957" t="s">
        <v>5705</v>
      </c>
      <c r="F1957">
        <v>1956</v>
      </c>
      <c r="G1957" t="s">
        <v>1772</v>
      </c>
      <c r="H1957" t="s">
        <v>1773</v>
      </c>
      <c r="I1957">
        <v>7150504161137</v>
      </c>
      <c r="J1957" t="s">
        <v>81</v>
      </c>
      <c r="K1957" t="s">
        <v>82</v>
      </c>
      <c r="L1957" t="s">
        <v>40</v>
      </c>
      <c r="M1957" s="23" t="s">
        <v>8779</v>
      </c>
      <c r="N1957" s="23" t="s">
        <v>8780</v>
      </c>
      <c r="O1957">
        <v>5</v>
      </c>
      <c r="P1957">
        <v>5</v>
      </c>
      <c r="Q1957" t="s">
        <v>45</v>
      </c>
      <c r="R1957" t="s">
        <v>41</v>
      </c>
      <c r="S1957" t="s">
        <v>1513</v>
      </c>
      <c r="T1957" t="s">
        <v>1514</v>
      </c>
      <c r="U1957" t="s">
        <v>53</v>
      </c>
      <c r="V1957" s="23" t="s">
        <v>9959</v>
      </c>
      <c r="W1957" s="19"/>
      <c r="Y1957" t="s">
        <v>41</v>
      </c>
      <c r="Z1957" s="20">
        <v>1</v>
      </c>
      <c r="AA1957" s="20" t="s">
        <v>9202</v>
      </c>
      <c r="AB1957" t="s">
        <v>4908</v>
      </c>
      <c r="AC1957" s="21">
        <v>7150504161137</v>
      </c>
      <c r="AD1957" s="22">
        <v>33272</v>
      </c>
      <c r="AE1957" t="s">
        <v>4117</v>
      </c>
      <c r="AF1957" t="s">
        <v>4339</v>
      </c>
      <c r="AG1957" t="s">
        <v>4909</v>
      </c>
      <c r="AH1957" t="s">
        <v>3025</v>
      </c>
      <c r="AI1957" t="s">
        <v>3035</v>
      </c>
      <c r="AJ1957" t="s">
        <v>3047</v>
      </c>
      <c r="AK1957" t="s">
        <v>3076</v>
      </c>
      <c r="AL1957" t="s">
        <v>3038</v>
      </c>
      <c r="AM1957" t="s">
        <v>9172</v>
      </c>
      <c r="AN1957" t="s">
        <v>9175</v>
      </c>
    </row>
    <row r="1958" spans="1:40" x14ac:dyDescent="0.25">
      <c r="A1958">
        <v>1</v>
      </c>
      <c r="B1958">
        <v>5</v>
      </c>
      <c r="C1958">
        <v>6</v>
      </c>
      <c r="D1958">
        <v>1</v>
      </c>
      <c r="E1958" t="s">
        <v>5713</v>
      </c>
      <c r="F1958">
        <v>1957</v>
      </c>
      <c r="G1958" t="s">
        <v>2134</v>
      </c>
      <c r="H1958" t="s">
        <v>2135</v>
      </c>
      <c r="I1958">
        <v>4210172251528</v>
      </c>
      <c r="J1958" t="s">
        <v>149</v>
      </c>
      <c r="K1958" t="s">
        <v>150</v>
      </c>
      <c r="L1958" t="s">
        <v>40</v>
      </c>
      <c r="M1958" s="23" t="s">
        <v>8792</v>
      </c>
      <c r="N1958" s="23" t="s">
        <v>8793</v>
      </c>
      <c r="O1958">
        <v>4</v>
      </c>
      <c r="P1958">
        <v>4</v>
      </c>
      <c r="Q1958" t="s">
        <v>45</v>
      </c>
      <c r="R1958" t="s">
        <v>41</v>
      </c>
      <c r="S1958" t="s">
        <v>1510</v>
      </c>
      <c r="T1958" t="s">
        <v>1073</v>
      </c>
      <c r="U1958" t="s">
        <v>53</v>
      </c>
      <c r="V1958" s="23"/>
      <c r="W1958" s="19"/>
      <c r="Y1958" t="s">
        <v>41</v>
      </c>
      <c r="Z1958" s="20">
        <v>1</v>
      </c>
      <c r="AA1958" s="20" t="s">
        <v>9202</v>
      </c>
      <c r="AB1958" t="s">
        <v>5428</v>
      </c>
      <c r="AC1958" s="21">
        <v>4210172251528</v>
      </c>
      <c r="AD1958" s="22">
        <v>38821</v>
      </c>
      <c r="AE1958" t="s">
        <v>4117</v>
      </c>
      <c r="AF1958" t="s">
        <v>3090</v>
      </c>
      <c r="AG1958" t="s">
        <v>5429</v>
      </c>
      <c r="AH1958" t="s">
        <v>3055</v>
      </c>
      <c r="AI1958" t="s">
        <v>3035</v>
      </c>
      <c r="AJ1958" t="s">
        <v>3036</v>
      </c>
      <c r="AK1958" t="s">
        <v>3043</v>
      </c>
      <c r="AL1958" t="s">
        <v>3111</v>
      </c>
      <c r="AM1958" t="s">
        <v>9174</v>
      </c>
      <c r="AN1958" t="s">
        <v>9176</v>
      </c>
    </row>
    <row r="1959" spans="1:40" x14ac:dyDescent="0.25">
      <c r="A1959">
        <v>0</v>
      </c>
      <c r="B1959">
        <v>3</v>
      </c>
      <c r="C1959" t="s">
        <v>44</v>
      </c>
      <c r="D1959">
        <v>0</v>
      </c>
      <c r="E1959" t="s">
        <v>5723</v>
      </c>
      <c r="F1959">
        <v>1958</v>
      </c>
      <c r="G1959" t="s">
        <v>1663</v>
      </c>
      <c r="H1959" t="s">
        <v>1664</v>
      </c>
      <c r="I1959">
        <v>4220142748533</v>
      </c>
      <c r="J1959" t="s">
        <v>197</v>
      </c>
      <c r="K1959" t="s">
        <v>198</v>
      </c>
      <c r="L1959" t="s">
        <v>40</v>
      </c>
      <c r="M1959" s="23" t="s">
        <v>8805</v>
      </c>
      <c r="N1959" s="23" t="s">
        <v>8806</v>
      </c>
      <c r="O1959">
        <v>7</v>
      </c>
      <c r="P1959">
        <v>7</v>
      </c>
      <c r="Q1959" t="s">
        <v>45</v>
      </c>
      <c r="R1959" t="s">
        <v>41</v>
      </c>
      <c r="S1959" t="s">
        <v>1513</v>
      </c>
      <c r="T1959" t="s">
        <v>1514</v>
      </c>
      <c r="U1959" t="s">
        <v>53</v>
      </c>
      <c r="V1959" s="23"/>
      <c r="W1959" s="19"/>
      <c r="Y1959" t="s">
        <v>41</v>
      </c>
      <c r="Z1959" s="20">
        <v>1</v>
      </c>
      <c r="AA1959" s="20" t="s">
        <v>9202</v>
      </c>
      <c r="AB1959" t="s">
        <v>4761</v>
      </c>
      <c r="AC1959" s="21">
        <v>4220142748533</v>
      </c>
      <c r="AD1959" s="22">
        <v>30209</v>
      </c>
      <c r="AE1959" t="s">
        <v>4117</v>
      </c>
      <c r="AF1959" t="s">
        <v>4339</v>
      </c>
      <c r="AG1959" t="s">
        <v>4578</v>
      </c>
      <c r="AH1959" t="s">
        <v>3025</v>
      </c>
      <c r="AI1959" t="s">
        <v>3026</v>
      </c>
      <c r="AJ1959" t="s">
        <v>3047</v>
      </c>
      <c r="AK1959" t="s">
        <v>3043</v>
      </c>
      <c r="AL1959" t="s">
        <v>3111</v>
      </c>
      <c r="AM1959" t="s">
        <v>9179</v>
      </c>
      <c r="AN1959" t="s">
        <v>9173</v>
      </c>
    </row>
    <row r="1960" spans="1:40" x14ac:dyDescent="0.25">
      <c r="A1960">
        <v>1</v>
      </c>
      <c r="B1960">
        <v>1</v>
      </c>
      <c r="C1960">
        <v>2</v>
      </c>
      <c r="D1960">
        <v>1</v>
      </c>
      <c r="E1960" t="s">
        <v>5724</v>
      </c>
      <c r="F1960">
        <v>1959</v>
      </c>
      <c r="G1960" t="s">
        <v>1768</v>
      </c>
      <c r="H1960" t="s">
        <v>1769</v>
      </c>
      <c r="I1960">
        <v>4200004969840</v>
      </c>
      <c r="J1960" t="s">
        <v>81</v>
      </c>
      <c r="K1960" t="s">
        <v>82</v>
      </c>
      <c r="L1960" t="s">
        <v>40</v>
      </c>
      <c r="M1960" s="23" t="s">
        <v>8809</v>
      </c>
      <c r="N1960" s="23" t="s">
        <v>8810</v>
      </c>
      <c r="O1960">
        <v>5</v>
      </c>
      <c r="P1960">
        <v>5</v>
      </c>
      <c r="Q1960" t="s">
        <v>45</v>
      </c>
      <c r="R1960" t="s">
        <v>41</v>
      </c>
      <c r="S1960" t="s">
        <v>1510</v>
      </c>
      <c r="T1960" t="s">
        <v>1073</v>
      </c>
      <c r="U1960" t="s">
        <v>53</v>
      </c>
      <c r="V1960" s="23" t="s">
        <v>9972</v>
      </c>
      <c r="W1960" s="19"/>
      <c r="Y1960" t="s">
        <v>41</v>
      </c>
      <c r="Z1960" s="20">
        <v>1</v>
      </c>
      <c r="AA1960" s="20" t="s">
        <v>9202</v>
      </c>
      <c r="AB1960" t="s">
        <v>4903</v>
      </c>
      <c r="AC1960" s="21">
        <v>4200004969840</v>
      </c>
      <c r="AD1960" s="22">
        <v>33106</v>
      </c>
      <c r="AE1960" t="s">
        <v>4117</v>
      </c>
      <c r="AF1960" t="s">
        <v>4136</v>
      </c>
      <c r="AG1960" t="s">
        <v>4904</v>
      </c>
      <c r="AH1960" t="s">
        <v>3055</v>
      </c>
      <c r="AI1960" t="s">
        <v>3026</v>
      </c>
      <c r="AJ1960" t="s">
        <v>3047</v>
      </c>
      <c r="AK1960" t="s">
        <v>3121</v>
      </c>
      <c r="AL1960" t="s">
        <v>3062</v>
      </c>
      <c r="AM1960" t="s">
        <v>9172</v>
      </c>
      <c r="AN1960" t="s">
        <v>9173</v>
      </c>
    </row>
    <row r="1961" spans="1:40" x14ac:dyDescent="0.25">
      <c r="A1961">
        <v>1</v>
      </c>
      <c r="B1961">
        <v>2</v>
      </c>
      <c r="C1961">
        <v>3</v>
      </c>
      <c r="D1961">
        <v>1</v>
      </c>
      <c r="E1961" t="s">
        <v>5725</v>
      </c>
      <c r="F1961">
        <v>1960</v>
      </c>
      <c r="G1961" t="s">
        <v>2210</v>
      </c>
      <c r="H1961" t="s">
        <v>2211</v>
      </c>
      <c r="I1961">
        <v>1520158552032</v>
      </c>
      <c r="J1961" t="s">
        <v>81</v>
      </c>
      <c r="K1961" t="s">
        <v>82</v>
      </c>
      <c r="L1961" t="s">
        <v>40</v>
      </c>
      <c r="M1961" s="23" t="s">
        <v>8813</v>
      </c>
      <c r="N1961" s="23" t="s">
        <v>8814</v>
      </c>
      <c r="O1961">
        <v>5</v>
      </c>
      <c r="P1961">
        <v>5</v>
      </c>
      <c r="Q1961" t="s">
        <v>45</v>
      </c>
      <c r="R1961" t="s">
        <v>41</v>
      </c>
      <c r="S1961" t="s">
        <v>1510</v>
      </c>
      <c r="T1961" t="s">
        <v>1073</v>
      </c>
      <c r="V1961" s="23" t="s">
        <v>9956</v>
      </c>
      <c r="W1961" s="19"/>
      <c r="Y1961" t="s">
        <v>41</v>
      </c>
      <c r="Z1961" s="20">
        <v>1</v>
      </c>
      <c r="AA1961" s="20" t="s">
        <v>9202</v>
      </c>
      <c r="AB1961" t="s">
        <v>5544</v>
      </c>
      <c r="AC1961" s="21">
        <v>1520158552032</v>
      </c>
      <c r="AD1961" s="22">
        <v>29534</v>
      </c>
      <c r="AE1961" t="s">
        <v>4117</v>
      </c>
      <c r="AF1961" t="s">
        <v>4136</v>
      </c>
      <c r="AG1961" t="s">
        <v>5545</v>
      </c>
      <c r="AH1961" t="s">
        <v>3055</v>
      </c>
      <c r="AI1961" t="s">
        <v>3026</v>
      </c>
      <c r="AJ1961" t="s">
        <v>3061</v>
      </c>
      <c r="AK1961" t="s">
        <v>3028</v>
      </c>
      <c r="AL1961" t="s">
        <v>3029</v>
      </c>
      <c r="AM1961" t="s">
        <v>9179</v>
      </c>
      <c r="AN1961" t="s">
        <v>9173</v>
      </c>
    </row>
    <row r="1962" spans="1:40" x14ac:dyDescent="0.25">
      <c r="A1962">
        <v>1</v>
      </c>
      <c r="B1962">
        <v>3</v>
      </c>
      <c r="C1962">
        <v>3</v>
      </c>
      <c r="D1962">
        <v>1</v>
      </c>
      <c r="E1962" t="s">
        <v>5726</v>
      </c>
      <c r="F1962">
        <v>1961</v>
      </c>
      <c r="G1962" t="s">
        <v>1663</v>
      </c>
      <c r="H1962" t="s">
        <v>1664</v>
      </c>
      <c r="I1962">
        <v>4220142748533</v>
      </c>
      <c r="J1962" t="s">
        <v>81</v>
      </c>
      <c r="K1962" t="s">
        <v>82</v>
      </c>
      <c r="L1962" t="s">
        <v>40</v>
      </c>
      <c r="M1962" s="23" t="s">
        <v>8817</v>
      </c>
      <c r="N1962" s="23" t="s">
        <v>8818</v>
      </c>
      <c r="O1962">
        <v>5</v>
      </c>
      <c r="P1962">
        <v>5</v>
      </c>
      <c r="Q1962" t="s">
        <v>45</v>
      </c>
      <c r="R1962" t="s">
        <v>41</v>
      </c>
      <c r="S1962" t="s">
        <v>1513</v>
      </c>
      <c r="T1962" t="s">
        <v>1514</v>
      </c>
      <c r="U1962" t="s">
        <v>53</v>
      </c>
      <c r="V1962" s="23" t="s">
        <v>9981</v>
      </c>
      <c r="W1962" s="19"/>
      <c r="Y1962" t="s">
        <v>41</v>
      </c>
      <c r="Z1962" s="20">
        <v>1</v>
      </c>
      <c r="AA1962" s="20" t="s">
        <v>9202</v>
      </c>
      <c r="AB1962" t="s">
        <v>4761</v>
      </c>
      <c r="AC1962" s="21">
        <v>4220142748533</v>
      </c>
      <c r="AD1962" s="22">
        <v>30209</v>
      </c>
      <c r="AE1962" t="s">
        <v>4117</v>
      </c>
      <c r="AF1962" t="s">
        <v>4339</v>
      </c>
      <c r="AG1962" t="s">
        <v>4578</v>
      </c>
      <c r="AH1962" t="s">
        <v>3025</v>
      </c>
      <c r="AI1962" t="s">
        <v>3026</v>
      </c>
      <c r="AJ1962" t="s">
        <v>3047</v>
      </c>
      <c r="AK1962" t="s">
        <v>3043</v>
      </c>
      <c r="AL1962" t="s">
        <v>3111</v>
      </c>
      <c r="AM1962" t="s">
        <v>9179</v>
      </c>
      <c r="AN1962" t="s">
        <v>9173</v>
      </c>
    </row>
    <row r="1963" spans="1:40" x14ac:dyDescent="0.25">
      <c r="A1963">
        <v>1</v>
      </c>
      <c r="B1963">
        <v>3</v>
      </c>
      <c r="C1963">
        <v>3</v>
      </c>
      <c r="D1963">
        <v>1</v>
      </c>
      <c r="E1963" t="s">
        <v>5734</v>
      </c>
      <c r="F1963">
        <v>1962</v>
      </c>
      <c r="G1963" t="s">
        <v>1850</v>
      </c>
      <c r="H1963" t="s">
        <v>1851</v>
      </c>
      <c r="I1963">
        <v>4110529618641</v>
      </c>
      <c r="J1963" t="s">
        <v>86</v>
      </c>
      <c r="K1963" t="s">
        <v>87</v>
      </c>
      <c r="L1963" t="s">
        <v>40</v>
      </c>
      <c r="M1963" s="23" t="s">
        <v>8825</v>
      </c>
      <c r="N1963" s="23" t="s">
        <v>8826</v>
      </c>
      <c r="O1963">
        <v>8</v>
      </c>
      <c r="P1963">
        <v>8</v>
      </c>
      <c r="Q1963" t="s">
        <v>45</v>
      </c>
      <c r="R1963" t="s">
        <v>41</v>
      </c>
      <c r="S1963" t="s">
        <v>1513</v>
      </c>
      <c r="T1963" t="s">
        <v>1514</v>
      </c>
      <c r="U1963" t="s">
        <v>53</v>
      </c>
      <c r="V1963" s="23" t="s">
        <v>9958</v>
      </c>
      <c r="W1963" s="19"/>
      <c r="Y1963" t="s">
        <v>41</v>
      </c>
      <c r="Z1963" s="20">
        <v>1</v>
      </c>
      <c r="AA1963" s="20" t="s">
        <v>9202</v>
      </c>
      <c r="AB1963" t="s">
        <v>5011</v>
      </c>
      <c r="AC1963" s="21">
        <v>4110529618641</v>
      </c>
      <c r="AD1963" s="22">
        <v>36406</v>
      </c>
      <c r="AE1963" t="s">
        <v>4117</v>
      </c>
      <c r="AF1963" t="s">
        <v>4131</v>
      </c>
      <c r="AG1963" t="s">
        <v>4569</v>
      </c>
      <c r="AH1963" t="s">
        <v>3025</v>
      </c>
      <c r="AI1963" t="s">
        <v>3035</v>
      </c>
      <c r="AJ1963" t="s">
        <v>3061</v>
      </c>
      <c r="AK1963" t="s">
        <v>3121</v>
      </c>
      <c r="AL1963" t="s">
        <v>3066</v>
      </c>
      <c r="AM1963" t="s">
        <v>9174</v>
      </c>
      <c r="AN1963" t="s">
        <v>9175</v>
      </c>
    </row>
    <row r="1964" spans="1:40" x14ac:dyDescent="0.25">
      <c r="A1964">
        <v>1</v>
      </c>
      <c r="B1964">
        <v>2</v>
      </c>
      <c r="C1964">
        <v>3</v>
      </c>
      <c r="D1964">
        <v>1</v>
      </c>
      <c r="E1964" t="s">
        <v>5746</v>
      </c>
      <c r="F1964">
        <v>1963</v>
      </c>
      <c r="G1964" t="s">
        <v>1760</v>
      </c>
      <c r="H1964" t="s">
        <v>1761</v>
      </c>
      <c r="I1964">
        <v>4230108219641</v>
      </c>
      <c r="J1964" t="s">
        <v>81</v>
      </c>
      <c r="K1964" t="s">
        <v>82</v>
      </c>
      <c r="L1964" t="s">
        <v>40</v>
      </c>
      <c r="M1964" s="23" t="s">
        <v>8839</v>
      </c>
      <c r="N1964" s="23" t="s">
        <v>8840</v>
      </c>
      <c r="O1964">
        <v>5</v>
      </c>
      <c r="P1964">
        <v>5</v>
      </c>
      <c r="Q1964" t="s">
        <v>45</v>
      </c>
      <c r="R1964" t="s">
        <v>41</v>
      </c>
      <c r="S1964" t="s">
        <v>1513</v>
      </c>
      <c r="T1964" t="s">
        <v>1514</v>
      </c>
      <c r="U1964" t="s">
        <v>53</v>
      </c>
      <c r="V1964" s="23" t="s">
        <v>9956</v>
      </c>
      <c r="W1964" s="19"/>
      <c r="Y1964" t="s">
        <v>41</v>
      </c>
      <c r="Z1964" s="20">
        <v>1</v>
      </c>
      <c r="AA1964" s="20" t="s">
        <v>9202</v>
      </c>
      <c r="AB1964" t="s">
        <v>4893</v>
      </c>
      <c r="AC1964" s="21">
        <v>4230108219641</v>
      </c>
      <c r="AD1964" s="22">
        <v>28917</v>
      </c>
      <c r="AE1964" t="s">
        <v>4117</v>
      </c>
      <c r="AF1964" t="s">
        <v>4128</v>
      </c>
      <c r="AG1964" t="s">
        <v>4139</v>
      </c>
      <c r="AH1964" t="s">
        <v>3025</v>
      </c>
      <c r="AI1964" t="s">
        <v>3026</v>
      </c>
      <c r="AJ1964" t="s">
        <v>3047</v>
      </c>
      <c r="AK1964" t="s">
        <v>3121</v>
      </c>
      <c r="AL1964" t="s">
        <v>3038</v>
      </c>
      <c r="AM1964" t="s">
        <v>9178</v>
      </c>
      <c r="AN1964" t="s">
        <v>9173</v>
      </c>
    </row>
    <row r="1965" spans="1:40" x14ac:dyDescent="0.25">
      <c r="A1965">
        <v>1</v>
      </c>
      <c r="B1965">
        <v>1</v>
      </c>
      <c r="C1965">
        <v>2</v>
      </c>
      <c r="D1965">
        <v>1</v>
      </c>
      <c r="E1965" t="s">
        <v>5776</v>
      </c>
      <c r="F1965">
        <v>1964</v>
      </c>
      <c r="G1965" t="s">
        <v>2170</v>
      </c>
      <c r="H1965" t="s">
        <v>2171</v>
      </c>
      <c r="I1965">
        <v>4140117873045</v>
      </c>
      <c r="J1965" t="s">
        <v>57</v>
      </c>
      <c r="K1965" t="s">
        <v>58</v>
      </c>
      <c r="L1965" t="s">
        <v>40</v>
      </c>
      <c r="M1965" s="23" t="s">
        <v>8873</v>
      </c>
      <c r="N1965" s="23" t="s">
        <v>8874</v>
      </c>
      <c r="O1965">
        <v>8</v>
      </c>
      <c r="P1965">
        <v>8</v>
      </c>
      <c r="Q1965" t="s">
        <v>45</v>
      </c>
      <c r="R1965" t="s">
        <v>41</v>
      </c>
      <c r="S1965" t="s">
        <v>1513</v>
      </c>
      <c r="T1965" t="s">
        <v>1514</v>
      </c>
      <c r="V1965" s="23"/>
      <c r="W1965" s="19"/>
      <c r="Y1965" t="s">
        <v>41</v>
      </c>
      <c r="Z1965" s="20">
        <v>1</v>
      </c>
      <c r="AA1965" s="20" t="s">
        <v>9202</v>
      </c>
      <c r="AB1965" t="s">
        <v>5482</v>
      </c>
      <c r="AC1965" s="21">
        <v>4140117873045</v>
      </c>
      <c r="AD1965" s="22">
        <v>36725</v>
      </c>
      <c r="AE1965" t="s">
        <v>4117</v>
      </c>
      <c r="AF1965" t="s">
        <v>4121</v>
      </c>
      <c r="AG1965" t="s">
        <v>4317</v>
      </c>
      <c r="AH1965" t="s">
        <v>3025</v>
      </c>
      <c r="AI1965" t="s">
        <v>3035</v>
      </c>
      <c r="AJ1965" t="s">
        <v>3047</v>
      </c>
      <c r="AK1965" t="s">
        <v>3037</v>
      </c>
      <c r="AL1965" t="s">
        <v>3038</v>
      </c>
      <c r="AM1965" t="s">
        <v>9174</v>
      </c>
      <c r="AN1965" t="s">
        <v>9175</v>
      </c>
    </row>
    <row r="1966" spans="1:40" x14ac:dyDescent="0.25">
      <c r="A1966">
        <v>1</v>
      </c>
      <c r="B1966">
        <v>1</v>
      </c>
      <c r="C1966">
        <v>1</v>
      </c>
      <c r="D1966">
        <v>1</v>
      </c>
      <c r="E1966" t="s">
        <v>5785</v>
      </c>
      <c r="F1966">
        <v>1965</v>
      </c>
      <c r="G1966" t="s">
        <v>2326</v>
      </c>
      <c r="H1966" t="s">
        <v>2327</v>
      </c>
      <c r="I1966">
        <v>4410150905574</v>
      </c>
      <c r="J1966" t="s">
        <v>99</v>
      </c>
      <c r="K1966" t="s">
        <v>100</v>
      </c>
      <c r="L1966" t="s">
        <v>40</v>
      </c>
      <c r="M1966" s="23" t="s">
        <v>8882</v>
      </c>
      <c r="N1966" s="23" t="s">
        <v>12991</v>
      </c>
      <c r="O1966">
        <v>8</v>
      </c>
      <c r="P1966">
        <v>8</v>
      </c>
      <c r="Q1966" t="s">
        <v>45</v>
      </c>
      <c r="R1966" t="s">
        <v>41</v>
      </c>
      <c r="S1966" t="s">
        <v>1510</v>
      </c>
      <c r="T1966" t="s">
        <v>1073</v>
      </c>
      <c r="U1966" t="s">
        <v>53</v>
      </c>
      <c r="V1966" s="23"/>
      <c r="W1966" s="19"/>
      <c r="Y1966" t="s">
        <v>41</v>
      </c>
      <c r="Z1966" s="20">
        <v>1</v>
      </c>
      <c r="AA1966" s="20" t="s">
        <v>9202</v>
      </c>
      <c r="AB1966" t="s">
        <v>5786</v>
      </c>
      <c r="AC1966" s="21">
        <v>4410150905574</v>
      </c>
      <c r="AD1966" s="22">
        <v>37915</v>
      </c>
      <c r="AE1966" t="s">
        <v>4117</v>
      </c>
      <c r="AF1966" t="s">
        <v>4124</v>
      </c>
      <c r="AG1966" t="s">
        <v>4141</v>
      </c>
      <c r="AH1966" t="s">
        <v>3055</v>
      </c>
      <c r="AI1966" t="s">
        <v>3035</v>
      </c>
      <c r="AJ1966" t="s">
        <v>3036</v>
      </c>
      <c r="AK1966" t="s">
        <v>3076</v>
      </c>
      <c r="AL1966" t="s">
        <v>3066</v>
      </c>
      <c r="AM1966" t="s">
        <v>9174</v>
      </c>
      <c r="AN1966" t="s">
        <v>9181</v>
      </c>
    </row>
    <row r="1967" spans="1:40" x14ac:dyDescent="0.25">
      <c r="A1967">
        <v>1</v>
      </c>
      <c r="B1967">
        <v>2</v>
      </c>
      <c r="C1967">
        <v>4</v>
      </c>
      <c r="D1967">
        <v>1</v>
      </c>
      <c r="E1967" t="s">
        <v>5800</v>
      </c>
      <c r="F1967">
        <v>1966</v>
      </c>
      <c r="G1967" t="s">
        <v>1728</v>
      </c>
      <c r="H1967" t="s">
        <v>1729</v>
      </c>
      <c r="I1967">
        <v>4220187403982</v>
      </c>
      <c r="J1967" t="s">
        <v>149</v>
      </c>
      <c r="K1967" t="s">
        <v>150</v>
      </c>
      <c r="L1967" t="s">
        <v>40</v>
      </c>
      <c r="M1967" s="23" t="s">
        <v>8893</v>
      </c>
      <c r="N1967" s="23" t="s">
        <v>8894</v>
      </c>
      <c r="O1967">
        <v>4</v>
      </c>
      <c r="P1967">
        <v>4</v>
      </c>
      <c r="Q1967" t="s">
        <v>45</v>
      </c>
      <c r="R1967" t="s">
        <v>41</v>
      </c>
      <c r="S1967" t="s">
        <v>1510</v>
      </c>
      <c r="T1967" t="s">
        <v>1073</v>
      </c>
      <c r="U1967" t="s">
        <v>53</v>
      </c>
      <c r="V1967" s="23"/>
      <c r="W1967" s="19"/>
      <c r="Y1967" t="s">
        <v>41</v>
      </c>
      <c r="Z1967" s="20">
        <v>1</v>
      </c>
      <c r="AA1967" s="20" t="s">
        <v>9202</v>
      </c>
      <c r="AB1967" t="s">
        <v>4851</v>
      </c>
      <c r="AC1967" s="21">
        <v>4220187403982</v>
      </c>
      <c r="AD1967" s="22">
        <v>31364</v>
      </c>
      <c r="AE1967" t="s">
        <v>4117</v>
      </c>
      <c r="AF1967" t="s">
        <v>4136</v>
      </c>
      <c r="AG1967" t="s">
        <v>4627</v>
      </c>
      <c r="AH1967" t="s">
        <v>3055</v>
      </c>
      <c r="AI1967" t="s">
        <v>3026</v>
      </c>
      <c r="AJ1967" t="s">
        <v>3047</v>
      </c>
      <c r="AK1967" t="s">
        <v>3028</v>
      </c>
      <c r="AL1967" t="s">
        <v>3029</v>
      </c>
      <c r="AM1967" t="s">
        <v>9179</v>
      </c>
      <c r="AN1967" t="s">
        <v>9173</v>
      </c>
    </row>
    <row r="1968" spans="1:40" x14ac:dyDescent="0.25">
      <c r="A1968">
        <v>1</v>
      </c>
      <c r="B1968">
        <v>1</v>
      </c>
      <c r="C1968">
        <v>1</v>
      </c>
      <c r="D1968">
        <v>1</v>
      </c>
      <c r="E1968" t="s">
        <v>5805</v>
      </c>
      <c r="F1968">
        <v>1967</v>
      </c>
      <c r="G1968" t="s">
        <v>2342</v>
      </c>
      <c r="H1968" t="s">
        <v>2343</v>
      </c>
      <c r="I1968">
        <v>7150292128876</v>
      </c>
      <c r="J1968" t="s">
        <v>99</v>
      </c>
      <c r="K1968" t="s">
        <v>100</v>
      </c>
      <c r="L1968" t="s">
        <v>40</v>
      </c>
      <c r="M1968" s="23" t="s">
        <v>8899</v>
      </c>
      <c r="N1968" s="23" t="s">
        <v>9301</v>
      </c>
      <c r="O1968">
        <v>8</v>
      </c>
      <c r="P1968">
        <v>8</v>
      </c>
      <c r="Q1968" t="s">
        <v>45</v>
      </c>
      <c r="R1968" t="s">
        <v>41</v>
      </c>
      <c r="S1968" t="s">
        <v>1510</v>
      </c>
      <c r="T1968" t="s">
        <v>1073</v>
      </c>
      <c r="U1968" t="s">
        <v>53</v>
      </c>
      <c r="V1968" s="23" t="s">
        <v>9975</v>
      </c>
      <c r="W1968" s="19"/>
      <c r="Y1968" t="s">
        <v>41</v>
      </c>
      <c r="Z1968" s="20">
        <v>1</v>
      </c>
      <c r="AA1968" s="20" t="s">
        <v>9202</v>
      </c>
      <c r="AB1968" t="s">
        <v>5806</v>
      </c>
      <c r="AC1968" s="21">
        <v>7150292128876</v>
      </c>
      <c r="AD1968" s="22">
        <v>35210</v>
      </c>
      <c r="AE1968" t="s">
        <v>4117</v>
      </c>
      <c r="AF1968" t="s">
        <v>4339</v>
      </c>
      <c r="AG1968" t="s">
        <v>5807</v>
      </c>
      <c r="AH1968" t="s">
        <v>3055</v>
      </c>
      <c r="AI1968" t="s">
        <v>3026</v>
      </c>
      <c r="AJ1968" t="s">
        <v>3047</v>
      </c>
      <c r="AK1968" t="s">
        <v>3043</v>
      </c>
      <c r="AL1968" t="s">
        <v>3062</v>
      </c>
      <c r="AM1968" t="s">
        <v>9172</v>
      </c>
      <c r="AN1968" t="s">
        <v>9173</v>
      </c>
    </row>
    <row r="1969" spans="1:40" x14ac:dyDescent="0.25">
      <c r="A1969">
        <v>1</v>
      </c>
      <c r="B1969">
        <v>2</v>
      </c>
      <c r="C1969">
        <v>3</v>
      </c>
      <c r="D1969">
        <v>1</v>
      </c>
      <c r="E1969" t="s">
        <v>5817</v>
      </c>
      <c r="F1969">
        <v>1968</v>
      </c>
      <c r="G1969" t="s">
        <v>2178</v>
      </c>
      <c r="H1969" t="s">
        <v>2179</v>
      </c>
      <c r="I1969">
        <v>4240119907763</v>
      </c>
      <c r="J1969" t="s">
        <v>149</v>
      </c>
      <c r="K1969" t="s">
        <v>150</v>
      </c>
      <c r="L1969" t="s">
        <v>40</v>
      </c>
      <c r="M1969" s="23" t="s">
        <v>8911</v>
      </c>
      <c r="N1969" s="23" t="s">
        <v>8912</v>
      </c>
      <c r="O1969">
        <v>4</v>
      </c>
      <c r="P1969">
        <v>4</v>
      </c>
      <c r="Q1969" t="s">
        <v>45</v>
      </c>
      <c r="R1969" t="s">
        <v>41</v>
      </c>
      <c r="S1969" t="s">
        <v>1513</v>
      </c>
      <c r="T1969" t="s">
        <v>1514</v>
      </c>
      <c r="U1969" t="s">
        <v>53</v>
      </c>
      <c r="V1969" s="23" t="s">
        <v>9966</v>
      </c>
      <c r="W1969" s="19"/>
      <c r="Y1969" t="s">
        <v>41</v>
      </c>
      <c r="Z1969" s="20">
        <v>1</v>
      </c>
      <c r="AA1969" s="20" t="s">
        <v>9202</v>
      </c>
      <c r="AB1969" t="s">
        <v>5495</v>
      </c>
      <c r="AC1969" s="21">
        <v>4240119907763</v>
      </c>
      <c r="AD1969" s="22">
        <v>30137</v>
      </c>
      <c r="AE1969" t="s">
        <v>4117</v>
      </c>
      <c r="AF1969" t="s">
        <v>4339</v>
      </c>
      <c r="AG1969" t="s">
        <v>5147</v>
      </c>
      <c r="AH1969" t="s">
        <v>3025</v>
      </c>
      <c r="AI1969" t="s">
        <v>3026</v>
      </c>
      <c r="AJ1969" t="s">
        <v>3047</v>
      </c>
      <c r="AK1969" t="s">
        <v>3121</v>
      </c>
      <c r="AL1969" t="s">
        <v>3038</v>
      </c>
      <c r="AM1969" t="s">
        <v>9179</v>
      </c>
      <c r="AN1969" t="s">
        <v>9173</v>
      </c>
    </row>
    <row r="1970" spans="1:40" x14ac:dyDescent="0.25">
      <c r="A1970">
        <v>1</v>
      </c>
      <c r="B1970">
        <v>1</v>
      </c>
      <c r="C1970">
        <v>3</v>
      </c>
      <c r="D1970">
        <v>1</v>
      </c>
      <c r="E1970" t="s">
        <v>12992</v>
      </c>
      <c r="F1970">
        <v>1969</v>
      </c>
      <c r="G1970" t="s">
        <v>12036</v>
      </c>
      <c r="H1970" t="s">
        <v>12037</v>
      </c>
      <c r="I1970">
        <v>4210174503210</v>
      </c>
      <c r="J1970" t="s">
        <v>149</v>
      </c>
      <c r="K1970" t="s">
        <v>150</v>
      </c>
      <c r="L1970" t="s">
        <v>40</v>
      </c>
      <c r="M1970" s="23" t="s">
        <v>12993</v>
      </c>
      <c r="N1970" s="23" t="s">
        <v>12994</v>
      </c>
      <c r="O1970">
        <v>4</v>
      </c>
      <c r="P1970">
        <v>4</v>
      </c>
      <c r="Q1970" t="s">
        <v>45</v>
      </c>
      <c r="R1970" t="s">
        <v>41</v>
      </c>
      <c r="S1970" t="s">
        <v>10127</v>
      </c>
      <c r="T1970" t="s">
        <v>1073</v>
      </c>
      <c r="U1970" t="s">
        <v>53</v>
      </c>
      <c r="V1970" s="23" t="s">
        <v>9956</v>
      </c>
      <c r="W1970" s="19"/>
      <c r="Y1970" t="s">
        <v>41</v>
      </c>
      <c r="Z1970" s="20">
        <v>1</v>
      </c>
      <c r="AA1970" s="20" t="s">
        <v>9202</v>
      </c>
      <c r="AB1970" t="s">
        <v>12040</v>
      </c>
      <c r="AC1970" s="21">
        <v>4210174503210</v>
      </c>
      <c r="AD1970" s="22">
        <v>31830</v>
      </c>
      <c r="AE1970" t="s">
        <v>4117</v>
      </c>
      <c r="AF1970" t="s">
        <v>3090</v>
      </c>
      <c r="AG1970" t="s">
        <v>3167</v>
      </c>
      <c r="AH1970" t="s">
        <v>3055</v>
      </c>
      <c r="AI1970" t="s">
        <v>3035</v>
      </c>
      <c r="AJ1970" t="s">
        <v>3061</v>
      </c>
      <c r="AK1970" t="s">
        <v>3037</v>
      </c>
      <c r="AL1970" t="s">
        <v>3111</v>
      </c>
      <c r="AM1970" t="s">
        <v>9179</v>
      </c>
      <c r="AN1970" t="s">
        <v>9175</v>
      </c>
    </row>
    <row r="1971" spans="1:40" x14ac:dyDescent="0.25">
      <c r="A1971">
        <v>1</v>
      </c>
      <c r="B1971">
        <v>1</v>
      </c>
      <c r="C1971">
        <v>2</v>
      </c>
      <c r="D1971">
        <v>1</v>
      </c>
      <c r="E1971" t="s">
        <v>12995</v>
      </c>
      <c r="F1971">
        <v>1970</v>
      </c>
      <c r="G1971" t="s">
        <v>11500</v>
      </c>
      <c r="H1971" t="s">
        <v>11501</v>
      </c>
      <c r="I1971">
        <v>7150209299264</v>
      </c>
      <c r="J1971" t="s">
        <v>81</v>
      </c>
      <c r="K1971" t="s">
        <v>82</v>
      </c>
      <c r="L1971" t="s">
        <v>40</v>
      </c>
      <c r="M1971" s="23" t="s">
        <v>12996</v>
      </c>
      <c r="N1971" s="23" t="s">
        <v>12997</v>
      </c>
      <c r="O1971">
        <v>5</v>
      </c>
      <c r="P1971">
        <v>5</v>
      </c>
      <c r="Q1971" t="s">
        <v>45</v>
      </c>
      <c r="R1971" t="s">
        <v>41</v>
      </c>
      <c r="S1971" t="s">
        <v>10127</v>
      </c>
      <c r="T1971" t="s">
        <v>1073</v>
      </c>
      <c r="U1971" t="s">
        <v>53</v>
      </c>
      <c r="V1971" s="23"/>
      <c r="W1971" s="19"/>
      <c r="Y1971" t="s">
        <v>41</v>
      </c>
      <c r="Z1971" s="20">
        <v>1</v>
      </c>
      <c r="AA1971" s="20" t="s">
        <v>9202</v>
      </c>
      <c r="AB1971" t="s">
        <v>11504</v>
      </c>
      <c r="AC1971" s="21">
        <v>7150209299264</v>
      </c>
      <c r="AD1971" s="22">
        <v>35980</v>
      </c>
      <c r="AE1971" t="s">
        <v>4117</v>
      </c>
      <c r="AF1971" t="s">
        <v>3090</v>
      </c>
      <c r="AG1971" t="s">
        <v>11505</v>
      </c>
      <c r="AH1971" t="s">
        <v>3055</v>
      </c>
      <c r="AI1971" t="s">
        <v>3035</v>
      </c>
      <c r="AJ1971" t="s">
        <v>3047</v>
      </c>
      <c r="AK1971" t="s">
        <v>3084</v>
      </c>
      <c r="AL1971" t="s">
        <v>3038</v>
      </c>
      <c r="AM1971" t="s">
        <v>9172</v>
      </c>
      <c r="AN1971" t="s">
        <v>9175</v>
      </c>
    </row>
    <row r="1972" spans="1:40" x14ac:dyDescent="0.25">
      <c r="A1972">
        <v>0</v>
      </c>
      <c r="B1972">
        <v>4</v>
      </c>
      <c r="C1972" t="s">
        <v>44</v>
      </c>
      <c r="D1972">
        <v>0</v>
      </c>
      <c r="E1972" t="s">
        <v>12998</v>
      </c>
      <c r="F1972">
        <v>1971</v>
      </c>
      <c r="G1972" t="s">
        <v>10167</v>
      </c>
      <c r="H1972" t="s">
        <v>10168</v>
      </c>
      <c r="I1972">
        <v>4210115680712</v>
      </c>
      <c r="J1972" t="s">
        <v>81</v>
      </c>
      <c r="K1972" t="s">
        <v>82</v>
      </c>
      <c r="L1972" t="s">
        <v>40</v>
      </c>
      <c r="M1972" s="23" t="s">
        <v>12999</v>
      </c>
      <c r="N1972" s="23" t="s">
        <v>13000</v>
      </c>
      <c r="O1972">
        <v>5</v>
      </c>
      <c r="P1972">
        <v>5</v>
      </c>
      <c r="Q1972" t="s">
        <v>45</v>
      </c>
      <c r="R1972" t="s">
        <v>41</v>
      </c>
      <c r="S1972" t="s">
        <v>10127</v>
      </c>
      <c r="T1972" t="s">
        <v>1073</v>
      </c>
      <c r="U1972" t="s">
        <v>53</v>
      </c>
      <c r="V1972" s="23" t="s">
        <v>9957</v>
      </c>
      <c r="W1972" s="19"/>
      <c r="Y1972" t="s">
        <v>41</v>
      </c>
      <c r="Z1972" s="20">
        <v>1</v>
      </c>
      <c r="AA1972" s="20" t="s">
        <v>9202</v>
      </c>
      <c r="AB1972" t="s">
        <v>10171</v>
      </c>
      <c r="AC1972" s="21">
        <v>4210115680712</v>
      </c>
      <c r="AD1972" s="22">
        <v>28374</v>
      </c>
      <c r="AE1972" t="s">
        <v>4117</v>
      </c>
      <c r="AF1972" t="s">
        <v>3090</v>
      </c>
      <c r="AG1972" t="s">
        <v>3167</v>
      </c>
      <c r="AH1972" t="s">
        <v>3055</v>
      </c>
      <c r="AI1972" t="s">
        <v>3035</v>
      </c>
      <c r="AJ1972" t="s">
        <v>3047</v>
      </c>
      <c r="AK1972" t="s">
        <v>3084</v>
      </c>
      <c r="AL1972" t="s">
        <v>3038</v>
      </c>
      <c r="AM1972" t="s">
        <v>9178</v>
      </c>
      <c r="AN1972" t="s">
        <v>9175</v>
      </c>
    </row>
    <row r="1973" spans="1:40" x14ac:dyDescent="0.25">
      <c r="A1973">
        <v>1</v>
      </c>
      <c r="B1973">
        <v>1</v>
      </c>
      <c r="C1973">
        <v>2</v>
      </c>
      <c r="D1973">
        <v>1</v>
      </c>
      <c r="E1973" t="s">
        <v>13001</v>
      </c>
      <c r="F1973">
        <v>1972</v>
      </c>
      <c r="G1973" t="s">
        <v>12276</v>
      </c>
      <c r="H1973" t="s">
        <v>12277</v>
      </c>
      <c r="I1973">
        <v>7150102783298</v>
      </c>
      <c r="J1973" t="s">
        <v>38</v>
      </c>
      <c r="K1973" t="s">
        <v>39</v>
      </c>
      <c r="L1973" t="s">
        <v>40</v>
      </c>
      <c r="M1973" s="23" t="s">
        <v>13002</v>
      </c>
      <c r="N1973" s="23" t="s">
        <v>13003</v>
      </c>
      <c r="O1973">
        <v>7</v>
      </c>
      <c r="P1973">
        <v>7</v>
      </c>
      <c r="Q1973" t="s">
        <v>45</v>
      </c>
      <c r="R1973" t="s">
        <v>41</v>
      </c>
      <c r="S1973" t="s">
        <v>10080</v>
      </c>
      <c r="T1973" t="s">
        <v>10081</v>
      </c>
      <c r="U1973" t="s">
        <v>53</v>
      </c>
      <c r="V1973" s="23"/>
      <c r="W1973" s="19"/>
      <c r="Y1973" t="s">
        <v>41</v>
      </c>
      <c r="Z1973" s="20">
        <v>1</v>
      </c>
      <c r="AA1973" s="20" t="s">
        <v>9202</v>
      </c>
      <c r="AB1973" t="s">
        <v>12279</v>
      </c>
      <c r="AC1973" s="21">
        <v>7150102783298</v>
      </c>
      <c r="AD1973" s="22">
        <v>35524</v>
      </c>
      <c r="AE1973" t="s">
        <v>3022</v>
      </c>
      <c r="AF1973" t="s">
        <v>3023</v>
      </c>
      <c r="AG1973" t="s">
        <v>12280</v>
      </c>
      <c r="AH1973" t="s">
        <v>3055</v>
      </c>
      <c r="AI1973" t="s">
        <v>3035</v>
      </c>
      <c r="AJ1973" t="s">
        <v>3061</v>
      </c>
      <c r="AK1973" t="s">
        <v>3043</v>
      </c>
      <c r="AL1973" t="s">
        <v>3062</v>
      </c>
      <c r="AM1973" t="s">
        <v>9172</v>
      </c>
      <c r="AN1973" t="s">
        <v>9175</v>
      </c>
    </row>
    <row r="1974" spans="1:40" x14ac:dyDescent="0.25">
      <c r="A1974">
        <v>1</v>
      </c>
      <c r="B1974">
        <v>1</v>
      </c>
      <c r="C1974">
        <v>1</v>
      </c>
      <c r="D1974">
        <v>1</v>
      </c>
      <c r="E1974" t="s">
        <v>13004</v>
      </c>
      <c r="F1974">
        <v>1973</v>
      </c>
      <c r="G1974" t="s">
        <v>13005</v>
      </c>
      <c r="H1974" t="s">
        <v>13006</v>
      </c>
      <c r="I1974">
        <v>7140116570994</v>
      </c>
      <c r="J1974" t="s">
        <v>99</v>
      </c>
      <c r="K1974" t="s">
        <v>100</v>
      </c>
      <c r="L1974" t="s">
        <v>40</v>
      </c>
      <c r="M1974" s="23" t="s">
        <v>13007</v>
      </c>
      <c r="N1974" s="23" t="s">
        <v>13008</v>
      </c>
      <c r="O1974">
        <v>8</v>
      </c>
      <c r="P1974">
        <v>8</v>
      </c>
      <c r="Q1974" t="s">
        <v>45</v>
      </c>
      <c r="R1974" t="s">
        <v>41</v>
      </c>
      <c r="S1974" t="s">
        <v>10200</v>
      </c>
      <c r="T1974" t="s">
        <v>10201</v>
      </c>
      <c r="U1974" t="s">
        <v>53</v>
      </c>
      <c r="V1974" s="23"/>
      <c r="W1974" s="19"/>
      <c r="Y1974" t="s">
        <v>41</v>
      </c>
      <c r="Z1974" s="20">
        <v>1</v>
      </c>
      <c r="AA1974" s="20" t="s">
        <v>9202</v>
      </c>
      <c r="AB1974" t="s">
        <v>13009</v>
      </c>
      <c r="AC1974" s="21">
        <v>7140116570994</v>
      </c>
      <c r="AD1974" s="22">
        <v>36712</v>
      </c>
      <c r="AE1974" t="s">
        <v>3225</v>
      </c>
      <c r="AF1974" t="s">
        <v>10351</v>
      </c>
      <c r="AG1974" t="s">
        <v>12917</v>
      </c>
      <c r="AH1974" t="s">
        <v>3055</v>
      </c>
      <c r="AI1974" t="s">
        <v>3026</v>
      </c>
      <c r="AJ1974" t="s">
        <v>3047</v>
      </c>
      <c r="AK1974" t="s">
        <v>3043</v>
      </c>
      <c r="AL1974" t="s">
        <v>3038</v>
      </c>
      <c r="AM1974" t="s">
        <v>9174</v>
      </c>
      <c r="AN1974" t="s">
        <v>9175</v>
      </c>
    </row>
    <row r="1975" spans="1:40" x14ac:dyDescent="0.25">
      <c r="A1975">
        <v>1</v>
      </c>
      <c r="B1975">
        <v>1</v>
      </c>
      <c r="C1975">
        <v>1</v>
      </c>
      <c r="D1975">
        <v>1</v>
      </c>
      <c r="E1975" t="s">
        <v>13010</v>
      </c>
      <c r="F1975">
        <v>1974</v>
      </c>
      <c r="G1975" t="s">
        <v>13011</v>
      </c>
      <c r="H1975" t="s">
        <v>13012</v>
      </c>
      <c r="I1975">
        <v>7170205676284</v>
      </c>
      <c r="J1975" t="s">
        <v>192</v>
      </c>
      <c r="K1975" t="s">
        <v>193</v>
      </c>
      <c r="L1975" t="s">
        <v>40</v>
      </c>
      <c r="M1975" s="23" t="s">
        <v>13013</v>
      </c>
      <c r="N1975" s="23" t="s">
        <v>13014</v>
      </c>
      <c r="O1975">
        <v>4</v>
      </c>
      <c r="P1975">
        <v>4</v>
      </c>
      <c r="Q1975" t="s">
        <v>45</v>
      </c>
      <c r="R1975" t="s">
        <v>41</v>
      </c>
      <c r="S1975" t="s">
        <v>10042</v>
      </c>
      <c r="T1975" t="s">
        <v>10043</v>
      </c>
      <c r="U1975" t="s">
        <v>53</v>
      </c>
      <c r="V1975" s="23" t="s">
        <v>9962</v>
      </c>
      <c r="W1975" s="19"/>
      <c r="Y1975" t="s">
        <v>41</v>
      </c>
      <c r="Z1975" s="20">
        <v>1</v>
      </c>
      <c r="AA1975" s="20" t="s">
        <v>9202</v>
      </c>
      <c r="AB1975" t="s">
        <v>13015</v>
      </c>
      <c r="AC1975" s="21">
        <v>7170205676284</v>
      </c>
      <c r="AD1975" s="22">
        <v>37968</v>
      </c>
      <c r="AE1975" t="s">
        <v>3130</v>
      </c>
      <c r="AF1975" t="s">
        <v>10400</v>
      </c>
      <c r="AG1975" t="s">
        <v>13016</v>
      </c>
      <c r="AH1975" t="s">
        <v>3055</v>
      </c>
      <c r="AI1975" t="s">
        <v>3035</v>
      </c>
      <c r="AJ1975" t="s">
        <v>3027</v>
      </c>
      <c r="AK1975" t="s">
        <v>3218</v>
      </c>
      <c r="AL1975" t="s">
        <v>3038</v>
      </c>
      <c r="AM1975" t="s">
        <v>9174</v>
      </c>
      <c r="AN1975" t="s">
        <v>9176</v>
      </c>
    </row>
    <row r="1976" spans="1:40" x14ac:dyDescent="0.25">
      <c r="A1976">
        <v>1</v>
      </c>
      <c r="B1976">
        <v>1</v>
      </c>
      <c r="C1976">
        <v>2</v>
      </c>
      <c r="D1976">
        <v>1</v>
      </c>
      <c r="E1976" t="s">
        <v>13017</v>
      </c>
      <c r="F1976">
        <v>1975</v>
      </c>
      <c r="G1976" t="s">
        <v>11326</v>
      </c>
      <c r="H1976" t="s">
        <v>11327</v>
      </c>
      <c r="I1976">
        <v>7140305690160</v>
      </c>
      <c r="J1976" t="s">
        <v>38</v>
      </c>
      <c r="K1976" t="s">
        <v>39</v>
      </c>
      <c r="L1976" t="s">
        <v>40</v>
      </c>
      <c r="M1976" s="23" t="s">
        <v>13018</v>
      </c>
      <c r="N1976" s="23" t="s">
        <v>13019</v>
      </c>
      <c r="O1976">
        <v>7</v>
      </c>
      <c r="P1976">
        <v>7</v>
      </c>
      <c r="Q1976" t="s">
        <v>45</v>
      </c>
      <c r="R1976" t="s">
        <v>41</v>
      </c>
      <c r="S1976" t="s">
        <v>10200</v>
      </c>
      <c r="T1976" t="s">
        <v>10201</v>
      </c>
      <c r="V1976" s="23" t="s">
        <v>9957</v>
      </c>
      <c r="W1976" s="19"/>
      <c r="Y1976" t="s">
        <v>41</v>
      </c>
      <c r="Z1976" s="20">
        <v>1</v>
      </c>
      <c r="AA1976" s="20" t="s">
        <v>9202</v>
      </c>
      <c r="AB1976" t="s">
        <v>11330</v>
      </c>
      <c r="AC1976" s="21">
        <v>7140305690160</v>
      </c>
      <c r="AD1976" s="22">
        <v>33300</v>
      </c>
      <c r="AE1976" t="s">
        <v>3022</v>
      </c>
      <c r="AF1976" t="s">
        <v>10351</v>
      </c>
      <c r="AG1976" t="s">
        <v>11331</v>
      </c>
      <c r="AH1976" t="s">
        <v>3055</v>
      </c>
      <c r="AI1976" t="s">
        <v>3035</v>
      </c>
      <c r="AJ1976" t="s">
        <v>3061</v>
      </c>
      <c r="AK1976" t="s">
        <v>3218</v>
      </c>
      <c r="AL1976" t="s">
        <v>3062</v>
      </c>
      <c r="AM1976" t="s">
        <v>9172</v>
      </c>
      <c r="AN1976" t="s">
        <v>9173</v>
      </c>
    </row>
    <row r="1977" spans="1:40" x14ac:dyDescent="0.25">
      <c r="A1977">
        <v>1</v>
      </c>
      <c r="B1977">
        <v>1</v>
      </c>
      <c r="C1977">
        <v>1</v>
      </c>
      <c r="D1977">
        <v>1</v>
      </c>
      <c r="E1977" t="s">
        <v>13020</v>
      </c>
      <c r="F1977">
        <v>1976</v>
      </c>
      <c r="G1977" t="s">
        <v>13021</v>
      </c>
      <c r="H1977" t="s">
        <v>13022</v>
      </c>
      <c r="I1977">
        <v>4130822479100</v>
      </c>
      <c r="J1977" t="s">
        <v>91</v>
      </c>
      <c r="K1977" t="s">
        <v>92</v>
      </c>
      <c r="L1977" t="s">
        <v>40</v>
      </c>
      <c r="M1977" s="23" t="s">
        <v>13023</v>
      </c>
      <c r="N1977" s="23" t="s">
        <v>13024</v>
      </c>
      <c r="O1977">
        <v>6</v>
      </c>
      <c r="P1977">
        <v>6</v>
      </c>
      <c r="Q1977" t="s">
        <v>45</v>
      </c>
      <c r="R1977" t="s">
        <v>41</v>
      </c>
      <c r="S1977" t="s">
        <v>10127</v>
      </c>
      <c r="T1977" t="s">
        <v>1073</v>
      </c>
      <c r="U1977" t="s">
        <v>53</v>
      </c>
      <c r="V1977" s="23" t="s">
        <v>9972</v>
      </c>
      <c r="W1977" s="19"/>
      <c r="Y1977" t="s">
        <v>41</v>
      </c>
      <c r="Z1977" s="20">
        <v>1</v>
      </c>
      <c r="AA1977" s="20" t="s">
        <v>9202</v>
      </c>
      <c r="AB1977" t="s">
        <v>13025</v>
      </c>
      <c r="AC1977" s="21">
        <v>4130822479100</v>
      </c>
      <c r="AD1977" s="22">
        <v>39041</v>
      </c>
      <c r="AE1977" t="s">
        <v>4117</v>
      </c>
      <c r="AF1977" t="s">
        <v>4131</v>
      </c>
      <c r="AG1977" t="s">
        <v>4132</v>
      </c>
      <c r="AH1977" t="s">
        <v>3055</v>
      </c>
      <c r="AI1977" t="s">
        <v>3035</v>
      </c>
      <c r="AJ1977" t="s">
        <v>3036</v>
      </c>
      <c r="AK1977" t="s">
        <v>3028</v>
      </c>
      <c r="AL1977" t="s">
        <v>3066</v>
      </c>
      <c r="AM1977" t="s">
        <v>9174</v>
      </c>
      <c r="AN1977" t="s">
        <v>9176</v>
      </c>
    </row>
    <row r="1978" spans="1:40" x14ac:dyDescent="0.25">
      <c r="A1978">
        <v>1</v>
      </c>
      <c r="B1978">
        <v>1</v>
      </c>
      <c r="C1978">
        <v>2</v>
      </c>
      <c r="D1978">
        <v>1</v>
      </c>
      <c r="E1978" t="s">
        <v>13026</v>
      </c>
      <c r="F1978">
        <v>1977</v>
      </c>
      <c r="G1978" t="s">
        <v>11840</v>
      </c>
      <c r="H1978" t="s">
        <v>11841</v>
      </c>
      <c r="I1978">
        <v>7150403972135</v>
      </c>
      <c r="J1978" t="s">
        <v>197</v>
      </c>
      <c r="K1978" t="s">
        <v>198</v>
      </c>
      <c r="L1978" t="s">
        <v>40</v>
      </c>
      <c r="M1978" s="23" t="s">
        <v>13027</v>
      </c>
      <c r="N1978" s="23" t="s">
        <v>13028</v>
      </c>
      <c r="O1978">
        <v>8</v>
      </c>
      <c r="P1978">
        <v>8</v>
      </c>
      <c r="Q1978" t="s">
        <v>45</v>
      </c>
      <c r="R1978" t="s">
        <v>41</v>
      </c>
      <c r="S1978" t="s">
        <v>10033</v>
      </c>
      <c r="T1978" t="s">
        <v>10034</v>
      </c>
      <c r="V1978" s="23" t="s">
        <v>9958</v>
      </c>
      <c r="W1978" s="19"/>
      <c r="Y1978" t="s">
        <v>41</v>
      </c>
      <c r="Z1978" s="20">
        <v>1</v>
      </c>
      <c r="AA1978" s="20" t="s">
        <v>9202</v>
      </c>
      <c r="AB1978" t="s">
        <v>11844</v>
      </c>
      <c r="AC1978" s="21">
        <v>7150403972135</v>
      </c>
      <c r="AD1978" s="22">
        <v>35943</v>
      </c>
      <c r="AE1978" t="s">
        <v>3022</v>
      </c>
      <c r="AF1978" t="s">
        <v>3023</v>
      </c>
      <c r="AG1978" t="s">
        <v>11845</v>
      </c>
      <c r="AH1978" t="s">
        <v>3025</v>
      </c>
      <c r="AI1978" t="s">
        <v>3026</v>
      </c>
      <c r="AJ1978" t="s">
        <v>3047</v>
      </c>
      <c r="AK1978" t="s">
        <v>3076</v>
      </c>
      <c r="AL1978" t="s">
        <v>3111</v>
      </c>
      <c r="AM1978" t="s">
        <v>9172</v>
      </c>
      <c r="AN1978" t="s">
        <v>9175</v>
      </c>
    </row>
    <row r="1979" spans="1:40" x14ac:dyDescent="0.25">
      <c r="A1979">
        <v>0</v>
      </c>
      <c r="B1979">
        <v>2</v>
      </c>
      <c r="C1979" t="s">
        <v>44</v>
      </c>
      <c r="D1979">
        <v>0</v>
      </c>
      <c r="E1979" t="s">
        <v>13029</v>
      </c>
      <c r="F1979">
        <v>1978</v>
      </c>
      <c r="G1979" t="s">
        <v>10465</v>
      </c>
      <c r="H1979" t="s">
        <v>10466</v>
      </c>
      <c r="I1979">
        <v>7170205754764</v>
      </c>
      <c r="J1979" t="s">
        <v>149</v>
      </c>
      <c r="K1979" t="s">
        <v>150</v>
      </c>
      <c r="L1979" t="s">
        <v>40</v>
      </c>
      <c r="M1979" s="23" t="s">
        <v>13030</v>
      </c>
      <c r="N1979" s="23" t="s">
        <v>13031</v>
      </c>
      <c r="O1979">
        <v>4</v>
      </c>
      <c r="P1979">
        <v>4</v>
      </c>
      <c r="Q1979" t="s">
        <v>45</v>
      </c>
      <c r="R1979" t="s">
        <v>41</v>
      </c>
      <c r="S1979" t="s">
        <v>10127</v>
      </c>
      <c r="T1979" t="s">
        <v>1073</v>
      </c>
      <c r="U1979" t="s">
        <v>53</v>
      </c>
      <c r="V1979" s="23" t="s">
        <v>9957</v>
      </c>
      <c r="W1979" s="19"/>
      <c r="Y1979" t="s">
        <v>41</v>
      </c>
      <c r="Z1979" s="20">
        <v>1</v>
      </c>
      <c r="AA1979" s="20" t="s">
        <v>9202</v>
      </c>
      <c r="AB1979" t="s">
        <v>10469</v>
      </c>
      <c r="AC1979" s="21">
        <v>7170205754764</v>
      </c>
      <c r="AD1979" s="22">
        <v>36608</v>
      </c>
      <c r="AE1979" t="s">
        <v>4117</v>
      </c>
      <c r="AF1979" t="s">
        <v>3090</v>
      </c>
      <c r="AG1979" t="s">
        <v>3167</v>
      </c>
      <c r="AH1979" t="s">
        <v>3055</v>
      </c>
      <c r="AI1979" t="s">
        <v>3035</v>
      </c>
      <c r="AJ1979" t="s">
        <v>3027</v>
      </c>
      <c r="AK1979" t="s">
        <v>3076</v>
      </c>
      <c r="AL1979" t="s">
        <v>3038</v>
      </c>
      <c r="AM1979" t="s">
        <v>9174</v>
      </c>
      <c r="AN1979" t="s">
        <v>9175</v>
      </c>
    </row>
    <row r="1980" spans="1:40" x14ac:dyDescent="0.25">
      <c r="A1980">
        <v>1</v>
      </c>
      <c r="B1980">
        <v>1</v>
      </c>
      <c r="C1980">
        <v>3</v>
      </c>
      <c r="D1980">
        <v>1</v>
      </c>
      <c r="E1980" t="s">
        <v>13032</v>
      </c>
      <c r="F1980">
        <v>1979</v>
      </c>
      <c r="G1980" t="s">
        <v>12002</v>
      </c>
      <c r="H1980" t="s">
        <v>12003</v>
      </c>
      <c r="I1980">
        <v>7140303417447</v>
      </c>
      <c r="J1980" t="s">
        <v>81</v>
      </c>
      <c r="K1980" t="s">
        <v>82</v>
      </c>
      <c r="L1980" t="s">
        <v>40</v>
      </c>
      <c r="M1980" s="23" t="s">
        <v>13033</v>
      </c>
      <c r="N1980" s="23" t="s">
        <v>13034</v>
      </c>
      <c r="O1980">
        <v>5</v>
      </c>
      <c r="P1980">
        <v>5</v>
      </c>
      <c r="Q1980" t="s">
        <v>45</v>
      </c>
      <c r="R1980" t="s">
        <v>41</v>
      </c>
      <c r="S1980" t="s">
        <v>10096</v>
      </c>
      <c r="T1980" t="s">
        <v>10097</v>
      </c>
      <c r="V1980" s="23" t="s">
        <v>9957</v>
      </c>
      <c r="W1980" s="19"/>
      <c r="Y1980" t="s">
        <v>41</v>
      </c>
      <c r="Z1980" s="20">
        <v>1</v>
      </c>
      <c r="AA1980" s="20" t="s">
        <v>9202</v>
      </c>
      <c r="AB1980" t="s">
        <v>12006</v>
      </c>
      <c r="AC1980" s="21">
        <v>7140303417447</v>
      </c>
      <c r="AD1980" s="22">
        <v>32998</v>
      </c>
      <c r="AE1980" t="s">
        <v>3225</v>
      </c>
      <c r="AF1980" t="s">
        <v>10351</v>
      </c>
      <c r="AG1980" t="s">
        <v>12007</v>
      </c>
      <c r="AH1980" t="s">
        <v>3025</v>
      </c>
      <c r="AI1980" t="s">
        <v>3026</v>
      </c>
      <c r="AJ1980" t="s">
        <v>3047</v>
      </c>
      <c r="AK1980" t="s">
        <v>3028</v>
      </c>
      <c r="AL1980" t="s">
        <v>3062</v>
      </c>
      <c r="AM1980" t="s">
        <v>9172</v>
      </c>
      <c r="AN1980" t="s">
        <v>9173</v>
      </c>
    </row>
    <row r="1981" spans="1:40" x14ac:dyDescent="0.25">
      <c r="A1981">
        <v>0</v>
      </c>
      <c r="B1981">
        <v>2</v>
      </c>
      <c r="C1981" t="s">
        <v>44</v>
      </c>
      <c r="D1981">
        <v>0</v>
      </c>
      <c r="E1981" t="s">
        <v>13035</v>
      </c>
      <c r="F1981">
        <v>1980</v>
      </c>
      <c r="G1981" t="s">
        <v>10130</v>
      </c>
      <c r="H1981" t="s">
        <v>10131</v>
      </c>
      <c r="I1981">
        <v>1520228040947</v>
      </c>
      <c r="J1981" t="s">
        <v>81</v>
      </c>
      <c r="K1981" t="s">
        <v>82</v>
      </c>
      <c r="L1981" t="s">
        <v>40</v>
      </c>
      <c r="M1981" s="23" t="s">
        <v>13036</v>
      </c>
      <c r="N1981" s="23" t="s">
        <v>13037</v>
      </c>
      <c r="O1981">
        <v>5</v>
      </c>
      <c r="P1981">
        <v>5</v>
      </c>
      <c r="Q1981" t="s">
        <v>45</v>
      </c>
      <c r="R1981" t="s">
        <v>41</v>
      </c>
      <c r="S1981" t="s">
        <v>10061</v>
      </c>
      <c r="T1981" t="s">
        <v>10062</v>
      </c>
      <c r="U1981" t="s">
        <v>53</v>
      </c>
      <c r="V1981" s="23" t="s">
        <v>9975</v>
      </c>
      <c r="W1981" s="19"/>
      <c r="Y1981" t="s">
        <v>41</v>
      </c>
      <c r="Z1981" s="20">
        <v>1</v>
      </c>
      <c r="AA1981" s="20" t="s">
        <v>9202</v>
      </c>
      <c r="AB1981" t="s">
        <v>10134</v>
      </c>
      <c r="AC1981" s="21">
        <v>1520228040947</v>
      </c>
      <c r="AD1981" s="22">
        <v>37293</v>
      </c>
      <c r="AE1981" t="s">
        <v>4118</v>
      </c>
      <c r="AF1981" t="s">
        <v>10135</v>
      </c>
      <c r="AG1981" t="s">
        <v>10136</v>
      </c>
      <c r="AH1981" t="s">
        <v>3025</v>
      </c>
      <c r="AI1981" t="s">
        <v>3035</v>
      </c>
      <c r="AJ1981" t="s">
        <v>3061</v>
      </c>
      <c r="AK1981" t="s">
        <v>3028</v>
      </c>
      <c r="AL1981" t="s">
        <v>3062</v>
      </c>
      <c r="AM1981" t="s">
        <v>9174</v>
      </c>
      <c r="AN1981" t="s">
        <v>9175</v>
      </c>
    </row>
    <row r="1982" spans="1:40" x14ac:dyDescent="0.25">
      <c r="A1982">
        <v>1</v>
      </c>
      <c r="B1982">
        <v>1</v>
      </c>
      <c r="C1982">
        <v>1</v>
      </c>
      <c r="D1982">
        <v>1</v>
      </c>
      <c r="E1982" t="s">
        <v>13038</v>
      </c>
      <c r="F1982">
        <v>1981</v>
      </c>
      <c r="G1982" t="s">
        <v>13039</v>
      </c>
      <c r="H1982" t="s">
        <v>13040</v>
      </c>
      <c r="I1982">
        <v>7150146756938</v>
      </c>
      <c r="J1982" t="s">
        <v>38</v>
      </c>
      <c r="K1982" t="s">
        <v>39</v>
      </c>
      <c r="L1982" t="s">
        <v>40</v>
      </c>
      <c r="M1982" s="23" t="s">
        <v>13041</v>
      </c>
      <c r="N1982" s="23" t="s">
        <v>13042</v>
      </c>
      <c r="O1982">
        <v>7</v>
      </c>
      <c r="P1982">
        <v>7</v>
      </c>
      <c r="Q1982" t="s">
        <v>45</v>
      </c>
      <c r="R1982" t="s">
        <v>41</v>
      </c>
      <c r="S1982" t="s">
        <v>10080</v>
      </c>
      <c r="T1982" t="s">
        <v>10081</v>
      </c>
      <c r="V1982" s="23"/>
      <c r="W1982" s="19"/>
      <c r="Y1982" t="s">
        <v>41</v>
      </c>
      <c r="Z1982" s="20">
        <v>1</v>
      </c>
      <c r="AA1982" s="20" t="s">
        <v>9202</v>
      </c>
      <c r="AB1982" t="s">
        <v>13043</v>
      </c>
      <c r="AC1982" s="21">
        <v>7150146756938</v>
      </c>
      <c r="AD1982" s="22">
        <v>33321</v>
      </c>
      <c r="AE1982" t="s">
        <v>3022</v>
      </c>
      <c r="AF1982" t="s">
        <v>3023</v>
      </c>
      <c r="AG1982" t="s">
        <v>13044</v>
      </c>
      <c r="AH1982" t="s">
        <v>3055</v>
      </c>
      <c r="AI1982" t="s">
        <v>3026</v>
      </c>
      <c r="AJ1982" t="s">
        <v>3047</v>
      </c>
      <c r="AK1982" t="s">
        <v>3043</v>
      </c>
      <c r="AL1982" t="s">
        <v>3267</v>
      </c>
      <c r="AM1982" t="s">
        <v>9172</v>
      </c>
      <c r="AN1982" t="s">
        <v>9173</v>
      </c>
    </row>
    <row r="1983" spans="1:40" x14ac:dyDescent="0.25">
      <c r="A1983">
        <v>1</v>
      </c>
      <c r="B1983">
        <v>1</v>
      </c>
      <c r="C1983">
        <v>1</v>
      </c>
      <c r="D1983">
        <v>1</v>
      </c>
      <c r="E1983" t="s">
        <v>13045</v>
      </c>
      <c r="F1983">
        <v>1982</v>
      </c>
      <c r="G1983" t="s">
        <v>13046</v>
      </c>
      <c r="H1983" t="s">
        <v>13047</v>
      </c>
      <c r="I1983">
        <v>7140181855589</v>
      </c>
      <c r="J1983" t="s">
        <v>81</v>
      </c>
      <c r="K1983" t="s">
        <v>82</v>
      </c>
      <c r="L1983" t="s">
        <v>40</v>
      </c>
      <c r="M1983" s="23" t="s">
        <v>13048</v>
      </c>
      <c r="N1983" s="23" t="s">
        <v>13049</v>
      </c>
      <c r="O1983">
        <v>5</v>
      </c>
      <c r="P1983">
        <v>5</v>
      </c>
      <c r="Q1983" t="s">
        <v>45</v>
      </c>
      <c r="R1983" t="s">
        <v>41</v>
      </c>
      <c r="S1983" t="s">
        <v>10096</v>
      </c>
      <c r="T1983" t="s">
        <v>10097</v>
      </c>
      <c r="V1983" s="23" t="s">
        <v>9959</v>
      </c>
      <c r="W1983" s="19"/>
      <c r="Y1983" t="s">
        <v>41</v>
      </c>
      <c r="Z1983" s="20">
        <v>1</v>
      </c>
      <c r="AA1983" s="20" t="s">
        <v>9202</v>
      </c>
      <c r="AB1983" t="s">
        <v>13050</v>
      </c>
      <c r="AC1983" s="21">
        <v>7140181855589</v>
      </c>
      <c r="AD1983" s="22">
        <v>34924</v>
      </c>
      <c r="AE1983" t="s">
        <v>3225</v>
      </c>
      <c r="AF1983" t="s">
        <v>10769</v>
      </c>
      <c r="AG1983" t="s">
        <v>13051</v>
      </c>
      <c r="AH1983" t="s">
        <v>3025</v>
      </c>
      <c r="AI1983" t="s">
        <v>3035</v>
      </c>
      <c r="AJ1983" t="s">
        <v>3047</v>
      </c>
      <c r="AK1983" t="s">
        <v>3043</v>
      </c>
      <c r="AL1983" t="s">
        <v>3038</v>
      </c>
      <c r="AM1983" t="s">
        <v>9172</v>
      </c>
      <c r="AN1983" t="s">
        <v>9173</v>
      </c>
    </row>
    <row r="1984" spans="1:40" x14ac:dyDescent="0.25">
      <c r="A1984">
        <v>1</v>
      </c>
      <c r="B1984">
        <v>1</v>
      </c>
      <c r="C1984">
        <v>3</v>
      </c>
      <c r="D1984">
        <v>1</v>
      </c>
      <c r="E1984" t="s">
        <v>13052</v>
      </c>
      <c r="F1984">
        <v>1983</v>
      </c>
      <c r="G1984" t="s">
        <v>11283</v>
      </c>
      <c r="H1984" t="s">
        <v>11284</v>
      </c>
      <c r="I1984">
        <v>7140158482753</v>
      </c>
      <c r="J1984" t="s">
        <v>197</v>
      </c>
      <c r="K1984" t="s">
        <v>198</v>
      </c>
      <c r="L1984" t="s">
        <v>40</v>
      </c>
      <c r="M1984" s="23" t="s">
        <v>13053</v>
      </c>
      <c r="N1984" s="23" t="s">
        <v>11286</v>
      </c>
      <c r="O1984">
        <v>8</v>
      </c>
      <c r="P1984">
        <v>8</v>
      </c>
      <c r="Q1984" t="s">
        <v>45</v>
      </c>
      <c r="R1984" t="s">
        <v>41</v>
      </c>
      <c r="S1984" t="s">
        <v>10096</v>
      </c>
      <c r="T1984" t="s">
        <v>10097</v>
      </c>
      <c r="U1984" t="s">
        <v>53</v>
      </c>
      <c r="V1984" s="23" t="s">
        <v>9981</v>
      </c>
      <c r="W1984" s="19"/>
      <c r="Y1984" t="s">
        <v>41</v>
      </c>
      <c r="Z1984" s="20">
        <v>1</v>
      </c>
      <c r="AA1984" s="20" t="s">
        <v>9202</v>
      </c>
      <c r="AB1984" t="s">
        <v>11288</v>
      </c>
      <c r="AC1984" s="21">
        <v>7140158482753</v>
      </c>
      <c r="AD1984" s="22">
        <v>36930</v>
      </c>
      <c r="AE1984" t="s">
        <v>3225</v>
      </c>
      <c r="AF1984" t="s">
        <v>3226</v>
      </c>
      <c r="AG1984" t="s">
        <v>11289</v>
      </c>
      <c r="AH1984" t="s">
        <v>3025</v>
      </c>
      <c r="AI1984" t="s">
        <v>3035</v>
      </c>
      <c r="AJ1984" t="s">
        <v>3061</v>
      </c>
      <c r="AK1984" t="s">
        <v>3028</v>
      </c>
      <c r="AL1984" t="s">
        <v>3062</v>
      </c>
      <c r="AM1984" t="s">
        <v>9174</v>
      </c>
      <c r="AN1984" t="s">
        <v>9175</v>
      </c>
    </row>
    <row r="1985" spans="1:40" x14ac:dyDescent="0.25">
      <c r="A1985">
        <v>1</v>
      </c>
      <c r="B1985">
        <v>1</v>
      </c>
      <c r="C1985">
        <v>1</v>
      </c>
      <c r="D1985">
        <v>1</v>
      </c>
      <c r="E1985" t="s">
        <v>13054</v>
      </c>
      <c r="F1985">
        <v>1984</v>
      </c>
      <c r="G1985" t="s">
        <v>13055</v>
      </c>
      <c r="H1985" t="s">
        <v>13056</v>
      </c>
      <c r="I1985">
        <v>7150108952759</v>
      </c>
      <c r="J1985" t="s">
        <v>99</v>
      </c>
      <c r="K1985" t="s">
        <v>100</v>
      </c>
      <c r="L1985" t="s">
        <v>40</v>
      </c>
      <c r="M1985" s="23" t="s">
        <v>13057</v>
      </c>
      <c r="N1985" s="23" t="s">
        <v>13058</v>
      </c>
      <c r="O1985">
        <v>8</v>
      </c>
      <c r="P1985">
        <v>8</v>
      </c>
      <c r="Q1985" t="s">
        <v>45</v>
      </c>
      <c r="R1985" t="s">
        <v>41</v>
      </c>
      <c r="S1985" t="s">
        <v>10033</v>
      </c>
      <c r="T1985" t="s">
        <v>10034</v>
      </c>
      <c r="U1985" t="s">
        <v>53</v>
      </c>
      <c r="V1985" s="23" t="s">
        <v>9962</v>
      </c>
      <c r="W1985" s="19"/>
      <c r="Y1985" t="s">
        <v>41</v>
      </c>
      <c r="Z1985" s="20">
        <v>1</v>
      </c>
      <c r="AA1985" s="20" t="s">
        <v>9202</v>
      </c>
      <c r="AB1985" t="s">
        <v>13059</v>
      </c>
      <c r="AC1985" s="21">
        <v>7150108952759</v>
      </c>
      <c r="AD1985" s="22">
        <v>37769</v>
      </c>
      <c r="AE1985" t="s">
        <v>3022</v>
      </c>
      <c r="AF1985" t="s">
        <v>3023</v>
      </c>
      <c r="AG1985" t="s">
        <v>13060</v>
      </c>
      <c r="AH1985" t="s">
        <v>3025</v>
      </c>
      <c r="AI1985" t="s">
        <v>3035</v>
      </c>
      <c r="AJ1985" t="s">
        <v>3036</v>
      </c>
      <c r="AK1985" t="s">
        <v>3218</v>
      </c>
      <c r="AL1985" t="s">
        <v>3038</v>
      </c>
      <c r="AM1985" t="s">
        <v>9174</v>
      </c>
      <c r="AN1985" t="s">
        <v>9175</v>
      </c>
    </row>
    <row r="1986" spans="1:40" x14ac:dyDescent="0.25">
      <c r="A1986">
        <v>1</v>
      </c>
      <c r="B1986">
        <v>1</v>
      </c>
      <c r="C1986">
        <v>3</v>
      </c>
      <c r="D1986">
        <v>1</v>
      </c>
      <c r="E1986" t="s">
        <v>13061</v>
      </c>
      <c r="F1986">
        <v>1985</v>
      </c>
      <c r="G1986" t="s">
        <v>10987</v>
      </c>
      <c r="H1986" t="s">
        <v>10988</v>
      </c>
      <c r="I1986">
        <v>4210115526768</v>
      </c>
      <c r="J1986" t="s">
        <v>49</v>
      </c>
      <c r="K1986" t="s">
        <v>50</v>
      </c>
      <c r="L1986" t="s">
        <v>40</v>
      </c>
      <c r="M1986" s="23" t="s">
        <v>13062</v>
      </c>
      <c r="N1986" s="23" t="s">
        <v>13063</v>
      </c>
      <c r="O1986">
        <v>9</v>
      </c>
      <c r="P1986">
        <v>9</v>
      </c>
      <c r="Q1986" t="s">
        <v>45</v>
      </c>
      <c r="R1986" t="s">
        <v>41</v>
      </c>
      <c r="S1986" t="s">
        <v>10127</v>
      </c>
      <c r="T1986" t="s">
        <v>1073</v>
      </c>
      <c r="U1986" t="s">
        <v>53</v>
      </c>
      <c r="V1986" s="23"/>
      <c r="W1986" s="19"/>
      <c r="Y1986" t="s">
        <v>41</v>
      </c>
      <c r="Z1986" s="20">
        <v>1</v>
      </c>
      <c r="AA1986" s="20" t="s">
        <v>9202</v>
      </c>
      <c r="AB1986" t="s">
        <v>10991</v>
      </c>
      <c r="AC1986" s="21">
        <v>4210115526768</v>
      </c>
      <c r="AD1986" s="22">
        <v>29971</v>
      </c>
      <c r="AE1986" t="s">
        <v>4117</v>
      </c>
      <c r="AF1986" t="s">
        <v>3090</v>
      </c>
      <c r="AG1986" t="s">
        <v>3167</v>
      </c>
      <c r="AH1986" t="s">
        <v>3055</v>
      </c>
      <c r="AI1986" t="s">
        <v>3026</v>
      </c>
      <c r="AJ1986" t="s">
        <v>3061</v>
      </c>
      <c r="AK1986" t="s">
        <v>3076</v>
      </c>
      <c r="AL1986" t="s">
        <v>3029</v>
      </c>
      <c r="AM1986" t="s">
        <v>9179</v>
      </c>
      <c r="AN1986" t="s">
        <v>9173</v>
      </c>
    </row>
    <row r="1987" spans="1:40" x14ac:dyDescent="0.25">
      <c r="A1987">
        <v>1</v>
      </c>
      <c r="B1987">
        <v>1</v>
      </c>
      <c r="C1987">
        <v>1</v>
      </c>
      <c r="D1987">
        <v>1</v>
      </c>
      <c r="E1987" t="s">
        <v>13064</v>
      </c>
      <c r="F1987">
        <v>1986</v>
      </c>
      <c r="G1987" t="s">
        <v>13065</v>
      </c>
      <c r="H1987" t="s">
        <v>13066</v>
      </c>
      <c r="I1987">
        <v>7140282546157</v>
      </c>
      <c r="J1987" t="s">
        <v>99</v>
      </c>
      <c r="K1987" t="s">
        <v>100</v>
      </c>
      <c r="L1987" t="s">
        <v>40</v>
      </c>
      <c r="M1987" s="23" t="s">
        <v>13067</v>
      </c>
      <c r="N1987" s="23" t="s">
        <v>13068</v>
      </c>
      <c r="O1987">
        <v>8</v>
      </c>
      <c r="P1987">
        <v>8</v>
      </c>
      <c r="Q1987" t="s">
        <v>45</v>
      </c>
      <c r="R1987" t="s">
        <v>41</v>
      </c>
      <c r="S1987" t="s">
        <v>10033</v>
      </c>
      <c r="T1987" t="s">
        <v>10034</v>
      </c>
      <c r="U1987" t="s">
        <v>53</v>
      </c>
      <c r="V1987" s="23"/>
      <c r="W1987" s="19"/>
      <c r="Y1987" t="s">
        <v>41</v>
      </c>
      <c r="Z1987" s="20">
        <v>1</v>
      </c>
      <c r="AA1987" s="20" t="s">
        <v>9202</v>
      </c>
      <c r="AB1987" t="s">
        <v>13069</v>
      </c>
      <c r="AC1987" s="21">
        <v>7140282546157</v>
      </c>
      <c r="AD1987" s="22">
        <v>35704</v>
      </c>
      <c r="AE1987" t="s">
        <v>3022</v>
      </c>
      <c r="AF1987" t="s">
        <v>3023</v>
      </c>
      <c r="AG1987" t="s">
        <v>13070</v>
      </c>
      <c r="AH1987" t="s">
        <v>3025</v>
      </c>
      <c r="AI1987" t="s">
        <v>3035</v>
      </c>
      <c r="AJ1987" t="s">
        <v>3061</v>
      </c>
      <c r="AK1987" t="s">
        <v>3028</v>
      </c>
      <c r="AL1987" t="s">
        <v>3111</v>
      </c>
      <c r="AM1987" t="s">
        <v>9172</v>
      </c>
      <c r="AN1987" t="s">
        <v>9175</v>
      </c>
    </row>
    <row r="1988" spans="1:40" x14ac:dyDescent="0.25">
      <c r="A1988">
        <v>1</v>
      </c>
      <c r="B1988">
        <v>1</v>
      </c>
      <c r="C1988">
        <v>2</v>
      </c>
      <c r="D1988">
        <v>1</v>
      </c>
      <c r="E1988" t="s">
        <v>13071</v>
      </c>
      <c r="F1988">
        <v>1987</v>
      </c>
      <c r="G1988" t="s">
        <v>11414</v>
      </c>
      <c r="H1988" t="s">
        <v>11415</v>
      </c>
      <c r="I1988">
        <v>7140303615153</v>
      </c>
      <c r="J1988" t="s">
        <v>81</v>
      </c>
      <c r="K1988" t="s">
        <v>82</v>
      </c>
      <c r="L1988" t="s">
        <v>40</v>
      </c>
      <c r="M1988" s="23" t="s">
        <v>13072</v>
      </c>
      <c r="N1988" s="23" t="s">
        <v>13073</v>
      </c>
      <c r="O1988">
        <v>5</v>
      </c>
      <c r="P1988">
        <v>5</v>
      </c>
      <c r="Q1988" t="s">
        <v>45</v>
      </c>
      <c r="R1988" t="s">
        <v>41</v>
      </c>
      <c r="S1988" t="s">
        <v>10033</v>
      </c>
      <c r="T1988" t="s">
        <v>10034</v>
      </c>
      <c r="V1988" s="23" t="s">
        <v>9975</v>
      </c>
      <c r="W1988" s="19"/>
      <c r="Y1988" t="s">
        <v>41</v>
      </c>
      <c r="Z1988" s="20">
        <v>1</v>
      </c>
      <c r="AA1988" s="20" t="s">
        <v>9202</v>
      </c>
      <c r="AB1988" t="s">
        <v>11418</v>
      </c>
      <c r="AC1988" s="21">
        <v>7140303615153</v>
      </c>
      <c r="AD1988" s="22">
        <v>37963</v>
      </c>
      <c r="AE1988" t="s">
        <v>3022</v>
      </c>
      <c r="AF1988" t="s">
        <v>3023</v>
      </c>
      <c r="AG1988" t="s">
        <v>3935</v>
      </c>
      <c r="AH1988" t="s">
        <v>3025</v>
      </c>
      <c r="AI1988" t="s">
        <v>3035</v>
      </c>
      <c r="AJ1988" t="s">
        <v>3036</v>
      </c>
      <c r="AK1988" t="s">
        <v>3028</v>
      </c>
      <c r="AL1988" t="s">
        <v>3029</v>
      </c>
      <c r="AM1988" t="s">
        <v>9174</v>
      </c>
      <c r="AN1988" t="s">
        <v>9176</v>
      </c>
    </row>
    <row r="1989" spans="1:40" x14ac:dyDescent="0.25">
      <c r="A1989">
        <v>1</v>
      </c>
      <c r="B1989">
        <v>1</v>
      </c>
      <c r="C1989">
        <v>2</v>
      </c>
      <c r="D1989">
        <v>1</v>
      </c>
      <c r="E1989" t="s">
        <v>13074</v>
      </c>
      <c r="F1989">
        <v>1988</v>
      </c>
      <c r="G1989" t="s">
        <v>12814</v>
      </c>
      <c r="H1989" t="s">
        <v>12815</v>
      </c>
      <c r="I1989">
        <v>7170205719800</v>
      </c>
      <c r="J1989" t="s">
        <v>81</v>
      </c>
      <c r="K1989" t="s">
        <v>82</v>
      </c>
      <c r="L1989" t="s">
        <v>40</v>
      </c>
      <c r="M1989" s="23" t="s">
        <v>13075</v>
      </c>
      <c r="N1989" s="23" t="s">
        <v>13076</v>
      </c>
      <c r="O1989">
        <v>5</v>
      </c>
      <c r="P1989">
        <v>5</v>
      </c>
      <c r="Q1989" t="s">
        <v>45</v>
      </c>
      <c r="R1989" t="s">
        <v>41</v>
      </c>
      <c r="S1989" t="s">
        <v>10127</v>
      </c>
      <c r="T1989" t="s">
        <v>1073</v>
      </c>
      <c r="U1989" t="s">
        <v>53</v>
      </c>
      <c r="V1989" s="23" t="s">
        <v>9962</v>
      </c>
      <c r="W1989" s="19"/>
      <c r="Y1989" t="s">
        <v>41</v>
      </c>
      <c r="Z1989" s="20">
        <v>1</v>
      </c>
      <c r="AA1989" s="20" t="s">
        <v>9202</v>
      </c>
      <c r="AB1989" t="s">
        <v>12818</v>
      </c>
      <c r="AC1989" s="21">
        <v>7170205719800</v>
      </c>
      <c r="AD1989" s="22">
        <v>39336</v>
      </c>
      <c r="AE1989" t="s">
        <v>4117</v>
      </c>
      <c r="AF1989" t="s">
        <v>3090</v>
      </c>
      <c r="AG1989" t="s">
        <v>12819</v>
      </c>
      <c r="AH1989" t="s">
        <v>3055</v>
      </c>
      <c r="AI1989" t="s">
        <v>3035</v>
      </c>
      <c r="AJ1989" t="s">
        <v>3036</v>
      </c>
      <c r="AK1989" t="s">
        <v>3076</v>
      </c>
      <c r="AL1989" t="s">
        <v>3038</v>
      </c>
      <c r="AM1989" t="s">
        <v>9174</v>
      </c>
      <c r="AN1989" t="s">
        <v>9176</v>
      </c>
    </row>
    <row r="1990" spans="1:40" x14ac:dyDescent="0.25">
      <c r="A1990">
        <v>1</v>
      </c>
      <c r="B1990">
        <v>1</v>
      </c>
      <c r="C1990">
        <v>4</v>
      </c>
      <c r="D1990">
        <v>1</v>
      </c>
      <c r="E1990" t="s">
        <v>13077</v>
      </c>
      <c r="F1990">
        <v>1989</v>
      </c>
      <c r="G1990" t="s">
        <v>1077</v>
      </c>
      <c r="H1990" t="s">
        <v>11721</v>
      </c>
      <c r="J1990" t="s">
        <v>81</v>
      </c>
      <c r="K1990" t="s">
        <v>82</v>
      </c>
      <c r="L1990" t="s">
        <v>40</v>
      </c>
      <c r="M1990" s="23" t="s">
        <v>13078</v>
      </c>
      <c r="N1990" s="23" t="s">
        <v>13079</v>
      </c>
      <c r="O1990">
        <v>5</v>
      </c>
      <c r="P1990">
        <v>5</v>
      </c>
      <c r="Q1990" t="s">
        <v>45</v>
      </c>
      <c r="R1990" t="s">
        <v>41</v>
      </c>
      <c r="S1990" t="s">
        <v>10070</v>
      </c>
      <c r="T1990" t="s">
        <v>10071</v>
      </c>
      <c r="U1990" t="s">
        <v>53</v>
      </c>
      <c r="V1990" s="23" t="s">
        <v>9958</v>
      </c>
      <c r="W1990" s="19"/>
      <c r="Y1990" t="s">
        <v>41</v>
      </c>
      <c r="Z1990" s="20">
        <v>1</v>
      </c>
      <c r="AA1990" s="20" t="s">
        <v>9202</v>
      </c>
      <c r="AB1990" t="s">
        <v>11724</v>
      </c>
      <c r="AC1990" s="21">
        <v>1520265315793</v>
      </c>
      <c r="AD1990" s="22">
        <v>30351</v>
      </c>
      <c r="AE1990" t="s">
        <v>4118</v>
      </c>
      <c r="AF1990" t="s">
        <v>10188</v>
      </c>
      <c r="AG1990" t="s">
        <v>11725</v>
      </c>
      <c r="AH1990" t="s">
        <v>3025</v>
      </c>
      <c r="AI1990" t="s">
        <v>3026</v>
      </c>
      <c r="AJ1990" t="s">
        <v>3047</v>
      </c>
      <c r="AK1990" t="s">
        <v>3181</v>
      </c>
      <c r="AL1990" t="s">
        <v>3038</v>
      </c>
      <c r="AM1990" t="s">
        <v>9179</v>
      </c>
      <c r="AN1990" t="s">
        <v>9173</v>
      </c>
    </row>
    <row r="1991" spans="1:40" x14ac:dyDescent="0.25">
      <c r="A1991">
        <v>1</v>
      </c>
      <c r="B1991">
        <v>1</v>
      </c>
      <c r="C1991">
        <v>3</v>
      </c>
      <c r="D1991">
        <v>1</v>
      </c>
      <c r="E1991" t="s">
        <v>13080</v>
      </c>
      <c r="F1991">
        <v>1990</v>
      </c>
      <c r="G1991" t="s">
        <v>10566</v>
      </c>
      <c r="H1991" t="s">
        <v>10567</v>
      </c>
      <c r="I1991">
        <v>7140180721019</v>
      </c>
      <c r="J1991" t="s">
        <v>49</v>
      </c>
      <c r="K1991" t="s">
        <v>50</v>
      </c>
      <c r="L1991" t="s">
        <v>40</v>
      </c>
      <c r="M1991" s="23" t="s">
        <v>13081</v>
      </c>
      <c r="N1991" s="23" t="s">
        <v>13082</v>
      </c>
      <c r="O1991">
        <v>9</v>
      </c>
      <c r="P1991">
        <v>9</v>
      </c>
      <c r="Q1991" t="s">
        <v>45</v>
      </c>
      <c r="R1991" t="s">
        <v>41</v>
      </c>
      <c r="S1991" t="s">
        <v>10033</v>
      </c>
      <c r="T1991" t="s">
        <v>10034</v>
      </c>
      <c r="U1991" t="s">
        <v>53</v>
      </c>
      <c r="V1991" s="23" t="s">
        <v>9972</v>
      </c>
      <c r="W1991" s="19"/>
      <c r="Y1991" t="s">
        <v>41</v>
      </c>
      <c r="Z1991" s="20">
        <v>1</v>
      </c>
      <c r="AA1991" s="20" t="s">
        <v>9202</v>
      </c>
      <c r="AB1991" t="s">
        <v>10570</v>
      </c>
      <c r="AC1991" s="21">
        <v>7140180721019</v>
      </c>
      <c r="AD1991" s="22">
        <v>37417</v>
      </c>
      <c r="AE1991" t="s">
        <v>3022</v>
      </c>
      <c r="AF1991" t="s">
        <v>3023</v>
      </c>
      <c r="AG1991" t="s">
        <v>10571</v>
      </c>
      <c r="AH1991" t="s">
        <v>3025</v>
      </c>
      <c r="AI1991" t="s">
        <v>3035</v>
      </c>
      <c r="AJ1991" t="s">
        <v>3036</v>
      </c>
      <c r="AK1991" t="s">
        <v>3028</v>
      </c>
      <c r="AL1991" t="s">
        <v>3038</v>
      </c>
      <c r="AM1991" t="s">
        <v>9174</v>
      </c>
      <c r="AN1991" t="s">
        <v>9175</v>
      </c>
    </row>
    <row r="1992" spans="1:40" x14ac:dyDescent="0.25">
      <c r="A1992">
        <v>0</v>
      </c>
      <c r="B1992">
        <v>2</v>
      </c>
      <c r="C1992" t="s">
        <v>44</v>
      </c>
      <c r="D1992">
        <v>0</v>
      </c>
      <c r="E1992" t="s">
        <v>13083</v>
      </c>
      <c r="F1992">
        <v>1991</v>
      </c>
      <c r="G1992" t="s">
        <v>12912</v>
      </c>
      <c r="H1992" t="s">
        <v>12913</v>
      </c>
      <c r="I1992">
        <v>7140303609163</v>
      </c>
      <c r="J1992" t="s">
        <v>197</v>
      </c>
      <c r="K1992" t="s">
        <v>198</v>
      </c>
      <c r="L1992" t="s">
        <v>40</v>
      </c>
      <c r="M1992" s="23" t="s">
        <v>13084</v>
      </c>
      <c r="N1992" s="23" t="s">
        <v>13085</v>
      </c>
      <c r="O1992">
        <v>7</v>
      </c>
      <c r="P1992">
        <v>7</v>
      </c>
      <c r="Q1992" t="s">
        <v>45</v>
      </c>
      <c r="R1992" t="s">
        <v>41</v>
      </c>
      <c r="S1992" t="s">
        <v>10096</v>
      </c>
      <c r="T1992" t="s">
        <v>10097</v>
      </c>
      <c r="U1992" t="s">
        <v>53</v>
      </c>
      <c r="V1992" s="23" t="s">
        <v>9962</v>
      </c>
      <c r="W1992" s="19"/>
      <c r="Y1992" t="s">
        <v>41</v>
      </c>
      <c r="Z1992" s="20">
        <v>1</v>
      </c>
      <c r="AA1992" s="20" t="s">
        <v>9202</v>
      </c>
      <c r="AB1992" t="s">
        <v>12916</v>
      </c>
      <c r="AC1992" s="21">
        <v>7140303609163</v>
      </c>
      <c r="AD1992" s="22">
        <v>36489</v>
      </c>
      <c r="AE1992" t="s">
        <v>3022</v>
      </c>
      <c r="AF1992" t="s">
        <v>3226</v>
      </c>
      <c r="AG1992" t="s">
        <v>12917</v>
      </c>
      <c r="AH1992" t="s">
        <v>3025</v>
      </c>
      <c r="AI1992" t="s">
        <v>3026</v>
      </c>
      <c r="AJ1992" t="s">
        <v>3061</v>
      </c>
      <c r="AK1992" t="s">
        <v>3037</v>
      </c>
      <c r="AL1992" t="s">
        <v>3111</v>
      </c>
      <c r="AM1992" t="s">
        <v>9172</v>
      </c>
      <c r="AN1992" t="s">
        <v>9176</v>
      </c>
    </row>
    <row r="1993" spans="1:40" x14ac:dyDescent="0.25">
      <c r="A1993">
        <v>1</v>
      </c>
      <c r="B1993">
        <v>1</v>
      </c>
      <c r="C1993">
        <v>1</v>
      </c>
      <c r="D1993">
        <v>1</v>
      </c>
      <c r="E1993" t="s">
        <v>13086</v>
      </c>
      <c r="F1993">
        <v>1992</v>
      </c>
      <c r="G1993" t="s">
        <v>13087</v>
      </c>
      <c r="H1993" t="s">
        <v>13088</v>
      </c>
      <c r="I1993">
        <v>4210193174897</v>
      </c>
      <c r="J1993" t="s">
        <v>49</v>
      </c>
      <c r="K1993" t="s">
        <v>50</v>
      </c>
      <c r="L1993" t="s">
        <v>40</v>
      </c>
      <c r="M1993" s="23" t="s">
        <v>13089</v>
      </c>
      <c r="N1993" s="23" t="s">
        <v>13090</v>
      </c>
      <c r="O1993">
        <v>9</v>
      </c>
      <c r="P1993">
        <v>9</v>
      </c>
      <c r="Q1993" t="s">
        <v>45</v>
      </c>
      <c r="R1993" t="s">
        <v>41</v>
      </c>
      <c r="S1993" t="s">
        <v>10033</v>
      </c>
      <c r="T1993" t="s">
        <v>10034</v>
      </c>
      <c r="U1993" t="s">
        <v>53</v>
      </c>
      <c r="V1993" s="23"/>
      <c r="W1993" s="19"/>
      <c r="Y1993" t="s">
        <v>41</v>
      </c>
      <c r="Z1993" s="20">
        <v>1</v>
      </c>
      <c r="AA1993" s="20" t="s">
        <v>9202</v>
      </c>
      <c r="AB1993" t="s">
        <v>13091</v>
      </c>
      <c r="AC1993" s="21">
        <v>4210193174897</v>
      </c>
      <c r="AD1993" s="22">
        <v>32937</v>
      </c>
      <c r="AE1993" t="s">
        <v>3022</v>
      </c>
      <c r="AF1993" t="s">
        <v>3023</v>
      </c>
      <c r="AG1993" t="s">
        <v>13092</v>
      </c>
      <c r="AH1993" t="s">
        <v>3025</v>
      </c>
      <c r="AI1993" t="s">
        <v>3035</v>
      </c>
      <c r="AJ1993" t="s">
        <v>3047</v>
      </c>
      <c r="AK1993" t="s">
        <v>3076</v>
      </c>
      <c r="AL1993" t="s">
        <v>3111</v>
      </c>
      <c r="AM1993" t="s">
        <v>9172</v>
      </c>
      <c r="AN1993" t="s">
        <v>9173</v>
      </c>
    </row>
    <row r="1994" spans="1:40" x14ac:dyDescent="0.25">
      <c r="A1994">
        <v>0</v>
      </c>
      <c r="B1994">
        <v>2</v>
      </c>
      <c r="C1994" t="s">
        <v>44</v>
      </c>
      <c r="D1994">
        <v>0</v>
      </c>
      <c r="E1994" t="s">
        <v>13093</v>
      </c>
      <c r="F1994">
        <v>1993</v>
      </c>
      <c r="G1994" t="s">
        <v>13094</v>
      </c>
      <c r="H1994" t="s">
        <v>13095</v>
      </c>
      <c r="I1994">
        <v>4230153791246</v>
      </c>
      <c r="J1994" t="s">
        <v>81</v>
      </c>
      <c r="K1994" t="s">
        <v>82</v>
      </c>
      <c r="L1994" t="s">
        <v>40</v>
      </c>
      <c r="M1994" s="23" t="s">
        <v>13096</v>
      </c>
      <c r="N1994" s="23" t="s">
        <v>13097</v>
      </c>
      <c r="O1994">
        <v>5</v>
      </c>
      <c r="P1994">
        <v>5</v>
      </c>
      <c r="Q1994" t="s">
        <v>45</v>
      </c>
      <c r="R1994" t="s">
        <v>41</v>
      </c>
      <c r="S1994" t="s">
        <v>10127</v>
      </c>
      <c r="T1994" t="s">
        <v>1073</v>
      </c>
      <c r="V1994" s="23" t="s">
        <v>9981</v>
      </c>
      <c r="W1994" s="19"/>
      <c r="Y1994" t="s">
        <v>41</v>
      </c>
      <c r="Z1994" s="20">
        <v>1</v>
      </c>
      <c r="AA1994" s="20" t="s">
        <v>9202</v>
      </c>
      <c r="AB1994" t="s">
        <v>13098</v>
      </c>
      <c r="AC1994" s="21">
        <v>4230153791246</v>
      </c>
      <c r="AD1994" s="22">
        <v>38023</v>
      </c>
      <c r="AE1994" t="s">
        <v>4117</v>
      </c>
      <c r="AF1994" t="s">
        <v>4128</v>
      </c>
      <c r="AG1994" t="s">
        <v>4139</v>
      </c>
      <c r="AH1994" t="s">
        <v>3055</v>
      </c>
      <c r="AI1994" t="s">
        <v>3026</v>
      </c>
      <c r="AJ1994" t="s">
        <v>3047</v>
      </c>
      <c r="AK1994" t="s">
        <v>3043</v>
      </c>
      <c r="AL1994" t="s">
        <v>3062</v>
      </c>
      <c r="AM1994" t="s">
        <v>9174</v>
      </c>
      <c r="AN1994" t="s">
        <v>9176</v>
      </c>
    </row>
    <row r="1995" spans="1:40" x14ac:dyDescent="0.25">
      <c r="A1995">
        <v>1</v>
      </c>
      <c r="B1995">
        <v>1</v>
      </c>
      <c r="C1995">
        <v>1</v>
      </c>
      <c r="D1995">
        <v>1</v>
      </c>
      <c r="E1995" t="s">
        <v>13099</v>
      </c>
      <c r="F1995">
        <v>1994</v>
      </c>
      <c r="G1995" t="s">
        <v>13100</v>
      </c>
      <c r="H1995" t="s">
        <v>13101</v>
      </c>
      <c r="I1995">
        <v>4190303350562</v>
      </c>
      <c r="J1995" t="s">
        <v>81</v>
      </c>
      <c r="K1995" t="s">
        <v>82</v>
      </c>
      <c r="L1995" t="s">
        <v>40</v>
      </c>
      <c r="M1995" s="23" t="s">
        <v>13102</v>
      </c>
      <c r="N1995" s="23" t="s">
        <v>13103</v>
      </c>
      <c r="O1995">
        <v>5</v>
      </c>
      <c r="P1995">
        <v>5</v>
      </c>
      <c r="Q1995" t="s">
        <v>45</v>
      </c>
      <c r="R1995" t="s">
        <v>41</v>
      </c>
      <c r="S1995" t="s">
        <v>10127</v>
      </c>
      <c r="T1995" t="s">
        <v>1073</v>
      </c>
      <c r="V1995" s="23" t="s">
        <v>9972</v>
      </c>
      <c r="W1995" s="19"/>
      <c r="Y1995" t="s">
        <v>41</v>
      </c>
      <c r="Z1995" s="20">
        <v>1</v>
      </c>
      <c r="AA1995" s="20" t="s">
        <v>9202</v>
      </c>
      <c r="AB1995" t="s">
        <v>13104</v>
      </c>
      <c r="AC1995" s="21">
        <v>4190303350562</v>
      </c>
      <c r="AD1995" s="22">
        <v>38647</v>
      </c>
      <c r="AE1995" t="s">
        <v>4117</v>
      </c>
      <c r="AF1995" t="s">
        <v>4121</v>
      </c>
      <c r="AG1995" t="s">
        <v>13105</v>
      </c>
      <c r="AH1995" t="s">
        <v>3055</v>
      </c>
      <c r="AI1995" t="s">
        <v>3035</v>
      </c>
      <c r="AJ1995" t="s">
        <v>3036</v>
      </c>
      <c r="AK1995" t="s">
        <v>3181</v>
      </c>
      <c r="AL1995" t="s">
        <v>3066</v>
      </c>
      <c r="AM1995" t="s">
        <v>9174</v>
      </c>
      <c r="AN1995" t="s">
        <v>9175</v>
      </c>
    </row>
    <row r="1996" spans="1:40" x14ac:dyDescent="0.25">
      <c r="A1996">
        <v>1</v>
      </c>
      <c r="B1996">
        <v>1</v>
      </c>
      <c r="C1996">
        <v>3</v>
      </c>
      <c r="D1996">
        <v>1</v>
      </c>
      <c r="E1996" t="s">
        <v>13106</v>
      </c>
      <c r="F1996">
        <v>1995</v>
      </c>
      <c r="G1996" t="s">
        <v>10443</v>
      </c>
      <c r="H1996" t="s">
        <v>10444</v>
      </c>
      <c r="I1996">
        <v>7140166586945</v>
      </c>
      <c r="J1996" t="s">
        <v>81</v>
      </c>
      <c r="K1996" t="s">
        <v>82</v>
      </c>
      <c r="L1996" t="s">
        <v>40</v>
      </c>
      <c r="M1996" s="23" t="s">
        <v>13107</v>
      </c>
      <c r="N1996" s="23" t="s">
        <v>13108</v>
      </c>
      <c r="O1996">
        <v>5</v>
      </c>
      <c r="P1996">
        <v>5</v>
      </c>
      <c r="Q1996" t="s">
        <v>45</v>
      </c>
      <c r="R1996" t="s">
        <v>41</v>
      </c>
      <c r="S1996" t="s">
        <v>10096</v>
      </c>
      <c r="T1996" t="s">
        <v>10097</v>
      </c>
      <c r="V1996" s="23" t="s">
        <v>9962</v>
      </c>
      <c r="W1996" s="19"/>
      <c r="Y1996" t="s">
        <v>41</v>
      </c>
      <c r="Z1996" s="20">
        <v>1</v>
      </c>
      <c r="AA1996" s="20" t="s">
        <v>9202</v>
      </c>
      <c r="AB1996" t="s">
        <v>10447</v>
      </c>
      <c r="AC1996" s="21">
        <v>7140166586945</v>
      </c>
      <c r="AD1996" s="22">
        <v>28155</v>
      </c>
      <c r="AE1996" t="s">
        <v>3225</v>
      </c>
      <c r="AF1996" t="s">
        <v>10392</v>
      </c>
      <c r="AG1996" t="s">
        <v>10448</v>
      </c>
      <c r="AH1996" t="s">
        <v>3025</v>
      </c>
      <c r="AI1996" t="s">
        <v>3026</v>
      </c>
      <c r="AJ1996" t="s">
        <v>3047</v>
      </c>
      <c r="AK1996" t="s">
        <v>3076</v>
      </c>
      <c r="AL1996" t="s">
        <v>3038</v>
      </c>
      <c r="AM1996" t="s">
        <v>9178</v>
      </c>
      <c r="AN1996" t="s">
        <v>9173</v>
      </c>
    </row>
    <row r="1997" spans="1:40" x14ac:dyDescent="0.25">
      <c r="A1997">
        <v>1</v>
      </c>
      <c r="B1997">
        <v>1</v>
      </c>
      <c r="C1997">
        <v>2</v>
      </c>
      <c r="D1997">
        <v>1</v>
      </c>
      <c r="E1997" t="s">
        <v>13109</v>
      </c>
      <c r="F1997">
        <v>1996</v>
      </c>
      <c r="G1997" t="s">
        <v>11964</v>
      </c>
      <c r="H1997" t="s">
        <v>11965</v>
      </c>
      <c r="I1997">
        <v>1520292693278</v>
      </c>
      <c r="J1997" t="s">
        <v>91</v>
      </c>
      <c r="K1997" t="s">
        <v>92</v>
      </c>
      <c r="L1997" t="s">
        <v>40</v>
      </c>
      <c r="M1997" s="23" t="s">
        <v>13110</v>
      </c>
      <c r="N1997" s="23" t="s">
        <v>13111</v>
      </c>
      <c r="O1997">
        <v>6</v>
      </c>
      <c r="P1997">
        <v>6</v>
      </c>
      <c r="Q1997" t="s">
        <v>45</v>
      </c>
      <c r="R1997" t="s">
        <v>41</v>
      </c>
      <c r="S1997" t="s">
        <v>10229</v>
      </c>
      <c r="T1997" t="s">
        <v>10230</v>
      </c>
      <c r="V1997" s="23"/>
      <c r="W1997" s="19"/>
      <c r="Y1997" t="s">
        <v>41</v>
      </c>
      <c r="Z1997" s="20">
        <v>1</v>
      </c>
      <c r="AA1997" s="20" t="s">
        <v>9202</v>
      </c>
      <c r="AB1997" t="s">
        <v>11968</v>
      </c>
      <c r="AC1997" s="21">
        <v>1520292693278</v>
      </c>
      <c r="AD1997" s="22">
        <v>36705</v>
      </c>
      <c r="AE1997" t="s">
        <v>4118</v>
      </c>
      <c r="AF1997" t="s">
        <v>10256</v>
      </c>
      <c r="AG1997" t="s">
        <v>11969</v>
      </c>
      <c r="AH1997" t="s">
        <v>3055</v>
      </c>
      <c r="AI1997" t="s">
        <v>3035</v>
      </c>
      <c r="AJ1997" t="s">
        <v>3061</v>
      </c>
      <c r="AK1997" t="s">
        <v>3218</v>
      </c>
      <c r="AL1997" t="s">
        <v>3066</v>
      </c>
      <c r="AM1997" t="s">
        <v>9174</v>
      </c>
      <c r="AN1997" t="s">
        <v>9175</v>
      </c>
    </row>
    <row r="1998" spans="1:40" x14ac:dyDescent="0.25">
      <c r="A1998">
        <v>1</v>
      </c>
      <c r="B1998">
        <v>1</v>
      </c>
      <c r="C1998">
        <v>4</v>
      </c>
      <c r="D1998">
        <v>1</v>
      </c>
      <c r="E1998" t="s">
        <v>13112</v>
      </c>
      <c r="F1998">
        <v>1997</v>
      </c>
      <c r="G1998" t="s">
        <v>10048</v>
      </c>
      <c r="H1998" t="s">
        <v>10049</v>
      </c>
      <c r="I1998">
        <v>7140255971222</v>
      </c>
      <c r="J1998" t="s">
        <v>81</v>
      </c>
      <c r="K1998" t="s">
        <v>82</v>
      </c>
      <c r="L1998" t="s">
        <v>40</v>
      </c>
      <c r="M1998" s="23" t="s">
        <v>13113</v>
      </c>
      <c r="N1998" s="23" t="s">
        <v>13114</v>
      </c>
      <c r="O1998">
        <v>5</v>
      </c>
      <c r="P1998">
        <v>5</v>
      </c>
      <c r="Q1998" t="s">
        <v>45</v>
      </c>
      <c r="R1998" t="s">
        <v>41</v>
      </c>
      <c r="S1998" t="s">
        <v>10052</v>
      </c>
      <c r="T1998" t="s">
        <v>10053</v>
      </c>
      <c r="U1998" t="s">
        <v>53</v>
      </c>
      <c r="V1998" s="23" t="s">
        <v>9966</v>
      </c>
      <c r="W1998" s="19"/>
      <c r="Y1998" t="s">
        <v>41</v>
      </c>
      <c r="Z1998" s="20">
        <v>1</v>
      </c>
      <c r="AA1998" s="20" t="s">
        <v>9202</v>
      </c>
      <c r="AB1998" t="s">
        <v>10054</v>
      </c>
      <c r="AC1998" s="21">
        <v>7140255971222</v>
      </c>
      <c r="AD1998" s="22">
        <v>35665</v>
      </c>
      <c r="AE1998" t="s">
        <v>3443</v>
      </c>
      <c r="AF1998" t="s">
        <v>3094</v>
      </c>
      <c r="AG1998" t="s">
        <v>10055</v>
      </c>
      <c r="AH1998" t="s">
        <v>3055</v>
      </c>
      <c r="AI1998" t="s">
        <v>3364</v>
      </c>
      <c r="AJ1998" t="s">
        <v>3036</v>
      </c>
      <c r="AK1998" t="s">
        <v>3043</v>
      </c>
      <c r="AL1998" t="s">
        <v>3029</v>
      </c>
      <c r="AM1998" t="s">
        <v>9172</v>
      </c>
      <c r="AN1998" t="s">
        <v>9175</v>
      </c>
    </row>
    <row r="1999" spans="1:40" x14ac:dyDescent="0.25">
      <c r="A1999">
        <v>0</v>
      </c>
      <c r="B1999">
        <v>2</v>
      </c>
      <c r="C1999" t="s">
        <v>44</v>
      </c>
      <c r="D1999">
        <v>0</v>
      </c>
      <c r="E1999" t="s">
        <v>13115</v>
      </c>
      <c r="F1999">
        <v>1998</v>
      </c>
      <c r="G1999" t="s">
        <v>13116</v>
      </c>
      <c r="H1999" t="s">
        <v>13117</v>
      </c>
      <c r="J1999" t="s">
        <v>38</v>
      </c>
      <c r="K1999" t="s">
        <v>39</v>
      </c>
      <c r="L1999" t="s">
        <v>40</v>
      </c>
      <c r="M1999" s="23" t="s">
        <v>13118</v>
      </c>
      <c r="N1999" s="23" t="s">
        <v>13119</v>
      </c>
      <c r="O1999">
        <v>7</v>
      </c>
      <c r="P1999">
        <v>7</v>
      </c>
      <c r="Q1999" t="s">
        <v>45</v>
      </c>
      <c r="R1999" t="s">
        <v>41</v>
      </c>
      <c r="S1999" t="s">
        <v>10061</v>
      </c>
      <c r="T1999" t="s">
        <v>10062</v>
      </c>
      <c r="V1999" s="23" t="s">
        <v>7561</v>
      </c>
      <c r="W1999" s="19" t="s">
        <v>7598</v>
      </c>
      <c r="X1999" t="s">
        <v>7599</v>
      </c>
      <c r="Y1999" t="s">
        <v>41</v>
      </c>
      <c r="Z1999" s="20">
        <v>1</v>
      </c>
      <c r="AA1999" s="20" t="s">
        <v>9202</v>
      </c>
      <c r="AB1999" t="s">
        <v>13120</v>
      </c>
      <c r="AC1999" s="21">
        <v>1520280970731</v>
      </c>
      <c r="AD1999" s="22">
        <v>32994</v>
      </c>
      <c r="AE1999" t="s">
        <v>4118</v>
      </c>
      <c r="AF1999" t="s">
        <v>10135</v>
      </c>
      <c r="AG1999" t="s">
        <v>13121</v>
      </c>
      <c r="AH1999" t="s">
        <v>3025</v>
      </c>
      <c r="AI1999" t="s">
        <v>3035</v>
      </c>
      <c r="AJ1999" t="s">
        <v>3047</v>
      </c>
      <c r="AK1999" t="s">
        <v>3076</v>
      </c>
      <c r="AL1999" t="s">
        <v>3038</v>
      </c>
      <c r="AM1999" t="s">
        <v>9172</v>
      </c>
      <c r="AN1999" t="s">
        <v>9173</v>
      </c>
    </row>
    <row r="2000" spans="1:40" x14ac:dyDescent="0.25">
      <c r="A2000">
        <v>0</v>
      </c>
      <c r="B2000">
        <v>2</v>
      </c>
      <c r="C2000" t="s">
        <v>44</v>
      </c>
      <c r="D2000">
        <v>0</v>
      </c>
      <c r="E2000" t="s">
        <v>13122</v>
      </c>
      <c r="F2000">
        <v>1999</v>
      </c>
      <c r="G2000" t="s">
        <v>11395</v>
      </c>
      <c r="H2000" t="s">
        <v>11396</v>
      </c>
      <c r="I2000">
        <v>7170205727736</v>
      </c>
      <c r="J2000" t="s">
        <v>49</v>
      </c>
      <c r="K2000" t="s">
        <v>50</v>
      </c>
      <c r="L2000" t="s">
        <v>40</v>
      </c>
      <c r="M2000" s="23" t="s">
        <v>13123</v>
      </c>
      <c r="N2000" s="23" t="s">
        <v>13124</v>
      </c>
      <c r="O2000">
        <v>9</v>
      </c>
      <c r="P2000">
        <v>9</v>
      </c>
      <c r="Q2000" t="s">
        <v>45</v>
      </c>
      <c r="R2000" t="s">
        <v>41</v>
      </c>
      <c r="S2000" t="s">
        <v>10042</v>
      </c>
      <c r="T2000" t="s">
        <v>10043</v>
      </c>
      <c r="U2000" t="s">
        <v>53</v>
      </c>
      <c r="V2000" s="23"/>
      <c r="W2000" s="19" t="s">
        <v>7681</v>
      </c>
      <c r="X2000" t="s">
        <v>7682</v>
      </c>
      <c r="Y2000" t="s">
        <v>41</v>
      </c>
      <c r="Z2000" s="20">
        <v>1</v>
      </c>
      <c r="AA2000" s="20" t="s">
        <v>9202</v>
      </c>
      <c r="AB2000" t="s">
        <v>11399</v>
      </c>
      <c r="AC2000" s="21">
        <v>7170205727736</v>
      </c>
      <c r="AD2000" s="22">
        <v>36761</v>
      </c>
      <c r="AE2000" t="s">
        <v>3130</v>
      </c>
      <c r="AF2000" t="s">
        <v>10400</v>
      </c>
      <c r="AG2000" t="s">
        <v>11400</v>
      </c>
      <c r="AH2000" t="s">
        <v>3055</v>
      </c>
      <c r="AI2000" t="s">
        <v>3035</v>
      </c>
      <c r="AJ2000" t="s">
        <v>3047</v>
      </c>
      <c r="AK2000" t="s">
        <v>3043</v>
      </c>
      <c r="AL2000" t="s">
        <v>3111</v>
      </c>
      <c r="AM2000" t="s">
        <v>9174</v>
      </c>
      <c r="AN2000" t="s">
        <v>9175</v>
      </c>
    </row>
    <row r="2001" spans="1:40" x14ac:dyDescent="0.25">
      <c r="A2001">
        <v>1</v>
      </c>
      <c r="B2001">
        <v>1</v>
      </c>
      <c r="C2001">
        <v>2</v>
      </c>
      <c r="D2001">
        <v>1</v>
      </c>
      <c r="E2001" t="s">
        <v>13125</v>
      </c>
      <c r="F2001">
        <v>2000</v>
      </c>
      <c r="G2001" t="s">
        <v>12560</v>
      </c>
      <c r="H2001" t="s">
        <v>12561</v>
      </c>
      <c r="I2001">
        <v>7140262676892</v>
      </c>
      <c r="J2001" t="s">
        <v>81</v>
      </c>
      <c r="K2001" t="s">
        <v>82</v>
      </c>
      <c r="L2001" t="s">
        <v>40</v>
      </c>
      <c r="M2001" s="23" t="s">
        <v>13126</v>
      </c>
      <c r="N2001" s="23" t="s">
        <v>13127</v>
      </c>
      <c r="O2001">
        <v>5</v>
      </c>
      <c r="P2001">
        <v>5</v>
      </c>
      <c r="Q2001" t="s">
        <v>45</v>
      </c>
      <c r="R2001" t="s">
        <v>41</v>
      </c>
      <c r="S2001" t="s">
        <v>10052</v>
      </c>
      <c r="T2001" t="s">
        <v>10053</v>
      </c>
      <c r="U2001" t="s">
        <v>53</v>
      </c>
      <c r="V2001" s="23" t="s">
        <v>7561</v>
      </c>
      <c r="W2001" s="19" t="s">
        <v>7719</v>
      </c>
      <c r="X2001" t="s">
        <v>7720</v>
      </c>
      <c r="Y2001" t="s">
        <v>41</v>
      </c>
      <c r="Z2001" s="20">
        <v>1</v>
      </c>
      <c r="AA2001" s="20" t="s">
        <v>9202</v>
      </c>
      <c r="AB2001" t="s">
        <v>12566</v>
      </c>
      <c r="AC2001" s="21">
        <v>7140262676892</v>
      </c>
      <c r="AD2001" s="22">
        <v>35431</v>
      </c>
      <c r="AE2001" t="s">
        <v>3443</v>
      </c>
      <c r="AF2001" t="s">
        <v>3094</v>
      </c>
      <c r="AG2001" t="s">
        <v>12567</v>
      </c>
      <c r="AH2001" t="s">
        <v>3055</v>
      </c>
      <c r="AI2001" t="s">
        <v>3035</v>
      </c>
      <c r="AJ2001" t="s">
        <v>3047</v>
      </c>
      <c r="AK2001" t="s">
        <v>3028</v>
      </c>
      <c r="AL2001" t="s">
        <v>3038</v>
      </c>
      <c r="AM2001" t="s">
        <v>9172</v>
      </c>
      <c r="AN2001" t="s">
        <v>9173</v>
      </c>
    </row>
    <row r="2002" spans="1:40" x14ac:dyDescent="0.25">
      <c r="A2002">
        <v>1</v>
      </c>
      <c r="B2002">
        <v>2</v>
      </c>
      <c r="C2002">
        <v>10</v>
      </c>
      <c r="D2002">
        <v>1</v>
      </c>
      <c r="E2002" t="s">
        <v>13128</v>
      </c>
      <c r="F2002">
        <v>2001</v>
      </c>
      <c r="G2002" t="s">
        <v>10465</v>
      </c>
      <c r="H2002" t="s">
        <v>10466</v>
      </c>
      <c r="I2002">
        <v>7170205754764</v>
      </c>
      <c r="J2002" t="s">
        <v>81</v>
      </c>
      <c r="K2002" t="s">
        <v>82</v>
      </c>
      <c r="L2002" t="s">
        <v>40</v>
      </c>
      <c r="M2002" s="23" t="s">
        <v>13129</v>
      </c>
      <c r="N2002" s="23" t="s">
        <v>13130</v>
      </c>
      <c r="O2002">
        <v>5</v>
      </c>
      <c r="P2002">
        <v>5</v>
      </c>
      <c r="Q2002" t="s">
        <v>45</v>
      </c>
      <c r="R2002" t="s">
        <v>41</v>
      </c>
      <c r="S2002" t="s">
        <v>10127</v>
      </c>
      <c r="T2002" t="s">
        <v>1073</v>
      </c>
      <c r="V2002" s="23" t="s">
        <v>7561</v>
      </c>
      <c r="W2002" s="19" t="s">
        <v>7875</v>
      </c>
      <c r="X2002" t="s">
        <v>7876</v>
      </c>
      <c r="Y2002" t="s">
        <v>41</v>
      </c>
      <c r="Z2002" s="20">
        <v>1</v>
      </c>
      <c r="AA2002" s="20" t="s">
        <v>9202</v>
      </c>
      <c r="AB2002" t="s">
        <v>10469</v>
      </c>
      <c r="AC2002" s="21">
        <v>7170205754764</v>
      </c>
      <c r="AD2002" s="22">
        <v>36608</v>
      </c>
      <c r="AE2002" t="s">
        <v>4117</v>
      </c>
      <c r="AF2002" t="s">
        <v>3090</v>
      </c>
      <c r="AG2002" t="s">
        <v>3167</v>
      </c>
      <c r="AH2002" t="s">
        <v>3055</v>
      </c>
      <c r="AI2002" t="s">
        <v>3035</v>
      </c>
      <c r="AJ2002" t="s">
        <v>3027</v>
      </c>
      <c r="AK2002" t="s">
        <v>3076</v>
      </c>
      <c r="AL2002" t="s">
        <v>3038</v>
      </c>
      <c r="AM2002" t="s">
        <v>9174</v>
      </c>
      <c r="AN2002" t="s">
        <v>9175</v>
      </c>
    </row>
    <row r="2003" spans="1:40" x14ac:dyDescent="0.25">
      <c r="A2003">
        <v>1</v>
      </c>
      <c r="B2003">
        <v>1</v>
      </c>
      <c r="C2003">
        <v>1</v>
      </c>
      <c r="D2003">
        <v>1</v>
      </c>
      <c r="E2003" t="s">
        <v>13131</v>
      </c>
      <c r="F2003">
        <v>2002</v>
      </c>
      <c r="G2003" t="s">
        <v>13132</v>
      </c>
      <c r="H2003" t="s">
        <v>13133</v>
      </c>
      <c r="I2003">
        <v>7170203438317</v>
      </c>
      <c r="J2003" t="s">
        <v>192</v>
      </c>
      <c r="K2003" t="s">
        <v>193</v>
      </c>
      <c r="L2003" t="s">
        <v>40</v>
      </c>
      <c r="M2003" s="23" t="s">
        <v>13134</v>
      </c>
      <c r="N2003" s="23" t="s">
        <v>13135</v>
      </c>
      <c r="O2003">
        <v>4</v>
      </c>
      <c r="P2003">
        <v>4</v>
      </c>
      <c r="Q2003" t="s">
        <v>45</v>
      </c>
      <c r="R2003" t="s">
        <v>41</v>
      </c>
      <c r="S2003" t="s">
        <v>10221</v>
      </c>
      <c r="T2003" t="s">
        <v>10222</v>
      </c>
      <c r="U2003" t="s">
        <v>53</v>
      </c>
      <c r="V2003" s="23" t="s">
        <v>7558</v>
      </c>
      <c r="W2003" s="19" t="s">
        <v>7909</v>
      </c>
      <c r="X2003" t="s">
        <v>7910</v>
      </c>
      <c r="Y2003" t="s">
        <v>41</v>
      </c>
      <c r="Z2003" s="20">
        <v>1</v>
      </c>
      <c r="AA2003" s="20" t="s">
        <v>9202</v>
      </c>
      <c r="AB2003" t="s">
        <v>13136</v>
      </c>
      <c r="AC2003" s="21">
        <v>7170203438317</v>
      </c>
      <c r="AD2003" s="22">
        <v>37570</v>
      </c>
      <c r="AE2003" t="s">
        <v>3130</v>
      </c>
      <c r="AF2003" t="s">
        <v>10400</v>
      </c>
      <c r="AG2003" t="s">
        <v>13137</v>
      </c>
      <c r="AH2003" t="s">
        <v>3025</v>
      </c>
      <c r="AI2003" t="s">
        <v>3035</v>
      </c>
      <c r="AJ2003" t="s">
        <v>3036</v>
      </c>
      <c r="AK2003" t="s">
        <v>3218</v>
      </c>
      <c r="AL2003" t="s">
        <v>3062</v>
      </c>
      <c r="AM2003" t="s">
        <v>9174</v>
      </c>
      <c r="AN2003" t="s">
        <v>9176</v>
      </c>
    </row>
    <row r="2004" spans="1:40" x14ac:dyDescent="0.25">
      <c r="A2004">
        <v>1</v>
      </c>
      <c r="B2004">
        <v>1</v>
      </c>
      <c r="C2004">
        <v>1</v>
      </c>
      <c r="D2004">
        <v>1</v>
      </c>
      <c r="E2004" t="s">
        <v>13138</v>
      </c>
      <c r="F2004">
        <v>2003</v>
      </c>
      <c r="G2004" t="s">
        <v>13139</v>
      </c>
      <c r="H2004" t="s">
        <v>13140</v>
      </c>
      <c r="I2004">
        <v>7140118894095</v>
      </c>
      <c r="J2004" t="s">
        <v>81</v>
      </c>
      <c r="K2004" t="s">
        <v>82</v>
      </c>
      <c r="L2004" t="s">
        <v>40</v>
      </c>
      <c r="M2004" s="23" t="s">
        <v>13141</v>
      </c>
      <c r="N2004" s="23" t="s">
        <v>13142</v>
      </c>
      <c r="O2004">
        <v>5</v>
      </c>
      <c r="P2004">
        <v>5</v>
      </c>
      <c r="Q2004" t="s">
        <v>45</v>
      </c>
      <c r="R2004" t="s">
        <v>41</v>
      </c>
      <c r="S2004" t="s">
        <v>10096</v>
      </c>
      <c r="T2004" t="s">
        <v>10097</v>
      </c>
      <c r="V2004" s="23" t="s">
        <v>7561</v>
      </c>
      <c r="W2004" s="19" t="s">
        <v>7919</v>
      </c>
      <c r="X2004" t="s">
        <v>7920</v>
      </c>
      <c r="Y2004" t="s">
        <v>41</v>
      </c>
      <c r="Z2004" s="20">
        <v>1</v>
      </c>
      <c r="AA2004" s="20" t="s">
        <v>9202</v>
      </c>
      <c r="AB2004" t="s">
        <v>13143</v>
      </c>
      <c r="AC2004" s="21">
        <v>7140118894095</v>
      </c>
      <c r="AD2004" s="22">
        <v>36266</v>
      </c>
      <c r="AE2004" t="s">
        <v>3225</v>
      </c>
      <c r="AF2004" t="s">
        <v>10392</v>
      </c>
      <c r="AG2004" t="s">
        <v>13144</v>
      </c>
      <c r="AH2004" t="s">
        <v>3025</v>
      </c>
      <c r="AI2004" t="s">
        <v>3035</v>
      </c>
      <c r="AJ2004" t="s">
        <v>3638</v>
      </c>
      <c r="AK2004" t="s">
        <v>3028</v>
      </c>
      <c r="AL2004" t="s">
        <v>3111</v>
      </c>
      <c r="AM2004" t="s">
        <v>9172</v>
      </c>
      <c r="AN2004" t="s">
        <v>9175</v>
      </c>
    </row>
    <row r="2005" spans="1:40" x14ac:dyDescent="0.25">
      <c r="A2005">
        <v>1</v>
      </c>
      <c r="B2005">
        <v>1</v>
      </c>
      <c r="C2005">
        <v>1</v>
      </c>
      <c r="D2005">
        <v>1</v>
      </c>
      <c r="E2005" t="s">
        <v>13145</v>
      </c>
      <c r="F2005">
        <v>2004</v>
      </c>
      <c r="G2005" t="s">
        <v>13146</v>
      </c>
      <c r="H2005" t="s">
        <v>13147</v>
      </c>
      <c r="I2005">
        <v>7170203393171</v>
      </c>
      <c r="J2005" t="s">
        <v>81</v>
      </c>
      <c r="K2005" t="s">
        <v>82</v>
      </c>
      <c r="L2005" t="s">
        <v>40</v>
      </c>
      <c r="M2005" s="23" t="s">
        <v>13148</v>
      </c>
      <c r="N2005" s="23" t="s">
        <v>13149</v>
      </c>
      <c r="O2005">
        <v>5</v>
      </c>
      <c r="P2005">
        <v>5</v>
      </c>
      <c r="Q2005" t="s">
        <v>45</v>
      </c>
      <c r="R2005" t="s">
        <v>41</v>
      </c>
      <c r="S2005" t="s">
        <v>10221</v>
      </c>
      <c r="T2005" t="s">
        <v>10222</v>
      </c>
      <c r="V2005" s="23" t="s">
        <v>7561</v>
      </c>
      <c r="W2005" s="19" t="s">
        <v>7928</v>
      </c>
      <c r="X2005" t="s">
        <v>7929</v>
      </c>
      <c r="Y2005" t="s">
        <v>41</v>
      </c>
      <c r="Z2005" s="20">
        <v>1</v>
      </c>
      <c r="AA2005" s="20" t="s">
        <v>9202</v>
      </c>
      <c r="AB2005" t="s">
        <v>13150</v>
      </c>
      <c r="AC2005" s="21">
        <v>7170203393171</v>
      </c>
      <c r="AD2005" s="22">
        <v>39214</v>
      </c>
      <c r="AE2005" t="s">
        <v>3130</v>
      </c>
      <c r="AF2005" t="s">
        <v>3152</v>
      </c>
      <c r="AG2005" t="s">
        <v>13151</v>
      </c>
      <c r="AH2005" t="s">
        <v>3025</v>
      </c>
      <c r="AI2005" t="s">
        <v>3035</v>
      </c>
      <c r="AJ2005" t="s">
        <v>3036</v>
      </c>
      <c r="AK2005" t="s">
        <v>3043</v>
      </c>
      <c r="AL2005" t="s">
        <v>3038</v>
      </c>
      <c r="AM2005" t="s">
        <v>9174</v>
      </c>
      <c r="AN2005" t="s">
        <v>9176</v>
      </c>
    </row>
    <row r="2006" spans="1:40" x14ac:dyDescent="0.25">
      <c r="A2006">
        <v>1</v>
      </c>
      <c r="B2006">
        <v>1</v>
      </c>
      <c r="C2006">
        <v>2</v>
      </c>
      <c r="D2006">
        <v>1</v>
      </c>
      <c r="E2006" t="s">
        <v>13152</v>
      </c>
      <c r="F2006">
        <v>2005</v>
      </c>
      <c r="G2006" t="s">
        <v>10492</v>
      </c>
      <c r="H2006" t="s">
        <v>10493</v>
      </c>
      <c r="I2006">
        <v>7170205708630</v>
      </c>
      <c r="J2006" t="s">
        <v>197</v>
      </c>
      <c r="K2006" t="s">
        <v>198</v>
      </c>
      <c r="L2006" t="s">
        <v>40</v>
      </c>
      <c r="M2006" s="23" t="s">
        <v>13153</v>
      </c>
      <c r="N2006" s="23" t="s">
        <v>13154</v>
      </c>
      <c r="O2006">
        <v>8</v>
      </c>
      <c r="P2006">
        <v>8</v>
      </c>
      <c r="Q2006" t="s">
        <v>45</v>
      </c>
      <c r="R2006" t="s">
        <v>41</v>
      </c>
      <c r="S2006" t="s">
        <v>10042</v>
      </c>
      <c r="T2006" t="s">
        <v>10043</v>
      </c>
      <c r="U2006" t="s">
        <v>53</v>
      </c>
      <c r="V2006" s="23" t="s">
        <v>7561</v>
      </c>
      <c r="W2006" s="19" t="s">
        <v>8042</v>
      </c>
      <c r="X2006" t="s">
        <v>8043</v>
      </c>
      <c r="Y2006" t="s">
        <v>41</v>
      </c>
      <c r="Z2006" s="20">
        <v>1</v>
      </c>
      <c r="AA2006" s="20" t="s">
        <v>9202</v>
      </c>
      <c r="AB2006" t="s">
        <v>10496</v>
      </c>
      <c r="AC2006" s="21">
        <v>7170205708630</v>
      </c>
      <c r="AD2006" s="22">
        <v>38993</v>
      </c>
      <c r="AE2006" t="s">
        <v>3130</v>
      </c>
      <c r="AF2006" t="s">
        <v>10400</v>
      </c>
      <c r="AG2006" t="s">
        <v>10497</v>
      </c>
      <c r="AH2006" t="s">
        <v>3055</v>
      </c>
      <c r="AI2006" t="s">
        <v>3035</v>
      </c>
      <c r="AJ2006" t="s">
        <v>3036</v>
      </c>
      <c r="AK2006" t="s">
        <v>3028</v>
      </c>
      <c r="AL2006" t="s">
        <v>3038</v>
      </c>
      <c r="AM2006" t="s">
        <v>9174</v>
      </c>
      <c r="AN2006" t="s">
        <v>9176</v>
      </c>
    </row>
    <row r="2007" spans="1:40" x14ac:dyDescent="0.25">
      <c r="A2007">
        <v>0</v>
      </c>
      <c r="B2007">
        <v>4</v>
      </c>
      <c r="C2007" t="s">
        <v>44</v>
      </c>
      <c r="D2007">
        <v>0</v>
      </c>
      <c r="E2007" t="s">
        <v>13155</v>
      </c>
      <c r="F2007">
        <v>2006</v>
      </c>
      <c r="G2007" t="s">
        <v>10167</v>
      </c>
      <c r="H2007" t="s">
        <v>10168</v>
      </c>
      <c r="I2007">
        <v>4210115680712</v>
      </c>
      <c r="J2007" t="s">
        <v>149</v>
      </c>
      <c r="K2007" t="s">
        <v>150</v>
      </c>
      <c r="L2007" t="s">
        <v>40</v>
      </c>
      <c r="M2007" s="23" t="s">
        <v>13156</v>
      </c>
      <c r="N2007" s="23" t="s">
        <v>13157</v>
      </c>
      <c r="O2007">
        <v>4</v>
      </c>
      <c r="P2007">
        <v>4</v>
      </c>
      <c r="Q2007" t="s">
        <v>45</v>
      </c>
      <c r="R2007" t="s">
        <v>41</v>
      </c>
      <c r="S2007" t="s">
        <v>10127</v>
      </c>
      <c r="T2007" t="s">
        <v>1073</v>
      </c>
      <c r="V2007" s="23" t="s">
        <v>7561</v>
      </c>
      <c r="W2007" s="19" t="s">
        <v>8057</v>
      </c>
      <c r="X2007" t="s">
        <v>8058</v>
      </c>
      <c r="Y2007" t="s">
        <v>41</v>
      </c>
      <c r="Z2007" s="20">
        <v>1</v>
      </c>
      <c r="AA2007" s="20" t="s">
        <v>9202</v>
      </c>
      <c r="AB2007" t="s">
        <v>10171</v>
      </c>
      <c r="AC2007" s="21">
        <v>4210115680712</v>
      </c>
      <c r="AD2007" s="22">
        <v>28374</v>
      </c>
      <c r="AE2007" t="s">
        <v>4117</v>
      </c>
      <c r="AF2007" t="s">
        <v>3090</v>
      </c>
      <c r="AG2007" t="s">
        <v>3167</v>
      </c>
      <c r="AH2007" t="s">
        <v>3055</v>
      </c>
      <c r="AI2007" t="s">
        <v>3035</v>
      </c>
      <c r="AJ2007" t="s">
        <v>3047</v>
      </c>
      <c r="AK2007" t="s">
        <v>3084</v>
      </c>
      <c r="AL2007" t="s">
        <v>3038</v>
      </c>
      <c r="AM2007" t="s">
        <v>9178</v>
      </c>
      <c r="AN2007" t="s">
        <v>9175</v>
      </c>
    </row>
    <row r="2008" spans="1:40" x14ac:dyDescent="0.25">
      <c r="A2008">
        <v>1</v>
      </c>
      <c r="B2008">
        <v>1</v>
      </c>
      <c r="C2008">
        <v>2</v>
      </c>
      <c r="D2008">
        <v>1</v>
      </c>
      <c r="E2008" t="s">
        <v>13158</v>
      </c>
      <c r="F2008">
        <v>2007</v>
      </c>
      <c r="G2008" t="s">
        <v>11193</v>
      </c>
      <c r="H2008" t="s">
        <v>11194</v>
      </c>
      <c r="I2008">
        <v>4210123997506</v>
      </c>
      <c r="J2008" t="s">
        <v>149</v>
      </c>
      <c r="K2008" t="s">
        <v>150</v>
      </c>
      <c r="L2008" t="s">
        <v>40</v>
      </c>
      <c r="M2008" s="23" t="s">
        <v>13159</v>
      </c>
      <c r="N2008" s="23" t="s">
        <v>13160</v>
      </c>
      <c r="O2008">
        <v>4</v>
      </c>
      <c r="P2008">
        <v>4</v>
      </c>
      <c r="Q2008" t="s">
        <v>45</v>
      </c>
      <c r="R2008" t="s">
        <v>41</v>
      </c>
      <c r="S2008" t="s">
        <v>10127</v>
      </c>
      <c r="T2008" t="s">
        <v>1073</v>
      </c>
      <c r="V2008" s="23"/>
      <c r="W2008" s="19" t="s">
        <v>8075</v>
      </c>
      <c r="X2008" t="s">
        <v>8076</v>
      </c>
      <c r="Y2008" t="s">
        <v>41</v>
      </c>
      <c r="Z2008" s="20">
        <v>1</v>
      </c>
      <c r="AA2008" s="20" t="s">
        <v>9202</v>
      </c>
      <c r="AB2008" t="s">
        <v>11197</v>
      </c>
      <c r="AC2008" s="21">
        <v>4210123997506</v>
      </c>
      <c r="AD2008" s="22">
        <v>38649</v>
      </c>
      <c r="AE2008" t="s">
        <v>4117</v>
      </c>
      <c r="AF2008" t="s">
        <v>3090</v>
      </c>
      <c r="AG2008" t="s">
        <v>3167</v>
      </c>
      <c r="AH2008" t="s">
        <v>3055</v>
      </c>
      <c r="AI2008" t="s">
        <v>3035</v>
      </c>
      <c r="AJ2008" t="s">
        <v>3036</v>
      </c>
      <c r="AK2008" t="s">
        <v>3076</v>
      </c>
      <c r="AL2008" t="s">
        <v>3062</v>
      </c>
      <c r="AM2008" t="s">
        <v>9174</v>
      </c>
      <c r="AN2008" t="s">
        <v>9175</v>
      </c>
    </row>
    <row r="2009" spans="1:40" x14ac:dyDescent="0.25">
      <c r="A2009">
        <v>1</v>
      </c>
      <c r="B2009">
        <v>2</v>
      </c>
      <c r="C2009">
        <v>3</v>
      </c>
      <c r="D2009">
        <v>1</v>
      </c>
      <c r="E2009" t="s">
        <v>13161</v>
      </c>
      <c r="F2009">
        <v>2008</v>
      </c>
      <c r="G2009" t="s">
        <v>11395</v>
      </c>
      <c r="H2009" t="s">
        <v>11396</v>
      </c>
      <c r="I2009">
        <v>7170205727736</v>
      </c>
      <c r="J2009" t="s">
        <v>192</v>
      </c>
      <c r="K2009" t="s">
        <v>193</v>
      </c>
      <c r="L2009" t="s">
        <v>40</v>
      </c>
      <c r="M2009" s="23" t="s">
        <v>13162</v>
      </c>
      <c r="N2009" s="23" t="s">
        <v>13163</v>
      </c>
      <c r="O2009">
        <v>4</v>
      </c>
      <c r="P2009">
        <v>4</v>
      </c>
      <c r="Q2009" t="s">
        <v>45</v>
      </c>
      <c r="R2009" t="s">
        <v>41</v>
      </c>
      <c r="S2009" t="s">
        <v>10042</v>
      </c>
      <c r="T2009" t="s">
        <v>10043</v>
      </c>
      <c r="U2009" t="s">
        <v>53</v>
      </c>
      <c r="V2009" s="23" t="s">
        <v>7283</v>
      </c>
      <c r="W2009" s="19" t="s">
        <v>8085</v>
      </c>
      <c r="Y2009" t="s">
        <v>41</v>
      </c>
      <c r="Z2009" s="20">
        <v>1</v>
      </c>
      <c r="AA2009" s="20" t="s">
        <v>9202</v>
      </c>
      <c r="AB2009" t="s">
        <v>11399</v>
      </c>
      <c r="AC2009" s="21">
        <v>7170205727736</v>
      </c>
      <c r="AD2009" s="22">
        <v>36761</v>
      </c>
      <c r="AE2009" t="s">
        <v>3130</v>
      </c>
      <c r="AF2009" t="s">
        <v>10400</v>
      </c>
      <c r="AG2009" t="s">
        <v>11400</v>
      </c>
      <c r="AH2009" t="s">
        <v>3055</v>
      </c>
      <c r="AI2009" t="s">
        <v>3035</v>
      </c>
      <c r="AJ2009" t="s">
        <v>3047</v>
      </c>
      <c r="AK2009" t="s">
        <v>3043</v>
      </c>
      <c r="AL2009" t="s">
        <v>3111</v>
      </c>
      <c r="AM2009" t="s">
        <v>9174</v>
      </c>
      <c r="AN2009" t="s">
        <v>9175</v>
      </c>
    </row>
    <row r="2010" spans="1:40" x14ac:dyDescent="0.25">
      <c r="A2010">
        <v>1</v>
      </c>
      <c r="B2010">
        <v>1</v>
      </c>
      <c r="C2010">
        <v>2</v>
      </c>
      <c r="D2010">
        <v>1</v>
      </c>
      <c r="E2010" t="s">
        <v>13164</v>
      </c>
      <c r="F2010">
        <v>2009</v>
      </c>
      <c r="G2010" t="s">
        <v>12577</v>
      </c>
      <c r="H2010" t="s">
        <v>12578</v>
      </c>
      <c r="I2010">
        <v>7150168739812</v>
      </c>
      <c r="J2010" t="s">
        <v>81</v>
      </c>
      <c r="K2010" t="s">
        <v>82</v>
      </c>
      <c r="L2010" t="s">
        <v>40</v>
      </c>
      <c r="M2010" s="23" t="s">
        <v>13165</v>
      </c>
      <c r="N2010" s="23" t="s">
        <v>13166</v>
      </c>
      <c r="O2010">
        <v>5</v>
      </c>
      <c r="P2010">
        <v>5</v>
      </c>
      <c r="Q2010" t="s">
        <v>45</v>
      </c>
      <c r="R2010" t="s">
        <v>41</v>
      </c>
      <c r="S2010" t="s">
        <v>10080</v>
      </c>
      <c r="T2010" t="s">
        <v>10081</v>
      </c>
      <c r="U2010" t="s">
        <v>53</v>
      </c>
      <c r="V2010" s="23" t="s">
        <v>7561</v>
      </c>
      <c r="W2010" s="19" t="s">
        <v>8094</v>
      </c>
      <c r="X2010" t="s">
        <v>8095</v>
      </c>
      <c r="Y2010" t="s">
        <v>41</v>
      </c>
      <c r="Z2010" s="20">
        <v>1</v>
      </c>
      <c r="AA2010" s="20" t="s">
        <v>9202</v>
      </c>
      <c r="AB2010" t="s">
        <v>12583</v>
      </c>
      <c r="AC2010" s="21">
        <v>7150168739812</v>
      </c>
      <c r="AD2010" s="22">
        <v>34731</v>
      </c>
      <c r="AE2010" t="s">
        <v>3022</v>
      </c>
      <c r="AF2010" t="s">
        <v>3023</v>
      </c>
      <c r="AG2010" t="s">
        <v>12584</v>
      </c>
      <c r="AH2010" t="s">
        <v>3055</v>
      </c>
      <c r="AI2010" t="s">
        <v>3035</v>
      </c>
      <c r="AJ2010" t="s">
        <v>3047</v>
      </c>
      <c r="AK2010" t="s">
        <v>3076</v>
      </c>
      <c r="AL2010" t="s">
        <v>3029</v>
      </c>
      <c r="AM2010" t="s">
        <v>9172</v>
      </c>
      <c r="AN2010" t="s">
        <v>9173</v>
      </c>
    </row>
    <row r="2011" spans="1:40" x14ac:dyDescent="0.25">
      <c r="A2011">
        <v>1</v>
      </c>
      <c r="B2011">
        <v>1</v>
      </c>
      <c r="C2011">
        <v>2</v>
      </c>
      <c r="D2011">
        <v>1</v>
      </c>
      <c r="E2011" t="s">
        <v>13167</v>
      </c>
      <c r="F2011">
        <v>2010</v>
      </c>
      <c r="G2011" t="s">
        <v>12268</v>
      </c>
      <c r="H2011" t="s">
        <v>12269</v>
      </c>
      <c r="I2011">
        <v>4230137848640</v>
      </c>
      <c r="J2011" t="s">
        <v>81</v>
      </c>
      <c r="K2011" t="s">
        <v>82</v>
      </c>
      <c r="L2011" t="s">
        <v>40</v>
      </c>
      <c r="M2011" s="23" t="s">
        <v>13168</v>
      </c>
      <c r="N2011" s="23" t="s">
        <v>13169</v>
      </c>
      <c r="O2011">
        <v>5</v>
      </c>
      <c r="P2011">
        <v>5</v>
      </c>
      <c r="Q2011" t="s">
        <v>45</v>
      </c>
      <c r="R2011" t="s">
        <v>41</v>
      </c>
      <c r="S2011" t="s">
        <v>10127</v>
      </c>
      <c r="T2011" t="s">
        <v>1073</v>
      </c>
      <c r="U2011" t="s">
        <v>53</v>
      </c>
      <c r="V2011" s="23" t="s">
        <v>7561</v>
      </c>
      <c r="W2011" s="19" t="s">
        <v>8139</v>
      </c>
      <c r="X2011" t="s">
        <v>8140</v>
      </c>
      <c r="Y2011" t="s">
        <v>41</v>
      </c>
      <c r="Z2011" s="20">
        <v>1</v>
      </c>
      <c r="AA2011" s="20" t="s">
        <v>9202</v>
      </c>
      <c r="AB2011" t="s">
        <v>12272</v>
      </c>
      <c r="AC2011" s="21">
        <v>4230137848640</v>
      </c>
      <c r="AD2011" s="22">
        <v>37985</v>
      </c>
      <c r="AE2011" t="s">
        <v>4117</v>
      </c>
      <c r="AF2011" t="s">
        <v>4128</v>
      </c>
      <c r="AG2011" t="s">
        <v>4133</v>
      </c>
      <c r="AH2011" t="s">
        <v>3055</v>
      </c>
      <c r="AI2011" t="s">
        <v>3035</v>
      </c>
      <c r="AJ2011" t="s">
        <v>3036</v>
      </c>
      <c r="AK2011" t="s">
        <v>3084</v>
      </c>
      <c r="AL2011" t="s">
        <v>3038</v>
      </c>
      <c r="AM2011" t="s">
        <v>9174</v>
      </c>
      <c r="AN2011" t="s">
        <v>9181</v>
      </c>
    </row>
    <row r="2012" spans="1:40" x14ac:dyDescent="0.25">
      <c r="A2012">
        <v>1</v>
      </c>
      <c r="B2012">
        <v>1</v>
      </c>
      <c r="C2012">
        <v>2</v>
      </c>
      <c r="D2012">
        <v>1</v>
      </c>
      <c r="E2012" t="s">
        <v>13170</v>
      </c>
      <c r="F2012">
        <v>2011</v>
      </c>
      <c r="G2012" t="s">
        <v>11374</v>
      </c>
      <c r="H2012" t="s">
        <v>11375</v>
      </c>
      <c r="I2012">
        <v>7140199211717</v>
      </c>
      <c r="J2012" t="s">
        <v>81</v>
      </c>
      <c r="K2012" t="s">
        <v>82</v>
      </c>
      <c r="L2012" t="s">
        <v>40</v>
      </c>
      <c r="M2012" s="23" t="s">
        <v>13171</v>
      </c>
      <c r="N2012" s="23" t="s">
        <v>13172</v>
      </c>
      <c r="O2012">
        <v>5</v>
      </c>
      <c r="P2012">
        <v>5</v>
      </c>
      <c r="Q2012" t="s">
        <v>45</v>
      </c>
      <c r="R2012" t="s">
        <v>41</v>
      </c>
      <c r="S2012" t="s">
        <v>10096</v>
      </c>
      <c r="T2012" t="s">
        <v>10097</v>
      </c>
      <c r="U2012" t="s">
        <v>53</v>
      </c>
      <c r="V2012" s="23"/>
      <c r="W2012" s="19" t="s">
        <v>8299</v>
      </c>
      <c r="X2012" t="s">
        <v>8300</v>
      </c>
      <c r="Y2012" t="s">
        <v>41</v>
      </c>
      <c r="Z2012" s="20">
        <v>1</v>
      </c>
      <c r="AA2012" s="20" t="s">
        <v>9202</v>
      </c>
      <c r="AB2012" t="s">
        <v>11378</v>
      </c>
      <c r="AC2012" s="21">
        <v>7140199211717</v>
      </c>
      <c r="AD2012" s="22">
        <v>34313</v>
      </c>
      <c r="AE2012" t="s">
        <v>3225</v>
      </c>
      <c r="AF2012" t="s">
        <v>10120</v>
      </c>
      <c r="AG2012" t="s">
        <v>10249</v>
      </c>
      <c r="AH2012" t="s">
        <v>3025</v>
      </c>
      <c r="AI2012" t="s">
        <v>3035</v>
      </c>
      <c r="AJ2012" t="s">
        <v>3047</v>
      </c>
      <c r="AK2012" t="s">
        <v>3181</v>
      </c>
      <c r="AL2012" t="s">
        <v>3038</v>
      </c>
      <c r="AM2012" t="s">
        <v>9172</v>
      </c>
      <c r="AN2012" t="s">
        <v>9173</v>
      </c>
    </row>
    <row r="2013" spans="1:40" x14ac:dyDescent="0.25">
      <c r="A2013">
        <v>1</v>
      </c>
      <c r="B2013">
        <v>1</v>
      </c>
      <c r="C2013">
        <v>1</v>
      </c>
      <c r="D2013">
        <v>1</v>
      </c>
      <c r="E2013" t="s">
        <v>13173</v>
      </c>
      <c r="F2013">
        <v>2012</v>
      </c>
      <c r="G2013" t="s">
        <v>13174</v>
      </c>
      <c r="H2013" t="s">
        <v>13175</v>
      </c>
      <c r="I2013">
        <v>7150210156419</v>
      </c>
      <c r="J2013" t="s">
        <v>38</v>
      </c>
      <c r="K2013" t="s">
        <v>39</v>
      </c>
      <c r="L2013" t="s">
        <v>40</v>
      </c>
      <c r="M2013" s="23" t="s">
        <v>13176</v>
      </c>
      <c r="N2013" s="23" t="s">
        <v>13177</v>
      </c>
      <c r="O2013">
        <v>7</v>
      </c>
      <c r="P2013">
        <v>7</v>
      </c>
      <c r="Q2013" t="s">
        <v>45</v>
      </c>
      <c r="R2013" t="s">
        <v>41</v>
      </c>
      <c r="S2013" t="s">
        <v>10221</v>
      </c>
      <c r="T2013" t="s">
        <v>10222</v>
      </c>
      <c r="U2013" t="s">
        <v>53</v>
      </c>
      <c r="V2013" s="23" t="s">
        <v>7561</v>
      </c>
      <c r="W2013" s="19" t="s">
        <v>8358</v>
      </c>
      <c r="Y2013" t="s">
        <v>41</v>
      </c>
      <c r="Z2013" s="20">
        <v>1</v>
      </c>
      <c r="AA2013" s="20" t="s">
        <v>9202</v>
      </c>
      <c r="AB2013" t="s">
        <v>13178</v>
      </c>
      <c r="AC2013" s="21">
        <v>7150210156419</v>
      </c>
      <c r="AD2013" s="22">
        <v>29007</v>
      </c>
      <c r="AE2013" t="s">
        <v>3130</v>
      </c>
      <c r="AF2013" t="s">
        <v>3152</v>
      </c>
      <c r="AG2013" t="s">
        <v>13179</v>
      </c>
      <c r="AH2013" t="s">
        <v>3025</v>
      </c>
      <c r="AI2013" t="s">
        <v>3026</v>
      </c>
      <c r="AJ2013" t="s">
        <v>3061</v>
      </c>
      <c r="AK2013" t="s">
        <v>3043</v>
      </c>
      <c r="AL2013" t="s">
        <v>3038</v>
      </c>
      <c r="AM2013" t="s">
        <v>9179</v>
      </c>
      <c r="AN2013" t="s">
        <v>9173</v>
      </c>
    </row>
    <row r="2014" spans="1:40" x14ac:dyDescent="0.25">
      <c r="A2014">
        <v>1</v>
      </c>
      <c r="B2014">
        <v>1</v>
      </c>
      <c r="C2014">
        <v>2</v>
      </c>
      <c r="D2014">
        <v>1</v>
      </c>
      <c r="E2014" t="s">
        <v>13180</v>
      </c>
      <c r="F2014">
        <v>2013</v>
      </c>
      <c r="G2014" t="s">
        <v>12093</v>
      </c>
      <c r="H2014" t="s">
        <v>12094</v>
      </c>
      <c r="I2014">
        <v>7170205727138</v>
      </c>
      <c r="J2014" t="s">
        <v>192</v>
      </c>
      <c r="K2014" t="s">
        <v>193</v>
      </c>
      <c r="L2014" t="s">
        <v>40</v>
      </c>
      <c r="M2014" s="23" t="s">
        <v>13181</v>
      </c>
      <c r="N2014" s="23" t="s">
        <v>13182</v>
      </c>
      <c r="O2014">
        <v>3</v>
      </c>
      <c r="P2014">
        <v>3</v>
      </c>
      <c r="Q2014" t="s">
        <v>45</v>
      </c>
      <c r="R2014" t="s">
        <v>41</v>
      </c>
      <c r="S2014" t="s">
        <v>10042</v>
      </c>
      <c r="T2014" t="s">
        <v>10043</v>
      </c>
      <c r="U2014" t="s">
        <v>53</v>
      </c>
      <c r="V2014" s="23"/>
      <c r="W2014" s="19" t="s">
        <v>8440</v>
      </c>
      <c r="X2014" t="s">
        <v>8441</v>
      </c>
      <c r="Y2014" t="s">
        <v>41</v>
      </c>
      <c r="Z2014" s="20">
        <v>1</v>
      </c>
      <c r="AA2014" s="20" t="s">
        <v>9202</v>
      </c>
      <c r="AB2014" t="s">
        <v>12097</v>
      </c>
      <c r="AC2014" s="21">
        <v>7170205727138</v>
      </c>
      <c r="AD2014" s="22">
        <v>37389</v>
      </c>
      <c r="AE2014" t="s">
        <v>3130</v>
      </c>
      <c r="AF2014" t="s">
        <v>10400</v>
      </c>
      <c r="AG2014" t="s">
        <v>12098</v>
      </c>
      <c r="AH2014" t="s">
        <v>3055</v>
      </c>
      <c r="AI2014" t="s">
        <v>3035</v>
      </c>
      <c r="AJ2014" t="s">
        <v>3027</v>
      </c>
      <c r="AK2014" t="s">
        <v>3028</v>
      </c>
      <c r="AL2014" t="s">
        <v>3111</v>
      </c>
      <c r="AM2014" t="s">
        <v>9174</v>
      </c>
      <c r="AN2014" t="s">
        <v>9175</v>
      </c>
    </row>
    <row r="2015" spans="1:40" x14ac:dyDescent="0.25">
      <c r="A2015">
        <v>1</v>
      </c>
      <c r="B2015">
        <v>1</v>
      </c>
      <c r="C2015">
        <v>2</v>
      </c>
      <c r="D2015">
        <v>1</v>
      </c>
      <c r="E2015" t="s">
        <v>13183</v>
      </c>
      <c r="F2015">
        <v>2014</v>
      </c>
      <c r="G2015" t="s">
        <v>11475</v>
      </c>
      <c r="H2015" t="s">
        <v>11476</v>
      </c>
      <c r="I2015">
        <v>1520246898383</v>
      </c>
      <c r="J2015" t="s">
        <v>91</v>
      </c>
      <c r="K2015" t="s">
        <v>92</v>
      </c>
      <c r="L2015" t="s">
        <v>40</v>
      </c>
      <c r="M2015" s="23" t="s">
        <v>13184</v>
      </c>
      <c r="N2015" s="23" t="s">
        <v>13185</v>
      </c>
      <c r="O2015">
        <v>6</v>
      </c>
      <c r="P2015">
        <v>6</v>
      </c>
      <c r="Q2015" t="s">
        <v>45</v>
      </c>
      <c r="R2015" t="s">
        <v>41</v>
      </c>
      <c r="S2015" t="s">
        <v>10061</v>
      </c>
      <c r="T2015" t="s">
        <v>10062</v>
      </c>
      <c r="U2015" t="s">
        <v>53</v>
      </c>
      <c r="V2015" s="23" t="s">
        <v>7558</v>
      </c>
      <c r="W2015" s="19" t="s">
        <v>8008</v>
      </c>
      <c r="X2015" t="s">
        <v>8507</v>
      </c>
      <c r="Y2015" t="s">
        <v>41</v>
      </c>
      <c r="Z2015" s="20">
        <v>1</v>
      </c>
      <c r="AA2015" s="20" t="s">
        <v>9202</v>
      </c>
      <c r="AB2015" t="s">
        <v>11479</v>
      </c>
      <c r="AC2015" s="21">
        <v>1520246898383</v>
      </c>
      <c r="AD2015" s="22">
        <v>36977</v>
      </c>
      <c r="AE2015" t="s">
        <v>4118</v>
      </c>
      <c r="AF2015" t="s">
        <v>3359</v>
      </c>
      <c r="AG2015" t="s">
        <v>11480</v>
      </c>
      <c r="AH2015" t="s">
        <v>3025</v>
      </c>
      <c r="AI2015" t="s">
        <v>3035</v>
      </c>
      <c r="AJ2015" t="s">
        <v>3056</v>
      </c>
      <c r="AK2015" t="s">
        <v>3028</v>
      </c>
      <c r="AL2015" t="s">
        <v>3038</v>
      </c>
      <c r="AM2015" t="s">
        <v>9174</v>
      </c>
      <c r="AN2015" t="s">
        <v>9173</v>
      </c>
    </row>
    <row r="2016" spans="1:40" x14ac:dyDescent="0.25">
      <c r="A2016">
        <v>1</v>
      </c>
      <c r="B2016">
        <v>1</v>
      </c>
      <c r="C2016">
        <v>2</v>
      </c>
      <c r="D2016">
        <v>1</v>
      </c>
      <c r="E2016" t="s">
        <v>13186</v>
      </c>
      <c r="F2016">
        <v>2015</v>
      </c>
      <c r="G2016" t="s">
        <v>11248</v>
      </c>
      <c r="H2016" t="s">
        <v>11249</v>
      </c>
      <c r="I2016">
        <v>1520281366095</v>
      </c>
      <c r="J2016" t="s">
        <v>81</v>
      </c>
      <c r="K2016" t="s">
        <v>82</v>
      </c>
      <c r="L2016" t="s">
        <v>40</v>
      </c>
      <c r="M2016" s="23" t="s">
        <v>13187</v>
      </c>
      <c r="N2016" s="23" t="s">
        <v>13188</v>
      </c>
      <c r="O2016">
        <v>5</v>
      </c>
      <c r="P2016">
        <v>5</v>
      </c>
      <c r="Q2016" t="s">
        <v>45</v>
      </c>
      <c r="R2016" t="s">
        <v>41</v>
      </c>
      <c r="S2016" t="s">
        <v>10061</v>
      </c>
      <c r="T2016" t="s">
        <v>10062</v>
      </c>
      <c r="U2016" t="s">
        <v>53</v>
      </c>
      <c r="V2016" s="23"/>
      <c r="W2016" s="19" t="s">
        <v>8525</v>
      </c>
      <c r="X2016" t="s">
        <v>8526</v>
      </c>
      <c r="Y2016" t="s">
        <v>41</v>
      </c>
      <c r="Z2016" s="20">
        <v>1</v>
      </c>
      <c r="AA2016" s="20" t="s">
        <v>9202</v>
      </c>
      <c r="AB2016" t="s">
        <v>11252</v>
      </c>
      <c r="AC2016" s="21">
        <v>1520281366095</v>
      </c>
      <c r="AD2016" s="22">
        <v>32879</v>
      </c>
      <c r="AE2016" t="s">
        <v>4118</v>
      </c>
      <c r="AF2016" t="s">
        <v>10188</v>
      </c>
      <c r="AG2016" t="s">
        <v>11253</v>
      </c>
      <c r="AH2016" t="s">
        <v>3025</v>
      </c>
      <c r="AI2016" t="s">
        <v>3026</v>
      </c>
      <c r="AJ2016" t="s">
        <v>3036</v>
      </c>
      <c r="AK2016" t="s">
        <v>3028</v>
      </c>
      <c r="AL2016" t="s">
        <v>3038</v>
      </c>
      <c r="AM2016" t="s">
        <v>9172</v>
      </c>
      <c r="AN2016" t="s">
        <v>9173</v>
      </c>
    </row>
    <row r="2017" spans="1:40" x14ac:dyDescent="0.25">
      <c r="A2017">
        <v>1</v>
      </c>
      <c r="B2017">
        <v>2</v>
      </c>
      <c r="C2017">
        <v>2</v>
      </c>
      <c r="D2017">
        <v>1</v>
      </c>
      <c r="E2017" t="s">
        <v>13189</v>
      </c>
      <c r="F2017">
        <v>2016</v>
      </c>
      <c r="G2017" t="s">
        <v>13094</v>
      </c>
      <c r="H2017" t="s">
        <v>13095</v>
      </c>
      <c r="I2017">
        <v>4230153791246</v>
      </c>
      <c r="J2017" t="s">
        <v>99</v>
      </c>
      <c r="K2017" t="s">
        <v>100</v>
      </c>
      <c r="L2017" t="s">
        <v>40</v>
      </c>
      <c r="M2017" s="23" t="s">
        <v>13190</v>
      </c>
      <c r="N2017" s="23" t="s">
        <v>13191</v>
      </c>
      <c r="O2017">
        <v>8</v>
      </c>
      <c r="P2017">
        <v>8</v>
      </c>
      <c r="Q2017" t="s">
        <v>45</v>
      </c>
      <c r="R2017" t="s">
        <v>41</v>
      </c>
      <c r="S2017" t="s">
        <v>10127</v>
      </c>
      <c r="T2017" t="s">
        <v>1073</v>
      </c>
      <c r="U2017" t="s">
        <v>53</v>
      </c>
      <c r="V2017" s="23"/>
      <c r="W2017" s="19" t="s">
        <v>8635</v>
      </c>
      <c r="X2017" t="s">
        <v>8636</v>
      </c>
      <c r="Y2017" t="s">
        <v>41</v>
      </c>
      <c r="Z2017" s="20">
        <v>1</v>
      </c>
      <c r="AA2017" s="20" t="s">
        <v>9202</v>
      </c>
      <c r="AB2017" t="s">
        <v>13098</v>
      </c>
      <c r="AC2017" s="21">
        <v>4230153791246</v>
      </c>
      <c r="AD2017" s="22">
        <v>38023</v>
      </c>
      <c r="AE2017" t="s">
        <v>4117</v>
      </c>
      <c r="AF2017" t="s">
        <v>4128</v>
      </c>
      <c r="AG2017" t="s">
        <v>4139</v>
      </c>
      <c r="AH2017" t="s">
        <v>3055</v>
      </c>
      <c r="AI2017" t="s">
        <v>3026</v>
      </c>
      <c r="AJ2017" t="s">
        <v>3047</v>
      </c>
      <c r="AK2017" t="s">
        <v>3043</v>
      </c>
      <c r="AL2017" t="s">
        <v>3062</v>
      </c>
      <c r="AM2017" t="s">
        <v>9174</v>
      </c>
      <c r="AN2017" t="s">
        <v>9176</v>
      </c>
    </row>
    <row r="2018" spans="1:40" x14ac:dyDescent="0.25">
      <c r="A2018">
        <v>1</v>
      </c>
      <c r="B2018">
        <v>2</v>
      </c>
      <c r="C2018">
        <v>2</v>
      </c>
      <c r="D2018">
        <v>1</v>
      </c>
      <c r="E2018" t="s">
        <v>13192</v>
      </c>
      <c r="F2018">
        <v>2017</v>
      </c>
      <c r="G2018" t="s">
        <v>13116</v>
      </c>
      <c r="H2018" t="s">
        <v>13117</v>
      </c>
      <c r="J2018" t="s">
        <v>13193</v>
      </c>
      <c r="K2018" t="s">
        <v>13194</v>
      </c>
      <c r="L2018" t="s">
        <v>40</v>
      </c>
      <c r="M2018" s="23" t="s">
        <v>13195</v>
      </c>
      <c r="N2018" s="23" t="s">
        <v>13196</v>
      </c>
      <c r="O2018">
        <v>3</v>
      </c>
      <c r="P2018">
        <v>3</v>
      </c>
      <c r="Q2018" t="s">
        <v>45</v>
      </c>
      <c r="R2018" t="s">
        <v>41</v>
      </c>
      <c r="S2018" t="s">
        <v>10061</v>
      </c>
      <c r="T2018" t="s">
        <v>10062</v>
      </c>
      <c r="V2018" s="23"/>
      <c r="W2018" s="19" t="s">
        <v>8691</v>
      </c>
      <c r="X2018" t="s">
        <v>8692</v>
      </c>
      <c r="Y2018" t="s">
        <v>41</v>
      </c>
      <c r="Z2018" s="20">
        <v>1</v>
      </c>
      <c r="AA2018" s="20" t="s">
        <v>9202</v>
      </c>
      <c r="AB2018" t="s">
        <v>13120</v>
      </c>
      <c r="AC2018" s="21">
        <v>1520280970731</v>
      </c>
      <c r="AD2018" s="22">
        <v>32994</v>
      </c>
      <c r="AE2018" t="s">
        <v>4118</v>
      </c>
      <c r="AF2018" t="s">
        <v>10135</v>
      </c>
      <c r="AG2018" t="s">
        <v>13121</v>
      </c>
      <c r="AH2018" t="s">
        <v>3025</v>
      </c>
      <c r="AI2018" t="s">
        <v>3035</v>
      </c>
      <c r="AJ2018" t="s">
        <v>3047</v>
      </c>
      <c r="AK2018" t="s">
        <v>3076</v>
      </c>
      <c r="AL2018" t="s">
        <v>3038</v>
      </c>
      <c r="AM2018" t="s">
        <v>9172</v>
      </c>
      <c r="AN2018" t="s">
        <v>9173</v>
      </c>
    </row>
    <row r="2019" spans="1:40" x14ac:dyDescent="0.25">
      <c r="A2019">
        <v>1</v>
      </c>
      <c r="B2019">
        <v>1</v>
      </c>
      <c r="C2019">
        <v>2</v>
      </c>
      <c r="D2019">
        <v>1</v>
      </c>
      <c r="E2019" t="s">
        <v>13197</v>
      </c>
      <c r="F2019">
        <v>2018</v>
      </c>
      <c r="G2019" t="s">
        <v>11702</v>
      </c>
      <c r="H2019" t="s">
        <v>11703</v>
      </c>
      <c r="I2019">
        <v>1520202432553</v>
      </c>
      <c r="J2019" t="s">
        <v>99</v>
      </c>
      <c r="K2019" t="s">
        <v>100</v>
      </c>
      <c r="L2019" t="s">
        <v>40</v>
      </c>
      <c r="M2019" s="23" t="s">
        <v>13198</v>
      </c>
      <c r="N2019" s="23" t="s">
        <v>13199</v>
      </c>
      <c r="O2019">
        <v>8</v>
      </c>
      <c r="P2019">
        <v>8</v>
      </c>
      <c r="Q2019" t="s">
        <v>45</v>
      </c>
      <c r="R2019" t="s">
        <v>41</v>
      </c>
      <c r="S2019" t="s">
        <v>10061</v>
      </c>
      <c r="T2019" t="s">
        <v>10062</v>
      </c>
      <c r="U2019" t="s">
        <v>53</v>
      </c>
      <c r="V2019" s="23" t="s">
        <v>7561</v>
      </c>
      <c r="W2019" s="19" t="s">
        <v>8743</v>
      </c>
      <c r="X2019" t="s">
        <v>8744</v>
      </c>
      <c r="Y2019" t="s">
        <v>41</v>
      </c>
      <c r="Z2019" s="20">
        <v>1</v>
      </c>
      <c r="AA2019" s="20" t="s">
        <v>9202</v>
      </c>
      <c r="AB2019" t="s">
        <v>11706</v>
      </c>
      <c r="AC2019" s="21">
        <v>1520202432553</v>
      </c>
      <c r="AD2019" s="22">
        <v>31039</v>
      </c>
      <c r="AE2019" t="s">
        <v>4118</v>
      </c>
      <c r="AF2019" t="s">
        <v>10135</v>
      </c>
      <c r="AG2019" t="s">
        <v>11707</v>
      </c>
      <c r="AH2019" t="s">
        <v>3025</v>
      </c>
      <c r="AI2019" t="s">
        <v>3026</v>
      </c>
      <c r="AJ2019" t="s">
        <v>3061</v>
      </c>
      <c r="AK2019" t="s">
        <v>3028</v>
      </c>
      <c r="AL2019" t="s">
        <v>3111</v>
      </c>
      <c r="AM2019" t="s">
        <v>9179</v>
      </c>
      <c r="AN2019" t="s">
        <v>9175</v>
      </c>
    </row>
    <row r="2020" spans="1:40" x14ac:dyDescent="0.25">
      <c r="A2020">
        <v>1</v>
      </c>
      <c r="B2020">
        <v>1</v>
      </c>
      <c r="C2020">
        <v>2</v>
      </c>
      <c r="D2020">
        <v>1</v>
      </c>
      <c r="E2020" t="s">
        <v>13200</v>
      </c>
      <c r="F2020">
        <v>2019</v>
      </c>
      <c r="G2020" t="s">
        <v>10273</v>
      </c>
      <c r="H2020" t="s">
        <v>10274</v>
      </c>
      <c r="I2020">
        <v>7140303487467</v>
      </c>
      <c r="J2020" t="s">
        <v>81</v>
      </c>
      <c r="K2020" t="s">
        <v>82</v>
      </c>
      <c r="L2020" t="s">
        <v>40</v>
      </c>
      <c r="M2020" s="23" t="s">
        <v>13201</v>
      </c>
      <c r="N2020" s="23" t="s">
        <v>13202</v>
      </c>
      <c r="O2020">
        <v>5</v>
      </c>
      <c r="P2020">
        <v>5</v>
      </c>
      <c r="Q2020" t="s">
        <v>45</v>
      </c>
      <c r="R2020" t="s">
        <v>41</v>
      </c>
      <c r="S2020" t="s">
        <v>10033</v>
      </c>
      <c r="T2020" t="s">
        <v>10034</v>
      </c>
      <c r="V2020" s="23"/>
      <c r="W2020" s="19" t="s">
        <v>8875</v>
      </c>
      <c r="X2020" t="s">
        <v>8876</v>
      </c>
      <c r="Y2020" t="s">
        <v>41</v>
      </c>
      <c r="Z2020" s="20">
        <v>1</v>
      </c>
      <c r="AA2020" s="20" t="s">
        <v>9202</v>
      </c>
      <c r="AB2020" t="s">
        <v>10277</v>
      </c>
      <c r="AC2020" s="21">
        <v>7140303487467</v>
      </c>
      <c r="AD2020" s="22">
        <v>35415</v>
      </c>
      <c r="AE2020" t="s">
        <v>3022</v>
      </c>
      <c r="AF2020" t="s">
        <v>3023</v>
      </c>
      <c r="AG2020" t="s">
        <v>4126</v>
      </c>
      <c r="AH2020" t="s">
        <v>3025</v>
      </c>
      <c r="AI2020" t="s">
        <v>3035</v>
      </c>
      <c r="AJ2020" t="s">
        <v>3061</v>
      </c>
      <c r="AK2020" t="s">
        <v>3043</v>
      </c>
      <c r="AL2020" t="s">
        <v>3029</v>
      </c>
      <c r="AM2020" t="s">
        <v>9172</v>
      </c>
      <c r="AN2020" t="s">
        <v>9173</v>
      </c>
    </row>
    <row r="2021" spans="1:40" x14ac:dyDescent="0.25">
      <c r="A2021">
        <v>0</v>
      </c>
      <c r="B2021">
        <v>2</v>
      </c>
      <c r="C2021" t="s">
        <v>44</v>
      </c>
      <c r="D2021">
        <v>0</v>
      </c>
      <c r="E2021" t="s">
        <v>13203</v>
      </c>
      <c r="F2021">
        <v>2020</v>
      </c>
      <c r="G2021" t="s">
        <v>10764</v>
      </c>
      <c r="H2021" t="s">
        <v>10765</v>
      </c>
      <c r="I2021">
        <v>7140176820359</v>
      </c>
      <c r="J2021" t="s">
        <v>149</v>
      </c>
      <c r="K2021" t="s">
        <v>150</v>
      </c>
      <c r="L2021" t="s">
        <v>40</v>
      </c>
      <c r="M2021" s="23" t="s">
        <v>13204</v>
      </c>
      <c r="N2021" s="23" t="s">
        <v>13205</v>
      </c>
      <c r="O2021">
        <v>4</v>
      </c>
      <c r="P2021">
        <v>4</v>
      </c>
      <c r="Q2021" t="s">
        <v>45</v>
      </c>
      <c r="R2021" t="s">
        <v>41</v>
      </c>
      <c r="S2021" t="s">
        <v>10096</v>
      </c>
      <c r="T2021" t="s">
        <v>10097</v>
      </c>
      <c r="V2021" s="23" t="s">
        <v>6319</v>
      </c>
      <c r="W2021" s="19" t="s">
        <v>6320</v>
      </c>
      <c r="X2021" t="s">
        <v>6321</v>
      </c>
      <c r="Y2021" t="s">
        <v>41</v>
      </c>
      <c r="Z2021" s="20">
        <v>1</v>
      </c>
      <c r="AA2021" s="20" t="s">
        <v>9202</v>
      </c>
      <c r="AB2021" t="s">
        <v>10768</v>
      </c>
      <c r="AC2021" s="21">
        <v>7140176820359</v>
      </c>
      <c r="AD2021" s="22">
        <v>29038</v>
      </c>
      <c r="AE2021" t="s">
        <v>3225</v>
      </c>
      <c r="AF2021" t="s">
        <v>10769</v>
      </c>
      <c r="AG2021" t="s">
        <v>10770</v>
      </c>
      <c r="AH2021" t="s">
        <v>3025</v>
      </c>
      <c r="AI2021" t="s">
        <v>3026</v>
      </c>
      <c r="AJ2021" t="s">
        <v>3047</v>
      </c>
      <c r="AK2021" t="s">
        <v>3028</v>
      </c>
      <c r="AL2021" t="s">
        <v>3029</v>
      </c>
      <c r="AM2021" t="s">
        <v>9179</v>
      </c>
      <c r="AN2021" t="s">
        <v>9173</v>
      </c>
    </row>
    <row r="2022" spans="1:40" x14ac:dyDescent="0.25">
      <c r="A2022">
        <v>1</v>
      </c>
      <c r="B2022">
        <v>1</v>
      </c>
      <c r="C2022">
        <v>3</v>
      </c>
      <c r="D2022">
        <v>1</v>
      </c>
      <c r="E2022" t="s">
        <v>13206</v>
      </c>
      <c r="F2022">
        <v>2021</v>
      </c>
      <c r="G2022" t="s">
        <v>12058</v>
      </c>
      <c r="H2022" t="s">
        <v>12059</v>
      </c>
      <c r="I2022">
        <v>4220104063774</v>
      </c>
      <c r="J2022" t="s">
        <v>81</v>
      </c>
      <c r="K2022" t="s">
        <v>82</v>
      </c>
      <c r="L2022" t="s">
        <v>40</v>
      </c>
      <c r="M2022" s="23" t="s">
        <v>13207</v>
      </c>
      <c r="N2022" s="23" t="s">
        <v>13208</v>
      </c>
      <c r="O2022">
        <v>5</v>
      </c>
      <c r="P2022">
        <v>5</v>
      </c>
      <c r="Q2022" t="s">
        <v>45</v>
      </c>
      <c r="R2022" t="s">
        <v>41</v>
      </c>
      <c r="S2022" t="s">
        <v>10127</v>
      </c>
      <c r="T2022" t="s">
        <v>1073</v>
      </c>
      <c r="U2022" t="s">
        <v>53</v>
      </c>
      <c r="V2022" s="23"/>
      <c r="W2022" s="19" t="s">
        <v>6528</v>
      </c>
      <c r="Y2022" t="s">
        <v>41</v>
      </c>
      <c r="Z2022" s="20">
        <v>1</v>
      </c>
      <c r="AA2022" s="20" t="s">
        <v>9202</v>
      </c>
      <c r="AB2022" t="s">
        <v>12061</v>
      </c>
      <c r="AC2022" s="21">
        <v>4220104063774</v>
      </c>
      <c r="AD2022" s="22">
        <v>30299</v>
      </c>
      <c r="AE2022" t="s">
        <v>4117</v>
      </c>
      <c r="AF2022" t="s">
        <v>3090</v>
      </c>
      <c r="AG2022" t="s">
        <v>4144</v>
      </c>
      <c r="AH2022" t="s">
        <v>3055</v>
      </c>
      <c r="AI2022" t="s">
        <v>3026</v>
      </c>
      <c r="AJ2022" t="s">
        <v>3638</v>
      </c>
      <c r="AK2022" t="s">
        <v>3043</v>
      </c>
      <c r="AL2022" t="s">
        <v>3111</v>
      </c>
      <c r="AM2022" t="s">
        <v>9179</v>
      </c>
      <c r="AN2022" t="s">
        <v>9175</v>
      </c>
    </row>
    <row r="2023" spans="1:40" x14ac:dyDescent="0.25">
      <c r="A2023">
        <v>1</v>
      </c>
      <c r="B2023">
        <v>1</v>
      </c>
      <c r="C2023">
        <v>1</v>
      </c>
      <c r="D2023">
        <v>1</v>
      </c>
      <c r="E2023" t="s">
        <v>13209</v>
      </c>
      <c r="F2023">
        <v>2022</v>
      </c>
      <c r="G2023" t="s">
        <v>13210</v>
      </c>
      <c r="H2023" t="s">
        <v>13211</v>
      </c>
      <c r="I2023">
        <v>7140295643730</v>
      </c>
      <c r="J2023" t="s">
        <v>81</v>
      </c>
      <c r="K2023" t="s">
        <v>82</v>
      </c>
      <c r="L2023" t="s">
        <v>40</v>
      </c>
      <c r="M2023" s="23" t="s">
        <v>13212</v>
      </c>
      <c r="N2023" s="23" t="s">
        <v>13213</v>
      </c>
      <c r="O2023">
        <v>5</v>
      </c>
      <c r="P2023">
        <v>5</v>
      </c>
      <c r="Q2023" t="s">
        <v>45</v>
      </c>
      <c r="R2023" t="s">
        <v>41</v>
      </c>
      <c r="S2023" t="s">
        <v>10052</v>
      </c>
      <c r="T2023" t="s">
        <v>10053</v>
      </c>
      <c r="U2023" t="s">
        <v>53</v>
      </c>
      <c r="V2023" s="23" t="s">
        <v>6307</v>
      </c>
      <c r="W2023" s="19" t="s">
        <v>6667</v>
      </c>
      <c r="X2023" t="s">
        <v>6668</v>
      </c>
      <c r="Y2023" t="s">
        <v>41</v>
      </c>
      <c r="Z2023" s="20">
        <v>1</v>
      </c>
      <c r="AA2023" s="20" t="s">
        <v>9202</v>
      </c>
      <c r="AB2023" t="s">
        <v>13214</v>
      </c>
      <c r="AC2023" s="21">
        <v>7140295643730</v>
      </c>
      <c r="AD2023" s="22">
        <v>34589</v>
      </c>
      <c r="AE2023" t="s">
        <v>3443</v>
      </c>
      <c r="AF2023" t="s">
        <v>3094</v>
      </c>
      <c r="AG2023" t="s">
        <v>13215</v>
      </c>
      <c r="AH2023" t="s">
        <v>3055</v>
      </c>
      <c r="AI2023" t="s">
        <v>3035</v>
      </c>
      <c r="AJ2023" t="s">
        <v>3061</v>
      </c>
      <c r="AK2023" t="s">
        <v>3028</v>
      </c>
      <c r="AL2023" t="s">
        <v>3066</v>
      </c>
      <c r="AM2023" t="s">
        <v>9172</v>
      </c>
      <c r="AN2023" t="s">
        <v>9173</v>
      </c>
    </row>
    <row r="2024" spans="1:40" x14ac:dyDescent="0.25">
      <c r="A2024">
        <v>0</v>
      </c>
      <c r="B2024">
        <v>2</v>
      </c>
      <c r="C2024" t="s">
        <v>44</v>
      </c>
      <c r="D2024">
        <v>0</v>
      </c>
      <c r="E2024" t="s">
        <v>13216</v>
      </c>
      <c r="F2024">
        <v>2023</v>
      </c>
      <c r="G2024" t="s">
        <v>13217</v>
      </c>
      <c r="H2024" t="s">
        <v>13218</v>
      </c>
      <c r="I2024">
        <v>7140124059775</v>
      </c>
      <c r="J2024" t="s">
        <v>81</v>
      </c>
      <c r="K2024" t="s">
        <v>82</v>
      </c>
      <c r="L2024" t="s">
        <v>40</v>
      </c>
      <c r="M2024" s="23" t="s">
        <v>13219</v>
      </c>
      <c r="N2024" s="23" t="s">
        <v>13220</v>
      </c>
      <c r="O2024">
        <v>5</v>
      </c>
      <c r="P2024">
        <v>5</v>
      </c>
      <c r="Q2024" t="s">
        <v>45</v>
      </c>
      <c r="R2024" t="s">
        <v>41</v>
      </c>
      <c r="S2024" t="s">
        <v>10070</v>
      </c>
      <c r="T2024" t="s">
        <v>10071</v>
      </c>
      <c r="U2024" t="s">
        <v>53</v>
      </c>
      <c r="V2024" s="23" t="s">
        <v>6319</v>
      </c>
      <c r="W2024" s="19" t="s">
        <v>6716</v>
      </c>
      <c r="X2024" t="s">
        <v>6717</v>
      </c>
      <c r="Y2024" t="s">
        <v>41</v>
      </c>
      <c r="Z2024" s="20">
        <v>1</v>
      </c>
      <c r="AA2024" s="20" t="s">
        <v>9202</v>
      </c>
      <c r="AB2024" t="s">
        <v>13221</v>
      </c>
      <c r="AC2024" s="21">
        <v>7140124059775</v>
      </c>
      <c r="AD2024" s="22">
        <v>34489</v>
      </c>
      <c r="AE2024" t="s">
        <v>3443</v>
      </c>
      <c r="AF2024" t="s">
        <v>3094</v>
      </c>
      <c r="AG2024" t="s">
        <v>13222</v>
      </c>
      <c r="AH2024" t="s">
        <v>3025</v>
      </c>
      <c r="AI2024" t="s">
        <v>3026</v>
      </c>
      <c r="AJ2024" t="s">
        <v>3061</v>
      </c>
      <c r="AK2024" t="s">
        <v>3028</v>
      </c>
      <c r="AL2024" t="s">
        <v>3029</v>
      </c>
      <c r="AM2024" t="s">
        <v>9172</v>
      </c>
      <c r="AN2024" t="s">
        <v>9173</v>
      </c>
    </row>
    <row r="2025" spans="1:40" x14ac:dyDescent="0.25">
      <c r="A2025">
        <v>1</v>
      </c>
      <c r="B2025">
        <v>1</v>
      </c>
      <c r="C2025">
        <v>2</v>
      </c>
      <c r="D2025">
        <v>1</v>
      </c>
      <c r="E2025" t="s">
        <v>13223</v>
      </c>
      <c r="F2025">
        <v>2024</v>
      </c>
      <c r="G2025" t="s">
        <v>10809</v>
      </c>
      <c r="H2025" t="s">
        <v>10810</v>
      </c>
      <c r="I2025">
        <v>4140649949220</v>
      </c>
      <c r="J2025" t="s">
        <v>99</v>
      </c>
      <c r="K2025" t="s">
        <v>100</v>
      </c>
      <c r="L2025" t="s">
        <v>40</v>
      </c>
      <c r="M2025" s="23" t="s">
        <v>13224</v>
      </c>
      <c r="N2025" s="23" t="s">
        <v>13225</v>
      </c>
      <c r="O2025">
        <v>8</v>
      </c>
      <c r="P2025">
        <v>8</v>
      </c>
      <c r="Q2025" t="s">
        <v>45</v>
      </c>
      <c r="R2025" t="s">
        <v>41</v>
      </c>
      <c r="S2025" t="s">
        <v>10127</v>
      </c>
      <c r="T2025" t="s">
        <v>1073</v>
      </c>
      <c r="V2025" s="23"/>
      <c r="W2025" s="19" t="s">
        <v>6730</v>
      </c>
      <c r="X2025" t="s">
        <v>6731</v>
      </c>
      <c r="Y2025" t="s">
        <v>41</v>
      </c>
      <c r="Z2025" s="20">
        <v>1</v>
      </c>
      <c r="AA2025" s="20" t="s">
        <v>9202</v>
      </c>
      <c r="AB2025" t="s">
        <v>10813</v>
      </c>
      <c r="AC2025" s="21">
        <v>4140649949220</v>
      </c>
      <c r="AD2025" s="22">
        <v>38469</v>
      </c>
      <c r="AE2025" t="s">
        <v>4117</v>
      </c>
      <c r="AF2025" t="s">
        <v>4136</v>
      </c>
      <c r="AG2025" t="s">
        <v>4137</v>
      </c>
      <c r="AH2025" t="s">
        <v>3055</v>
      </c>
      <c r="AI2025" t="s">
        <v>3035</v>
      </c>
      <c r="AJ2025" t="s">
        <v>3036</v>
      </c>
      <c r="AK2025" t="s">
        <v>3028</v>
      </c>
      <c r="AL2025" t="s">
        <v>3038</v>
      </c>
      <c r="AM2025" t="s">
        <v>9174</v>
      </c>
      <c r="AN2025" t="s">
        <v>9176</v>
      </c>
    </row>
    <row r="2026" spans="1:40" x14ac:dyDescent="0.25">
      <c r="A2026">
        <v>1</v>
      </c>
      <c r="B2026">
        <v>1</v>
      </c>
      <c r="C2026">
        <v>1</v>
      </c>
      <c r="D2026">
        <v>1</v>
      </c>
      <c r="E2026" t="s">
        <v>13226</v>
      </c>
      <c r="F2026">
        <v>2025</v>
      </c>
      <c r="G2026" t="s">
        <v>13227</v>
      </c>
      <c r="H2026" t="s">
        <v>13228</v>
      </c>
      <c r="I2026">
        <v>4210164717056</v>
      </c>
      <c r="J2026" t="s">
        <v>38</v>
      </c>
      <c r="K2026" t="s">
        <v>39</v>
      </c>
      <c r="L2026" t="s">
        <v>40</v>
      </c>
      <c r="M2026" s="23" t="s">
        <v>13229</v>
      </c>
      <c r="N2026" s="23" t="s">
        <v>13230</v>
      </c>
      <c r="O2026">
        <v>7</v>
      </c>
      <c r="P2026">
        <v>7</v>
      </c>
      <c r="Q2026" t="s">
        <v>45</v>
      </c>
      <c r="R2026" t="s">
        <v>41</v>
      </c>
      <c r="S2026" t="s">
        <v>10127</v>
      </c>
      <c r="T2026" t="s">
        <v>1073</v>
      </c>
      <c r="U2026" t="s">
        <v>53</v>
      </c>
      <c r="V2026" s="23" t="s">
        <v>6313</v>
      </c>
      <c r="W2026" s="19" t="s">
        <v>6795</v>
      </c>
      <c r="X2026" t="s">
        <v>6796</v>
      </c>
      <c r="Y2026" t="s">
        <v>41</v>
      </c>
      <c r="Z2026" s="20">
        <v>1</v>
      </c>
      <c r="AA2026" s="20" t="s">
        <v>9202</v>
      </c>
      <c r="AB2026" t="s">
        <v>13231</v>
      </c>
      <c r="AC2026" s="21">
        <v>4210164717056</v>
      </c>
      <c r="AD2026" s="22">
        <v>37769</v>
      </c>
      <c r="AE2026" t="s">
        <v>4117</v>
      </c>
      <c r="AF2026" t="s">
        <v>3090</v>
      </c>
      <c r="AG2026" t="s">
        <v>3167</v>
      </c>
      <c r="AH2026" t="s">
        <v>3055</v>
      </c>
      <c r="AI2026" t="s">
        <v>3035</v>
      </c>
      <c r="AJ2026" t="s">
        <v>3036</v>
      </c>
      <c r="AK2026" t="s">
        <v>3181</v>
      </c>
      <c r="AL2026" t="s">
        <v>3111</v>
      </c>
      <c r="AM2026" t="s">
        <v>9174</v>
      </c>
      <c r="AN2026" t="s">
        <v>9176</v>
      </c>
    </row>
    <row r="2027" spans="1:40" x14ac:dyDescent="0.25">
      <c r="A2027">
        <v>0</v>
      </c>
      <c r="B2027">
        <v>4</v>
      </c>
      <c r="C2027" t="s">
        <v>44</v>
      </c>
      <c r="D2027">
        <v>0</v>
      </c>
      <c r="E2027" t="s">
        <v>13232</v>
      </c>
      <c r="F2027">
        <v>2026</v>
      </c>
      <c r="G2027" t="s">
        <v>10167</v>
      </c>
      <c r="H2027" t="s">
        <v>10168</v>
      </c>
      <c r="I2027">
        <v>4210115680712</v>
      </c>
      <c r="J2027" t="s">
        <v>38</v>
      </c>
      <c r="K2027" t="s">
        <v>39</v>
      </c>
      <c r="L2027" t="s">
        <v>40</v>
      </c>
      <c r="M2027" s="23" t="s">
        <v>13233</v>
      </c>
      <c r="N2027" s="23" t="s">
        <v>13234</v>
      </c>
      <c r="O2027">
        <v>7</v>
      </c>
      <c r="P2027">
        <v>7</v>
      </c>
      <c r="Q2027" t="s">
        <v>45</v>
      </c>
      <c r="R2027" t="s">
        <v>41</v>
      </c>
      <c r="S2027" t="s">
        <v>10127</v>
      </c>
      <c r="T2027" t="s">
        <v>1073</v>
      </c>
      <c r="U2027" t="s">
        <v>53</v>
      </c>
      <c r="V2027" s="23" t="s">
        <v>6319</v>
      </c>
      <c r="W2027" s="19" t="s">
        <v>7025</v>
      </c>
      <c r="X2027" t="s">
        <v>7026</v>
      </c>
      <c r="Y2027" t="s">
        <v>41</v>
      </c>
      <c r="Z2027" s="20">
        <v>1</v>
      </c>
      <c r="AA2027" s="20" t="s">
        <v>9202</v>
      </c>
      <c r="AB2027" t="s">
        <v>10171</v>
      </c>
      <c r="AC2027" s="21">
        <v>4210115680712</v>
      </c>
      <c r="AD2027" s="22">
        <v>28374</v>
      </c>
      <c r="AE2027" t="s">
        <v>4117</v>
      </c>
      <c r="AF2027" t="s">
        <v>3090</v>
      </c>
      <c r="AG2027" t="s">
        <v>3167</v>
      </c>
      <c r="AH2027" t="s">
        <v>3055</v>
      </c>
      <c r="AI2027" t="s">
        <v>3035</v>
      </c>
      <c r="AJ2027" t="s">
        <v>3047</v>
      </c>
      <c r="AK2027" t="s">
        <v>3084</v>
      </c>
      <c r="AL2027" t="s">
        <v>3038</v>
      </c>
      <c r="AM2027" t="s">
        <v>9178</v>
      </c>
      <c r="AN2027" t="s">
        <v>9175</v>
      </c>
    </row>
    <row r="2028" spans="1:40" x14ac:dyDescent="0.25">
      <c r="A2028">
        <v>1</v>
      </c>
      <c r="B2028">
        <v>1</v>
      </c>
      <c r="C2028">
        <v>1</v>
      </c>
      <c r="D2028">
        <v>1</v>
      </c>
      <c r="E2028" t="s">
        <v>13235</v>
      </c>
      <c r="F2028">
        <v>2027</v>
      </c>
      <c r="G2028" t="s">
        <v>13236</v>
      </c>
      <c r="H2028" t="s">
        <v>13237</v>
      </c>
      <c r="I2028">
        <v>1520266511565</v>
      </c>
      <c r="J2028" t="s">
        <v>192</v>
      </c>
      <c r="K2028" t="s">
        <v>193</v>
      </c>
      <c r="L2028" t="s">
        <v>40</v>
      </c>
      <c r="M2028" s="23" t="s">
        <v>13238</v>
      </c>
      <c r="N2028" s="23" t="s">
        <v>13239</v>
      </c>
      <c r="O2028">
        <v>3</v>
      </c>
      <c r="P2028">
        <v>3</v>
      </c>
      <c r="Q2028" t="s">
        <v>45</v>
      </c>
      <c r="R2028" t="s">
        <v>41</v>
      </c>
      <c r="S2028" t="s">
        <v>10061</v>
      </c>
      <c r="T2028" t="s">
        <v>10062</v>
      </c>
      <c r="U2028" t="s">
        <v>53</v>
      </c>
      <c r="V2028" s="23" t="s">
        <v>6307</v>
      </c>
      <c r="W2028" s="19" t="s">
        <v>7057</v>
      </c>
      <c r="X2028" t="s">
        <v>7058</v>
      </c>
      <c r="Y2028" t="s">
        <v>41</v>
      </c>
      <c r="Z2028" s="20">
        <v>1</v>
      </c>
      <c r="AA2028" s="20" t="s">
        <v>9202</v>
      </c>
      <c r="AB2028" t="s">
        <v>13240</v>
      </c>
      <c r="AC2028" s="21">
        <v>1520266511565</v>
      </c>
      <c r="AD2028" s="22">
        <v>35490</v>
      </c>
      <c r="AE2028" t="s">
        <v>4118</v>
      </c>
      <c r="AF2028" t="s">
        <v>10188</v>
      </c>
      <c r="AG2028" t="s">
        <v>13241</v>
      </c>
      <c r="AH2028" t="s">
        <v>3025</v>
      </c>
      <c r="AI2028" t="s">
        <v>3026</v>
      </c>
      <c r="AJ2028" t="s">
        <v>3047</v>
      </c>
      <c r="AK2028" t="s">
        <v>3043</v>
      </c>
      <c r="AL2028" t="s">
        <v>3111</v>
      </c>
      <c r="AM2028" t="s">
        <v>9172</v>
      </c>
      <c r="AN2028" t="s">
        <v>9173</v>
      </c>
    </row>
    <row r="2029" spans="1:40" x14ac:dyDescent="0.25">
      <c r="A2029">
        <v>1</v>
      </c>
      <c r="B2029">
        <v>1</v>
      </c>
      <c r="C2029">
        <v>2</v>
      </c>
      <c r="D2029">
        <v>1</v>
      </c>
      <c r="E2029" t="s">
        <v>13242</v>
      </c>
      <c r="F2029">
        <v>2028</v>
      </c>
      <c r="G2029" t="s">
        <v>10450</v>
      </c>
      <c r="H2029" t="s">
        <v>10451</v>
      </c>
      <c r="I2029">
        <v>4140878629194</v>
      </c>
      <c r="J2029" t="s">
        <v>81</v>
      </c>
      <c r="K2029" t="s">
        <v>82</v>
      </c>
      <c r="L2029" t="s">
        <v>40</v>
      </c>
      <c r="M2029" s="23" t="s">
        <v>13243</v>
      </c>
      <c r="N2029" s="23" t="s">
        <v>13244</v>
      </c>
      <c r="O2029">
        <v>5</v>
      </c>
      <c r="P2029">
        <v>5</v>
      </c>
      <c r="Q2029" t="s">
        <v>45</v>
      </c>
      <c r="R2029" t="s">
        <v>41</v>
      </c>
      <c r="S2029" t="s">
        <v>10127</v>
      </c>
      <c r="T2029" t="s">
        <v>1073</v>
      </c>
      <c r="V2029" s="23" t="s">
        <v>6319</v>
      </c>
      <c r="W2029" s="19" t="s">
        <v>7086</v>
      </c>
      <c r="X2029" t="s">
        <v>7087</v>
      </c>
      <c r="Y2029" t="s">
        <v>41</v>
      </c>
      <c r="Z2029" s="20">
        <v>1</v>
      </c>
      <c r="AA2029" s="20" t="s">
        <v>9202</v>
      </c>
      <c r="AB2029" t="s">
        <v>10454</v>
      </c>
      <c r="AC2029" s="21">
        <v>4140878629194</v>
      </c>
      <c r="AD2029" s="22">
        <v>27895</v>
      </c>
      <c r="AE2029" t="s">
        <v>4117</v>
      </c>
      <c r="AF2029" t="s">
        <v>4121</v>
      </c>
      <c r="AG2029" t="s">
        <v>10455</v>
      </c>
      <c r="AH2029" t="s">
        <v>3055</v>
      </c>
      <c r="AI2029" t="s">
        <v>3026</v>
      </c>
      <c r="AJ2029" t="s">
        <v>3047</v>
      </c>
      <c r="AK2029" t="s">
        <v>3121</v>
      </c>
      <c r="AL2029" t="s">
        <v>10456</v>
      </c>
      <c r="AM2029" t="s">
        <v>9178</v>
      </c>
      <c r="AN2029" t="s">
        <v>9173</v>
      </c>
    </row>
    <row r="2030" spans="1:40" x14ac:dyDescent="0.25">
      <c r="A2030">
        <v>1</v>
      </c>
      <c r="B2030">
        <v>1</v>
      </c>
      <c r="C2030">
        <v>2</v>
      </c>
      <c r="D2030">
        <v>1</v>
      </c>
      <c r="E2030" t="s">
        <v>13245</v>
      </c>
      <c r="F2030">
        <v>2029</v>
      </c>
      <c r="G2030" t="s">
        <v>11883</v>
      </c>
      <c r="H2030" t="s">
        <v>11884</v>
      </c>
      <c r="I2030">
        <v>3740508284062</v>
      </c>
      <c r="J2030" t="s">
        <v>192</v>
      </c>
      <c r="K2030" t="s">
        <v>193</v>
      </c>
      <c r="L2030" t="s">
        <v>40</v>
      </c>
      <c r="M2030" s="23" t="s">
        <v>13246</v>
      </c>
      <c r="N2030" s="23" t="s">
        <v>13247</v>
      </c>
      <c r="O2030">
        <v>4</v>
      </c>
      <c r="P2030">
        <v>4</v>
      </c>
      <c r="Q2030" t="s">
        <v>45</v>
      </c>
      <c r="R2030" t="s">
        <v>41</v>
      </c>
      <c r="S2030" t="s">
        <v>10042</v>
      </c>
      <c r="T2030" t="s">
        <v>10043</v>
      </c>
      <c r="U2030" t="s">
        <v>53</v>
      </c>
      <c r="V2030" s="23" t="s">
        <v>7239</v>
      </c>
      <c r="W2030" s="19" t="s">
        <v>13248</v>
      </c>
      <c r="X2030" t="s">
        <v>13249</v>
      </c>
      <c r="Y2030" t="s">
        <v>41</v>
      </c>
      <c r="Z2030" s="20">
        <v>1</v>
      </c>
      <c r="AA2030" s="20" t="s">
        <v>9202</v>
      </c>
      <c r="AB2030" t="s">
        <v>11887</v>
      </c>
      <c r="AC2030" s="21">
        <v>3740508284062</v>
      </c>
      <c r="AD2030" s="22">
        <v>38272</v>
      </c>
      <c r="AE2030" t="s">
        <v>3130</v>
      </c>
      <c r="AF2030" t="s">
        <v>10400</v>
      </c>
      <c r="AG2030" t="s">
        <v>11888</v>
      </c>
      <c r="AH2030" t="s">
        <v>3055</v>
      </c>
      <c r="AI2030" t="s">
        <v>3035</v>
      </c>
      <c r="AJ2030" t="s">
        <v>3027</v>
      </c>
      <c r="AK2030" t="s">
        <v>3043</v>
      </c>
      <c r="AL2030" t="s">
        <v>3111</v>
      </c>
      <c r="AM2030" t="s">
        <v>9174</v>
      </c>
      <c r="AN2030" t="s">
        <v>9175</v>
      </c>
    </row>
    <row r="2031" spans="1:40" x14ac:dyDescent="0.25">
      <c r="A2031">
        <v>1</v>
      </c>
      <c r="B2031">
        <v>1</v>
      </c>
      <c r="C2031">
        <v>5</v>
      </c>
      <c r="D2031">
        <v>1</v>
      </c>
      <c r="E2031" t="s">
        <v>13250</v>
      </c>
      <c r="F2031">
        <v>2030</v>
      </c>
      <c r="G2031" t="s">
        <v>10259</v>
      </c>
      <c r="H2031" t="s">
        <v>10260</v>
      </c>
      <c r="I2031">
        <v>7150403883419</v>
      </c>
      <c r="J2031" t="s">
        <v>81</v>
      </c>
      <c r="K2031" t="s">
        <v>82</v>
      </c>
      <c r="L2031" t="s">
        <v>40</v>
      </c>
      <c r="M2031" s="23" t="s">
        <v>13251</v>
      </c>
      <c r="N2031" s="23" t="s">
        <v>13252</v>
      </c>
      <c r="O2031">
        <v>5</v>
      </c>
      <c r="P2031">
        <v>5</v>
      </c>
      <c r="Q2031" t="s">
        <v>45</v>
      </c>
      <c r="R2031" t="s">
        <v>41</v>
      </c>
      <c r="S2031" t="s">
        <v>10221</v>
      </c>
      <c r="T2031" t="s">
        <v>10222</v>
      </c>
      <c r="U2031" t="s">
        <v>53</v>
      </c>
      <c r="V2031" s="23"/>
      <c r="W2031" s="19" t="s">
        <v>7339</v>
      </c>
      <c r="X2031" t="s">
        <v>7340</v>
      </c>
      <c r="Y2031" t="s">
        <v>41</v>
      </c>
      <c r="Z2031" s="20">
        <v>1</v>
      </c>
      <c r="AA2031" s="20" t="s">
        <v>9202</v>
      </c>
      <c r="AB2031" t="s">
        <v>10263</v>
      </c>
      <c r="AC2031" s="21">
        <v>7150403883419</v>
      </c>
      <c r="AD2031" s="22">
        <v>31049</v>
      </c>
      <c r="AE2031" t="s">
        <v>3130</v>
      </c>
      <c r="AF2031" t="s">
        <v>10045</v>
      </c>
      <c r="AG2031" t="s">
        <v>10264</v>
      </c>
      <c r="AH2031" t="s">
        <v>3025</v>
      </c>
      <c r="AI2031" t="s">
        <v>3026</v>
      </c>
      <c r="AJ2031" t="s">
        <v>3638</v>
      </c>
      <c r="AK2031" t="s">
        <v>3218</v>
      </c>
      <c r="AL2031" t="s">
        <v>3029</v>
      </c>
      <c r="AM2031" t="s">
        <v>9179</v>
      </c>
      <c r="AN2031" t="s">
        <v>9176</v>
      </c>
    </row>
    <row r="2032" spans="1:40" x14ac:dyDescent="0.25">
      <c r="A2032">
        <v>1</v>
      </c>
      <c r="B2032">
        <v>4</v>
      </c>
      <c r="C2032">
        <v>6</v>
      </c>
      <c r="D2032">
        <v>1</v>
      </c>
      <c r="E2032" t="s">
        <v>13253</v>
      </c>
      <c r="F2032">
        <v>2031</v>
      </c>
      <c r="G2032" t="s">
        <v>10167</v>
      </c>
      <c r="H2032" t="s">
        <v>10168</v>
      </c>
      <c r="I2032">
        <v>4210115680712</v>
      </c>
      <c r="J2032" t="s">
        <v>192</v>
      </c>
      <c r="K2032" t="s">
        <v>193</v>
      </c>
      <c r="L2032" t="s">
        <v>40</v>
      </c>
      <c r="M2032" s="23" t="s">
        <v>13254</v>
      </c>
      <c r="N2032" s="23" t="s">
        <v>13255</v>
      </c>
      <c r="O2032">
        <v>4</v>
      </c>
      <c r="P2032">
        <v>4</v>
      </c>
      <c r="Q2032" t="s">
        <v>45</v>
      </c>
      <c r="R2032" t="s">
        <v>41</v>
      </c>
      <c r="S2032" t="s">
        <v>10127</v>
      </c>
      <c r="T2032" t="s">
        <v>1073</v>
      </c>
      <c r="U2032" t="s">
        <v>53</v>
      </c>
      <c r="V2032" s="23" t="s">
        <v>9959</v>
      </c>
      <c r="W2032" s="19" t="s">
        <v>13256</v>
      </c>
      <c r="X2032" t="s">
        <v>13257</v>
      </c>
      <c r="Y2032" t="s">
        <v>41</v>
      </c>
      <c r="Z2032" s="20">
        <v>1</v>
      </c>
      <c r="AA2032" s="20" t="s">
        <v>9202</v>
      </c>
      <c r="AB2032" t="s">
        <v>10171</v>
      </c>
      <c r="AC2032" s="21">
        <v>4210115680712</v>
      </c>
      <c r="AD2032" s="22">
        <v>28374</v>
      </c>
      <c r="AE2032" t="s">
        <v>4117</v>
      </c>
      <c r="AF2032" t="s">
        <v>3090</v>
      </c>
      <c r="AG2032" t="s">
        <v>3167</v>
      </c>
      <c r="AH2032" t="s">
        <v>3055</v>
      </c>
      <c r="AI2032" t="s">
        <v>3035</v>
      </c>
      <c r="AJ2032" t="s">
        <v>3047</v>
      </c>
      <c r="AK2032" t="s">
        <v>3084</v>
      </c>
      <c r="AL2032" t="s">
        <v>3038</v>
      </c>
      <c r="AM2032" t="s">
        <v>9178</v>
      </c>
      <c r="AN2032" t="s">
        <v>9175</v>
      </c>
    </row>
    <row r="2033" spans="1:40" x14ac:dyDescent="0.25">
      <c r="A2033">
        <v>1</v>
      </c>
      <c r="B2033">
        <v>1</v>
      </c>
      <c r="C2033">
        <v>4</v>
      </c>
      <c r="D2033">
        <v>1</v>
      </c>
      <c r="E2033" t="s">
        <v>13258</v>
      </c>
      <c r="F2033">
        <v>2032</v>
      </c>
      <c r="G2033" t="s">
        <v>10553</v>
      </c>
      <c r="H2033" t="s">
        <v>10554</v>
      </c>
      <c r="I2033">
        <v>7140303531091</v>
      </c>
      <c r="J2033" t="s">
        <v>81</v>
      </c>
      <c r="K2033" t="s">
        <v>82</v>
      </c>
      <c r="L2033" t="s">
        <v>40</v>
      </c>
      <c r="M2033" s="23" t="s">
        <v>13259</v>
      </c>
      <c r="N2033" s="23" t="s">
        <v>13260</v>
      </c>
      <c r="O2033">
        <v>5</v>
      </c>
      <c r="P2033">
        <v>5</v>
      </c>
      <c r="Q2033" t="s">
        <v>45</v>
      </c>
      <c r="R2033" t="s">
        <v>41</v>
      </c>
      <c r="S2033" t="s">
        <v>10096</v>
      </c>
      <c r="T2033" t="s">
        <v>10097</v>
      </c>
      <c r="V2033" s="23" t="s">
        <v>9956</v>
      </c>
      <c r="W2033" s="19" t="s">
        <v>13261</v>
      </c>
      <c r="X2033" t="s">
        <v>13262</v>
      </c>
      <c r="Y2033" t="s">
        <v>41</v>
      </c>
      <c r="Z2033" s="20">
        <v>1</v>
      </c>
      <c r="AA2033" s="20" t="s">
        <v>9202</v>
      </c>
      <c r="AB2033" t="s">
        <v>10557</v>
      </c>
      <c r="AC2033" s="21">
        <v>7140303531091</v>
      </c>
      <c r="AD2033" s="22">
        <v>39596</v>
      </c>
      <c r="AE2033" t="s">
        <v>3225</v>
      </c>
      <c r="AF2033" t="s">
        <v>3934</v>
      </c>
      <c r="AG2033" t="s">
        <v>10558</v>
      </c>
      <c r="AH2033" t="s">
        <v>3025</v>
      </c>
      <c r="AI2033" t="s">
        <v>3035</v>
      </c>
      <c r="AJ2033" t="s">
        <v>3036</v>
      </c>
      <c r="AK2033" t="s">
        <v>3218</v>
      </c>
      <c r="AL2033" t="s">
        <v>3062</v>
      </c>
      <c r="AM2033" t="s">
        <v>9174</v>
      </c>
      <c r="AN2033" t="s">
        <v>9181</v>
      </c>
    </row>
    <row r="2034" spans="1:40" x14ac:dyDescent="0.25">
      <c r="A2034">
        <v>1</v>
      </c>
      <c r="B2034">
        <v>2</v>
      </c>
      <c r="C2034">
        <v>2</v>
      </c>
      <c r="D2034">
        <v>1</v>
      </c>
      <c r="E2034" t="s">
        <v>13263</v>
      </c>
      <c r="F2034">
        <v>2033</v>
      </c>
      <c r="G2034" t="s">
        <v>13217</v>
      </c>
      <c r="H2034" t="s">
        <v>13218</v>
      </c>
      <c r="I2034">
        <v>7140124059775</v>
      </c>
      <c r="J2034" t="s">
        <v>99</v>
      </c>
      <c r="K2034" t="s">
        <v>100</v>
      </c>
      <c r="L2034" t="s">
        <v>40</v>
      </c>
      <c r="M2034" s="23" t="s">
        <v>13264</v>
      </c>
      <c r="N2034" s="23" t="s">
        <v>13265</v>
      </c>
      <c r="O2034">
        <v>8</v>
      </c>
      <c r="P2034">
        <v>8</v>
      </c>
      <c r="Q2034" t="s">
        <v>45</v>
      </c>
      <c r="R2034" t="s">
        <v>41</v>
      </c>
      <c r="S2034" t="s">
        <v>10070</v>
      </c>
      <c r="T2034" t="s">
        <v>10071</v>
      </c>
      <c r="V2034" s="23"/>
      <c r="W2034" s="19" t="s">
        <v>13266</v>
      </c>
      <c r="X2034" t="s">
        <v>13267</v>
      </c>
      <c r="Y2034" t="s">
        <v>41</v>
      </c>
      <c r="Z2034" s="20">
        <v>1</v>
      </c>
      <c r="AA2034" s="20" t="s">
        <v>9202</v>
      </c>
      <c r="AB2034" t="s">
        <v>13221</v>
      </c>
      <c r="AC2034" s="21">
        <v>7140124059775</v>
      </c>
      <c r="AD2034" s="22">
        <v>34489</v>
      </c>
      <c r="AE2034" t="s">
        <v>3443</v>
      </c>
      <c r="AF2034" t="s">
        <v>3094</v>
      </c>
      <c r="AG2034" t="s">
        <v>13222</v>
      </c>
      <c r="AH2034" t="s">
        <v>3025</v>
      </c>
      <c r="AI2034" t="s">
        <v>3026</v>
      </c>
      <c r="AJ2034" t="s">
        <v>3061</v>
      </c>
      <c r="AK2034" t="s">
        <v>3028</v>
      </c>
      <c r="AL2034" t="s">
        <v>3029</v>
      </c>
      <c r="AM2034" t="s">
        <v>9172</v>
      </c>
      <c r="AN2034" t="s">
        <v>9173</v>
      </c>
    </row>
    <row r="2035" spans="1:40" x14ac:dyDescent="0.25">
      <c r="A2035">
        <v>1</v>
      </c>
      <c r="B2035">
        <v>1</v>
      </c>
      <c r="C2035">
        <v>1</v>
      </c>
      <c r="D2035">
        <v>1</v>
      </c>
      <c r="E2035" t="s">
        <v>13268</v>
      </c>
      <c r="F2035">
        <v>2034</v>
      </c>
      <c r="G2035" t="s">
        <v>13269</v>
      </c>
      <c r="H2035" t="s">
        <v>13270</v>
      </c>
      <c r="I2035">
        <v>7150191184050</v>
      </c>
      <c r="J2035" t="s">
        <v>38</v>
      </c>
      <c r="K2035" t="s">
        <v>39</v>
      </c>
      <c r="L2035" t="s">
        <v>40</v>
      </c>
      <c r="M2035" s="23" t="s">
        <v>13271</v>
      </c>
      <c r="N2035" s="23" t="s">
        <v>13272</v>
      </c>
      <c r="O2035">
        <v>7</v>
      </c>
      <c r="P2035">
        <v>7</v>
      </c>
      <c r="Q2035" t="s">
        <v>45</v>
      </c>
      <c r="R2035" t="s">
        <v>41</v>
      </c>
      <c r="S2035" t="s">
        <v>10080</v>
      </c>
      <c r="T2035" t="s">
        <v>10081</v>
      </c>
      <c r="U2035" t="s">
        <v>53</v>
      </c>
      <c r="V2035" s="23" t="s">
        <v>9975</v>
      </c>
      <c r="W2035" s="19" t="s">
        <v>13273</v>
      </c>
      <c r="X2035" t="s">
        <v>13274</v>
      </c>
      <c r="Y2035" t="s">
        <v>41</v>
      </c>
      <c r="Z2035" s="20">
        <v>1</v>
      </c>
      <c r="AA2035" s="20" t="s">
        <v>9202</v>
      </c>
      <c r="AB2035" t="s">
        <v>13275</v>
      </c>
      <c r="AC2035" s="21">
        <v>7150191184050</v>
      </c>
      <c r="AD2035" s="22">
        <v>31540</v>
      </c>
      <c r="AE2035" t="s">
        <v>3022</v>
      </c>
      <c r="AF2035" t="s">
        <v>3023</v>
      </c>
      <c r="AG2035" t="s">
        <v>13276</v>
      </c>
      <c r="AH2035" t="s">
        <v>3055</v>
      </c>
      <c r="AI2035" t="s">
        <v>3026</v>
      </c>
      <c r="AJ2035" t="s">
        <v>3047</v>
      </c>
      <c r="AK2035" t="s">
        <v>3181</v>
      </c>
      <c r="AL2035" t="s">
        <v>3038</v>
      </c>
      <c r="AM2035" t="s">
        <v>9179</v>
      </c>
      <c r="AN2035" t="s">
        <v>9173</v>
      </c>
    </row>
    <row r="2036" spans="1:40" x14ac:dyDescent="0.25">
      <c r="A2036">
        <v>1</v>
      </c>
      <c r="B2036">
        <v>2</v>
      </c>
      <c r="C2036">
        <v>3</v>
      </c>
      <c r="D2036">
        <v>1</v>
      </c>
      <c r="E2036" t="s">
        <v>13277</v>
      </c>
      <c r="F2036">
        <v>2035</v>
      </c>
      <c r="G2036" t="s">
        <v>12912</v>
      </c>
      <c r="H2036" t="s">
        <v>12913</v>
      </c>
      <c r="I2036">
        <v>7140303609163</v>
      </c>
      <c r="J2036" t="s">
        <v>57</v>
      </c>
      <c r="K2036" t="s">
        <v>58</v>
      </c>
      <c r="L2036" t="s">
        <v>40</v>
      </c>
      <c r="M2036" s="23" t="s">
        <v>13278</v>
      </c>
      <c r="N2036" s="23" t="s">
        <v>13279</v>
      </c>
      <c r="O2036">
        <v>9</v>
      </c>
      <c r="P2036">
        <v>9</v>
      </c>
      <c r="Q2036" t="s">
        <v>45</v>
      </c>
      <c r="R2036" t="s">
        <v>41</v>
      </c>
      <c r="S2036" t="s">
        <v>10096</v>
      </c>
      <c r="T2036" t="s">
        <v>10097</v>
      </c>
      <c r="V2036" s="23"/>
      <c r="W2036" s="19" t="s">
        <v>13280</v>
      </c>
      <c r="X2036" t="s">
        <v>13281</v>
      </c>
      <c r="Y2036" t="s">
        <v>41</v>
      </c>
      <c r="Z2036" s="20">
        <v>1</v>
      </c>
      <c r="AA2036" s="20" t="s">
        <v>9202</v>
      </c>
      <c r="AB2036" t="s">
        <v>12916</v>
      </c>
      <c r="AC2036" s="21">
        <v>7140303609163</v>
      </c>
      <c r="AD2036" s="22">
        <v>36489</v>
      </c>
      <c r="AE2036" t="s">
        <v>3022</v>
      </c>
      <c r="AF2036" t="s">
        <v>3226</v>
      </c>
      <c r="AG2036" t="s">
        <v>12917</v>
      </c>
      <c r="AH2036" t="s">
        <v>3025</v>
      </c>
      <c r="AI2036" t="s">
        <v>3026</v>
      </c>
      <c r="AJ2036" t="s">
        <v>3061</v>
      </c>
      <c r="AK2036" t="s">
        <v>3037</v>
      </c>
      <c r="AL2036" t="s">
        <v>3111</v>
      </c>
      <c r="AM2036" t="s">
        <v>9172</v>
      </c>
      <c r="AN2036" t="s">
        <v>9176</v>
      </c>
    </row>
    <row r="2037" spans="1:40" x14ac:dyDescent="0.25">
      <c r="A2037">
        <v>1</v>
      </c>
      <c r="B2037">
        <v>1</v>
      </c>
      <c r="C2037">
        <v>2</v>
      </c>
      <c r="D2037">
        <v>1</v>
      </c>
      <c r="E2037" t="s">
        <v>13282</v>
      </c>
      <c r="F2037">
        <v>2036</v>
      </c>
      <c r="G2037" t="s">
        <v>11461</v>
      </c>
      <c r="H2037" t="s">
        <v>11462</v>
      </c>
      <c r="I2037">
        <v>7140287471236</v>
      </c>
      <c r="J2037" t="s">
        <v>99</v>
      </c>
      <c r="K2037" t="s">
        <v>100</v>
      </c>
      <c r="L2037" t="s">
        <v>40</v>
      </c>
      <c r="M2037" s="23" t="s">
        <v>13283</v>
      </c>
      <c r="N2037" s="23" t="s">
        <v>13284</v>
      </c>
      <c r="O2037">
        <v>8</v>
      </c>
      <c r="P2037">
        <v>8</v>
      </c>
      <c r="Q2037" t="s">
        <v>45</v>
      </c>
      <c r="R2037" t="s">
        <v>41</v>
      </c>
      <c r="S2037" t="s">
        <v>10080</v>
      </c>
      <c r="T2037" t="s">
        <v>10081</v>
      </c>
      <c r="U2037" t="s">
        <v>53</v>
      </c>
      <c r="V2037" s="23" t="s">
        <v>9959</v>
      </c>
      <c r="W2037" s="19" t="s">
        <v>13285</v>
      </c>
      <c r="X2037" t="s">
        <v>13286</v>
      </c>
      <c r="Y2037" t="s">
        <v>41</v>
      </c>
      <c r="Z2037" s="20">
        <v>1</v>
      </c>
      <c r="AA2037" s="20" t="s">
        <v>9202</v>
      </c>
      <c r="AB2037" t="s">
        <v>11465</v>
      </c>
      <c r="AC2037" s="21">
        <v>7140287471236</v>
      </c>
      <c r="AD2037" s="22">
        <v>36504</v>
      </c>
      <c r="AE2037" t="s">
        <v>3022</v>
      </c>
      <c r="AF2037" t="s">
        <v>3023</v>
      </c>
      <c r="AG2037" t="s">
        <v>11466</v>
      </c>
      <c r="AH2037" t="s">
        <v>3055</v>
      </c>
      <c r="AI2037" t="s">
        <v>3035</v>
      </c>
      <c r="AJ2037" t="s">
        <v>3061</v>
      </c>
      <c r="AK2037" t="s">
        <v>3037</v>
      </c>
      <c r="AL2037" t="s">
        <v>3029</v>
      </c>
      <c r="AM2037" t="s">
        <v>9172</v>
      </c>
      <c r="AN2037" t="s">
        <v>9173</v>
      </c>
    </row>
    <row r="2038" spans="1:40" x14ac:dyDescent="0.25">
      <c r="A2038">
        <v>1</v>
      </c>
      <c r="B2038">
        <v>1</v>
      </c>
      <c r="C2038">
        <v>1</v>
      </c>
      <c r="D2038">
        <v>1</v>
      </c>
      <c r="E2038" t="s">
        <v>13287</v>
      </c>
      <c r="F2038">
        <v>2037</v>
      </c>
      <c r="G2038" t="s">
        <v>13288</v>
      </c>
      <c r="H2038" t="s">
        <v>13289</v>
      </c>
      <c r="I2038">
        <v>7170205722438</v>
      </c>
      <c r="J2038" t="s">
        <v>38</v>
      </c>
      <c r="K2038" t="s">
        <v>39</v>
      </c>
      <c r="L2038" t="s">
        <v>40</v>
      </c>
      <c r="M2038" s="23" t="s">
        <v>13290</v>
      </c>
      <c r="N2038" s="23" t="s">
        <v>13291</v>
      </c>
      <c r="O2038">
        <v>7</v>
      </c>
      <c r="P2038">
        <v>7</v>
      </c>
      <c r="Q2038" t="s">
        <v>45</v>
      </c>
      <c r="R2038" t="s">
        <v>41</v>
      </c>
      <c r="S2038" t="s">
        <v>10033</v>
      </c>
      <c r="T2038" t="s">
        <v>10034</v>
      </c>
      <c r="V2038" s="23" t="s">
        <v>9958</v>
      </c>
      <c r="W2038" s="19" t="s">
        <v>13292</v>
      </c>
      <c r="Y2038" t="s">
        <v>41</v>
      </c>
      <c r="Z2038" s="20">
        <v>1</v>
      </c>
      <c r="AA2038" s="20" t="s">
        <v>9202</v>
      </c>
      <c r="AB2038" t="s">
        <v>13293</v>
      </c>
      <c r="AC2038" s="21">
        <v>7170205722438</v>
      </c>
      <c r="AD2038" s="22">
        <v>36193</v>
      </c>
      <c r="AE2038" t="s">
        <v>3022</v>
      </c>
      <c r="AF2038" t="s">
        <v>3023</v>
      </c>
      <c r="AG2038" t="s">
        <v>13294</v>
      </c>
      <c r="AH2038" t="s">
        <v>3025</v>
      </c>
      <c r="AI2038" t="s">
        <v>3035</v>
      </c>
      <c r="AJ2038" t="s">
        <v>3056</v>
      </c>
      <c r="AK2038" t="s">
        <v>3076</v>
      </c>
      <c r="AL2038" t="s">
        <v>3062</v>
      </c>
      <c r="AM2038" t="s">
        <v>9172</v>
      </c>
      <c r="AN2038" t="s">
        <v>9175</v>
      </c>
    </row>
    <row r="2039" spans="1:40" x14ac:dyDescent="0.25">
      <c r="A2039">
        <v>1</v>
      </c>
      <c r="B2039">
        <v>2</v>
      </c>
      <c r="C2039">
        <v>3</v>
      </c>
      <c r="D2039">
        <v>1</v>
      </c>
      <c r="E2039" t="s">
        <v>13295</v>
      </c>
      <c r="F2039">
        <v>2038</v>
      </c>
      <c r="G2039" t="s">
        <v>10764</v>
      </c>
      <c r="H2039" t="s">
        <v>10765</v>
      </c>
      <c r="I2039">
        <v>7140176820359</v>
      </c>
      <c r="J2039" t="s">
        <v>81</v>
      </c>
      <c r="K2039" t="s">
        <v>82</v>
      </c>
      <c r="L2039" t="s">
        <v>40</v>
      </c>
      <c r="M2039" s="23" t="s">
        <v>13296</v>
      </c>
      <c r="N2039" s="23" t="s">
        <v>13297</v>
      </c>
      <c r="O2039">
        <v>5</v>
      </c>
      <c r="P2039">
        <v>5</v>
      </c>
      <c r="Q2039" t="s">
        <v>45</v>
      </c>
      <c r="R2039" t="s">
        <v>41</v>
      </c>
      <c r="S2039" t="s">
        <v>10096</v>
      </c>
      <c r="T2039" t="s">
        <v>10097</v>
      </c>
      <c r="V2039" s="23"/>
      <c r="W2039" s="19"/>
      <c r="Y2039" t="s">
        <v>41</v>
      </c>
      <c r="Z2039" s="20">
        <v>1</v>
      </c>
      <c r="AA2039" s="20" t="s">
        <v>9202</v>
      </c>
      <c r="AB2039" t="s">
        <v>10768</v>
      </c>
      <c r="AC2039" s="21">
        <v>7140176820359</v>
      </c>
      <c r="AD2039" s="22">
        <v>29038</v>
      </c>
      <c r="AE2039" t="s">
        <v>3225</v>
      </c>
      <c r="AF2039" t="s">
        <v>10769</v>
      </c>
      <c r="AG2039" t="s">
        <v>10770</v>
      </c>
      <c r="AH2039" t="s">
        <v>3025</v>
      </c>
      <c r="AI2039" t="s">
        <v>3026</v>
      </c>
      <c r="AJ2039" t="s">
        <v>3047</v>
      </c>
      <c r="AK2039" t="s">
        <v>3028</v>
      </c>
      <c r="AL2039" t="s">
        <v>3029</v>
      </c>
      <c r="AM2039" t="s">
        <v>9179</v>
      </c>
      <c r="AN2039" t="s">
        <v>9173</v>
      </c>
    </row>
    <row r="2040" spans="1:40" x14ac:dyDescent="0.25">
      <c r="A2040">
        <v>1</v>
      </c>
      <c r="B2040">
        <v>2</v>
      </c>
      <c r="C2040">
        <v>6</v>
      </c>
      <c r="D2040">
        <v>1</v>
      </c>
      <c r="E2040" t="s">
        <v>13298</v>
      </c>
      <c r="F2040">
        <v>2039</v>
      </c>
      <c r="G2040" t="s">
        <v>10130</v>
      </c>
      <c r="H2040" t="s">
        <v>10131</v>
      </c>
      <c r="I2040">
        <v>1520228040947</v>
      </c>
      <c r="J2040" t="s">
        <v>149</v>
      </c>
      <c r="K2040" t="s">
        <v>150</v>
      </c>
      <c r="L2040" t="s">
        <v>40</v>
      </c>
      <c r="M2040" s="23" t="s">
        <v>13299</v>
      </c>
      <c r="N2040" s="23" t="s">
        <v>13300</v>
      </c>
      <c r="O2040">
        <v>4</v>
      </c>
      <c r="P2040">
        <v>4</v>
      </c>
      <c r="Q2040" t="s">
        <v>45</v>
      </c>
      <c r="R2040" t="s">
        <v>41</v>
      </c>
      <c r="S2040" t="s">
        <v>10061</v>
      </c>
      <c r="T2040" t="s">
        <v>10062</v>
      </c>
      <c r="U2040" t="s">
        <v>53</v>
      </c>
      <c r="V2040" s="23"/>
      <c r="W2040" s="19"/>
      <c r="Y2040" t="s">
        <v>41</v>
      </c>
      <c r="Z2040" s="20">
        <v>1</v>
      </c>
      <c r="AA2040" s="20" t="s">
        <v>9202</v>
      </c>
      <c r="AB2040" t="s">
        <v>10134</v>
      </c>
      <c r="AC2040" s="21">
        <v>1520228040947</v>
      </c>
      <c r="AD2040" s="22">
        <v>37293</v>
      </c>
      <c r="AE2040" t="s">
        <v>4118</v>
      </c>
      <c r="AF2040" t="s">
        <v>10135</v>
      </c>
      <c r="AG2040" t="s">
        <v>10136</v>
      </c>
      <c r="AH2040" t="s">
        <v>3025</v>
      </c>
      <c r="AI2040" t="s">
        <v>3035</v>
      </c>
      <c r="AJ2040" t="s">
        <v>3061</v>
      </c>
      <c r="AK2040" t="s">
        <v>3028</v>
      </c>
      <c r="AL2040" t="s">
        <v>3062</v>
      </c>
      <c r="AM2040" t="s">
        <v>9174</v>
      </c>
      <c r="AN2040" t="s">
        <v>9175</v>
      </c>
    </row>
    <row r="2041" spans="1:40" x14ac:dyDescent="0.25">
      <c r="A2041">
        <v>1</v>
      </c>
      <c r="B2041">
        <v>0</v>
      </c>
      <c r="C2041" t="s">
        <v>44</v>
      </c>
      <c r="D2041">
        <v>0</v>
      </c>
      <c r="E2041" t="s">
        <v>2348</v>
      </c>
      <c r="F2041">
        <v>2040</v>
      </c>
      <c r="G2041" t="s">
        <v>1620</v>
      </c>
      <c r="H2041" t="s">
        <v>2348</v>
      </c>
      <c r="I2041" t="s">
        <v>8915</v>
      </c>
      <c r="K2041" t="s">
        <v>8916</v>
      </c>
      <c r="M2041" s="23"/>
      <c r="N2041" s="23"/>
      <c r="O2041">
        <v>0</v>
      </c>
      <c r="S2041" t="s">
        <v>42</v>
      </c>
      <c r="T2041" t="s">
        <v>43</v>
      </c>
      <c r="V2041" s="23"/>
      <c r="W2041" s="19"/>
      <c r="Y2041" t="s">
        <v>41</v>
      </c>
      <c r="Z2041" s="20"/>
      <c r="AA2041" s="20"/>
      <c r="AB2041" t="s">
        <v>5818</v>
      </c>
      <c r="AC2041" s="21">
        <v>7140178080415</v>
      </c>
      <c r="AD2041" s="22">
        <v>36531</v>
      </c>
      <c r="AE2041" t="s">
        <v>3022</v>
      </c>
      <c r="AF2041" t="s">
        <v>3023</v>
      </c>
      <c r="AG2041" t="s">
        <v>5819</v>
      </c>
      <c r="AH2041" t="s">
        <v>3025</v>
      </c>
      <c r="AI2041" t="s">
        <v>3035</v>
      </c>
      <c r="AJ2041" t="s">
        <v>3061</v>
      </c>
      <c r="AK2041" t="s">
        <v>3218</v>
      </c>
      <c r="AL2041" t="s">
        <v>3062</v>
      </c>
      <c r="AM2041" t="s">
        <v>9174</v>
      </c>
      <c r="AN2041" t="s">
        <v>9173</v>
      </c>
    </row>
    <row r="2042" spans="1:40" x14ac:dyDescent="0.25">
      <c r="A2042">
        <v>1</v>
      </c>
      <c r="B2042">
        <v>0</v>
      </c>
      <c r="C2042" t="s">
        <v>44</v>
      </c>
      <c r="D2042">
        <v>0</v>
      </c>
      <c r="E2042" t="s">
        <v>2350</v>
      </c>
      <c r="F2042">
        <v>2041</v>
      </c>
      <c r="G2042" t="s">
        <v>2349</v>
      </c>
      <c r="H2042" t="s">
        <v>2350</v>
      </c>
      <c r="I2042" t="s">
        <v>8917</v>
      </c>
      <c r="K2042" t="s">
        <v>8918</v>
      </c>
      <c r="M2042" s="23"/>
      <c r="N2042" s="23"/>
      <c r="O2042">
        <v>0</v>
      </c>
      <c r="S2042" t="s">
        <v>42</v>
      </c>
      <c r="T2042" t="s">
        <v>43</v>
      </c>
      <c r="V2042" s="23"/>
      <c r="W2042" s="19"/>
      <c r="Y2042" t="s">
        <v>41</v>
      </c>
      <c r="Z2042" s="20"/>
      <c r="AA2042" s="20"/>
      <c r="AB2042" t="s">
        <v>5820</v>
      </c>
      <c r="AC2042" s="21">
        <v>7150504139149</v>
      </c>
      <c r="AD2042" s="22">
        <v>38278</v>
      </c>
      <c r="AE2042" t="s">
        <v>3022</v>
      </c>
      <c r="AF2042" t="s">
        <v>3023</v>
      </c>
      <c r="AG2042" t="s">
        <v>5821</v>
      </c>
      <c r="AH2042" t="s">
        <v>3025</v>
      </c>
      <c r="AI2042" t="s">
        <v>3035</v>
      </c>
      <c r="AJ2042" t="s">
        <v>3036</v>
      </c>
      <c r="AK2042" t="s">
        <v>3028</v>
      </c>
      <c r="AL2042" t="s">
        <v>3038</v>
      </c>
      <c r="AM2042" t="s">
        <v>9174</v>
      </c>
      <c r="AN2042" t="s">
        <v>9175</v>
      </c>
    </row>
    <row r="2043" spans="1:40" x14ac:dyDescent="0.25">
      <c r="A2043">
        <v>1</v>
      </c>
      <c r="B2043">
        <v>0</v>
      </c>
      <c r="C2043" t="s">
        <v>44</v>
      </c>
      <c r="D2043">
        <v>0</v>
      </c>
      <c r="E2043" t="s">
        <v>2352</v>
      </c>
      <c r="F2043">
        <v>2042</v>
      </c>
      <c r="G2043" t="s">
        <v>2351</v>
      </c>
      <c r="H2043" t="s">
        <v>2352</v>
      </c>
      <c r="I2043" t="s">
        <v>8919</v>
      </c>
      <c r="K2043" t="s">
        <v>8916</v>
      </c>
      <c r="M2043" s="23"/>
      <c r="N2043" s="23"/>
      <c r="O2043">
        <v>0</v>
      </c>
      <c r="S2043" t="s">
        <v>76</v>
      </c>
      <c r="T2043" t="s">
        <v>77</v>
      </c>
      <c r="V2043" s="23"/>
      <c r="W2043" s="19"/>
      <c r="Y2043" t="s">
        <v>41</v>
      </c>
      <c r="Z2043" s="20"/>
      <c r="AA2043" s="20"/>
      <c r="AB2043" t="s">
        <v>5822</v>
      </c>
      <c r="AC2043" s="21">
        <v>7140133024906</v>
      </c>
      <c r="AD2043" s="22">
        <v>45714</v>
      </c>
      <c r="AE2043" t="s">
        <v>3032</v>
      </c>
      <c r="AF2043" t="s">
        <v>3041</v>
      </c>
      <c r="AG2043" t="s">
        <v>5823</v>
      </c>
      <c r="AH2043" t="s">
        <v>3055</v>
      </c>
      <c r="AI2043" t="s">
        <v>3035</v>
      </c>
      <c r="AJ2043" t="s">
        <v>3047</v>
      </c>
      <c r="AK2043" t="s">
        <v>3028</v>
      </c>
      <c r="AL2043" t="s">
        <v>3111</v>
      </c>
      <c r="AM2043" t="s">
        <v>9174</v>
      </c>
      <c r="AN2043" t="s">
        <v>9176</v>
      </c>
    </row>
    <row r="2044" spans="1:40" x14ac:dyDescent="0.25">
      <c r="A2044">
        <v>1</v>
      </c>
      <c r="B2044">
        <v>0</v>
      </c>
      <c r="C2044" t="s">
        <v>44</v>
      </c>
      <c r="D2044">
        <v>0</v>
      </c>
      <c r="E2044" t="s">
        <v>2354</v>
      </c>
      <c r="F2044">
        <v>2043</v>
      </c>
      <c r="G2044" t="s">
        <v>2353</v>
      </c>
      <c r="H2044" t="s">
        <v>2354</v>
      </c>
      <c r="I2044" t="s">
        <v>8920</v>
      </c>
      <c r="K2044" t="s">
        <v>8916</v>
      </c>
      <c r="M2044" s="23"/>
      <c r="N2044" s="23"/>
      <c r="O2044">
        <v>5</v>
      </c>
      <c r="S2044" t="s">
        <v>76</v>
      </c>
      <c r="T2044" t="s">
        <v>77</v>
      </c>
      <c r="V2044" s="23"/>
      <c r="W2044" s="19"/>
      <c r="Y2044" t="s">
        <v>41</v>
      </c>
      <c r="Z2044" s="20"/>
      <c r="AA2044" s="20"/>
      <c r="AB2044" t="s">
        <v>5824</v>
      </c>
      <c r="AC2044" s="21">
        <v>6110122854500</v>
      </c>
      <c r="AD2044" s="22">
        <v>37317</v>
      </c>
      <c r="AE2044" t="s">
        <v>3032</v>
      </c>
      <c r="AF2044" t="s">
        <v>3041</v>
      </c>
      <c r="AG2044" t="s">
        <v>5825</v>
      </c>
      <c r="AH2044" t="s">
        <v>3055</v>
      </c>
      <c r="AI2044" t="s">
        <v>3035</v>
      </c>
      <c r="AJ2044" t="s">
        <v>3036</v>
      </c>
      <c r="AK2044" t="s">
        <v>3028</v>
      </c>
      <c r="AL2044" t="s">
        <v>3038</v>
      </c>
      <c r="AM2044" t="s">
        <v>9174</v>
      </c>
      <c r="AN2044" t="s">
        <v>9175</v>
      </c>
    </row>
    <row r="2045" spans="1:40" x14ac:dyDescent="0.25">
      <c r="A2045">
        <v>1</v>
      </c>
      <c r="B2045">
        <v>0</v>
      </c>
      <c r="C2045" t="s">
        <v>44</v>
      </c>
      <c r="D2045">
        <v>0</v>
      </c>
      <c r="E2045" t="s">
        <v>2359</v>
      </c>
      <c r="F2045">
        <v>2044</v>
      </c>
      <c r="G2045" t="s">
        <v>2358</v>
      </c>
      <c r="H2045" t="s">
        <v>2359</v>
      </c>
      <c r="I2045" t="s">
        <v>8922</v>
      </c>
      <c r="K2045" t="s">
        <v>8916</v>
      </c>
      <c r="M2045" s="23"/>
      <c r="N2045" s="23"/>
      <c r="O2045">
        <v>0</v>
      </c>
      <c r="S2045" t="s">
        <v>76</v>
      </c>
      <c r="T2045" t="s">
        <v>77</v>
      </c>
      <c r="V2045" s="23"/>
      <c r="W2045" s="19"/>
      <c r="Y2045" t="s">
        <v>41</v>
      </c>
      <c r="Z2045" s="20"/>
      <c r="AA2045" s="20"/>
      <c r="AB2045" t="s">
        <v>5829</v>
      </c>
      <c r="AC2045" s="21">
        <v>3630250134662</v>
      </c>
      <c r="AD2045" s="22">
        <v>35846</v>
      </c>
      <c r="AE2045" t="s">
        <v>3032</v>
      </c>
      <c r="AF2045" t="s">
        <v>3193</v>
      </c>
      <c r="AG2045" t="s">
        <v>5830</v>
      </c>
      <c r="AH2045" t="s">
        <v>3055</v>
      </c>
      <c r="AI2045" t="s">
        <v>3035</v>
      </c>
      <c r="AJ2045" t="s">
        <v>3047</v>
      </c>
      <c r="AK2045" t="s">
        <v>3028</v>
      </c>
      <c r="AL2045" t="s">
        <v>3038</v>
      </c>
      <c r="AM2045" t="s">
        <v>9172</v>
      </c>
      <c r="AN2045" t="s">
        <v>9173</v>
      </c>
    </row>
    <row r="2046" spans="1:40" x14ac:dyDescent="0.25">
      <c r="A2046">
        <v>1</v>
      </c>
      <c r="B2046">
        <v>0</v>
      </c>
      <c r="C2046" t="s">
        <v>44</v>
      </c>
      <c r="D2046">
        <v>0</v>
      </c>
      <c r="E2046" t="s">
        <v>2361</v>
      </c>
      <c r="F2046">
        <v>2045</v>
      </c>
      <c r="G2046" t="s">
        <v>2360</v>
      </c>
      <c r="H2046" t="s">
        <v>2361</v>
      </c>
      <c r="I2046" t="s">
        <v>8923</v>
      </c>
      <c r="K2046" t="s">
        <v>8918</v>
      </c>
      <c r="M2046" s="23"/>
      <c r="N2046" s="23"/>
      <c r="O2046">
        <v>0</v>
      </c>
      <c r="S2046" t="s">
        <v>51</v>
      </c>
      <c r="T2046" t="s">
        <v>52</v>
      </c>
      <c r="V2046" s="23"/>
      <c r="W2046" s="19"/>
      <c r="Y2046" t="s">
        <v>41</v>
      </c>
      <c r="Z2046" s="20"/>
      <c r="AA2046" s="20"/>
      <c r="AB2046" t="s">
        <v>5831</v>
      </c>
      <c r="AC2046" s="21">
        <v>7140136262691</v>
      </c>
      <c r="AD2046" s="22">
        <v>38067</v>
      </c>
      <c r="AE2046" t="s">
        <v>3032</v>
      </c>
      <c r="AF2046" t="s">
        <v>3041</v>
      </c>
      <c r="AG2046" t="s">
        <v>5832</v>
      </c>
      <c r="AH2046" t="s">
        <v>3025</v>
      </c>
      <c r="AI2046" t="s">
        <v>3035</v>
      </c>
      <c r="AJ2046" t="s">
        <v>3036</v>
      </c>
      <c r="AK2046" t="s">
        <v>3028</v>
      </c>
      <c r="AL2046" t="s">
        <v>3062</v>
      </c>
      <c r="AM2046" t="s">
        <v>9174</v>
      </c>
      <c r="AN2046" t="s">
        <v>9176</v>
      </c>
    </row>
    <row r="2047" spans="1:40" x14ac:dyDescent="0.25">
      <c r="A2047">
        <v>1</v>
      </c>
      <c r="B2047">
        <v>0</v>
      </c>
      <c r="C2047" t="s">
        <v>44</v>
      </c>
      <c r="D2047">
        <v>0</v>
      </c>
      <c r="E2047" t="s">
        <v>2363</v>
      </c>
      <c r="F2047">
        <v>2046</v>
      </c>
      <c r="G2047" t="s">
        <v>2362</v>
      </c>
      <c r="H2047" t="s">
        <v>2363</v>
      </c>
      <c r="I2047" t="s">
        <v>8924</v>
      </c>
      <c r="K2047" t="s">
        <v>8918</v>
      </c>
      <c r="M2047" s="23"/>
      <c r="N2047" s="23"/>
      <c r="O2047">
        <v>0</v>
      </c>
      <c r="S2047" t="s">
        <v>51</v>
      </c>
      <c r="T2047" t="s">
        <v>52</v>
      </c>
      <c r="V2047" s="23"/>
      <c r="W2047" s="19"/>
      <c r="Y2047" t="s">
        <v>41</v>
      </c>
      <c r="Z2047" s="20"/>
      <c r="AA2047" s="20"/>
      <c r="AB2047" t="s">
        <v>5833</v>
      </c>
      <c r="AC2047" s="21">
        <v>7170203409469</v>
      </c>
      <c r="AD2047" s="22">
        <v>37934</v>
      </c>
      <c r="AE2047" t="s">
        <v>3032</v>
      </c>
      <c r="AF2047" t="s">
        <v>3059</v>
      </c>
      <c r="AG2047" t="s">
        <v>5834</v>
      </c>
      <c r="AH2047" t="s">
        <v>3025</v>
      </c>
      <c r="AI2047" t="s">
        <v>3035</v>
      </c>
      <c r="AJ2047" t="s">
        <v>3027</v>
      </c>
      <c r="AK2047" t="s">
        <v>3037</v>
      </c>
      <c r="AL2047" t="s">
        <v>3062</v>
      </c>
      <c r="AM2047" t="s">
        <v>9174</v>
      </c>
      <c r="AN2047" t="s">
        <v>9181</v>
      </c>
    </row>
    <row r="2048" spans="1:40" x14ac:dyDescent="0.25">
      <c r="A2048">
        <v>1</v>
      </c>
      <c r="B2048">
        <v>0</v>
      </c>
      <c r="C2048" t="s">
        <v>44</v>
      </c>
      <c r="D2048">
        <v>0</v>
      </c>
      <c r="E2048" t="s">
        <v>2367</v>
      </c>
      <c r="F2048">
        <v>2047</v>
      </c>
      <c r="G2048" t="s">
        <v>2366</v>
      </c>
      <c r="H2048" t="s">
        <v>2367</v>
      </c>
      <c r="I2048" t="s">
        <v>8925</v>
      </c>
      <c r="K2048" t="s">
        <v>8916</v>
      </c>
      <c r="M2048" s="23"/>
      <c r="N2048" s="23"/>
      <c r="O2048">
        <v>8</v>
      </c>
      <c r="S2048" t="s">
        <v>42</v>
      </c>
      <c r="T2048" t="s">
        <v>43</v>
      </c>
      <c r="V2048" s="23"/>
      <c r="W2048" s="19"/>
      <c r="Y2048" t="s">
        <v>41</v>
      </c>
      <c r="Z2048" s="20"/>
      <c r="AA2048" s="20"/>
      <c r="AB2048" t="s">
        <v>5837</v>
      </c>
      <c r="AC2048" s="21">
        <v>7140247151683</v>
      </c>
      <c r="AD2048" s="22">
        <v>37347</v>
      </c>
      <c r="AE2048" t="s">
        <v>3022</v>
      </c>
      <c r="AF2048" t="s">
        <v>3023</v>
      </c>
      <c r="AG2048" t="s">
        <v>5838</v>
      </c>
      <c r="AH2048" t="s">
        <v>3025</v>
      </c>
      <c r="AI2048" t="s">
        <v>3035</v>
      </c>
      <c r="AJ2048" t="s">
        <v>3036</v>
      </c>
      <c r="AK2048" t="s">
        <v>3043</v>
      </c>
      <c r="AL2048" t="s">
        <v>3029</v>
      </c>
      <c r="AM2048" t="s">
        <v>9174</v>
      </c>
      <c r="AN2048" t="s">
        <v>9175</v>
      </c>
    </row>
    <row r="2049" spans="1:40" x14ac:dyDescent="0.25">
      <c r="A2049">
        <v>1</v>
      </c>
      <c r="B2049">
        <v>0</v>
      </c>
      <c r="C2049" t="s">
        <v>44</v>
      </c>
      <c r="D2049">
        <v>0</v>
      </c>
      <c r="E2049" t="s">
        <v>2369</v>
      </c>
      <c r="F2049">
        <v>2048</v>
      </c>
      <c r="G2049" t="s">
        <v>2368</v>
      </c>
      <c r="H2049" t="s">
        <v>2369</v>
      </c>
      <c r="I2049" t="s">
        <v>8926</v>
      </c>
      <c r="K2049" t="s">
        <v>8918</v>
      </c>
      <c r="M2049" s="23"/>
      <c r="N2049" s="23"/>
      <c r="O2049">
        <v>0</v>
      </c>
      <c r="S2049" t="s">
        <v>51</v>
      </c>
      <c r="T2049" t="s">
        <v>52</v>
      </c>
      <c r="V2049" s="23"/>
      <c r="W2049" s="19"/>
      <c r="Y2049" t="s">
        <v>41</v>
      </c>
      <c r="Z2049" s="20"/>
      <c r="AA2049" s="20"/>
      <c r="AB2049" t="s">
        <v>5839</v>
      </c>
      <c r="AC2049" s="21">
        <v>3460369398097</v>
      </c>
      <c r="AD2049" s="22">
        <v>25532</v>
      </c>
      <c r="AE2049" t="s">
        <v>3032</v>
      </c>
      <c r="AF2049" t="s">
        <v>3059</v>
      </c>
      <c r="AG2049" t="s">
        <v>5840</v>
      </c>
      <c r="AH2049" t="s">
        <v>3025</v>
      </c>
      <c r="AI2049" t="s">
        <v>3026</v>
      </c>
      <c r="AJ2049" t="s">
        <v>3047</v>
      </c>
      <c r="AK2049" t="s">
        <v>3028</v>
      </c>
      <c r="AL2049" t="s">
        <v>3029</v>
      </c>
      <c r="AM2049" t="s">
        <v>9178</v>
      </c>
      <c r="AN2049" t="s">
        <v>9176</v>
      </c>
    </row>
    <row r="2050" spans="1:40" x14ac:dyDescent="0.25">
      <c r="A2050">
        <v>1</v>
      </c>
      <c r="B2050">
        <v>0</v>
      </c>
      <c r="C2050" t="s">
        <v>44</v>
      </c>
      <c r="D2050">
        <v>0</v>
      </c>
      <c r="E2050" t="s">
        <v>2371</v>
      </c>
      <c r="F2050">
        <v>2049</v>
      </c>
      <c r="G2050" t="s">
        <v>2370</v>
      </c>
      <c r="H2050" t="s">
        <v>2371</v>
      </c>
      <c r="I2050" t="s">
        <v>8927</v>
      </c>
      <c r="K2050" t="s">
        <v>8916</v>
      </c>
      <c r="M2050" s="23"/>
      <c r="N2050" s="23"/>
      <c r="O2050">
        <v>0</v>
      </c>
      <c r="S2050" t="s">
        <v>51</v>
      </c>
      <c r="T2050" t="s">
        <v>52</v>
      </c>
      <c r="V2050" s="23"/>
      <c r="W2050" s="19"/>
      <c r="Y2050" t="s">
        <v>41</v>
      </c>
      <c r="Z2050" s="20"/>
      <c r="AA2050" s="20"/>
      <c r="AB2050" t="s">
        <v>5841</v>
      </c>
      <c r="AC2050" s="21">
        <v>3130451694953</v>
      </c>
      <c r="AD2050" s="22">
        <v>34376</v>
      </c>
      <c r="AE2050" t="s">
        <v>3032</v>
      </c>
      <c r="AF2050" t="s">
        <v>3193</v>
      </c>
      <c r="AG2050" t="s">
        <v>3509</v>
      </c>
      <c r="AH2050" t="s">
        <v>3025</v>
      </c>
      <c r="AI2050" t="s">
        <v>3026</v>
      </c>
      <c r="AJ2050" t="s">
        <v>3047</v>
      </c>
      <c r="AK2050" t="s">
        <v>3218</v>
      </c>
      <c r="AL2050" t="s">
        <v>3029</v>
      </c>
      <c r="AM2050" t="s">
        <v>9172</v>
      </c>
      <c r="AN2050" t="s">
        <v>9175</v>
      </c>
    </row>
    <row r="2051" spans="1:40" x14ac:dyDescent="0.25">
      <c r="A2051">
        <v>1</v>
      </c>
      <c r="B2051">
        <v>0</v>
      </c>
      <c r="C2051" t="s">
        <v>44</v>
      </c>
      <c r="D2051">
        <v>0</v>
      </c>
      <c r="E2051" t="s">
        <v>2373</v>
      </c>
      <c r="F2051">
        <v>2050</v>
      </c>
      <c r="G2051" t="s">
        <v>2372</v>
      </c>
      <c r="H2051" t="s">
        <v>2373</v>
      </c>
      <c r="I2051" t="s">
        <v>8928</v>
      </c>
      <c r="K2051" t="s">
        <v>8916</v>
      </c>
      <c r="M2051" s="23"/>
      <c r="N2051" s="23"/>
      <c r="O2051">
        <v>0</v>
      </c>
      <c r="S2051" t="s">
        <v>76</v>
      </c>
      <c r="T2051" t="s">
        <v>77</v>
      </c>
      <c r="V2051" s="23"/>
      <c r="W2051" s="19"/>
      <c r="Y2051" t="s">
        <v>41</v>
      </c>
      <c r="Z2051" s="20"/>
      <c r="AA2051" s="20"/>
      <c r="AB2051" t="s">
        <v>5842</v>
      </c>
      <c r="AC2051" s="21">
        <v>4240117903728</v>
      </c>
      <c r="AD2051" s="22">
        <v>37781</v>
      </c>
      <c r="AE2051" t="s">
        <v>3032</v>
      </c>
      <c r="AF2051" t="s">
        <v>3041</v>
      </c>
      <c r="AG2051" t="s">
        <v>3869</v>
      </c>
      <c r="AH2051" t="s">
        <v>3055</v>
      </c>
      <c r="AI2051" t="s">
        <v>3035</v>
      </c>
      <c r="AJ2051" t="s">
        <v>3036</v>
      </c>
      <c r="AK2051" t="s">
        <v>3218</v>
      </c>
      <c r="AL2051" t="s">
        <v>3029</v>
      </c>
      <c r="AM2051" t="s">
        <v>9174</v>
      </c>
      <c r="AN2051" t="s">
        <v>9176</v>
      </c>
    </row>
    <row r="2052" spans="1:40" x14ac:dyDescent="0.25">
      <c r="A2052">
        <v>1</v>
      </c>
      <c r="B2052">
        <v>0</v>
      </c>
      <c r="C2052" t="s">
        <v>44</v>
      </c>
      <c r="D2052">
        <v>0</v>
      </c>
      <c r="E2052" t="s">
        <v>2375</v>
      </c>
      <c r="F2052">
        <v>2051</v>
      </c>
      <c r="G2052" t="s">
        <v>2374</v>
      </c>
      <c r="H2052" t="s">
        <v>2375</v>
      </c>
      <c r="I2052" t="s">
        <v>8929</v>
      </c>
      <c r="K2052" t="s">
        <v>8916</v>
      </c>
      <c r="M2052" s="23"/>
      <c r="N2052" s="23"/>
      <c r="O2052">
        <v>0</v>
      </c>
      <c r="S2052" t="s">
        <v>51</v>
      </c>
      <c r="T2052" t="s">
        <v>52</v>
      </c>
      <c r="V2052" s="23"/>
      <c r="W2052" s="19"/>
      <c r="Y2052" t="s">
        <v>41</v>
      </c>
      <c r="Z2052" s="20"/>
      <c r="AA2052" s="20"/>
      <c r="AB2052" t="s">
        <v>5843</v>
      </c>
      <c r="AC2052" s="21">
        <v>7140155412609</v>
      </c>
      <c r="AD2052" s="22">
        <v>37269</v>
      </c>
      <c r="AE2052" t="s">
        <v>3032</v>
      </c>
      <c r="AF2052" t="s">
        <v>3041</v>
      </c>
      <c r="AG2052" t="s">
        <v>5844</v>
      </c>
      <c r="AH2052" t="s">
        <v>3025</v>
      </c>
      <c r="AI2052" t="s">
        <v>3035</v>
      </c>
      <c r="AJ2052" t="s">
        <v>3036</v>
      </c>
      <c r="AK2052" t="s">
        <v>3037</v>
      </c>
      <c r="AL2052" t="s">
        <v>3038</v>
      </c>
      <c r="AM2052" t="s">
        <v>9174</v>
      </c>
      <c r="AN2052" t="s">
        <v>9175</v>
      </c>
    </row>
    <row r="2053" spans="1:40" x14ac:dyDescent="0.25">
      <c r="A2053">
        <v>1</v>
      </c>
      <c r="B2053">
        <v>0</v>
      </c>
      <c r="C2053" t="s">
        <v>44</v>
      </c>
      <c r="D2053">
        <v>0</v>
      </c>
      <c r="E2053" t="s">
        <v>2377</v>
      </c>
      <c r="F2053">
        <v>2052</v>
      </c>
      <c r="G2053" t="s">
        <v>2376</v>
      </c>
      <c r="H2053" t="s">
        <v>2377</v>
      </c>
      <c r="I2053" t="s">
        <v>8930</v>
      </c>
      <c r="K2053" t="s">
        <v>8918</v>
      </c>
      <c r="M2053" s="23"/>
      <c r="N2053" s="23"/>
      <c r="O2053">
        <v>0</v>
      </c>
      <c r="S2053" t="s">
        <v>51</v>
      </c>
      <c r="T2053" t="s">
        <v>52</v>
      </c>
      <c r="V2053" s="23"/>
      <c r="W2053" s="19"/>
      <c r="Y2053" t="s">
        <v>41</v>
      </c>
      <c r="Z2053" s="20"/>
      <c r="AA2053" s="20"/>
      <c r="AB2053" t="s">
        <v>5845</v>
      </c>
      <c r="AC2053" s="21">
        <v>1520153730375</v>
      </c>
      <c r="AD2053" s="22">
        <v>35652</v>
      </c>
      <c r="AE2053" t="s">
        <v>3032</v>
      </c>
      <c r="AF2053" t="s">
        <v>3033</v>
      </c>
      <c r="AG2053" t="s">
        <v>5846</v>
      </c>
      <c r="AH2053" t="s">
        <v>3025</v>
      </c>
      <c r="AI2053" t="s">
        <v>3026</v>
      </c>
      <c r="AJ2053" t="s">
        <v>3638</v>
      </c>
      <c r="AK2053" t="s">
        <v>3084</v>
      </c>
      <c r="AL2053" t="s">
        <v>3111</v>
      </c>
      <c r="AM2053" t="s">
        <v>9172</v>
      </c>
      <c r="AN2053" t="s">
        <v>9173</v>
      </c>
    </row>
    <row r="2054" spans="1:40" x14ac:dyDescent="0.25">
      <c r="A2054">
        <v>1</v>
      </c>
      <c r="B2054">
        <v>0</v>
      </c>
      <c r="C2054" t="s">
        <v>44</v>
      </c>
      <c r="D2054">
        <v>0</v>
      </c>
      <c r="E2054" t="s">
        <v>2378</v>
      </c>
      <c r="F2054">
        <v>2053</v>
      </c>
      <c r="G2054" t="s">
        <v>1332</v>
      </c>
      <c r="H2054" t="s">
        <v>2378</v>
      </c>
      <c r="I2054" t="s">
        <v>8931</v>
      </c>
      <c r="K2054" t="s">
        <v>8918</v>
      </c>
      <c r="M2054" s="23"/>
      <c r="N2054" s="23"/>
      <c r="O2054">
        <v>0</v>
      </c>
      <c r="S2054" t="s">
        <v>42</v>
      </c>
      <c r="T2054" t="s">
        <v>43</v>
      </c>
      <c r="V2054" s="23"/>
      <c r="W2054" s="19"/>
      <c r="Y2054" t="s">
        <v>41</v>
      </c>
      <c r="Z2054" s="20"/>
      <c r="AA2054" s="20"/>
      <c r="AB2054" t="s">
        <v>5847</v>
      </c>
      <c r="AC2054" s="21">
        <v>7140303543801</v>
      </c>
      <c r="AD2054" s="22">
        <v>38460</v>
      </c>
      <c r="AE2054" t="s">
        <v>3022</v>
      </c>
      <c r="AF2054" t="s">
        <v>3023</v>
      </c>
      <c r="AG2054" t="s">
        <v>3046</v>
      </c>
      <c r="AH2054" t="s">
        <v>3025</v>
      </c>
      <c r="AI2054" t="s">
        <v>3035</v>
      </c>
      <c r="AJ2054" t="s">
        <v>3036</v>
      </c>
      <c r="AK2054" t="s">
        <v>3028</v>
      </c>
      <c r="AL2054" t="s">
        <v>3038</v>
      </c>
      <c r="AM2054" t="s">
        <v>9174</v>
      </c>
      <c r="AN2054" t="s">
        <v>9176</v>
      </c>
    </row>
    <row r="2055" spans="1:40" x14ac:dyDescent="0.25">
      <c r="A2055">
        <v>1</v>
      </c>
      <c r="B2055">
        <v>0</v>
      </c>
      <c r="C2055" t="s">
        <v>44</v>
      </c>
      <c r="D2055">
        <v>0</v>
      </c>
      <c r="E2055" t="s">
        <v>2380</v>
      </c>
      <c r="F2055">
        <v>2054</v>
      </c>
      <c r="G2055" t="s">
        <v>2379</v>
      </c>
      <c r="H2055" t="s">
        <v>2380</v>
      </c>
      <c r="I2055" t="s">
        <v>8932</v>
      </c>
      <c r="K2055" t="s">
        <v>8916</v>
      </c>
      <c r="M2055" s="23"/>
      <c r="N2055" s="23"/>
      <c r="O2055">
        <v>0</v>
      </c>
      <c r="S2055" t="s">
        <v>76</v>
      </c>
      <c r="T2055" t="s">
        <v>77</v>
      </c>
      <c r="V2055" s="23"/>
      <c r="W2055" s="19"/>
      <c r="Y2055" t="s">
        <v>41</v>
      </c>
      <c r="Z2055" s="20"/>
      <c r="AA2055" s="20"/>
      <c r="AB2055" t="s">
        <v>5848</v>
      </c>
      <c r="AC2055" s="21">
        <v>7130405761734</v>
      </c>
      <c r="AD2055" s="22">
        <v>34984</v>
      </c>
      <c r="AE2055" t="s">
        <v>3032</v>
      </c>
      <c r="AF2055" t="s">
        <v>3041</v>
      </c>
      <c r="AG2055" t="s">
        <v>5849</v>
      </c>
      <c r="AH2055" t="s">
        <v>3055</v>
      </c>
      <c r="AI2055" t="s">
        <v>3035</v>
      </c>
      <c r="AJ2055" t="s">
        <v>3061</v>
      </c>
      <c r="AK2055" t="s">
        <v>3043</v>
      </c>
      <c r="AL2055" t="s">
        <v>3066</v>
      </c>
      <c r="AM2055" t="s">
        <v>9172</v>
      </c>
      <c r="AN2055" t="s">
        <v>9175</v>
      </c>
    </row>
    <row r="2056" spans="1:40" x14ac:dyDescent="0.25">
      <c r="A2056">
        <v>1</v>
      </c>
      <c r="B2056">
        <v>0</v>
      </c>
      <c r="C2056" t="s">
        <v>44</v>
      </c>
      <c r="D2056">
        <v>0</v>
      </c>
      <c r="E2056" t="s">
        <v>2384</v>
      </c>
      <c r="F2056">
        <v>2055</v>
      </c>
      <c r="G2056" t="s">
        <v>2383</v>
      </c>
      <c r="H2056" t="s">
        <v>2384</v>
      </c>
      <c r="I2056" t="s">
        <v>8934</v>
      </c>
      <c r="K2056" t="s">
        <v>8916</v>
      </c>
      <c r="M2056" s="23"/>
      <c r="N2056" s="23"/>
      <c r="O2056">
        <v>0</v>
      </c>
      <c r="S2056" t="s">
        <v>76</v>
      </c>
      <c r="T2056" t="s">
        <v>77</v>
      </c>
      <c r="V2056" s="23"/>
      <c r="W2056" s="19"/>
      <c r="Y2056" t="s">
        <v>41</v>
      </c>
      <c r="Z2056" s="20"/>
      <c r="AA2056" s="20"/>
      <c r="AB2056" t="s">
        <v>5852</v>
      </c>
      <c r="AC2056" s="21">
        <v>3740535464536</v>
      </c>
      <c r="AD2056" s="22">
        <v>34175</v>
      </c>
      <c r="AE2056" t="s">
        <v>3032</v>
      </c>
      <c r="AF2056" t="s">
        <v>3033</v>
      </c>
      <c r="AG2056" t="s">
        <v>5853</v>
      </c>
      <c r="AH2056" t="s">
        <v>3055</v>
      </c>
      <c r="AI2056" t="s">
        <v>3026</v>
      </c>
      <c r="AJ2056" t="s">
        <v>3061</v>
      </c>
      <c r="AK2056" t="s">
        <v>3043</v>
      </c>
      <c r="AL2056" t="s">
        <v>3029</v>
      </c>
      <c r="AM2056" t="s">
        <v>9172</v>
      </c>
      <c r="AN2056" t="s">
        <v>9173</v>
      </c>
    </row>
    <row r="2057" spans="1:40" x14ac:dyDescent="0.25">
      <c r="A2057">
        <v>1</v>
      </c>
      <c r="B2057">
        <v>0</v>
      </c>
      <c r="C2057" t="s">
        <v>44</v>
      </c>
      <c r="D2057">
        <v>0</v>
      </c>
      <c r="E2057" t="s">
        <v>2386</v>
      </c>
      <c r="F2057">
        <v>2056</v>
      </c>
      <c r="G2057" t="s">
        <v>2385</v>
      </c>
      <c r="H2057" t="s">
        <v>2386</v>
      </c>
      <c r="I2057" t="s">
        <v>8935</v>
      </c>
      <c r="K2057" t="s">
        <v>8916</v>
      </c>
      <c r="M2057" s="23"/>
      <c r="N2057" s="23"/>
      <c r="O2057">
        <v>0</v>
      </c>
      <c r="S2057" t="s">
        <v>51</v>
      </c>
      <c r="T2057" t="s">
        <v>52</v>
      </c>
      <c r="V2057" s="23"/>
      <c r="W2057" s="19"/>
      <c r="Y2057" t="s">
        <v>41</v>
      </c>
      <c r="Z2057" s="20"/>
      <c r="AA2057" s="20"/>
      <c r="AB2057" t="s">
        <v>5854</v>
      </c>
      <c r="AC2057" s="21">
        <v>1730191754477</v>
      </c>
      <c r="AD2057" s="22">
        <v>36956</v>
      </c>
      <c r="AE2057" t="s">
        <v>3032</v>
      </c>
      <c r="AF2057" t="s">
        <v>3033</v>
      </c>
      <c r="AG2057" t="s">
        <v>3034</v>
      </c>
      <c r="AH2057" t="s">
        <v>3025</v>
      </c>
      <c r="AI2057" t="s">
        <v>3035</v>
      </c>
      <c r="AJ2057" t="s">
        <v>3638</v>
      </c>
      <c r="AK2057" t="s">
        <v>3076</v>
      </c>
      <c r="AL2057" t="s">
        <v>3062</v>
      </c>
      <c r="AM2057" t="s">
        <v>9174</v>
      </c>
      <c r="AN2057" t="s">
        <v>9175</v>
      </c>
    </row>
    <row r="2058" spans="1:40" x14ac:dyDescent="0.25">
      <c r="A2058">
        <v>1</v>
      </c>
      <c r="B2058">
        <v>0</v>
      </c>
      <c r="C2058" t="s">
        <v>44</v>
      </c>
      <c r="D2058">
        <v>0</v>
      </c>
      <c r="E2058" t="s">
        <v>2388</v>
      </c>
      <c r="F2058">
        <v>2057</v>
      </c>
      <c r="G2058" t="s">
        <v>2387</v>
      </c>
      <c r="H2058" t="s">
        <v>2388</v>
      </c>
      <c r="I2058" t="s">
        <v>8936</v>
      </c>
      <c r="K2058" t="s">
        <v>8916</v>
      </c>
      <c r="M2058" s="23"/>
      <c r="N2058" s="23"/>
      <c r="O2058">
        <v>0</v>
      </c>
      <c r="S2058" t="s">
        <v>51</v>
      </c>
      <c r="T2058" t="s">
        <v>52</v>
      </c>
      <c r="V2058" s="23"/>
      <c r="W2058" s="19"/>
      <c r="Y2058" t="s">
        <v>41</v>
      </c>
      <c r="Z2058" s="20"/>
      <c r="AA2058" s="20"/>
      <c r="AB2058" t="s">
        <v>5855</v>
      </c>
      <c r="AC2058" s="21">
        <v>7170203468609</v>
      </c>
      <c r="AD2058" s="22">
        <v>38941</v>
      </c>
      <c r="AE2058" t="s">
        <v>3032</v>
      </c>
      <c r="AF2058" t="s">
        <v>3059</v>
      </c>
      <c r="AG2058" t="s">
        <v>5856</v>
      </c>
      <c r="AH2058" t="s">
        <v>3025</v>
      </c>
      <c r="AI2058" t="s">
        <v>3035</v>
      </c>
      <c r="AJ2058" t="s">
        <v>3061</v>
      </c>
      <c r="AK2058" t="s">
        <v>3043</v>
      </c>
      <c r="AL2058" t="s">
        <v>3038</v>
      </c>
      <c r="AM2058" t="s">
        <v>9174</v>
      </c>
      <c r="AN2058" t="s">
        <v>9176</v>
      </c>
    </row>
    <row r="2059" spans="1:40" x14ac:dyDescent="0.25">
      <c r="A2059">
        <v>1</v>
      </c>
      <c r="B2059">
        <v>0</v>
      </c>
      <c r="C2059" t="s">
        <v>44</v>
      </c>
      <c r="D2059">
        <v>0</v>
      </c>
      <c r="E2059" t="s">
        <v>2389</v>
      </c>
      <c r="F2059">
        <v>2058</v>
      </c>
      <c r="G2059" t="s">
        <v>1076</v>
      </c>
      <c r="H2059" t="s">
        <v>2389</v>
      </c>
      <c r="I2059" t="s">
        <v>8937</v>
      </c>
      <c r="K2059" t="s">
        <v>8918</v>
      </c>
      <c r="M2059" s="23"/>
      <c r="N2059" s="23"/>
      <c r="O2059">
        <v>0</v>
      </c>
      <c r="S2059" t="s">
        <v>76</v>
      </c>
      <c r="T2059" t="s">
        <v>77</v>
      </c>
      <c r="V2059" s="23"/>
      <c r="W2059" s="19"/>
      <c r="Y2059" t="s">
        <v>41</v>
      </c>
      <c r="Z2059" s="20"/>
      <c r="AA2059" s="20"/>
      <c r="AB2059" t="s">
        <v>5857</v>
      </c>
      <c r="AC2059" s="21">
        <v>7150504041072</v>
      </c>
      <c r="AD2059" s="22">
        <v>31394</v>
      </c>
      <c r="AE2059" t="s">
        <v>3032</v>
      </c>
      <c r="AF2059" t="s">
        <v>3155</v>
      </c>
      <c r="AG2059" t="s">
        <v>5858</v>
      </c>
      <c r="AH2059" t="s">
        <v>3055</v>
      </c>
      <c r="AI2059" t="s">
        <v>3026</v>
      </c>
      <c r="AJ2059" t="s">
        <v>3061</v>
      </c>
      <c r="AK2059" t="s">
        <v>3037</v>
      </c>
      <c r="AL2059" t="s">
        <v>3029</v>
      </c>
      <c r="AM2059" t="s">
        <v>9179</v>
      </c>
      <c r="AN2059" t="s">
        <v>9173</v>
      </c>
    </row>
    <row r="2060" spans="1:40" x14ac:dyDescent="0.25">
      <c r="A2060">
        <v>1</v>
      </c>
      <c r="B2060">
        <v>0</v>
      </c>
      <c r="C2060" t="s">
        <v>44</v>
      </c>
      <c r="D2060">
        <v>0</v>
      </c>
      <c r="E2060" t="s">
        <v>2393</v>
      </c>
      <c r="F2060">
        <v>2059</v>
      </c>
      <c r="G2060" t="s">
        <v>2392</v>
      </c>
      <c r="H2060" t="s">
        <v>2393</v>
      </c>
      <c r="I2060" t="s">
        <v>8939</v>
      </c>
      <c r="K2060" t="s">
        <v>8916</v>
      </c>
      <c r="M2060" s="23"/>
      <c r="N2060" s="23"/>
      <c r="O2060">
        <v>0</v>
      </c>
      <c r="S2060" t="s">
        <v>51</v>
      </c>
      <c r="T2060" t="s">
        <v>52</v>
      </c>
      <c r="V2060" s="23"/>
      <c r="W2060" s="19"/>
      <c r="Y2060" t="s">
        <v>41</v>
      </c>
      <c r="Z2060" s="20"/>
      <c r="AA2060" s="20"/>
      <c r="AB2060" t="s">
        <v>5861</v>
      </c>
      <c r="AC2060" s="21">
        <v>7140142888401</v>
      </c>
      <c r="AD2060" s="22">
        <v>34403</v>
      </c>
      <c r="AE2060" t="s">
        <v>3032</v>
      </c>
      <c r="AF2060" t="s">
        <v>3041</v>
      </c>
      <c r="AG2060" t="s">
        <v>3075</v>
      </c>
      <c r="AH2060" t="s">
        <v>3025</v>
      </c>
      <c r="AI2060" t="s">
        <v>3364</v>
      </c>
      <c r="AJ2060" t="s">
        <v>3047</v>
      </c>
      <c r="AK2060" t="s">
        <v>3121</v>
      </c>
      <c r="AL2060" t="s">
        <v>3267</v>
      </c>
      <c r="AM2060" t="s">
        <v>9172</v>
      </c>
      <c r="AN2060" t="s">
        <v>9175</v>
      </c>
    </row>
    <row r="2061" spans="1:40" x14ac:dyDescent="0.25">
      <c r="A2061">
        <v>1</v>
      </c>
      <c r="B2061">
        <v>0</v>
      </c>
      <c r="C2061" t="s">
        <v>44</v>
      </c>
      <c r="D2061">
        <v>0</v>
      </c>
      <c r="E2061" t="s">
        <v>2396</v>
      </c>
      <c r="F2061">
        <v>2060</v>
      </c>
      <c r="G2061" t="s">
        <v>2395</v>
      </c>
      <c r="H2061" t="s">
        <v>2396</v>
      </c>
      <c r="I2061" t="s">
        <v>8940</v>
      </c>
      <c r="K2061" t="s">
        <v>8916</v>
      </c>
      <c r="M2061" s="23"/>
      <c r="N2061" s="23"/>
      <c r="O2061">
        <v>0</v>
      </c>
      <c r="S2061" t="s">
        <v>76</v>
      </c>
      <c r="T2061" t="s">
        <v>77</v>
      </c>
      <c r="V2061" s="23"/>
      <c r="W2061" s="19"/>
      <c r="Y2061" t="s">
        <v>41</v>
      </c>
      <c r="Z2061" s="20"/>
      <c r="AA2061" s="20"/>
      <c r="AB2061" t="s">
        <v>5863</v>
      </c>
      <c r="AC2061" s="21">
        <v>3740567810036</v>
      </c>
      <c r="AD2061" s="22">
        <v>35126</v>
      </c>
      <c r="AE2061" t="s">
        <v>3032</v>
      </c>
      <c r="AF2061" t="s">
        <v>3041</v>
      </c>
      <c r="AG2061" t="s">
        <v>3203</v>
      </c>
      <c r="AH2061" t="s">
        <v>3055</v>
      </c>
      <c r="AI2061" t="s">
        <v>3026</v>
      </c>
      <c r="AJ2061" t="s">
        <v>3047</v>
      </c>
      <c r="AK2061" t="s">
        <v>3028</v>
      </c>
      <c r="AL2061" t="s">
        <v>3062</v>
      </c>
      <c r="AM2061" t="s">
        <v>9172</v>
      </c>
      <c r="AN2061" t="s">
        <v>9173</v>
      </c>
    </row>
    <row r="2062" spans="1:40" x14ac:dyDescent="0.25">
      <c r="A2062">
        <v>1</v>
      </c>
      <c r="B2062">
        <v>0</v>
      </c>
      <c r="C2062" t="s">
        <v>44</v>
      </c>
      <c r="D2062">
        <v>0</v>
      </c>
      <c r="E2062" t="s">
        <v>2398</v>
      </c>
      <c r="F2062">
        <v>2061</v>
      </c>
      <c r="G2062" t="s">
        <v>2397</v>
      </c>
      <c r="H2062" t="s">
        <v>2398</v>
      </c>
      <c r="I2062" t="s">
        <v>8941</v>
      </c>
      <c r="K2062" t="s">
        <v>8916</v>
      </c>
      <c r="M2062" s="23"/>
      <c r="N2062" s="23"/>
      <c r="O2062">
        <v>0</v>
      </c>
      <c r="S2062" t="s">
        <v>76</v>
      </c>
      <c r="T2062" t="s">
        <v>77</v>
      </c>
      <c r="V2062" s="23"/>
      <c r="W2062" s="19"/>
      <c r="Y2062" t="s">
        <v>41</v>
      </c>
      <c r="Z2062" s="20"/>
      <c r="AA2062" s="20"/>
      <c r="AB2062" t="s">
        <v>5864</v>
      </c>
      <c r="AC2062" s="21">
        <v>3660373339036</v>
      </c>
      <c r="AD2062" s="22">
        <v>36055</v>
      </c>
      <c r="AE2062" t="s">
        <v>3032</v>
      </c>
      <c r="AF2062" t="s">
        <v>3193</v>
      </c>
      <c r="AG2062" t="s">
        <v>5865</v>
      </c>
      <c r="AH2062" t="s">
        <v>3055</v>
      </c>
      <c r="AI2062" t="s">
        <v>3026</v>
      </c>
      <c r="AJ2062" t="s">
        <v>3061</v>
      </c>
      <c r="AK2062" t="s">
        <v>3181</v>
      </c>
      <c r="AL2062" t="s">
        <v>3038</v>
      </c>
      <c r="AM2062" t="s">
        <v>9172</v>
      </c>
      <c r="AN2062" t="s">
        <v>9173</v>
      </c>
    </row>
    <row r="2063" spans="1:40" x14ac:dyDescent="0.25">
      <c r="A2063">
        <v>1</v>
      </c>
      <c r="B2063">
        <v>0</v>
      </c>
      <c r="C2063" t="s">
        <v>44</v>
      </c>
      <c r="D2063">
        <v>0</v>
      </c>
      <c r="E2063" t="s">
        <v>2586</v>
      </c>
      <c r="F2063">
        <v>2062</v>
      </c>
      <c r="G2063" t="s">
        <v>2585</v>
      </c>
      <c r="H2063" t="s">
        <v>2586</v>
      </c>
      <c r="I2063" t="s">
        <v>9028</v>
      </c>
      <c r="K2063" t="s">
        <v>8916</v>
      </c>
      <c r="M2063" s="23"/>
      <c r="N2063" s="23"/>
      <c r="O2063">
        <v>0</v>
      </c>
      <c r="S2063" t="s">
        <v>51</v>
      </c>
      <c r="T2063" t="s">
        <v>52</v>
      </c>
      <c r="V2063" s="23"/>
      <c r="W2063" s="19"/>
      <c r="Y2063" t="s">
        <v>41</v>
      </c>
      <c r="Z2063" s="20"/>
      <c r="AA2063" s="20"/>
      <c r="AB2063" t="s">
        <v>6005</v>
      </c>
      <c r="AC2063" s="21">
        <v>7140129571165</v>
      </c>
      <c r="AD2063" s="22">
        <v>38158</v>
      </c>
      <c r="AE2063" t="s">
        <v>3032</v>
      </c>
      <c r="AF2063" t="s">
        <v>3041</v>
      </c>
      <c r="AG2063" t="s">
        <v>6006</v>
      </c>
      <c r="AH2063" t="s">
        <v>3025</v>
      </c>
      <c r="AI2063" t="s">
        <v>3035</v>
      </c>
      <c r="AJ2063" t="s">
        <v>3036</v>
      </c>
      <c r="AK2063" t="s">
        <v>3028</v>
      </c>
      <c r="AL2063" t="s">
        <v>3111</v>
      </c>
      <c r="AM2063" t="s">
        <v>9174</v>
      </c>
      <c r="AN2063" t="s">
        <v>9176</v>
      </c>
    </row>
    <row r="2064" spans="1:40" x14ac:dyDescent="0.25">
      <c r="A2064">
        <v>1</v>
      </c>
      <c r="B2064">
        <v>0</v>
      </c>
      <c r="C2064" t="s">
        <v>44</v>
      </c>
      <c r="D2064">
        <v>0</v>
      </c>
      <c r="E2064" t="s">
        <v>2400</v>
      </c>
      <c r="F2064">
        <v>2063</v>
      </c>
      <c r="G2064" t="s">
        <v>2399</v>
      </c>
      <c r="H2064" t="s">
        <v>2400</v>
      </c>
      <c r="I2064" t="s">
        <v>8942</v>
      </c>
      <c r="K2064" t="s">
        <v>8916</v>
      </c>
      <c r="M2064" s="23"/>
      <c r="N2064" s="23"/>
      <c r="O2064">
        <v>0</v>
      </c>
      <c r="S2064" t="s">
        <v>51</v>
      </c>
      <c r="T2064" t="s">
        <v>52</v>
      </c>
      <c r="V2064" s="23"/>
      <c r="W2064" s="19"/>
      <c r="Y2064" t="s">
        <v>41</v>
      </c>
      <c r="Z2064" s="20"/>
      <c r="AA2064" s="20"/>
      <c r="AB2064" t="s">
        <v>5866</v>
      </c>
      <c r="AC2064" s="21">
        <v>7140130366809</v>
      </c>
      <c r="AD2064" s="22">
        <v>38081</v>
      </c>
      <c r="AE2064" t="s">
        <v>3032</v>
      </c>
      <c r="AF2064" t="s">
        <v>3041</v>
      </c>
      <c r="AG2064" t="s">
        <v>5867</v>
      </c>
      <c r="AH2064" t="s">
        <v>3025</v>
      </c>
      <c r="AI2064" t="s">
        <v>3035</v>
      </c>
      <c r="AJ2064" t="s">
        <v>3036</v>
      </c>
      <c r="AK2064" t="s">
        <v>3043</v>
      </c>
      <c r="AL2064" t="s">
        <v>3038</v>
      </c>
      <c r="AM2064" t="s">
        <v>9174</v>
      </c>
      <c r="AN2064" t="s">
        <v>9176</v>
      </c>
    </row>
    <row r="2065" spans="1:40" x14ac:dyDescent="0.25">
      <c r="A2065">
        <v>1</v>
      </c>
      <c r="B2065">
        <v>0</v>
      </c>
      <c r="C2065" t="s">
        <v>44</v>
      </c>
      <c r="D2065">
        <v>0</v>
      </c>
      <c r="E2065" t="s">
        <v>2403</v>
      </c>
      <c r="F2065">
        <v>2064</v>
      </c>
      <c r="G2065" t="s">
        <v>2401</v>
      </c>
      <c r="H2065" t="s">
        <v>2403</v>
      </c>
      <c r="I2065" t="s">
        <v>8944</v>
      </c>
      <c r="K2065" t="s">
        <v>8918</v>
      </c>
      <c r="M2065" s="23"/>
      <c r="N2065" s="23"/>
      <c r="O2065">
        <v>0</v>
      </c>
      <c r="S2065" t="s">
        <v>76</v>
      </c>
      <c r="T2065" t="s">
        <v>77</v>
      </c>
      <c r="V2065" s="23"/>
      <c r="W2065" s="19"/>
      <c r="Y2065" t="s">
        <v>41</v>
      </c>
      <c r="Z2065" s="20"/>
      <c r="AA2065" s="20"/>
      <c r="AB2065" t="s">
        <v>5870</v>
      </c>
      <c r="AC2065" s="21">
        <v>1520245246206</v>
      </c>
      <c r="AD2065" s="22">
        <v>35780</v>
      </c>
      <c r="AE2065" t="s">
        <v>3032</v>
      </c>
      <c r="AF2065" t="s">
        <v>3033</v>
      </c>
      <c r="AG2065" t="s">
        <v>5871</v>
      </c>
      <c r="AH2065" t="s">
        <v>3055</v>
      </c>
      <c r="AI2065" t="s">
        <v>3035</v>
      </c>
      <c r="AJ2065" t="s">
        <v>3047</v>
      </c>
      <c r="AK2065" t="s">
        <v>3043</v>
      </c>
      <c r="AL2065" t="s">
        <v>3038</v>
      </c>
      <c r="AM2065" t="s">
        <v>9172</v>
      </c>
      <c r="AN2065" t="s">
        <v>9173</v>
      </c>
    </row>
    <row r="2066" spans="1:40" x14ac:dyDescent="0.25">
      <c r="A2066">
        <v>1</v>
      </c>
      <c r="B2066">
        <v>0</v>
      </c>
      <c r="C2066" t="s">
        <v>44</v>
      </c>
      <c r="D2066">
        <v>0</v>
      </c>
      <c r="E2066" t="s">
        <v>2405</v>
      </c>
      <c r="F2066">
        <v>2065</v>
      </c>
      <c r="G2066" t="s">
        <v>2404</v>
      </c>
      <c r="H2066" t="s">
        <v>2405</v>
      </c>
      <c r="I2066" t="s">
        <v>8945</v>
      </c>
      <c r="K2066" t="s">
        <v>8916</v>
      </c>
      <c r="M2066" s="23"/>
      <c r="N2066" s="23"/>
      <c r="O2066">
        <v>0</v>
      </c>
      <c r="S2066" t="s">
        <v>76</v>
      </c>
      <c r="T2066" t="s">
        <v>77</v>
      </c>
      <c r="V2066" s="23"/>
      <c r="W2066" s="19"/>
      <c r="Y2066" t="s">
        <v>41</v>
      </c>
      <c r="Z2066" s="20"/>
      <c r="AA2066" s="20"/>
      <c r="AB2066" t="s">
        <v>4164</v>
      </c>
      <c r="AC2066" s="21" t="s">
        <v>4164</v>
      </c>
      <c r="AD2066" s="22" t="s">
        <v>4164</v>
      </c>
      <c r="AE2066" t="s">
        <v>3032</v>
      </c>
      <c r="AF2066" t="s">
        <v>4164</v>
      </c>
      <c r="AG2066" t="s">
        <v>4164</v>
      </c>
      <c r="AH2066" t="s">
        <v>4164</v>
      </c>
      <c r="AI2066" t="s">
        <v>4164</v>
      </c>
      <c r="AJ2066" t="s">
        <v>4164</v>
      </c>
      <c r="AK2066" t="s">
        <v>4164</v>
      </c>
      <c r="AL2066" t="s">
        <v>4164</v>
      </c>
      <c r="AM2066" t="s">
        <v>4164</v>
      </c>
      <c r="AN2066" t="s">
        <v>4164</v>
      </c>
    </row>
    <row r="2067" spans="1:40" x14ac:dyDescent="0.25">
      <c r="A2067">
        <v>1</v>
      </c>
      <c r="B2067">
        <v>0</v>
      </c>
      <c r="C2067" t="s">
        <v>44</v>
      </c>
      <c r="D2067">
        <v>0</v>
      </c>
      <c r="E2067" t="s">
        <v>2407</v>
      </c>
      <c r="F2067">
        <v>2066</v>
      </c>
      <c r="G2067" t="s">
        <v>2406</v>
      </c>
      <c r="H2067" t="s">
        <v>2407</v>
      </c>
      <c r="I2067" t="s">
        <v>8946</v>
      </c>
      <c r="K2067" t="s">
        <v>8918</v>
      </c>
      <c r="M2067" s="23"/>
      <c r="N2067" s="23"/>
      <c r="O2067">
        <v>0</v>
      </c>
      <c r="S2067" t="s">
        <v>68</v>
      </c>
      <c r="T2067" t="s">
        <v>69</v>
      </c>
      <c r="V2067" s="23"/>
      <c r="W2067" s="19"/>
      <c r="Y2067" t="s">
        <v>41</v>
      </c>
      <c r="Z2067" s="20"/>
      <c r="AA2067" s="20"/>
      <c r="AB2067" t="s">
        <v>5872</v>
      </c>
      <c r="AC2067" s="21">
        <v>7150122281766</v>
      </c>
      <c r="AD2067" s="22">
        <v>31670</v>
      </c>
      <c r="AE2067" t="s">
        <v>3022</v>
      </c>
      <c r="AF2067" t="s">
        <v>3023</v>
      </c>
      <c r="AG2067" t="s">
        <v>4143</v>
      </c>
      <c r="AH2067" t="s">
        <v>3055</v>
      </c>
      <c r="AI2067" t="s">
        <v>3026</v>
      </c>
      <c r="AJ2067" t="s">
        <v>3047</v>
      </c>
      <c r="AK2067" t="s">
        <v>3043</v>
      </c>
      <c r="AL2067" t="s">
        <v>3029</v>
      </c>
      <c r="AM2067" t="s">
        <v>9172</v>
      </c>
      <c r="AN2067" t="s">
        <v>9173</v>
      </c>
    </row>
    <row r="2068" spans="1:40" x14ac:dyDescent="0.25">
      <c r="A2068">
        <v>1</v>
      </c>
      <c r="B2068">
        <v>0</v>
      </c>
      <c r="C2068" t="s">
        <v>44</v>
      </c>
      <c r="D2068">
        <v>0</v>
      </c>
      <c r="E2068" t="s">
        <v>2409</v>
      </c>
      <c r="F2068">
        <v>2067</v>
      </c>
      <c r="G2068" t="s">
        <v>2408</v>
      </c>
      <c r="H2068" t="s">
        <v>2409</v>
      </c>
      <c r="I2068" t="s">
        <v>8947</v>
      </c>
      <c r="K2068" t="s">
        <v>8916</v>
      </c>
      <c r="M2068" s="23"/>
      <c r="N2068" s="23"/>
      <c r="O2068">
        <v>1</v>
      </c>
      <c r="S2068" t="s">
        <v>76</v>
      </c>
      <c r="T2068" t="s">
        <v>77</v>
      </c>
      <c r="V2068" s="23"/>
      <c r="W2068" s="19"/>
      <c r="Y2068" t="s">
        <v>41</v>
      </c>
      <c r="Z2068" s="20"/>
      <c r="AA2068" s="20"/>
      <c r="AB2068" t="s">
        <v>5873</v>
      </c>
      <c r="AC2068" s="21">
        <v>6110175802922</v>
      </c>
      <c r="AD2068" s="22">
        <v>34213</v>
      </c>
      <c r="AE2068" t="s">
        <v>3032</v>
      </c>
      <c r="AF2068" t="s">
        <v>3041</v>
      </c>
      <c r="AG2068" t="s">
        <v>3167</v>
      </c>
      <c r="AH2068" t="s">
        <v>3055</v>
      </c>
      <c r="AI2068" t="s">
        <v>3026</v>
      </c>
      <c r="AJ2068" t="s">
        <v>3047</v>
      </c>
      <c r="AK2068" t="s">
        <v>3084</v>
      </c>
      <c r="AL2068" t="s">
        <v>3111</v>
      </c>
      <c r="AM2068" t="s">
        <v>9172</v>
      </c>
      <c r="AN2068" t="s">
        <v>9175</v>
      </c>
    </row>
    <row r="2069" spans="1:40" x14ac:dyDescent="0.25">
      <c r="A2069">
        <v>1</v>
      </c>
      <c r="B2069">
        <v>0</v>
      </c>
      <c r="C2069" t="s">
        <v>44</v>
      </c>
      <c r="D2069">
        <v>0</v>
      </c>
      <c r="E2069" t="s">
        <v>2411</v>
      </c>
      <c r="F2069">
        <v>2068</v>
      </c>
      <c r="G2069" t="s">
        <v>2410</v>
      </c>
      <c r="H2069" t="s">
        <v>2411</v>
      </c>
      <c r="I2069" t="s">
        <v>8948</v>
      </c>
      <c r="K2069" t="s">
        <v>8918</v>
      </c>
      <c r="M2069" s="23"/>
      <c r="N2069" s="23"/>
      <c r="O2069">
        <v>0</v>
      </c>
      <c r="S2069" t="s">
        <v>76</v>
      </c>
      <c r="T2069" t="s">
        <v>77</v>
      </c>
      <c r="V2069" s="23"/>
      <c r="W2069" s="19"/>
      <c r="Y2069" t="s">
        <v>41</v>
      </c>
      <c r="Z2069" s="20"/>
      <c r="AA2069" s="20"/>
      <c r="AB2069" t="s">
        <v>5874</v>
      </c>
      <c r="AC2069" s="21">
        <v>7170205767834</v>
      </c>
      <c r="AD2069" s="22">
        <v>37452</v>
      </c>
      <c r="AE2069" t="s">
        <v>3032</v>
      </c>
      <c r="AF2069" t="s">
        <v>3041</v>
      </c>
      <c r="AG2069" t="s">
        <v>5875</v>
      </c>
      <c r="AH2069" t="s">
        <v>3055</v>
      </c>
      <c r="AI2069" t="s">
        <v>3035</v>
      </c>
      <c r="AJ2069" t="s">
        <v>3036</v>
      </c>
      <c r="AK2069" t="s">
        <v>3028</v>
      </c>
      <c r="AL2069" t="s">
        <v>3038</v>
      </c>
      <c r="AM2069" t="s">
        <v>9174</v>
      </c>
      <c r="AN2069" t="s">
        <v>9176</v>
      </c>
    </row>
    <row r="2070" spans="1:40" x14ac:dyDescent="0.25">
      <c r="A2070">
        <v>1</v>
      </c>
      <c r="B2070">
        <v>0</v>
      </c>
      <c r="C2070" t="s">
        <v>44</v>
      </c>
      <c r="D2070">
        <v>0</v>
      </c>
      <c r="E2070" t="s">
        <v>2417</v>
      </c>
      <c r="F2070">
        <v>2069</v>
      </c>
      <c r="G2070" t="s">
        <v>2416</v>
      </c>
      <c r="H2070" t="s">
        <v>2417</v>
      </c>
      <c r="I2070" t="s">
        <v>8950</v>
      </c>
      <c r="K2070" t="s">
        <v>8916</v>
      </c>
      <c r="M2070" s="23"/>
      <c r="N2070" s="23"/>
      <c r="O2070">
        <v>0</v>
      </c>
      <c r="S2070" t="s">
        <v>51</v>
      </c>
      <c r="T2070" t="s">
        <v>52</v>
      </c>
      <c r="V2070" s="23"/>
      <c r="W2070" s="19"/>
      <c r="Y2070" t="s">
        <v>41</v>
      </c>
      <c r="Z2070" s="20"/>
      <c r="AA2070" s="20"/>
      <c r="AB2070" t="s">
        <v>5880</v>
      </c>
      <c r="AC2070" s="21">
        <v>1310129347679</v>
      </c>
      <c r="AD2070" s="22">
        <v>33248</v>
      </c>
      <c r="AE2070" t="s">
        <v>3032</v>
      </c>
      <c r="AF2070" t="s">
        <v>3041</v>
      </c>
      <c r="AG2070" t="s">
        <v>5877</v>
      </c>
      <c r="AH2070" t="s">
        <v>3025</v>
      </c>
      <c r="AI2070" t="s">
        <v>3026</v>
      </c>
      <c r="AJ2070" t="s">
        <v>3061</v>
      </c>
      <c r="AK2070" t="s">
        <v>3076</v>
      </c>
      <c r="AL2070" t="s">
        <v>3038</v>
      </c>
      <c r="AM2070" t="s">
        <v>9172</v>
      </c>
      <c r="AN2070" t="s">
        <v>9175</v>
      </c>
    </row>
    <row r="2071" spans="1:40" x14ac:dyDescent="0.25">
      <c r="A2071">
        <v>1</v>
      </c>
      <c r="B2071">
        <v>0</v>
      </c>
      <c r="C2071" t="s">
        <v>44</v>
      </c>
      <c r="D2071">
        <v>0</v>
      </c>
      <c r="E2071" t="s">
        <v>2421</v>
      </c>
      <c r="F2071">
        <v>2070</v>
      </c>
      <c r="G2071" t="s">
        <v>2420</v>
      </c>
      <c r="H2071" t="s">
        <v>2421</v>
      </c>
      <c r="I2071" t="s">
        <v>8951</v>
      </c>
      <c r="K2071" t="s">
        <v>8916</v>
      </c>
      <c r="M2071" s="23"/>
      <c r="N2071" s="23"/>
      <c r="O2071">
        <v>0</v>
      </c>
      <c r="S2071" t="s">
        <v>51</v>
      </c>
      <c r="T2071" t="s">
        <v>52</v>
      </c>
      <c r="V2071" s="23"/>
      <c r="W2071" s="19"/>
      <c r="Y2071" t="s">
        <v>41</v>
      </c>
      <c r="Z2071" s="20"/>
      <c r="AA2071" s="20"/>
      <c r="AB2071" t="s">
        <v>5882</v>
      </c>
      <c r="AC2071" s="21">
        <v>1520208413639</v>
      </c>
      <c r="AD2071" s="22">
        <v>32914</v>
      </c>
      <c r="AE2071" t="s">
        <v>3032</v>
      </c>
      <c r="AF2071" t="s">
        <v>3041</v>
      </c>
      <c r="AG2071" t="s">
        <v>3318</v>
      </c>
      <c r="AH2071" t="s">
        <v>3025</v>
      </c>
      <c r="AI2071" t="s">
        <v>3035</v>
      </c>
      <c r="AJ2071" t="s">
        <v>3047</v>
      </c>
      <c r="AK2071" t="s">
        <v>3181</v>
      </c>
      <c r="AL2071" t="s">
        <v>3111</v>
      </c>
      <c r="AM2071" t="s">
        <v>9172</v>
      </c>
      <c r="AN2071" t="s">
        <v>9173</v>
      </c>
    </row>
    <row r="2072" spans="1:40" x14ac:dyDescent="0.25">
      <c r="A2072">
        <v>1</v>
      </c>
      <c r="B2072">
        <v>0</v>
      </c>
      <c r="C2072" t="s">
        <v>44</v>
      </c>
      <c r="D2072">
        <v>0</v>
      </c>
      <c r="E2072" t="s">
        <v>2423</v>
      </c>
      <c r="F2072">
        <v>2071</v>
      </c>
      <c r="G2072" t="s">
        <v>2422</v>
      </c>
      <c r="H2072" t="s">
        <v>2423</v>
      </c>
      <c r="I2072" t="s">
        <v>8952</v>
      </c>
      <c r="K2072" t="s">
        <v>8918</v>
      </c>
      <c r="M2072" s="23"/>
      <c r="N2072" s="23"/>
      <c r="O2072">
        <v>0</v>
      </c>
      <c r="S2072" t="s">
        <v>76</v>
      </c>
      <c r="T2072" t="s">
        <v>77</v>
      </c>
      <c r="V2072" s="23"/>
      <c r="W2072" s="19"/>
      <c r="Y2072" t="s">
        <v>41</v>
      </c>
      <c r="Z2072" s="20"/>
      <c r="AA2072" s="20"/>
      <c r="AB2072" t="s">
        <v>5883</v>
      </c>
      <c r="AC2072" s="21">
        <v>1520277016866</v>
      </c>
      <c r="AD2072" s="22">
        <v>37472</v>
      </c>
      <c r="AE2072" t="s">
        <v>3032</v>
      </c>
      <c r="AF2072" t="s">
        <v>3033</v>
      </c>
      <c r="AG2072" t="s">
        <v>5884</v>
      </c>
      <c r="AH2072" t="s">
        <v>3055</v>
      </c>
      <c r="AI2072" t="s">
        <v>3035</v>
      </c>
      <c r="AJ2072" t="s">
        <v>3036</v>
      </c>
      <c r="AK2072" t="s">
        <v>3043</v>
      </c>
      <c r="AL2072" t="s">
        <v>3038</v>
      </c>
      <c r="AM2072" t="s">
        <v>9174</v>
      </c>
      <c r="AN2072" t="s">
        <v>9176</v>
      </c>
    </row>
    <row r="2073" spans="1:40" x14ac:dyDescent="0.25">
      <c r="A2073">
        <v>1</v>
      </c>
      <c r="B2073">
        <v>0</v>
      </c>
      <c r="C2073" t="s">
        <v>44</v>
      </c>
      <c r="D2073">
        <v>0</v>
      </c>
      <c r="E2073" t="s">
        <v>2425</v>
      </c>
      <c r="F2073">
        <v>2072</v>
      </c>
      <c r="G2073" t="s">
        <v>2424</v>
      </c>
      <c r="H2073" t="s">
        <v>2425</v>
      </c>
      <c r="I2073" t="s">
        <v>8953</v>
      </c>
      <c r="K2073" t="s">
        <v>8918</v>
      </c>
      <c r="M2073" s="23"/>
      <c r="N2073" s="23"/>
      <c r="O2073">
        <v>0</v>
      </c>
      <c r="S2073" t="s">
        <v>68</v>
      </c>
      <c r="T2073" t="s">
        <v>69</v>
      </c>
      <c r="V2073" s="23"/>
      <c r="W2073" s="19"/>
      <c r="Y2073" t="s">
        <v>41</v>
      </c>
      <c r="Z2073" s="20"/>
      <c r="AA2073" s="20"/>
      <c r="AB2073" t="s">
        <v>5885</v>
      </c>
      <c r="AC2073" s="21">
        <v>7150147514992</v>
      </c>
      <c r="AD2073" s="22">
        <v>31823</v>
      </c>
      <c r="AE2073" t="s">
        <v>3022</v>
      </c>
      <c r="AF2073" t="s">
        <v>3023</v>
      </c>
      <c r="AG2073" t="s">
        <v>5886</v>
      </c>
      <c r="AH2073" t="s">
        <v>3055</v>
      </c>
      <c r="AI2073" t="s">
        <v>3035</v>
      </c>
      <c r="AJ2073" t="s">
        <v>3047</v>
      </c>
      <c r="AK2073" t="s">
        <v>3028</v>
      </c>
      <c r="AL2073" t="s">
        <v>3062</v>
      </c>
      <c r="AM2073" t="s">
        <v>9179</v>
      </c>
      <c r="AN2073" t="s">
        <v>9175</v>
      </c>
    </row>
    <row r="2074" spans="1:40" x14ac:dyDescent="0.25">
      <c r="A2074">
        <v>1</v>
      </c>
      <c r="B2074">
        <v>0</v>
      </c>
      <c r="C2074" t="s">
        <v>44</v>
      </c>
      <c r="D2074">
        <v>0</v>
      </c>
      <c r="E2074" t="s">
        <v>2431</v>
      </c>
      <c r="F2074">
        <v>2073</v>
      </c>
      <c r="G2074" t="s">
        <v>2430</v>
      </c>
      <c r="H2074" t="s">
        <v>2431</v>
      </c>
      <c r="I2074" t="s">
        <v>8956</v>
      </c>
      <c r="K2074" t="s">
        <v>8916</v>
      </c>
      <c r="M2074" s="23"/>
      <c r="N2074" s="23"/>
      <c r="O2074">
        <v>0</v>
      </c>
      <c r="S2074" t="s">
        <v>76</v>
      </c>
      <c r="T2074" t="s">
        <v>77</v>
      </c>
      <c r="V2074" s="23"/>
      <c r="W2074" s="19"/>
      <c r="Y2074" t="s">
        <v>41</v>
      </c>
      <c r="Z2074" s="20"/>
      <c r="AA2074" s="20"/>
      <c r="AB2074" t="s">
        <v>5887</v>
      </c>
      <c r="AC2074" s="21">
        <v>7150190010752</v>
      </c>
      <c r="AD2074" s="22">
        <v>37453</v>
      </c>
      <c r="AE2074" t="s">
        <v>3032</v>
      </c>
      <c r="AF2074" t="s">
        <v>3059</v>
      </c>
      <c r="AG2074" t="s">
        <v>5888</v>
      </c>
      <c r="AH2074" t="s">
        <v>3055</v>
      </c>
      <c r="AI2074" t="s">
        <v>3035</v>
      </c>
      <c r="AJ2074" t="s">
        <v>3056</v>
      </c>
      <c r="AK2074" t="s">
        <v>3028</v>
      </c>
      <c r="AL2074" t="s">
        <v>3062</v>
      </c>
      <c r="AM2074" t="s">
        <v>9174</v>
      </c>
      <c r="AN2074" t="s">
        <v>9175</v>
      </c>
    </row>
    <row r="2075" spans="1:40" x14ac:dyDescent="0.25">
      <c r="A2075">
        <v>1</v>
      </c>
      <c r="B2075">
        <v>0</v>
      </c>
      <c r="C2075" t="s">
        <v>44</v>
      </c>
      <c r="D2075">
        <v>0</v>
      </c>
      <c r="E2075" t="s">
        <v>2433</v>
      </c>
      <c r="F2075">
        <v>2074</v>
      </c>
      <c r="G2075" t="s">
        <v>2432</v>
      </c>
      <c r="H2075" t="s">
        <v>2433</v>
      </c>
      <c r="I2075" t="s">
        <v>8957</v>
      </c>
      <c r="K2075" t="s">
        <v>8916</v>
      </c>
      <c r="M2075" s="23"/>
      <c r="N2075" s="23"/>
      <c r="O2075">
        <v>0</v>
      </c>
      <c r="S2075" t="s">
        <v>51</v>
      </c>
      <c r="T2075" t="s">
        <v>52</v>
      </c>
      <c r="V2075" s="23"/>
      <c r="W2075" s="19"/>
      <c r="Y2075" t="s">
        <v>41</v>
      </c>
      <c r="Z2075" s="20"/>
      <c r="AA2075" s="20"/>
      <c r="AB2075" t="s">
        <v>5889</v>
      </c>
      <c r="AC2075" s="21">
        <v>1520190554463</v>
      </c>
      <c r="AD2075" s="22">
        <v>34062</v>
      </c>
      <c r="AE2075" t="s">
        <v>3032</v>
      </c>
      <c r="AF2075" t="s">
        <v>3041</v>
      </c>
      <c r="AG2075" t="s">
        <v>3203</v>
      </c>
      <c r="AH2075" t="s">
        <v>3025</v>
      </c>
      <c r="AI2075" t="s">
        <v>3026</v>
      </c>
      <c r="AJ2075" t="s">
        <v>3027</v>
      </c>
      <c r="AK2075" t="s">
        <v>3043</v>
      </c>
      <c r="AL2075" t="s">
        <v>3062</v>
      </c>
      <c r="AM2075" t="s">
        <v>9172</v>
      </c>
      <c r="AN2075" t="s">
        <v>9175</v>
      </c>
    </row>
    <row r="2076" spans="1:40" x14ac:dyDescent="0.25">
      <c r="A2076">
        <v>1</v>
      </c>
      <c r="B2076">
        <v>0</v>
      </c>
      <c r="C2076" t="s">
        <v>44</v>
      </c>
      <c r="D2076">
        <v>0</v>
      </c>
      <c r="E2076" t="s">
        <v>2435</v>
      </c>
      <c r="F2076">
        <v>2075</v>
      </c>
      <c r="G2076" t="s">
        <v>2434</v>
      </c>
      <c r="H2076" t="s">
        <v>2435</v>
      </c>
      <c r="I2076" t="s">
        <v>8958</v>
      </c>
      <c r="K2076" t="s">
        <v>8918</v>
      </c>
      <c r="M2076" s="23"/>
      <c r="N2076" s="23"/>
      <c r="O2076">
        <v>0</v>
      </c>
      <c r="S2076" t="s">
        <v>76</v>
      </c>
      <c r="T2076" t="s">
        <v>77</v>
      </c>
      <c r="V2076" s="23"/>
      <c r="W2076" s="19"/>
      <c r="Y2076" t="s">
        <v>41</v>
      </c>
      <c r="Z2076" s="20"/>
      <c r="AA2076" s="20"/>
      <c r="AB2076" t="s">
        <v>5890</v>
      </c>
      <c r="AC2076" s="21">
        <v>1520242845816</v>
      </c>
      <c r="AD2076" s="22">
        <v>34910</v>
      </c>
      <c r="AE2076" t="s">
        <v>3032</v>
      </c>
      <c r="AF2076" t="s">
        <v>3033</v>
      </c>
      <c r="AG2076" t="s">
        <v>5891</v>
      </c>
      <c r="AH2076" t="s">
        <v>3055</v>
      </c>
      <c r="AI2076" t="s">
        <v>3035</v>
      </c>
      <c r="AJ2076" t="s">
        <v>3061</v>
      </c>
      <c r="AK2076" t="s">
        <v>3037</v>
      </c>
      <c r="AL2076" t="s">
        <v>3111</v>
      </c>
      <c r="AM2076" t="s">
        <v>9172</v>
      </c>
      <c r="AN2076" t="s">
        <v>9173</v>
      </c>
    </row>
    <row r="2077" spans="1:40" x14ac:dyDescent="0.25">
      <c r="A2077">
        <v>1</v>
      </c>
      <c r="B2077">
        <v>0</v>
      </c>
      <c r="C2077" t="s">
        <v>44</v>
      </c>
      <c r="D2077">
        <v>0</v>
      </c>
      <c r="E2077" t="s">
        <v>1047</v>
      </c>
      <c r="F2077">
        <v>2076</v>
      </c>
      <c r="G2077" t="s">
        <v>1046</v>
      </c>
      <c r="H2077" t="s">
        <v>1047</v>
      </c>
      <c r="I2077" t="s">
        <v>1048</v>
      </c>
      <c r="K2077" t="s">
        <v>8916</v>
      </c>
      <c r="M2077" s="23"/>
      <c r="N2077" s="23"/>
      <c r="O2077">
        <v>0</v>
      </c>
      <c r="S2077" t="s">
        <v>42</v>
      </c>
      <c r="T2077" t="s">
        <v>43</v>
      </c>
      <c r="V2077" s="23"/>
      <c r="W2077" s="19"/>
      <c r="Y2077" t="s">
        <v>41</v>
      </c>
      <c r="Z2077" s="20"/>
      <c r="AA2077" s="20"/>
      <c r="AB2077" t="s">
        <v>4084</v>
      </c>
      <c r="AC2077" s="21">
        <v>7140151486481</v>
      </c>
      <c r="AD2077" s="22">
        <v>36387</v>
      </c>
      <c r="AE2077" t="s">
        <v>3022</v>
      </c>
      <c r="AF2077" t="s">
        <v>3023</v>
      </c>
      <c r="AG2077" t="s">
        <v>4085</v>
      </c>
      <c r="AH2077" t="s">
        <v>3025</v>
      </c>
      <c r="AI2077" t="s">
        <v>3035</v>
      </c>
      <c r="AJ2077" t="s">
        <v>3056</v>
      </c>
      <c r="AK2077" t="s">
        <v>3043</v>
      </c>
      <c r="AL2077" t="s">
        <v>3111</v>
      </c>
      <c r="AM2077" t="s">
        <v>9172</v>
      </c>
      <c r="AN2077" t="s">
        <v>9175</v>
      </c>
    </row>
    <row r="2078" spans="1:40" x14ac:dyDescent="0.25">
      <c r="A2078">
        <v>1</v>
      </c>
      <c r="B2078">
        <v>0</v>
      </c>
      <c r="C2078" t="s">
        <v>44</v>
      </c>
      <c r="D2078">
        <v>0</v>
      </c>
      <c r="E2078" t="s">
        <v>2437</v>
      </c>
      <c r="F2078">
        <v>2077</v>
      </c>
      <c r="G2078" t="s">
        <v>2436</v>
      </c>
      <c r="H2078" t="s">
        <v>2437</v>
      </c>
      <c r="I2078" t="s">
        <v>8959</v>
      </c>
      <c r="K2078" t="s">
        <v>8918</v>
      </c>
      <c r="M2078" s="23"/>
      <c r="N2078" s="23"/>
      <c r="O2078">
        <v>0</v>
      </c>
      <c r="S2078" t="s">
        <v>51</v>
      </c>
      <c r="T2078" t="s">
        <v>52</v>
      </c>
      <c r="V2078" s="23"/>
      <c r="W2078" s="19"/>
      <c r="Y2078" t="s">
        <v>41</v>
      </c>
      <c r="Z2078" s="20"/>
      <c r="AA2078" s="20"/>
      <c r="AB2078" t="s">
        <v>5892</v>
      </c>
      <c r="AC2078" s="21">
        <v>7150138517685</v>
      </c>
      <c r="AD2078" s="22">
        <v>36806</v>
      </c>
      <c r="AE2078" t="s">
        <v>3032</v>
      </c>
      <c r="AF2078" t="s">
        <v>3041</v>
      </c>
      <c r="AG2078" t="s">
        <v>3562</v>
      </c>
      <c r="AH2078" t="s">
        <v>3025</v>
      </c>
      <c r="AI2078" t="s">
        <v>3035</v>
      </c>
      <c r="AJ2078" t="s">
        <v>3036</v>
      </c>
      <c r="AK2078" t="s">
        <v>3043</v>
      </c>
      <c r="AL2078" t="s">
        <v>3038</v>
      </c>
      <c r="AM2078" t="s">
        <v>9174</v>
      </c>
      <c r="AN2078" t="s">
        <v>9176</v>
      </c>
    </row>
    <row r="2079" spans="1:40" x14ac:dyDescent="0.25">
      <c r="A2079">
        <v>1</v>
      </c>
      <c r="B2079">
        <v>0</v>
      </c>
      <c r="C2079" t="s">
        <v>44</v>
      </c>
      <c r="D2079">
        <v>0</v>
      </c>
      <c r="E2079" t="s">
        <v>2439</v>
      </c>
      <c r="F2079">
        <v>2078</v>
      </c>
      <c r="G2079" t="s">
        <v>2438</v>
      </c>
      <c r="H2079" t="s">
        <v>2439</v>
      </c>
      <c r="I2079" t="s">
        <v>8960</v>
      </c>
      <c r="K2079" t="s">
        <v>8916</v>
      </c>
      <c r="M2079" s="23"/>
      <c r="N2079" s="23"/>
      <c r="O2079">
        <v>0</v>
      </c>
      <c r="S2079" t="s">
        <v>51</v>
      </c>
      <c r="T2079" t="s">
        <v>52</v>
      </c>
      <c r="V2079" s="23"/>
      <c r="W2079" s="19"/>
      <c r="Y2079" t="s">
        <v>41</v>
      </c>
      <c r="Z2079" s="20"/>
      <c r="AA2079" s="20"/>
      <c r="AB2079" t="s">
        <v>5893</v>
      </c>
      <c r="AC2079" s="21">
        <v>7150403980165</v>
      </c>
      <c r="AD2079" s="22">
        <v>36695</v>
      </c>
      <c r="AE2079" t="s">
        <v>3032</v>
      </c>
      <c r="AF2079" t="s">
        <v>3041</v>
      </c>
      <c r="AG2079" t="s">
        <v>3203</v>
      </c>
      <c r="AH2079" t="s">
        <v>3025</v>
      </c>
      <c r="AI2079" t="s">
        <v>3035</v>
      </c>
      <c r="AJ2079" t="s">
        <v>3638</v>
      </c>
      <c r="AK2079" t="s">
        <v>3037</v>
      </c>
      <c r="AL2079" t="s">
        <v>3038</v>
      </c>
      <c r="AM2079" t="s">
        <v>9174</v>
      </c>
      <c r="AN2079" t="s">
        <v>9175</v>
      </c>
    </row>
    <row r="2080" spans="1:40" x14ac:dyDescent="0.25">
      <c r="A2080">
        <v>1</v>
      </c>
      <c r="B2080">
        <v>0</v>
      </c>
      <c r="C2080" t="s">
        <v>44</v>
      </c>
      <c r="D2080">
        <v>0</v>
      </c>
      <c r="E2080" t="s">
        <v>2441</v>
      </c>
      <c r="F2080">
        <v>2079</v>
      </c>
      <c r="G2080" t="s">
        <v>2440</v>
      </c>
      <c r="H2080" t="s">
        <v>2441</v>
      </c>
      <c r="I2080" t="s">
        <v>8961</v>
      </c>
      <c r="K2080" t="s">
        <v>8916</v>
      </c>
      <c r="M2080" s="23"/>
      <c r="N2080" s="23"/>
      <c r="O2080">
        <v>5</v>
      </c>
      <c r="S2080" t="s">
        <v>68</v>
      </c>
      <c r="T2080" t="s">
        <v>69</v>
      </c>
      <c r="V2080" s="23"/>
      <c r="W2080" s="19"/>
      <c r="Y2080" t="s">
        <v>41</v>
      </c>
      <c r="Z2080" s="20"/>
      <c r="AA2080" s="20"/>
      <c r="AB2080" t="s">
        <v>5894</v>
      </c>
      <c r="AC2080" s="21">
        <v>7140149242722</v>
      </c>
      <c r="AD2080" s="22">
        <v>38423</v>
      </c>
      <c r="AE2080" t="s">
        <v>3022</v>
      </c>
      <c r="AF2080" t="s">
        <v>3023</v>
      </c>
      <c r="AG2080" t="s">
        <v>5895</v>
      </c>
      <c r="AH2080" t="s">
        <v>3055</v>
      </c>
      <c r="AI2080" t="s">
        <v>3026</v>
      </c>
      <c r="AJ2080" t="s">
        <v>3036</v>
      </c>
      <c r="AK2080" t="s">
        <v>3028</v>
      </c>
      <c r="AL2080" t="s">
        <v>3111</v>
      </c>
      <c r="AM2080" t="s">
        <v>9174</v>
      </c>
      <c r="AN2080" t="s">
        <v>9175</v>
      </c>
    </row>
    <row r="2081" spans="1:40" x14ac:dyDescent="0.25">
      <c r="A2081">
        <v>1</v>
      </c>
      <c r="B2081">
        <v>0</v>
      </c>
      <c r="C2081" t="s">
        <v>44</v>
      </c>
      <c r="D2081">
        <v>0</v>
      </c>
      <c r="E2081" t="s">
        <v>2443</v>
      </c>
      <c r="F2081">
        <v>2080</v>
      </c>
      <c r="G2081" t="s">
        <v>2442</v>
      </c>
      <c r="H2081" t="s">
        <v>2443</v>
      </c>
      <c r="I2081" t="s">
        <v>8962</v>
      </c>
      <c r="K2081" t="s">
        <v>8916</v>
      </c>
      <c r="M2081" s="23"/>
      <c r="N2081" s="23"/>
      <c r="O2081">
        <v>0</v>
      </c>
      <c r="S2081" t="s">
        <v>51</v>
      </c>
      <c r="T2081" t="s">
        <v>52</v>
      </c>
      <c r="V2081" s="23"/>
      <c r="W2081" s="19"/>
      <c r="Y2081" t="s">
        <v>41</v>
      </c>
      <c r="Z2081" s="20"/>
      <c r="AA2081" s="20"/>
      <c r="AB2081" t="s">
        <v>5896</v>
      </c>
      <c r="AC2081" s="21">
        <v>1520162169695</v>
      </c>
      <c r="AD2081" s="22">
        <v>37226</v>
      </c>
      <c r="AE2081" t="s">
        <v>3032</v>
      </c>
      <c r="AF2081" t="s">
        <v>3033</v>
      </c>
      <c r="AG2081" t="s">
        <v>5897</v>
      </c>
      <c r="AH2081" t="s">
        <v>3025</v>
      </c>
      <c r="AI2081" t="s">
        <v>3035</v>
      </c>
      <c r="AJ2081" t="s">
        <v>3061</v>
      </c>
      <c r="AK2081" t="s">
        <v>3028</v>
      </c>
      <c r="AL2081" t="s">
        <v>3111</v>
      </c>
      <c r="AM2081" t="s">
        <v>9174</v>
      </c>
      <c r="AN2081" t="s">
        <v>9176</v>
      </c>
    </row>
    <row r="2082" spans="1:40" x14ac:dyDescent="0.25">
      <c r="A2082">
        <v>1</v>
      </c>
      <c r="B2082">
        <v>0</v>
      </c>
      <c r="C2082" t="s">
        <v>44</v>
      </c>
      <c r="D2082">
        <v>0</v>
      </c>
      <c r="E2082" t="s">
        <v>2445</v>
      </c>
      <c r="F2082">
        <v>2081</v>
      </c>
      <c r="G2082" t="s">
        <v>2444</v>
      </c>
      <c r="H2082" t="s">
        <v>2445</v>
      </c>
      <c r="I2082" t="s">
        <v>8963</v>
      </c>
      <c r="K2082" t="s">
        <v>8918</v>
      </c>
      <c r="M2082" s="23"/>
      <c r="N2082" s="23"/>
      <c r="O2082">
        <v>0</v>
      </c>
      <c r="S2082" t="s">
        <v>76</v>
      </c>
      <c r="T2082" t="s">
        <v>77</v>
      </c>
      <c r="V2082" s="23"/>
      <c r="W2082" s="19"/>
      <c r="Y2082" t="s">
        <v>41</v>
      </c>
      <c r="Z2082" s="20"/>
      <c r="AA2082" s="20"/>
      <c r="AB2082" t="s">
        <v>5898</v>
      </c>
      <c r="AC2082" s="21">
        <v>7170205704814</v>
      </c>
      <c r="AD2082" s="22">
        <v>38414</v>
      </c>
      <c r="AE2082" t="s">
        <v>3032</v>
      </c>
      <c r="AF2082" t="s">
        <v>3041</v>
      </c>
      <c r="AG2082" t="s">
        <v>3203</v>
      </c>
      <c r="AH2082" t="s">
        <v>3055</v>
      </c>
      <c r="AI2082" t="s">
        <v>3035</v>
      </c>
      <c r="AJ2082" t="s">
        <v>3036</v>
      </c>
      <c r="AK2082" t="s">
        <v>3084</v>
      </c>
      <c r="AL2082" t="s">
        <v>3038</v>
      </c>
      <c r="AM2082" t="s">
        <v>9174</v>
      </c>
      <c r="AN2082" t="s">
        <v>9175</v>
      </c>
    </row>
    <row r="2083" spans="1:40" x14ac:dyDescent="0.25">
      <c r="A2083">
        <v>1</v>
      </c>
      <c r="B2083">
        <v>0</v>
      </c>
      <c r="C2083" t="s">
        <v>44</v>
      </c>
      <c r="D2083">
        <v>0</v>
      </c>
      <c r="E2083" t="s">
        <v>2449</v>
      </c>
      <c r="F2083">
        <v>2082</v>
      </c>
      <c r="G2083" t="s">
        <v>2448</v>
      </c>
      <c r="H2083" t="s">
        <v>2449</v>
      </c>
      <c r="I2083" t="s">
        <v>8965</v>
      </c>
      <c r="K2083" t="s">
        <v>8918</v>
      </c>
      <c r="M2083" s="23"/>
      <c r="N2083" s="23"/>
      <c r="O2083">
        <v>0</v>
      </c>
      <c r="S2083" t="s">
        <v>68</v>
      </c>
      <c r="T2083" t="s">
        <v>69</v>
      </c>
      <c r="V2083" s="23"/>
      <c r="W2083" s="19"/>
      <c r="Y2083" t="s">
        <v>41</v>
      </c>
      <c r="Z2083" s="20"/>
      <c r="AA2083" s="20"/>
      <c r="AB2083" t="s">
        <v>4164</v>
      </c>
      <c r="AC2083" s="21" t="s">
        <v>4164</v>
      </c>
      <c r="AD2083" s="22" t="s">
        <v>4164</v>
      </c>
      <c r="AE2083" t="s">
        <v>3022</v>
      </c>
      <c r="AF2083" t="s">
        <v>4164</v>
      </c>
      <c r="AG2083" t="s">
        <v>4164</v>
      </c>
      <c r="AH2083" t="s">
        <v>4164</v>
      </c>
      <c r="AI2083" t="s">
        <v>4164</v>
      </c>
      <c r="AJ2083" t="s">
        <v>4164</v>
      </c>
      <c r="AK2083" t="s">
        <v>4164</v>
      </c>
      <c r="AL2083" t="s">
        <v>4164</v>
      </c>
      <c r="AM2083" t="s">
        <v>4164</v>
      </c>
      <c r="AN2083" t="s">
        <v>4164</v>
      </c>
    </row>
    <row r="2084" spans="1:40" x14ac:dyDescent="0.25">
      <c r="A2084">
        <v>1</v>
      </c>
      <c r="B2084">
        <v>0</v>
      </c>
      <c r="C2084" t="s">
        <v>44</v>
      </c>
      <c r="D2084">
        <v>0</v>
      </c>
      <c r="E2084" t="s">
        <v>2453</v>
      </c>
      <c r="F2084">
        <v>2083</v>
      </c>
      <c r="G2084" t="s">
        <v>2452</v>
      </c>
      <c r="H2084" t="s">
        <v>2453</v>
      </c>
      <c r="I2084" t="s">
        <v>8967</v>
      </c>
      <c r="K2084" t="s">
        <v>8916</v>
      </c>
      <c r="M2084" s="23"/>
      <c r="N2084" s="23"/>
      <c r="O2084">
        <v>1</v>
      </c>
      <c r="S2084" t="s">
        <v>76</v>
      </c>
      <c r="T2084" t="s">
        <v>77</v>
      </c>
      <c r="V2084" s="23"/>
      <c r="W2084" s="19"/>
      <c r="Y2084" t="s">
        <v>41</v>
      </c>
      <c r="Z2084" s="20"/>
      <c r="AA2084" s="20"/>
      <c r="AB2084" t="s">
        <v>5902</v>
      </c>
      <c r="AC2084" s="21">
        <v>7140259667540</v>
      </c>
      <c r="AD2084" s="22">
        <v>37600</v>
      </c>
      <c r="AE2084" t="s">
        <v>3032</v>
      </c>
      <c r="AF2084" t="s">
        <v>3041</v>
      </c>
      <c r="AG2084" t="s">
        <v>41</v>
      </c>
      <c r="AH2084" t="s">
        <v>3055</v>
      </c>
      <c r="AI2084" t="s">
        <v>3035</v>
      </c>
      <c r="AJ2084" t="s">
        <v>3061</v>
      </c>
      <c r="AK2084" t="s">
        <v>3028</v>
      </c>
      <c r="AL2084" t="s">
        <v>3062</v>
      </c>
      <c r="AM2084" t="s">
        <v>9174</v>
      </c>
      <c r="AN2084" t="s">
        <v>9175</v>
      </c>
    </row>
    <row r="2085" spans="1:40" x14ac:dyDescent="0.25">
      <c r="A2085">
        <v>1</v>
      </c>
      <c r="B2085">
        <v>0</v>
      </c>
      <c r="C2085" t="s">
        <v>44</v>
      </c>
      <c r="D2085">
        <v>0</v>
      </c>
      <c r="E2085" t="s">
        <v>2457</v>
      </c>
      <c r="F2085">
        <v>2084</v>
      </c>
      <c r="G2085" t="s">
        <v>2456</v>
      </c>
      <c r="H2085" t="s">
        <v>2457</v>
      </c>
      <c r="I2085" t="s">
        <v>8969</v>
      </c>
      <c r="K2085" t="s">
        <v>8918</v>
      </c>
      <c r="M2085" s="23"/>
      <c r="N2085" s="23"/>
      <c r="O2085">
        <v>0</v>
      </c>
      <c r="S2085" t="s">
        <v>51</v>
      </c>
      <c r="T2085" t="s">
        <v>52</v>
      </c>
      <c r="V2085" s="23"/>
      <c r="W2085" s="19"/>
      <c r="Y2085" t="s">
        <v>41</v>
      </c>
      <c r="Z2085" s="20"/>
      <c r="AA2085" s="20"/>
      <c r="AB2085" t="s">
        <v>5905</v>
      </c>
      <c r="AC2085" s="21">
        <v>7140303695229</v>
      </c>
      <c r="AD2085" s="22">
        <v>36951</v>
      </c>
      <c r="AE2085" t="s">
        <v>3032</v>
      </c>
      <c r="AF2085" t="s">
        <v>3041</v>
      </c>
      <c r="AG2085" t="s">
        <v>5906</v>
      </c>
      <c r="AH2085" t="s">
        <v>3025</v>
      </c>
      <c r="AI2085" t="s">
        <v>3035</v>
      </c>
      <c r="AJ2085" t="s">
        <v>3036</v>
      </c>
      <c r="AK2085" t="s">
        <v>3218</v>
      </c>
      <c r="AL2085" t="s">
        <v>3038</v>
      </c>
      <c r="AM2085" t="s">
        <v>9174</v>
      </c>
      <c r="AN2085" t="s">
        <v>9175</v>
      </c>
    </row>
    <row r="2086" spans="1:40" x14ac:dyDescent="0.25">
      <c r="A2086">
        <v>1</v>
      </c>
      <c r="B2086">
        <v>0</v>
      </c>
      <c r="C2086" t="s">
        <v>44</v>
      </c>
      <c r="D2086">
        <v>0</v>
      </c>
      <c r="E2086" t="s">
        <v>2459</v>
      </c>
      <c r="F2086">
        <v>2085</v>
      </c>
      <c r="G2086" t="s">
        <v>2458</v>
      </c>
      <c r="H2086" t="s">
        <v>2459</v>
      </c>
      <c r="I2086" t="s">
        <v>8970</v>
      </c>
      <c r="K2086" t="s">
        <v>8918</v>
      </c>
      <c r="M2086" s="23"/>
      <c r="N2086" s="23"/>
      <c r="O2086">
        <v>0</v>
      </c>
      <c r="S2086" t="s">
        <v>76</v>
      </c>
      <c r="T2086" t="s">
        <v>77</v>
      </c>
      <c r="V2086" s="23"/>
      <c r="W2086" s="19"/>
      <c r="Y2086" t="s">
        <v>41</v>
      </c>
      <c r="Z2086" s="20"/>
      <c r="AA2086" s="20"/>
      <c r="AB2086" t="s">
        <v>5907</v>
      </c>
      <c r="AC2086" s="21">
        <v>7150122236564</v>
      </c>
      <c r="AD2086" s="22">
        <v>37128</v>
      </c>
      <c r="AE2086" t="s">
        <v>3032</v>
      </c>
      <c r="AF2086" t="s">
        <v>3059</v>
      </c>
      <c r="AG2086" t="s">
        <v>5908</v>
      </c>
      <c r="AH2086" t="s">
        <v>3055</v>
      </c>
      <c r="AI2086" t="s">
        <v>3035</v>
      </c>
      <c r="AJ2086" t="s">
        <v>3036</v>
      </c>
      <c r="AK2086" t="s">
        <v>3028</v>
      </c>
      <c r="AL2086" t="s">
        <v>3029</v>
      </c>
      <c r="AM2086" t="s">
        <v>9174</v>
      </c>
      <c r="AN2086" t="s">
        <v>9175</v>
      </c>
    </row>
    <row r="2087" spans="1:40" x14ac:dyDescent="0.25">
      <c r="A2087">
        <v>1</v>
      </c>
      <c r="B2087">
        <v>0</v>
      </c>
      <c r="C2087" t="s">
        <v>44</v>
      </c>
      <c r="D2087">
        <v>0</v>
      </c>
      <c r="E2087" t="s">
        <v>2463</v>
      </c>
      <c r="F2087">
        <v>2086</v>
      </c>
      <c r="G2087" t="s">
        <v>2462</v>
      </c>
      <c r="H2087" t="s">
        <v>2463</v>
      </c>
      <c r="I2087" t="s">
        <v>8971</v>
      </c>
      <c r="K2087" t="s">
        <v>8916</v>
      </c>
      <c r="M2087" s="23"/>
      <c r="N2087" s="23"/>
      <c r="O2087">
        <v>0</v>
      </c>
      <c r="S2087" t="s">
        <v>76</v>
      </c>
      <c r="T2087" t="s">
        <v>77</v>
      </c>
      <c r="V2087" s="23"/>
      <c r="W2087" s="19"/>
      <c r="Y2087" t="s">
        <v>41</v>
      </c>
      <c r="Z2087" s="20"/>
      <c r="AA2087" s="20"/>
      <c r="AB2087" t="s">
        <v>5911</v>
      </c>
      <c r="AC2087" s="21">
        <v>7150403833856</v>
      </c>
      <c r="AD2087" s="22">
        <v>26931</v>
      </c>
      <c r="AE2087" t="s">
        <v>3032</v>
      </c>
      <c r="AF2087" t="s">
        <v>3041</v>
      </c>
      <c r="AG2087" t="s">
        <v>3075</v>
      </c>
      <c r="AH2087" t="s">
        <v>3055</v>
      </c>
      <c r="AI2087" t="s">
        <v>3026</v>
      </c>
      <c r="AJ2087" t="s">
        <v>3027</v>
      </c>
      <c r="AK2087" t="s">
        <v>3037</v>
      </c>
      <c r="AL2087" t="s">
        <v>3111</v>
      </c>
      <c r="AM2087" t="s">
        <v>9178</v>
      </c>
      <c r="AN2087" t="s">
        <v>9173</v>
      </c>
    </row>
    <row r="2088" spans="1:40" x14ac:dyDescent="0.25">
      <c r="A2088">
        <v>1</v>
      </c>
      <c r="B2088">
        <v>0</v>
      </c>
      <c r="C2088" t="s">
        <v>44</v>
      </c>
      <c r="D2088">
        <v>0</v>
      </c>
      <c r="E2088" t="s">
        <v>2471</v>
      </c>
      <c r="F2088">
        <v>2087</v>
      </c>
      <c r="G2088" t="s">
        <v>2470</v>
      </c>
      <c r="H2088" t="s">
        <v>2471</v>
      </c>
      <c r="I2088" t="s">
        <v>8973</v>
      </c>
      <c r="K2088" t="s">
        <v>8918</v>
      </c>
      <c r="M2088" s="23"/>
      <c r="N2088" s="23"/>
      <c r="O2088">
        <v>0</v>
      </c>
      <c r="S2088" t="s">
        <v>76</v>
      </c>
      <c r="T2088" t="s">
        <v>77</v>
      </c>
      <c r="V2088" s="23"/>
      <c r="W2088" s="19"/>
      <c r="Y2088" t="s">
        <v>41</v>
      </c>
      <c r="Z2088" s="20"/>
      <c r="AA2088" s="20"/>
      <c r="AB2088" t="s">
        <v>5918</v>
      </c>
      <c r="AC2088" s="21">
        <v>3130169172150</v>
      </c>
      <c r="AD2088" s="22">
        <v>45687</v>
      </c>
      <c r="AE2088" t="s">
        <v>3032</v>
      </c>
      <c r="AF2088" t="s">
        <v>3193</v>
      </c>
      <c r="AG2088" t="s">
        <v>5919</v>
      </c>
      <c r="AH2088" t="s">
        <v>3055</v>
      </c>
      <c r="AI2088" t="s">
        <v>3035</v>
      </c>
      <c r="AJ2088" t="s">
        <v>3036</v>
      </c>
      <c r="AK2088" t="s">
        <v>3043</v>
      </c>
      <c r="AL2088" t="s">
        <v>3062</v>
      </c>
      <c r="AM2088" t="s">
        <v>9174</v>
      </c>
      <c r="AN2088" t="s">
        <v>9176</v>
      </c>
    </row>
    <row r="2089" spans="1:40" x14ac:dyDescent="0.25">
      <c r="A2089">
        <v>1</v>
      </c>
      <c r="B2089">
        <v>0</v>
      </c>
      <c r="C2089" t="s">
        <v>44</v>
      </c>
      <c r="D2089">
        <v>0</v>
      </c>
      <c r="E2089" t="s">
        <v>2475</v>
      </c>
      <c r="F2089">
        <v>2088</v>
      </c>
      <c r="G2089" t="s">
        <v>2474</v>
      </c>
      <c r="H2089" t="s">
        <v>2475</v>
      </c>
      <c r="I2089" t="s">
        <v>8974</v>
      </c>
      <c r="K2089" t="s">
        <v>8918</v>
      </c>
      <c r="M2089" s="23"/>
      <c r="N2089" s="23"/>
      <c r="O2089">
        <v>0</v>
      </c>
      <c r="S2089" t="s">
        <v>51</v>
      </c>
      <c r="T2089" t="s">
        <v>52</v>
      </c>
      <c r="V2089" s="23"/>
      <c r="W2089" s="19"/>
      <c r="Y2089" t="s">
        <v>41</v>
      </c>
      <c r="Z2089" s="20"/>
      <c r="AA2089" s="20"/>
      <c r="AB2089" t="s">
        <v>5922</v>
      </c>
      <c r="AC2089" s="21">
        <v>7150128583511</v>
      </c>
      <c r="AD2089" s="22">
        <v>38470</v>
      </c>
      <c r="AE2089" t="s">
        <v>3032</v>
      </c>
      <c r="AF2089" t="s">
        <v>3041</v>
      </c>
      <c r="AG2089" t="s">
        <v>5923</v>
      </c>
      <c r="AH2089" t="s">
        <v>3025</v>
      </c>
      <c r="AI2089" t="s">
        <v>3035</v>
      </c>
      <c r="AJ2089" t="s">
        <v>3027</v>
      </c>
      <c r="AK2089" t="s">
        <v>3028</v>
      </c>
      <c r="AL2089" t="s">
        <v>3111</v>
      </c>
      <c r="AM2089" t="s">
        <v>9174</v>
      </c>
      <c r="AN2089" t="s">
        <v>9176</v>
      </c>
    </row>
    <row r="2090" spans="1:40" x14ac:dyDescent="0.25">
      <c r="A2090">
        <v>1</v>
      </c>
      <c r="B2090">
        <v>0</v>
      </c>
      <c r="C2090" t="s">
        <v>44</v>
      </c>
      <c r="D2090">
        <v>0</v>
      </c>
      <c r="E2090" t="s">
        <v>2477</v>
      </c>
      <c r="F2090">
        <v>2089</v>
      </c>
      <c r="G2090" t="s">
        <v>2476</v>
      </c>
      <c r="H2090" t="s">
        <v>2477</v>
      </c>
      <c r="I2090" t="s">
        <v>8975</v>
      </c>
      <c r="K2090" t="s">
        <v>8918</v>
      </c>
      <c r="M2090" s="23"/>
      <c r="N2090" s="23"/>
      <c r="O2090">
        <v>0</v>
      </c>
      <c r="S2090" t="s">
        <v>51</v>
      </c>
      <c r="T2090" t="s">
        <v>52</v>
      </c>
      <c r="V2090" s="23"/>
      <c r="W2090" s="19"/>
      <c r="Y2090" t="s">
        <v>41</v>
      </c>
      <c r="Z2090" s="20"/>
      <c r="AA2090" s="20"/>
      <c r="AB2090" t="s">
        <v>5924</v>
      </c>
      <c r="AC2090" s="21">
        <v>1530211628683</v>
      </c>
      <c r="AD2090" s="22">
        <v>36748</v>
      </c>
      <c r="AE2090" t="s">
        <v>3032</v>
      </c>
      <c r="AF2090" t="s">
        <v>3033</v>
      </c>
      <c r="AG2090" t="s">
        <v>5925</v>
      </c>
      <c r="AH2090" t="s">
        <v>3025</v>
      </c>
      <c r="AI2090" t="s">
        <v>3026</v>
      </c>
      <c r="AJ2090" t="s">
        <v>3061</v>
      </c>
      <c r="AK2090" t="s">
        <v>3218</v>
      </c>
      <c r="AL2090" t="s">
        <v>3066</v>
      </c>
      <c r="AM2090" t="s">
        <v>9174</v>
      </c>
      <c r="AN2090" t="s">
        <v>9175</v>
      </c>
    </row>
    <row r="2091" spans="1:40" x14ac:dyDescent="0.25">
      <c r="A2091">
        <v>1</v>
      </c>
      <c r="B2091">
        <v>0</v>
      </c>
      <c r="C2091" t="s">
        <v>44</v>
      </c>
      <c r="D2091">
        <v>0</v>
      </c>
      <c r="E2091" t="s">
        <v>2479</v>
      </c>
      <c r="F2091">
        <v>2090</v>
      </c>
      <c r="G2091" t="s">
        <v>2478</v>
      </c>
      <c r="H2091" t="s">
        <v>2479</v>
      </c>
      <c r="I2091" t="s">
        <v>8976</v>
      </c>
      <c r="K2091" t="s">
        <v>8916</v>
      </c>
      <c r="M2091" s="23"/>
      <c r="N2091" s="23"/>
      <c r="O2091">
        <v>4</v>
      </c>
      <c r="S2091" t="s">
        <v>76</v>
      </c>
      <c r="T2091" t="s">
        <v>77</v>
      </c>
      <c r="V2091" s="23"/>
      <c r="W2091" s="19"/>
      <c r="Y2091" t="s">
        <v>41</v>
      </c>
      <c r="Z2091" s="20"/>
      <c r="AA2091" s="20"/>
      <c r="AB2091" t="s">
        <v>5926</v>
      </c>
      <c r="AC2091" s="21">
        <v>7150403887712</v>
      </c>
      <c r="AD2091" s="22">
        <v>37800</v>
      </c>
      <c r="AE2091" t="s">
        <v>3032</v>
      </c>
      <c r="AF2091" t="s">
        <v>3041</v>
      </c>
      <c r="AG2091" t="s">
        <v>5927</v>
      </c>
      <c r="AH2091" t="s">
        <v>3055</v>
      </c>
      <c r="AI2091" t="s">
        <v>3035</v>
      </c>
      <c r="AJ2091" t="s">
        <v>3056</v>
      </c>
      <c r="AK2091" t="s">
        <v>3043</v>
      </c>
      <c r="AL2091" t="s">
        <v>3062</v>
      </c>
      <c r="AM2091" t="s">
        <v>9174</v>
      </c>
      <c r="AN2091" t="s">
        <v>9175</v>
      </c>
    </row>
    <row r="2092" spans="1:40" x14ac:dyDescent="0.25">
      <c r="A2092">
        <v>1</v>
      </c>
      <c r="B2092">
        <v>0</v>
      </c>
      <c r="C2092" t="s">
        <v>44</v>
      </c>
      <c r="D2092">
        <v>0</v>
      </c>
      <c r="E2092" t="s">
        <v>2481</v>
      </c>
      <c r="F2092">
        <v>2091</v>
      </c>
      <c r="G2092" t="s">
        <v>2480</v>
      </c>
      <c r="H2092" t="s">
        <v>2481</v>
      </c>
      <c r="I2092" t="s">
        <v>8977</v>
      </c>
      <c r="K2092" t="s">
        <v>8918</v>
      </c>
      <c r="M2092" s="23"/>
      <c r="N2092" s="23"/>
      <c r="O2092">
        <v>0</v>
      </c>
      <c r="S2092" t="s">
        <v>76</v>
      </c>
      <c r="T2092" t="s">
        <v>77</v>
      </c>
      <c r="V2092" s="23"/>
      <c r="W2092" s="19"/>
      <c r="Y2092" t="s">
        <v>41</v>
      </c>
      <c r="Z2092" s="20"/>
      <c r="AA2092" s="20"/>
      <c r="AB2092" t="s">
        <v>5928</v>
      </c>
      <c r="AC2092" s="21">
        <v>7140405723272</v>
      </c>
      <c r="AD2092" s="22">
        <v>37255</v>
      </c>
      <c r="AE2092" t="s">
        <v>3032</v>
      </c>
      <c r="AF2092" t="s">
        <v>3041</v>
      </c>
      <c r="AG2092" t="s">
        <v>5929</v>
      </c>
      <c r="AH2092" t="s">
        <v>3055</v>
      </c>
      <c r="AI2092" t="s">
        <v>3035</v>
      </c>
      <c r="AJ2092" t="s">
        <v>3061</v>
      </c>
      <c r="AK2092" t="s">
        <v>3028</v>
      </c>
      <c r="AL2092" t="s">
        <v>3062</v>
      </c>
      <c r="AM2092" t="s">
        <v>9174</v>
      </c>
      <c r="AN2092" t="s">
        <v>9175</v>
      </c>
    </row>
    <row r="2093" spans="1:40" x14ac:dyDescent="0.25">
      <c r="A2093">
        <v>1</v>
      </c>
      <c r="B2093">
        <v>0</v>
      </c>
      <c r="C2093" t="s">
        <v>44</v>
      </c>
      <c r="D2093">
        <v>0</v>
      </c>
      <c r="E2093" t="s">
        <v>2483</v>
      </c>
      <c r="F2093">
        <v>2092</v>
      </c>
      <c r="G2093" t="s">
        <v>2482</v>
      </c>
      <c r="H2093" t="s">
        <v>2483</v>
      </c>
      <c r="I2093" t="s">
        <v>8978</v>
      </c>
      <c r="K2093" t="s">
        <v>8916</v>
      </c>
      <c r="M2093" s="23"/>
      <c r="N2093" s="23"/>
      <c r="O2093">
        <v>0</v>
      </c>
      <c r="S2093" t="s">
        <v>42</v>
      </c>
      <c r="T2093" t="s">
        <v>43</v>
      </c>
      <c r="V2093" s="23"/>
      <c r="W2093" s="19"/>
      <c r="Y2093" t="s">
        <v>41</v>
      </c>
      <c r="Z2093" s="20"/>
      <c r="AA2093" s="20"/>
      <c r="AB2093" t="s">
        <v>5930</v>
      </c>
      <c r="AC2093" s="21">
        <v>7140403488601</v>
      </c>
      <c r="AD2093" s="22">
        <v>38056</v>
      </c>
      <c r="AE2093" t="s">
        <v>3022</v>
      </c>
      <c r="AF2093" t="s">
        <v>3023</v>
      </c>
      <c r="AG2093" t="s">
        <v>5931</v>
      </c>
      <c r="AH2093" t="s">
        <v>3025</v>
      </c>
      <c r="AI2093" t="s">
        <v>3035</v>
      </c>
      <c r="AJ2093" t="s">
        <v>3036</v>
      </c>
      <c r="AK2093" t="s">
        <v>3037</v>
      </c>
      <c r="AL2093" t="s">
        <v>3029</v>
      </c>
      <c r="AM2093" t="s">
        <v>9174</v>
      </c>
      <c r="AN2093" t="s">
        <v>9175</v>
      </c>
    </row>
    <row r="2094" spans="1:40" x14ac:dyDescent="0.25">
      <c r="A2094">
        <v>1</v>
      </c>
      <c r="B2094">
        <v>0</v>
      </c>
      <c r="C2094" t="s">
        <v>44</v>
      </c>
      <c r="D2094">
        <v>0</v>
      </c>
      <c r="E2094" t="s">
        <v>2485</v>
      </c>
      <c r="F2094">
        <v>2093</v>
      </c>
      <c r="G2094" t="s">
        <v>2484</v>
      </c>
      <c r="H2094" t="s">
        <v>2485</v>
      </c>
      <c r="I2094" t="s">
        <v>8979</v>
      </c>
      <c r="K2094" t="s">
        <v>8916</v>
      </c>
      <c r="M2094" s="23"/>
      <c r="N2094" s="23"/>
      <c r="O2094">
        <v>0</v>
      </c>
      <c r="S2094" t="s">
        <v>51</v>
      </c>
      <c r="T2094" t="s">
        <v>52</v>
      </c>
      <c r="V2094" s="23"/>
      <c r="W2094" s="19"/>
      <c r="Y2094" t="s">
        <v>41</v>
      </c>
      <c r="Z2094" s="20"/>
      <c r="AA2094" s="20"/>
      <c r="AB2094" t="s">
        <v>4164</v>
      </c>
      <c r="AC2094" s="21" t="s">
        <v>4164</v>
      </c>
      <c r="AD2094" s="22" t="s">
        <v>4164</v>
      </c>
      <c r="AE2094" t="s">
        <v>3032</v>
      </c>
      <c r="AF2094" t="s">
        <v>4164</v>
      </c>
      <c r="AG2094" t="s">
        <v>4164</v>
      </c>
      <c r="AH2094" t="s">
        <v>4164</v>
      </c>
      <c r="AI2094" t="s">
        <v>4164</v>
      </c>
      <c r="AJ2094" t="s">
        <v>4164</v>
      </c>
      <c r="AK2094" t="s">
        <v>4164</v>
      </c>
      <c r="AL2094" t="s">
        <v>4164</v>
      </c>
      <c r="AM2094" t="s">
        <v>4164</v>
      </c>
      <c r="AN2094" t="s">
        <v>4164</v>
      </c>
    </row>
    <row r="2095" spans="1:40" x14ac:dyDescent="0.25">
      <c r="A2095">
        <v>1</v>
      </c>
      <c r="B2095">
        <v>0</v>
      </c>
      <c r="C2095" t="s">
        <v>44</v>
      </c>
      <c r="D2095">
        <v>0</v>
      </c>
      <c r="E2095" t="s">
        <v>2487</v>
      </c>
      <c r="F2095">
        <v>2094</v>
      </c>
      <c r="G2095" t="s">
        <v>2486</v>
      </c>
      <c r="H2095" t="s">
        <v>2487</v>
      </c>
      <c r="I2095" t="s">
        <v>8980</v>
      </c>
      <c r="K2095" t="s">
        <v>8918</v>
      </c>
      <c r="M2095" s="23"/>
      <c r="N2095" s="23"/>
      <c r="O2095">
        <v>0</v>
      </c>
      <c r="S2095" t="s">
        <v>76</v>
      </c>
      <c r="T2095" t="s">
        <v>77</v>
      </c>
      <c r="V2095" s="23"/>
      <c r="W2095" s="19"/>
      <c r="Y2095" t="s">
        <v>41</v>
      </c>
      <c r="Z2095" s="20"/>
      <c r="AA2095" s="20"/>
      <c r="AB2095" t="s">
        <v>5932</v>
      </c>
      <c r="AC2095" s="21">
        <v>7150127290832</v>
      </c>
      <c r="AD2095" s="22">
        <v>34856</v>
      </c>
      <c r="AE2095" t="s">
        <v>3032</v>
      </c>
      <c r="AF2095" t="s">
        <v>3041</v>
      </c>
      <c r="AG2095" t="s">
        <v>3203</v>
      </c>
      <c r="AH2095" t="s">
        <v>3055</v>
      </c>
      <c r="AI2095" t="s">
        <v>3035</v>
      </c>
      <c r="AJ2095" t="s">
        <v>3047</v>
      </c>
      <c r="AK2095" t="s">
        <v>3076</v>
      </c>
      <c r="AL2095" t="s">
        <v>3038</v>
      </c>
      <c r="AM2095" t="s">
        <v>9172</v>
      </c>
      <c r="AN2095" t="s">
        <v>9175</v>
      </c>
    </row>
    <row r="2096" spans="1:40" x14ac:dyDescent="0.25">
      <c r="A2096">
        <v>1</v>
      </c>
      <c r="B2096">
        <v>0</v>
      </c>
      <c r="C2096" t="s">
        <v>44</v>
      </c>
      <c r="D2096">
        <v>0</v>
      </c>
      <c r="E2096" t="s">
        <v>2489</v>
      </c>
      <c r="F2096">
        <v>2095</v>
      </c>
      <c r="G2096" t="s">
        <v>2488</v>
      </c>
      <c r="H2096" t="s">
        <v>2489</v>
      </c>
      <c r="I2096" t="s">
        <v>8981</v>
      </c>
      <c r="K2096" t="s">
        <v>8916</v>
      </c>
      <c r="M2096" s="23"/>
      <c r="N2096" s="23"/>
      <c r="O2096">
        <v>1</v>
      </c>
      <c r="S2096" t="s">
        <v>68</v>
      </c>
      <c r="T2096" t="s">
        <v>69</v>
      </c>
      <c r="V2096" s="23"/>
      <c r="W2096" s="19"/>
      <c r="Y2096" t="s">
        <v>41</v>
      </c>
      <c r="Z2096" s="20"/>
      <c r="AA2096" s="20"/>
      <c r="AB2096" t="s">
        <v>5933</v>
      </c>
      <c r="AC2096" s="21">
        <v>7150171943780</v>
      </c>
      <c r="AD2096" s="22">
        <v>38827</v>
      </c>
      <c r="AE2096" t="s">
        <v>3022</v>
      </c>
      <c r="AF2096" t="s">
        <v>3023</v>
      </c>
      <c r="AG2096" t="s">
        <v>5934</v>
      </c>
      <c r="AH2096" t="s">
        <v>3055</v>
      </c>
      <c r="AI2096" t="s">
        <v>3035</v>
      </c>
      <c r="AJ2096" t="s">
        <v>3036</v>
      </c>
      <c r="AK2096" t="s">
        <v>3121</v>
      </c>
      <c r="AL2096" t="s">
        <v>3038</v>
      </c>
      <c r="AM2096" t="s">
        <v>9174</v>
      </c>
      <c r="AN2096" t="s">
        <v>9176</v>
      </c>
    </row>
    <row r="2097" spans="1:40" x14ac:dyDescent="0.25">
      <c r="A2097">
        <v>1</v>
      </c>
      <c r="B2097">
        <v>0</v>
      </c>
      <c r="C2097" t="s">
        <v>44</v>
      </c>
      <c r="D2097">
        <v>0</v>
      </c>
      <c r="E2097" t="s">
        <v>2491</v>
      </c>
      <c r="F2097">
        <v>2096</v>
      </c>
      <c r="G2097" t="s">
        <v>2490</v>
      </c>
      <c r="H2097" t="s">
        <v>2491</v>
      </c>
      <c r="I2097" t="s">
        <v>8982</v>
      </c>
      <c r="K2097" t="s">
        <v>8916</v>
      </c>
      <c r="M2097" s="23"/>
      <c r="N2097" s="23"/>
      <c r="O2097">
        <v>0</v>
      </c>
      <c r="S2097" t="s">
        <v>51</v>
      </c>
      <c r="T2097" t="s">
        <v>52</v>
      </c>
      <c r="V2097" s="23"/>
      <c r="W2097" s="19"/>
      <c r="Y2097" t="s">
        <v>41</v>
      </c>
      <c r="Z2097" s="20"/>
      <c r="AA2097" s="20"/>
      <c r="AB2097" t="s">
        <v>5935</v>
      </c>
      <c r="AC2097" s="21">
        <v>7140303482135</v>
      </c>
      <c r="AD2097" s="22">
        <v>36717</v>
      </c>
      <c r="AE2097" t="s">
        <v>3032</v>
      </c>
      <c r="AF2097" t="s">
        <v>3041</v>
      </c>
      <c r="AG2097" t="s">
        <v>5936</v>
      </c>
      <c r="AH2097" t="s">
        <v>3025</v>
      </c>
      <c r="AI2097" t="s">
        <v>3035</v>
      </c>
      <c r="AJ2097" t="s">
        <v>3036</v>
      </c>
      <c r="AK2097" t="s">
        <v>3043</v>
      </c>
      <c r="AL2097" t="s">
        <v>3066</v>
      </c>
      <c r="AM2097" t="s">
        <v>9174</v>
      </c>
      <c r="AN2097" t="s">
        <v>9176</v>
      </c>
    </row>
    <row r="2098" spans="1:40" x14ac:dyDescent="0.25">
      <c r="A2098">
        <v>1</v>
      </c>
      <c r="B2098">
        <v>0</v>
      </c>
      <c r="C2098" t="s">
        <v>44</v>
      </c>
      <c r="D2098">
        <v>0</v>
      </c>
      <c r="E2098" t="s">
        <v>2493</v>
      </c>
      <c r="F2098">
        <v>2097</v>
      </c>
      <c r="G2098" t="s">
        <v>2492</v>
      </c>
      <c r="H2098" t="s">
        <v>2493</v>
      </c>
      <c r="I2098" t="s">
        <v>8983</v>
      </c>
      <c r="K2098" t="s">
        <v>8916</v>
      </c>
      <c r="M2098" s="23"/>
      <c r="N2098" s="23"/>
      <c r="O2098">
        <v>0</v>
      </c>
      <c r="S2098" t="s">
        <v>51</v>
      </c>
      <c r="T2098" t="s">
        <v>52</v>
      </c>
      <c r="V2098" s="23"/>
      <c r="W2098" s="19"/>
      <c r="Y2098" t="s">
        <v>41</v>
      </c>
      <c r="Z2098" s="20"/>
      <c r="AA2098" s="20"/>
      <c r="AB2098" t="s">
        <v>5937</v>
      </c>
      <c r="AC2098" s="21">
        <v>7140280138455</v>
      </c>
      <c r="AD2098" s="22">
        <v>37717</v>
      </c>
      <c r="AE2098" t="s">
        <v>3032</v>
      </c>
      <c r="AF2098" t="s">
        <v>3041</v>
      </c>
      <c r="AG2098" t="s">
        <v>3203</v>
      </c>
      <c r="AH2098" t="s">
        <v>3025</v>
      </c>
      <c r="AI2098" t="s">
        <v>3035</v>
      </c>
      <c r="AJ2098" t="s">
        <v>3061</v>
      </c>
      <c r="AK2098" t="s">
        <v>3043</v>
      </c>
      <c r="AL2098" t="s">
        <v>3066</v>
      </c>
      <c r="AM2098" t="s">
        <v>9174</v>
      </c>
      <c r="AN2098" t="s">
        <v>9175</v>
      </c>
    </row>
    <row r="2099" spans="1:40" x14ac:dyDescent="0.25">
      <c r="A2099">
        <v>1</v>
      </c>
      <c r="B2099">
        <v>0</v>
      </c>
      <c r="C2099" t="s">
        <v>44</v>
      </c>
      <c r="D2099">
        <v>0</v>
      </c>
      <c r="E2099" t="s">
        <v>2495</v>
      </c>
      <c r="F2099">
        <v>2098</v>
      </c>
      <c r="G2099" t="s">
        <v>2494</v>
      </c>
      <c r="H2099" t="s">
        <v>2495</v>
      </c>
      <c r="I2099" t="s">
        <v>8984</v>
      </c>
      <c r="K2099" t="s">
        <v>8918</v>
      </c>
      <c r="M2099" s="23"/>
      <c r="N2099" s="23"/>
      <c r="O2099">
        <v>0</v>
      </c>
      <c r="S2099" t="s">
        <v>76</v>
      </c>
      <c r="T2099" t="s">
        <v>77</v>
      </c>
      <c r="V2099" s="23"/>
      <c r="W2099" s="19"/>
      <c r="Y2099" t="s">
        <v>41</v>
      </c>
      <c r="Z2099" s="20"/>
      <c r="AA2099" s="20"/>
      <c r="AB2099" t="s">
        <v>5938</v>
      </c>
      <c r="AC2099" s="21">
        <v>3840319865124</v>
      </c>
      <c r="AD2099" s="22">
        <v>35084</v>
      </c>
      <c r="AE2099" t="s">
        <v>3032</v>
      </c>
      <c r="AF2099" t="s">
        <v>3041</v>
      </c>
      <c r="AG2099" t="s">
        <v>5939</v>
      </c>
      <c r="AH2099" t="s">
        <v>3055</v>
      </c>
      <c r="AI2099" t="s">
        <v>3035</v>
      </c>
      <c r="AJ2099" t="s">
        <v>3047</v>
      </c>
      <c r="AK2099" t="s">
        <v>3084</v>
      </c>
      <c r="AL2099" t="s">
        <v>3062</v>
      </c>
      <c r="AM2099" t="s">
        <v>9172</v>
      </c>
      <c r="AN2099" t="s">
        <v>9173</v>
      </c>
    </row>
    <row r="2100" spans="1:40" x14ac:dyDescent="0.25">
      <c r="A2100">
        <v>1</v>
      </c>
      <c r="B2100">
        <v>0</v>
      </c>
      <c r="C2100" t="s">
        <v>44</v>
      </c>
      <c r="D2100">
        <v>0</v>
      </c>
      <c r="E2100" t="s">
        <v>2497</v>
      </c>
      <c r="F2100">
        <v>2099</v>
      </c>
      <c r="G2100" t="s">
        <v>2496</v>
      </c>
      <c r="H2100" t="s">
        <v>2497</v>
      </c>
      <c r="I2100" t="s">
        <v>8985</v>
      </c>
      <c r="K2100" t="s">
        <v>8918</v>
      </c>
      <c r="M2100" s="23"/>
      <c r="N2100" s="23"/>
      <c r="O2100">
        <v>0</v>
      </c>
      <c r="S2100" t="s">
        <v>51</v>
      </c>
      <c r="T2100" t="s">
        <v>52</v>
      </c>
      <c r="V2100" s="23"/>
      <c r="W2100" s="19"/>
      <c r="Y2100" t="s">
        <v>41</v>
      </c>
      <c r="Z2100" s="20"/>
      <c r="AA2100" s="20"/>
      <c r="AB2100" t="s">
        <v>5940</v>
      </c>
      <c r="AC2100" s="21">
        <v>7170203507771</v>
      </c>
      <c r="AD2100" s="22">
        <v>38899</v>
      </c>
      <c r="AE2100" t="s">
        <v>3032</v>
      </c>
      <c r="AF2100" t="s">
        <v>3041</v>
      </c>
      <c r="AG2100" t="s">
        <v>5941</v>
      </c>
      <c r="AH2100" t="s">
        <v>3025</v>
      </c>
      <c r="AI2100" t="s">
        <v>3035</v>
      </c>
      <c r="AJ2100" t="s">
        <v>3036</v>
      </c>
      <c r="AK2100" t="s">
        <v>3043</v>
      </c>
      <c r="AL2100" t="s">
        <v>3267</v>
      </c>
      <c r="AM2100" t="s">
        <v>9174</v>
      </c>
      <c r="AN2100" t="s">
        <v>9176</v>
      </c>
    </row>
    <row r="2101" spans="1:40" x14ac:dyDescent="0.25">
      <c r="A2101">
        <v>1</v>
      </c>
      <c r="B2101">
        <v>0</v>
      </c>
      <c r="C2101" t="s">
        <v>44</v>
      </c>
      <c r="D2101">
        <v>0</v>
      </c>
      <c r="E2101" t="s">
        <v>2499</v>
      </c>
      <c r="F2101">
        <v>2100</v>
      </c>
      <c r="G2101" t="s">
        <v>2498</v>
      </c>
      <c r="H2101" t="s">
        <v>2499</v>
      </c>
      <c r="I2101" t="s">
        <v>8986</v>
      </c>
      <c r="K2101" t="s">
        <v>8918</v>
      </c>
      <c r="M2101" s="23"/>
      <c r="N2101" s="23"/>
      <c r="O2101">
        <v>0</v>
      </c>
      <c r="S2101" t="s">
        <v>76</v>
      </c>
      <c r="T2101" t="s">
        <v>77</v>
      </c>
      <c r="V2101" s="23"/>
      <c r="W2101" s="19"/>
      <c r="Y2101" t="s">
        <v>41</v>
      </c>
      <c r="Z2101" s="20"/>
      <c r="AA2101" s="20"/>
      <c r="AB2101" t="s">
        <v>5942</v>
      </c>
      <c r="AC2101" s="21">
        <v>1520196051558</v>
      </c>
      <c r="AD2101" s="22">
        <v>37034</v>
      </c>
      <c r="AE2101" t="s">
        <v>3032</v>
      </c>
      <c r="AF2101" t="s">
        <v>3059</v>
      </c>
      <c r="AG2101" t="s">
        <v>5943</v>
      </c>
      <c r="AH2101" t="s">
        <v>3055</v>
      </c>
      <c r="AI2101" t="s">
        <v>3035</v>
      </c>
      <c r="AJ2101" t="s">
        <v>3056</v>
      </c>
      <c r="AK2101" t="s">
        <v>3218</v>
      </c>
      <c r="AL2101" t="s">
        <v>3062</v>
      </c>
      <c r="AM2101" t="s">
        <v>9174</v>
      </c>
      <c r="AN2101" t="s">
        <v>9175</v>
      </c>
    </row>
    <row r="2102" spans="1:40" x14ac:dyDescent="0.25">
      <c r="A2102">
        <v>1</v>
      </c>
      <c r="B2102">
        <v>0</v>
      </c>
      <c r="C2102" t="s">
        <v>44</v>
      </c>
      <c r="D2102">
        <v>0</v>
      </c>
      <c r="E2102" t="s">
        <v>2501</v>
      </c>
      <c r="F2102">
        <v>2101</v>
      </c>
      <c r="G2102" t="s">
        <v>2500</v>
      </c>
      <c r="H2102" t="s">
        <v>2501</v>
      </c>
      <c r="I2102" t="s">
        <v>8987</v>
      </c>
      <c r="K2102" t="s">
        <v>8916</v>
      </c>
      <c r="M2102" s="23"/>
      <c r="N2102" s="23"/>
      <c r="O2102">
        <v>0</v>
      </c>
      <c r="S2102" t="s">
        <v>76</v>
      </c>
      <c r="T2102" t="s">
        <v>77</v>
      </c>
      <c r="V2102" s="23"/>
      <c r="W2102" s="19"/>
      <c r="Y2102" t="s">
        <v>41</v>
      </c>
      <c r="Z2102" s="20"/>
      <c r="AA2102" s="20"/>
      <c r="AB2102" t="s">
        <v>5944</v>
      </c>
      <c r="AC2102" s="21">
        <v>1520243920146</v>
      </c>
      <c r="AD2102" s="22">
        <v>39022</v>
      </c>
      <c r="AE2102" t="s">
        <v>3032</v>
      </c>
      <c r="AF2102" t="s">
        <v>3033</v>
      </c>
      <c r="AG2102" t="s">
        <v>5945</v>
      </c>
      <c r="AH2102" t="s">
        <v>3055</v>
      </c>
      <c r="AI2102" t="s">
        <v>3035</v>
      </c>
      <c r="AJ2102" t="s">
        <v>3036</v>
      </c>
      <c r="AK2102" t="s">
        <v>3028</v>
      </c>
      <c r="AL2102" t="s">
        <v>3038</v>
      </c>
      <c r="AM2102" t="s">
        <v>9174</v>
      </c>
      <c r="AN2102" t="s">
        <v>9176</v>
      </c>
    </row>
    <row r="2103" spans="1:40" x14ac:dyDescent="0.25">
      <c r="A2103">
        <v>1</v>
      </c>
      <c r="B2103">
        <v>0</v>
      </c>
      <c r="C2103" t="s">
        <v>44</v>
      </c>
      <c r="D2103">
        <v>0</v>
      </c>
      <c r="E2103" t="s">
        <v>2503</v>
      </c>
      <c r="F2103">
        <v>2102</v>
      </c>
      <c r="G2103" t="s">
        <v>2502</v>
      </c>
      <c r="H2103" t="s">
        <v>2503</v>
      </c>
      <c r="I2103" t="s">
        <v>8988</v>
      </c>
      <c r="K2103" t="s">
        <v>8918</v>
      </c>
      <c r="M2103" s="23"/>
      <c r="N2103" s="23"/>
      <c r="O2103">
        <v>0</v>
      </c>
      <c r="S2103" t="s">
        <v>51</v>
      </c>
      <c r="T2103" t="s">
        <v>52</v>
      </c>
      <c r="V2103" s="23"/>
      <c r="W2103" s="19"/>
      <c r="Y2103" t="s">
        <v>41</v>
      </c>
      <c r="Z2103" s="20"/>
      <c r="AA2103" s="20"/>
      <c r="AB2103" t="s">
        <v>5946</v>
      </c>
      <c r="AC2103" s="21">
        <v>1520175374583</v>
      </c>
      <c r="AD2103" s="22">
        <v>36173</v>
      </c>
      <c r="AE2103" t="s">
        <v>3032</v>
      </c>
      <c r="AF2103" t="s">
        <v>3041</v>
      </c>
      <c r="AG2103" t="s">
        <v>3167</v>
      </c>
      <c r="AH2103" t="s">
        <v>3025</v>
      </c>
      <c r="AI2103" t="s">
        <v>3035</v>
      </c>
      <c r="AJ2103" t="s">
        <v>3036</v>
      </c>
      <c r="AK2103" t="s">
        <v>3218</v>
      </c>
      <c r="AL2103" t="s">
        <v>3111</v>
      </c>
      <c r="AM2103" t="s">
        <v>9172</v>
      </c>
      <c r="AN2103" t="s">
        <v>9175</v>
      </c>
    </row>
    <row r="2104" spans="1:40" x14ac:dyDescent="0.25">
      <c r="A2104">
        <v>1</v>
      </c>
      <c r="B2104">
        <v>0</v>
      </c>
      <c r="C2104" t="s">
        <v>44</v>
      </c>
      <c r="D2104">
        <v>0</v>
      </c>
      <c r="E2104" t="s">
        <v>2505</v>
      </c>
      <c r="F2104">
        <v>2103</v>
      </c>
      <c r="G2104" t="s">
        <v>2504</v>
      </c>
      <c r="H2104" t="s">
        <v>2505</v>
      </c>
      <c r="I2104" t="s">
        <v>8989</v>
      </c>
      <c r="K2104" t="s">
        <v>8918</v>
      </c>
      <c r="M2104" s="23"/>
      <c r="N2104" s="23"/>
      <c r="O2104">
        <v>0</v>
      </c>
      <c r="S2104" t="s">
        <v>51</v>
      </c>
      <c r="T2104" t="s">
        <v>52</v>
      </c>
      <c r="V2104" s="23"/>
      <c r="W2104" s="19"/>
      <c r="Y2104" t="s">
        <v>41</v>
      </c>
      <c r="Z2104" s="20"/>
      <c r="AA2104" s="20"/>
      <c r="AB2104" t="s">
        <v>5947</v>
      </c>
      <c r="AC2104" s="21">
        <v>7140114981405</v>
      </c>
      <c r="AD2104" s="22">
        <v>36806</v>
      </c>
      <c r="AE2104" t="s">
        <v>3032</v>
      </c>
      <c r="AF2104" t="s">
        <v>3041</v>
      </c>
      <c r="AG2104" t="s">
        <v>3134</v>
      </c>
      <c r="AH2104" t="s">
        <v>3025</v>
      </c>
      <c r="AI2104" t="s">
        <v>3035</v>
      </c>
      <c r="AJ2104" t="s">
        <v>3061</v>
      </c>
      <c r="AK2104" t="s">
        <v>3028</v>
      </c>
      <c r="AL2104" t="s">
        <v>3066</v>
      </c>
      <c r="AM2104" t="s">
        <v>9172</v>
      </c>
      <c r="AN2104" t="s">
        <v>9175</v>
      </c>
    </row>
    <row r="2105" spans="1:40" x14ac:dyDescent="0.25">
      <c r="A2105">
        <v>1</v>
      </c>
      <c r="B2105">
        <v>0</v>
      </c>
      <c r="C2105" t="s">
        <v>44</v>
      </c>
      <c r="D2105">
        <v>0</v>
      </c>
      <c r="E2105" t="s">
        <v>2506</v>
      </c>
      <c r="F2105">
        <v>2104</v>
      </c>
      <c r="G2105" t="s">
        <v>1086</v>
      </c>
      <c r="H2105" t="s">
        <v>2506</v>
      </c>
      <c r="I2105" t="s">
        <v>8990</v>
      </c>
      <c r="K2105" t="s">
        <v>8918</v>
      </c>
      <c r="M2105" s="23"/>
      <c r="N2105" s="23"/>
      <c r="O2105">
        <v>0</v>
      </c>
      <c r="S2105" t="s">
        <v>51</v>
      </c>
      <c r="T2105" t="s">
        <v>52</v>
      </c>
      <c r="V2105" s="23"/>
      <c r="W2105" s="19"/>
      <c r="Y2105" t="s">
        <v>41</v>
      </c>
      <c r="Z2105" s="20"/>
      <c r="AA2105" s="20"/>
      <c r="AB2105" t="s">
        <v>5948</v>
      </c>
      <c r="AC2105" s="21">
        <v>3840325726987</v>
      </c>
      <c r="AD2105" s="22">
        <v>30560</v>
      </c>
      <c r="AE2105" t="s">
        <v>3032</v>
      </c>
      <c r="AF2105" t="s">
        <v>3155</v>
      </c>
      <c r="AG2105" t="s">
        <v>3354</v>
      </c>
      <c r="AH2105" t="s">
        <v>3025</v>
      </c>
      <c r="AI2105" t="s">
        <v>3026</v>
      </c>
      <c r="AJ2105" t="s">
        <v>3047</v>
      </c>
      <c r="AK2105" t="s">
        <v>3043</v>
      </c>
      <c r="AL2105" t="s">
        <v>3038</v>
      </c>
      <c r="AM2105" t="s">
        <v>9179</v>
      </c>
      <c r="AN2105" t="s">
        <v>9173</v>
      </c>
    </row>
    <row r="2106" spans="1:40" x14ac:dyDescent="0.25">
      <c r="A2106">
        <v>1</v>
      </c>
      <c r="B2106">
        <v>0</v>
      </c>
      <c r="C2106" t="s">
        <v>44</v>
      </c>
      <c r="D2106">
        <v>0</v>
      </c>
      <c r="E2106" t="s">
        <v>2510</v>
      </c>
      <c r="F2106">
        <v>2105</v>
      </c>
      <c r="G2106" t="s">
        <v>2509</v>
      </c>
      <c r="H2106" t="s">
        <v>2510</v>
      </c>
      <c r="I2106" t="s">
        <v>8991</v>
      </c>
      <c r="K2106" t="s">
        <v>8916</v>
      </c>
      <c r="M2106" s="23"/>
      <c r="N2106" s="23"/>
      <c r="O2106">
        <v>0</v>
      </c>
      <c r="S2106" t="s">
        <v>51</v>
      </c>
      <c r="T2106" t="s">
        <v>52</v>
      </c>
      <c r="V2106" s="23"/>
      <c r="W2106" s="19"/>
      <c r="Y2106" t="s">
        <v>41</v>
      </c>
      <c r="Z2106" s="20"/>
      <c r="AA2106" s="20"/>
      <c r="AB2106" t="s">
        <v>5951</v>
      </c>
      <c r="AC2106" s="21">
        <v>7140190598955</v>
      </c>
      <c r="AD2106" s="22">
        <v>38478</v>
      </c>
      <c r="AE2106" t="s">
        <v>3032</v>
      </c>
      <c r="AF2106" t="s">
        <v>3041</v>
      </c>
      <c r="AG2106" t="s">
        <v>3075</v>
      </c>
      <c r="AH2106" t="s">
        <v>3025</v>
      </c>
      <c r="AI2106" t="s">
        <v>3035</v>
      </c>
      <c r="AJ2106" t="s">
        <v>3638</v>
      </c>
      <c r="AK2106" t="s">
        <v>3043</v>
      </c>
      <c r="AL2106" t="s">
        <v>3111</v>
      </c>
      <c r="AM2106" t="s">
        <v>9174</v>
      </c>
      <c r="AN2106" t="s">
        <v>9176</v>
      </c>
    </row>
    <row r="2107" spans="1:40" x14ac:dyDescent="0.25">
      <c r="A2107">
        <v>1</v>
      </c>
      <c r="B2107">
        <v>0</v>
      </c>
      <c r="C2107" t="s">
        <v>44</v>
      </c>
      <c r="D2107">
        <v>0</v>
      </c>
      <c r="E2107" t="s">
        <v>2512</v>
      </c>
      <c r="F2107">
        <v>2106</v>
      </c>
      <c r="G2107" t="s">
        <v>2511</v>
      </c>
      <c r="H2107" t="s">
        <v>2512</v>
      </c>
      <c r="I2107" t="s">
        <v>8992</v>
      </c>
      <c r="K2107" t="s">
        <v>8918</v>
      </c>
      <c r="M2107" s="23"/>
      <c r="N2107" s="23"/>
      <c r="O2107">
        <v>0</v>
      </c>
      <c r="S2107" t="s">
        <v>51</v>
      </c>
      <c r="T2107" t="s">
        <v>52</v>
      </c>
      <c r="V2107" s="23"/>
      <c r="W2107" s="19"/>
      <c r="Y2107" t="s">
        <v>41</v>
      </c>
      <c r="Z2107" s="20"/>
      <c r="AA2107" s="20"/>
      <c r="AB2107" t="s">
        <v>5952</v>
      </c>
      <c r="AC2107" s="21">
        <v>3520227689183</v>
      </c>
      <c r="AD2107" s="22">
        <v>35890</v>
      </c>
      <c r="AE2107" t="s">
        <v>3032</v>
      </c>
      <c r="AF2107" t="s">
        <v>3059</v>
      </c>
      <c r="AG2107" t="s">
        <v>5953</v>
      </c>
      <c r="AH2107" t="s">
        <v>3025</v>
      </c>
      <c r="AI2107" t="s">
        <v>3035</v>
      </c>
      <c r="AJ2107" t="s">
        <v>3047</v>
      </c>
      <c r="AK2107" t="s">
        <v>3037</v>
      </c>
      <c r="AL2107" t="s">
        <v>3062</v>
      </c>
      <c r="AM2107" t="s">
        <v>9172</v>
      </c>
      <c r="AN2107" t="s">
        <v>9175</v>
      </c>
    </row>
    <row r="2108" spans="1:40" x14ac:dyDescent="0.25">
      <c r="A2108">
        <v>1</v>
      </c>
      <c r="B2108">
        <v>0</v>
      </c>
      <c r="C2108" t="s">
        <v>44</v>
      </c>
      <c r="D2108">
        <v>0</v>
      </c>
      <c r="E2108" t="s">
        <v>2514</v>
      </c>
      <c r="F2108">
        <v>2107</v>
      </c>
      <c r="G2108" t="s">
        <v>2513</v>
      </c>
      <c r="H2108" t="s">
        <v>2514</v>
      </c>
      <c r="I2108" t="s">
        <v>8993</v>
      </c>
      <c r="K2108" t="s">
        <v>8916</v>
      </c>
      <c r="M2108" s="23"/>
      <c r="N2108" s="23"/>
      <c r="O2108">
        <v>0</v>
      </c>
      <c r="S2108" t="s">
        <v>76</v>
      </c>
      <c r="T2108" t="s">
        <v>77</v>
      </c>
      <c r="V2108" s="23"/>
      <c r="W2108" s="19"/>
      <c r="Y2108" t="s">
        <v>41</v>
      </c>
      <c r="Z2108" s="20"/>
      <c r="AA2108" s="20"/>
      <c r="AB2108" t="s">
        <v>5954</v>
      </c>
      <c r="AC2108" s="21">
        <v>1520143179926</v>
      </c>
      <c r="AD2108" s="22">
        <v>37367</v>
      </c>
      <c r="AE2108" t="s">
        <v>3032</v>
      </c>
      <c r="AF2108" t="s">
        <v>3041</v>
      </c>
      <c r="AG2108" t="s">
        <v>3203</v>
      </c>
      <c r="AH2108" t="s">
        <v>3055</v>
      </c>
      <c r="AI2108" t="s">
        <v>3035</v>
      </c>
      <c r="AJ2108" t="s">
        <v>3056</v>
      </c>
      <c r="AK2108" t="s">
        <v>3043</v>
      </c>
      <c r="AL2108" t="s">
        <v>3062</v>
      </c>
      <c r="AM2108" t="s">
        <v>9174</v>
      </c>
      <c r="AN2108" t="s">
        <v>9175</v>
      </c>
    </row>
    <row r="2109" spans="1:40" x14ac:dyDescent="0.25">
      <c r="A2109">
        <v>1</v>
      </c>
      <c r="B2109">
        <v>0</v>
      </c>
      <c r="C2109" t="s">
        <v>44</v>
      </c>
      <c r="D2109">
        <v>0</v>
      </c>
      <c r="E2109" t="s">
        <v>2518</v>
      </c>
      <c r="F2109">
        <v>2108</v>
      </c>
      <c r="G2109" t="s">
        <v>2517</v>
      </c>
      <c r="H2109" t="s">
        <v>2518</v>
      </c>
      <c r="I2109" t="s">
        <v>8995</v>
      </c>
      <c r="K2109" t="s">
        <v>8916</v>
      </c>
      <c r="M2109" s="23"/>
      <c r="N2109" s="23"/>
      <c r="O2109">
        <v>0</v>
      </c>
      <c r="S2109" t="s">
        <v>51</v>
      </c>
      <c r="T2109" t="s">
        <v>52</v>
      </c>
      <c r="V2109" s="23"/>
      <c r="W2109" s="19"/>
      <c r="Y2109" t="s">
        <v>41</v>
      </c>
      <c r="Z2109" s="20"/>
      <c r="AA2109" s="20"/>
      <c r="AB2109" t="s">
        <v>5958</v>
      </c>
      <c r="AC2109" s="21">
        <v>7150203067927</v>
      </c>
      <c r="AD2109" s="22">
        <v>35961</v>
      </c>
      <c r="AE2109" t="s">
        <v>3032</v>
      </c>
      <c r="AF2109" t="s">
        <v>3041</v>
      </c>
      <c r="AG2109" t="s">
        <v>3203</v>
      </c>
      <c r="AH2109" t="s">
        <v>3025</v>
      </c>
      <c r="AI2109" t="s">
        <v>3035</v>
      </c>
      <c r="AJ2109" t="s">
        <v>3061</v>
      </c>
      <c r="AK2109" t="s">
        <v>3028</v>
      </c>
      <c r="AL2109" t="s">
        <v>3038</v>
      </c>
      <c r="AM2109" t="s">
        <v>9172</v>
      </c>
      <c r="AN2109" t="s">
        <v>9175</v>
      </c>
    </row>
    <row r="2110" spans="1:40" x14ac:dyDescent="0.25">
      <c r="A2110">
        <v>1</v>
      </c>
      <c r="B2110">
        <v>0</v>
      </c>
      <c r="C2110" t="s">
        <v>44</v>
      </c>
      <c r="D2110">
        <v>0</v>
      </c>
      <c r="E2110" t="s">
        <v>2520</v>
      </c>
      <c r="F2110">
        <v>2109</v>
      </c>
      <c r="G2110" t="s">
        <v>2519</v>
      </c>
      <c r="H2110" t="s">
        <v>2520</v>
      </c>
      <c r="I2110" t="s">
        <v>8996</v>
      </c>
      <c r="K2110" t="s">
        <v>8918</v>
      </c>
      <c r="M2110" s="23"/>
      <c r="N2110" s="23"/>
      <c r="O2110">
        <v>0</v>
      </c>
      <c r="S2110" t="s">
        <v>51</v>
      </c>
      <c r="T2110" t="s">
        <v>52</v>
      </c>
      <c r="V2110" s="23"/>
      <c r="W2110" s="19"/>
      <c r="Y2110" t="s">
        <v>41</v>
      </c>
      <c r="Z2110" s="20"/>
      <c r="AA2110" s="20"/>
      <c r="AB2110" t="s">
        <v>5959</v>
      </c>
      <c r="AC2110" s="21">
        <v>1520166037687</v>
      </c>
      <c r="AD2110" s="22">
        <v>34545</v>
      </c>
      <c r="AE2110" t="s">
        <v>3032</v>
      </c>
      <c r="AF2110" t="s">
        <v>3033</v>
      </c>
      <c r="AG2110" t="s">
        <v>5960</v>
      </c>
      <c r="AH2110" t="s">
        <v>3025</v>
      </c>
      <c r="AI2110" t="s">
        <v>3026</v>
      </c>
      <c r="AJ2110" t="s">
        <v>3047</v>
      </c>
      <c r="AK2110" t="s">
        <v>3037</v>
      </c>
      <c r="AL2110" t="s">
        <v>3029</v>
      </c>
      <c r="AM2110" t="s">
        <v>9172</v>
      </c>
      <c r="AN2110" t="s">
        <v>9175</v>
      </c>
    </row>
    <row r="2111" spans="1:40" x14ac:dyDescent="0.25">
      <c r="A2111">
        <v>1</v>
      </c>
      <c r="B2111">
        <v>0</v>
      </c>
      <c r="C2111" t="s">
        <v>44</v>
      </c>
      <c r="D2111">
        <v>0</v>
      </c>
      <c r="E2111" t="s">
        <v>2522</v>
      </c>
      <c r="F2111">
        <v>2110</v>
      </c>
      <c r="G2111" t="s">
        <v>2521</v>
      </c>
      <c r="H2111" t="s">
        <v>2522</v>
      </c>
      <c r="I2111" t="s">
        <v>8997</v>
      </c>
      <c r="K2111" t="s">
        <v>8918</v>
      </c>
      <c r="M2111" s="23"/>
      <c r="N2111" s="23"/>
      <c r="O2111">
        <v>0</v>
      </c>
      <c r="S2111" t="s">
        <v>51</v>
      </c>
      <c r="T2111" t="s">
        <v>52</v>
      </c>
      <c r="V2111" s="23"/>
      <c r="W2111" s="19"/>
      <c r="Y2111" t="s">
        <v>41</v>
      </c>
      <c r="Z2111" s="20"/>
      <c r="AA2111" s="20"/>
      <c r="AB2111" t="s">
        <v>4164</v>
      </c>
      <c r="AC2111" s="21" t="s">
        <v>4164</v>
      </c>
      <c r="AD2111" s="22" t="s">
        <v>4164</v>
      </c>
      <c r="AE2111" t="s">
        <v>3032</v>
      </c>
      <c r="AF2111" t="s">
        <v>4164</v>
      </c>
      <c r="AG2111" t="s">
        <v>4164</v>
      </c>
      <c r="AH2111" t="s">
        <v>4164</v>
      </c>
      <c r="AI2111" t="s">
        <v>4164</v>
      </c>
      <c r="AJ2111" t="s">
        <v>4164</v>
      </c>
      <c r="AK2111" t="s">
        <v>4164</v>
      </c>
      <c r="AL2111" t="s">
        <v>4164</v>
      </c>
      <c r="AM2111" t="s">
        <v>4164</v>
      </c>
      <c r="AN2111" t="s">
        <v>4164</v>
      </c>
    </row>
    <row r="2112" spans="1:40" x14ac:dyDescent="0.25">
      <c r="A2112">
        <v>1</v>
      </c>
      <c r="B2112">
        <v>0</v>
      </c>
      <c r="C2112" t="s">
        <v>44</v>
      </c>
      <c r="D2112">
        <v>0</v>
      </c>
      <c r="E2112" t="s">
        <v>2524</v>
      </c>
      <c r="F2112">
        <v>2111</v>
      </c>
      <c r="G2112" t="s">
        <v>2523</v>
      </c>
      <c r="H2112" t="s">
        <v>2524</v>
      </c>
      <c r="I2112" t="s">
        <v>8998</v>
      </c>
      <c r="K2112" t="s">
        <v>8918</v>
      </c>
      <c r="M2112" s="23"/>
      <c r="N2112" s="23"/>
      <c r="O2112">
        <v>0</v>
      </c>
      <c r="S2112" t="s">
        <v>51</v>
      </c>
      <c r="T2112" t="s">
        <v>52</v>
      </c>
      <c r="V2112" s="23"/>
      <c r="W2112" s="19"/>
      <c r="Y2112" t="s">
        <v>41</v>
      </c>
      <c r="Z2112" s="20"/>
      <c r="AA2112" s="20"/>
      <c r="AB2112" t="s">
        <v>5961</v>
      </c>
      <c r="AC2112" s="21">
        <v>3840349865297</v>
      </c>
      <c r="AD2112" s="22">
        <v>35035</v>
      </c>
      <c r="AE2112" t="s">
        <v>3032</v>
      </c>
      <c r="AF2112" t="s">
        <v>3155</v>
      </c>
      <c r="AG2112" t="s">
        <v>5962</v>
      </c>
      <c r="AH2112" t="s">
        <v>3025</v>
      </c>
      <c r="AI2112" t="s">
        <v>3026</v>
      </c>
      <c r="AJ2112" t="s">
        <v>3638</v>
      </c>
      <c r="AK2112" t="s">
        <v>3028</v>
      </c>
      <c r="AL2112" t="s">
        <v>5963</v>
      </c>
      <c r="AM2112" t="s">
        <v>9172</v>
      </c>
      <c r="AN2112" t="s">
        <v>9173</v>
      </c>
    </row>
    <row r="2113" spans="1:40" x14ac:dyDescent="0.25">
      <c r="A2113">
        <v>1</v>
      </c>
      <c r="B2113">
        <v>0</v>
      </c>
      <c r="C2113" t="s">
        <v>44</v>
      </c>
      <c r="D2113">
        <v>0</v>
      </c>
      <c r="E2113" t="s">
        <v>2526</v>
      </c>
      <c r="F2113">
        <v>2112</v>
      </c>
      <c r="G2113" t="s">
        <v>2525</v>
      </c>
      <c r="H2113" t="s">
        <v>2526</v>
      </c>
      <c r="I2113" t="s">
        <v>8999</v>
      </c>
      <c r="K2113" t="s">
        <v>8916</v>
      </c>
      <c r="M2113" s="23"/>
      <c r="N2113" s="23"/>
      <c r="O2113">
        <v>1</v>
      </c>
      <c r="S2113" t="s">
        <v>76</v>
      </c>
      <c r="T2113" t="s">
        <v>77</v>
      </c>
      <c r="V2113" s="23"/>
      <c r="W2113" s="19"/>
      <c r="Y2113" t="s">
        <v>41</v>
      </c>
      <c r="Z2113" s="20"/>
      <c r="AA2113" s="20"/>
      <c r="AB2113" t="s">
        <v>5964</v>
      </c>
      <c r="AC2113" s="21">
        <v>7150205953530</v>
      </c>
      <c r="AD2113" s="22">
        <v>34025</v>
      </c>
      <c r="AE2113" t="s">
        <v>3032</v>
      </c>
      <c r="AF2113" t="s">
        <v>3059</v>
      </c>
      <c r="AG2113" t="s">
        <v>4034</v>
      </c>
      <c r="AH2113" t="s">
        <v>3055</v>
      </c>
      <c r="AI2113" t="s">
        <v>3026</v>
      </c>
      <c r="AJ2113" t="s">
        <v>3061</v>
      </c>
      <c r="AK2113" t="s">
        <v>3028</v>
      </c>
      <c r="AL2113" t="s">
        <v>3029</v>
      </c>
      <c r="AM2113" t="s">
        <v>9172</v>
      </c>
      <c r="AN2113" t="s">
        <v>9173</v>
      </c>
    </row>
    <row r="2114" spans="1:40" x14ac:dyDescent="0.25">
      <c r="A2114">
        <v>1</v>
      </c>
      <c r="B2114">
        <v>0</v>
      </c>
      <c r="C2114" t="s">
        <v>44</v>
      </c>
      <c r="D2114">
        <v>0</v>
      </c>
      <c r="E2114" t="s">
        <v>2528</v>
      </c>
      <c r="F2114">
        <v>2113</v>
      </c>
      <c r="G2114" t="s">
        <v>2527</v>
      </c>
      <c r="H2114" t="s">
        <v>2528</v>
      </c>
      <c r="I2114" t="s">
        <v>9000</v>
      </c>
      <c r="K2114" t="s">
        <v>8918</v>
      </c>
      <c r="M2114" s="23"/>
      <c r="N2114" s="23"/>
      <c r="O2114">
        <v>0</v>
      </c>
      <c r="S2114" t="s">
        <v>42</v>
      </c>
      <c r="T2114" t="s">
        <v>43</v>
      </c>
      <c r="V2114" s="23"/>
      <c r="W2114" s="19"/>
      <c r="Y2114" t="s">
        <v>41</v>
      </c>
      <c r="Z2114" s="20"/>
      <c r="AA2114" s="20"/>
      <c r="AB2114" t="s">
        <v>5965</v>
      </c>
      <c r="AC2114" s="21">
        <v>7150128156763</v>
      </c>
      <c r="AD2114" s="22">
        <v>37779</v>
      </c>
      <c r="AE2114" t="s">
        <v>3022</v>
      </c>
      <c r="AF2114" t="s">
        <v>3023</v>
      </c>
      <c r="AG2114" t="s">
        <v>5966</v>
      </c>
      <c r="AH2114" t="s">
        <v>3025</v>
      </c>
      <c r="AI2114" t="s">
        <v>3035</v>
      </c>
      <c r="AJ2114" t="s">
        <v>3056</v>
      </c>
      <c r="AK2114" t="s">
        <v>3028</v>
      </c>
      <c r="AL2114" t="s">
        <v>3066</v>
      </c>
      <c r="AM2114" t="s">
        <v>9174</v>
      </c>
      <c r="AN2114" t="s">
        <v>9175</v>
      </c>
    </row>
    <row r="2115" spans="1:40" x14ac:dyDescent="0.25">
      <c r="A2115">
        <v>1</v>
      </c>
      <c r="B2115">
        <v>0</v>
      </c>
      <c r="C2115" t="s">
        <v>44</v>
      </c>
      <c r="D2115">
        <v>0</v>
      </c>
      <c r="E2115" t="s">
        <v>2532</v>
      </c>
      <c r="F2115">
        <v>2114</v>
      </c>
      <c r="G2115" t="s">
        <v>2531</v>
      </c>
      <c r="H2115" t="s">
        <v>2532</v>
      </c>
      <c r="I2115" t="s">
        <v>9002</v>
      </c>
      <c r="K2115" t="s">
        <v>8916</v>
      </c>
      <c r="M2115" s="23"/>
      <c r="N2115" s="23"/>
      <c r="O2115">
        <v>0</v>
      </c>
      <c r="S2115" t="s">
        <v>51</v>
      </c>
      <c r="T2115" t="s">
        <v>52</v>
      </c>
      <c r="V2115" s="23"/>
      <c r="W2115" s="19"/>
      <c r="Y2115" t="s">
        <v>41</v>
      </c>
      <c r="Z2115" s="20"/>
      <c r="AA2115" s="20"/>
      <c r="AB2115" t="s">
        <v>5969</v>
      </c>
      <c r="AC2115" s="21">
        <v>1520265036761</v>
      </c>
      <c r="AD2115" s="22">
        <v>35895</v>
      </c>
      <c r="AE2115" t="s">
        <v>3032</v>
      </c>
      <c r="AF2115" t="s">
        <v>3041</v>
      </c>
      <c r="AG2115" t="s">
        <v>4560</v>
      </c>
      <c r="AH2115" t="s">
        <v>3025</v>
      </c>
      <c r="AI2115" t="s">
        <v>3035</v>
      </c>
      <c r="AJ2115" t="s">
        <v>3036</v>
      </c>
      <c r="AK2115" t="s">
        <v>3043</v>
      </c>
      <c r="AL2115" t="s">
        <v>3029</v>
      </c>
      <c r="AM2115" t="s">
        <v>9172</v>
      </c>
      <c r="AN2115" t="s">
        <v>9175</v>
      </c>
    </row>
    <row r="2116" spans="1:40" x14ac:dyDescent="0.25">
      <c r="A2116">
        <v>1</v>
      </c>
      <c r="B2116">
        <v>0</v>
      </c>
      <c r="C2116" t="s">
        <v>44</v>
      </c>
      <c r="D2116">
        <v>0</v>
      </c>
      <c r="E2116" t="s">
        <v>2534</v>
      </c>
      <c r="F2116">
        <v>2115</v>
      </c>
      <c r="G2116" t="s">
        <v>2533</v>
      </c>
      <c r="H2116" t="s">
        <v>2534</v>
      </c>
      <c r="I2116" t="s">
        <v>9003</v>
      </c>
      <c r="K2116" t="s">
        <v>8916</v>
      </c>
      <c r="M2116" s="23"/>
      <c r="N2116" s="23"/>
      <c r="O2116">
        <v>0</v>
      </c>
      <c r="S2116" t="s">
        <v>76</v>
      </c>
      <c r="T2116" t="s">
        <v>77</v>
      </c>
      <c r="V2116" s="23"/>
      <c r="W2116" s="19"/>
      <c r="Y2116" t="s">
        <v>41</v>
      </c>
      <c r="Z2116" s="20"/>
      <c r="AA2116" s="20"/>
      <c r="AB2116" t="s">
        <v>5970</v>
      </c>
      <c r="AC2116" s="21">
        <v>3840119539068</v>
      </c>
      <c r="AD2116" s="22">
        <v>39273</v>
      </c>
      <c r="AE2116" t="s">
        <v>3032</v>
      </c>
      <c r="AF2116" t="s">
        <v>3155</v>
      </c>
      <c r="AG2116" t="s">
        <v>5971</v>
      </c>
      <c r="AH2116" t="s">
        <v>3055</v>
      </c>
      <c r="AI2116" t="s">
        <v>3035</v>
      </c>
      <c r="AJ2116" t="s">
        <v>3036</v>
      </c>
      <c r="AK2116" t="s">
        <v>3043</v>
      </c>
      <c r="AL2116" t="s">
        <v>3038</v>
      </c>
      <c r="AM2116" t="s">
        <v>9174</v>
      </c>
      <c r="AN2116" t="s">
        <v>9176</v>
      </c>
    </row>
    <row r="2117" spans="1:40" x14ac:dyDescent="0.25">
      <c r="A2117">
        <v>1</v>
      </c>
      <c r="B2117">
        <v>0</v>
      </c>
      <c r="C2117" t="s">
        <v>44</v>
      </c>
      <c r="D2117">
        <v>0</v>
      </c>
      <c r="E2117" t="s">
        <v>2540</v>
      </c>
      <c r="F2117">
        <v>2116</v>
      </c>
      <c r="G2117" t="s">
        <v>2539</v>
      </c>
      <c r="H2117" t="s">
        <v>2540</v>
      </c>
      <c r="I2117" t="s">
        <v>9005</v>
      </c>
      <c r="K2117" t="s">
        <v>8918</v>
      </c>
      <c r="M2117" s="23"/>
      <c r="N2117" s="23"/>
      <c r="O2117">
        <v>0</v>
      </c>
      <c r="S2117" t="s">
        <v>51</v>
      </c>
      <c r="T2117" t="s">
        <v>52</v>
      </c>
      <c r="V2117" s="23"/>
      <c r="W2117" s="19"/>
      <c r="Y2117" t="s">
        <v>41</v>
      </c>
      <c r="Z2117" s="20"/>
      <c r="AA2117" s="20"/>
      <c r="AB2117" t="s">
        <v>5975</v>
      </c>
      <c r="AC2117" s="21">
        <v>7150135101337</v>
      </c>
      <c r="AD2117" s="22">
        <v>38585</v>
      </c>
      <c r="AE2117" t="s">
        <v>3032</v>
      </c>
      <c r="AF2117" t="s">
        <v>3041</v>
      </c>
      <c r="AG2117" t="s">
        <v>5976</v>
      </c>
      <c r="AH2117" t="s">
        <v>3025</v>
      </c>
      <c r="AI2117" t="s">
        <v>3035</v>
      </c>
      <c r="AJ2117" t="s">
        <v>3036</v>
      </c>
      <c r="AK2117" t="s">
        <v>3037</v>
      </c>
      <c r="AL2117" t="s">
        <v>3038</v>
      </c>
      <c r="AM2117" t="s">
        <v>9174</v>
      </c>
      <c r="AN2117" t="s">
        <v>9176</v>
      </c>
    </row>
    <row r="2118" spans="1:40" x14ac:dyDescent="0.25">
      <c r="A2118">
        <v>1</v>
      </c>
      <c r="B2118">
        <v>0</v>
      </c>
      <c r="C2118" t="s">
        <v>44</v>
      </c>
      <c r="D2118">
        <v>0</v>
      </c>
      <c r="E2118" t="s">
        <v>2542</v>
      </c>
      <c r="F2118">
        <v>2117</v>
      </c>
      <c r="G2118" t="s">
        <v>2541</v>
      </c>
      <c r="H2118" t="s">
        <v>2542</v>
      </c>
      <c r="I2118" t="s">
        <v>9006</v>
      </c>
      <c r="K2118" t="s">
        <v>8918</v>
      </c>
      <c r="M2118" s="23"/>
      <c r="N2118" s="23"/>
      <c r="O2118">
        <v>0</v>
      </c>
      <c r="S2118" t="s">
        <v>76</v>
      </c>
      <c r="T2118" t="s">
        <v>77</v>
      </c>
      <c r="V2118" s="23"/>
      <c r="W2118" s="19"/>
      <c r="Y2118" t="s">
        <v>41</v>
      </c>
      <c r="Z2118" s="20"/>
      <c r="AA2118" s="20"/>
      <c r="AB2118" t="s">
        <v>5977</v>
      </c>
      <c r="AC2118" s="21">
        <v>3130193633800</v>
      </c>
      <c r="AD2118" s="22">
        <v>40054</v>
      </c>
      <c r="AE2118" t="s">
        <v>3032</v>
      </c>
      <c r="AF2118" t="s">
        <v>3193</v>
      </c>
      <c r="AG2118" t="s">
        <v>5978</v>
      </c>
      <c r="AH2118" t="s">
        <v>3055</v>
      </c>
      <c r="AI2118" t="s">
        <v>3035</v>
      </c>
      <c r="AJ2118" t="s">
        <v>3036</v>
      </c>
      <c r="AK2118" t="s">
        <v>3043</v>
      </c>
      <c r="AL2118" t="s">
        <v>3066</v>
      </c>
      <c r="AM2118" t="s">
        <v>9174</v>
      </c>
      <c r="AN2118" t="s">
        <v>9181</v>
      </c>
    </row>
    <row r="2119" spans="1:40" x14ac:dyDescent="0.25">
      <c r="A2119">
        <v>1</v>
      </c>
      <c r="B2119">
        <v>0</v>
      </c>
      <c r="C2119" t="s">
        <v>44</v>
      </c>
      <c r="D2119">
        <v>0</v>
      </c>
      <c r="E2119" t="s">
        <v>2544</v>
      </c>
      <c r="F2119">
        <v>2118</v>
      </c>
      <c r="G2119" t="s">
        <v>2543</v>
      </c>
      <c r="H2119" t="s">
        <v>2544</v>
      </c>
      <c r="I2119" t="s">
        <v>9007</v>
      </c>
      <c r="K2119" t="s">
        <v>8918</v>
      </c>
      <c r="M2119" s="23"/>
      <c r="N2119" s="23"/>
      <c r="O2119">
        <v>0</v>
      </c>
      <c r="S2119" t="s">
        <v>68</v>
      </c>
      <c r="T2119" t="s">
        <v>69</v>
      </c>
      <c r="V2119" s="23"/>
      <c r="W2119" s="19"/>
      <c r="Y2119" t="s">
        <v>41</v>
      </c>
      <c r="Z2119" s="20"/>
      <c r="AA2119" s="20"/>
      <c r="AB2119" t="s">
        <v>5979</v>
      </c>
      <c r="AC2119" s="21">
        <v>7150262484910</v>
      </c>
      <c r="AD2119" s="22">
        <v>38185</v>
      </c>
      <c r="AE2119" t="s">
        <v>3022</v>
      </c>
      <c r="AF2119" t="s">
        <v>3023</v>
      </c>
      <c r="AG2119" t="s">
        <v>5980</v>
      </c>
      <c r="AH2119" t="s">
        <v>3055</v>
      </c>
      <c r="AI2119" t="s">
        <v>3035</v>
      </c>
      <c r="AJ2119" t="s">
        <v>3056</v>
      </c>
      <c r="AK2119" t="s">
        <v>3028</v>
      </c>
      <c r="AL2119" t="s">
        <v>3062</v>
      </c>
      <c r="AM2119" t="s">
        <v>9174</v>
      </c>
      <c r="AN2119" t="s">
        <v>9175</v>
      </c>
    </row>
    <row r="2120" spans="1:40" x14ac:dyDescent="0.25">
      <c r="A2120">
        <v>1</v>
      </c>
      <c r="B2120">
        <v>0</v>
      </c>
      <c r="C2120" t="s">
        <v>44</v>
      </c>
      <c r="D2120">
        <v>0</v>
      </c>
      <c r="E2120" t="s">
        <v>2546</v>
      </c>
      <c r="F2120">
        <v>2119</v>
      </c>
      <c r="G2120" t="s">
        <v>2545</v>
      </c>
      <c r="H2120" t="s">
        <v>2546</v>
      </c>
      <c r="I2120" t="s">
        <v>9008</v>
      </c>
      <c r="K2120" t="s">
        <v>8918</v>
      </c>
      <c r="M2120" s="23"/>
      <c r="N2120" s="23"/>
      <c r="O2120">
        <v>0</v>
      </c>
      <c r="S2120" t="s">
        <v>51</v>
      </c>
      <c r="T2120" t="s">
        <v>52</v>
      </c>
      <c r="V2120" s="23"/>
      <c r="W2120" s="19"/>
      <c r="Y2120" t="s">
        <v>41</v>
      </c>
      <c r="Z2120" s="20"/>
      <c r="AA2120" s="20"/>
      <c r="AB2120" t="s">
        <v>5981</v>
      </c>
      <c r="AC2120" s="21">
        <v>7140403493883</v>
      </c>
      <c r="AD2120" s="22">
        <v>36280</v>
      </c>
      <c r="AE2120" t="s">
        <v>3032</v>
      </c>
      <c r="AF2120" t="s">
        <v>3041</v>
      </c>
      <c r="AG2120" t="s">
        <v>3075</v>
      </c>
      <c r="AH2120" t="s">
        <v>3025</v>
      </c>
      <c r="AI2120" t="s">
        <v>3035</v>
      </c>
      <c r="AJ2120" t="s">
        <v>3047</v>
      </c>
      <c r="AK2120" t="s">
        <v>3037</v>
      </c>
      <c r="AL2120" t="s">
        <v>3111</v>
      </c>
      <c r="AM2120" t="s">
        <v>9172</v>
      </c>
      <c r="AN2120" t="s">
        <v>9175</v>
      </c>
    </row>
    <row r="2121" spans="1:40" x14ac:dyDescent="0.25">
      <c r="A2121">
        <v>1</v>
      </c>
      <c r="B2121">
        <v>0</v>
      </c>
      <c r="C2121" t="s">
        <v>44</v>
      </c>
      <c r="D2121">
        <v>0</v>
      </c>
      <c r="E2121" t="s">
        <v>2548</v>
      </c>
      <c r="F2121">
        <v>2120</v>
      </c>
      <c r="G2121" t="s">
        <v>2547</v>
      </c>
      <c r="H2121" t="s">
        <v>2548</v>
      </c>
      <c r="I2121" t="s">
        <v>9009</v>
      </c>
      <c r="K2121" t="s">
        <v>8916</v>
      </c>
      <c r="M2121" s="23"/>
      <c r="N2121" s="23"/>
      <c r="O2121">
        <v>0</v>
      </c>
      <c r="S2121" t="s">
        <v>51</v>
      </c>
      <c r="T2121" t="s">
        <v>52</v>
      </c>
      <c r="V2121" s="23"/>
      <c r="W2121" s="19"/>
      <c r="Y2121" t="s">
        <v>41</v>
      </c>
      <c r="Z2121" s="20"/>
      <c r="AA2121" s="20"/>
      <c r="AB2121" t="s">
        <v>5982</v>
      </c>
      <c r="AC2121" s="21">
        <v>7150463967243</v>
      </c>
      <c r="AD2121" s="22">
        <v>38955</v>
      </c>
      <c r="AE2121" t="s">
        <v>3032</v>
      </c>
      <c r="AF2121" t="s">
        <v>3041</v>
      </c>
      <c r="AG2121" t="s">
        <v>3134</v>
      </c>
      <c r="AH2121" t="s">
        <v>3025</v>
      </c>
      <c r="AI2121" t="s">
        <v>3035</v>
      </c>
      <c r="AJ2121" t="s">
        <v>3036</v>
      </c>
      <c r="AK2121" t="s">
        <v>3043</v>
      </c>
      <c r="AL2121" t="s">
        <v>3066</v>
      </c>
      <c r="AM2121" t="s">
        <v>9174</v>
      </c>
      <c r="AN2121" t="s">
        <v>9176</v>
      </c>
    </row>
    <row r="2122" spans="1:40" x14ac:dyDescent="0.25">
      <c r="A2122">
        <v>1</v>
      </c>
      <c r="B2122">
        <v>0</v>
      </c>
      <c r="C2122" t="s">
        <v>44</v>
      </c>
      <c r="D2122">
        <v>0</v>
      </c>
      <c r="E2122" t="s">
        <v>2550</v>
      </c>
      <c r="F2122">
        <v>2121</v>
      </c>
      <c r="G2122" t="s">
        <v>2549</v>
      </c>
      <c r="H2122" t="s">
        <v>2550</v>
      </c>
      <c r="I2122" t="s">
        <v>9010</v>
      </c>
      <c r="K2122" t="s">
        <v>8918</v>
      </c>
      <c r="M2122" s="23"/>
      <c r="N2122" s="23"/>
      <c r="O2122">
        <v>0</v>
      </c>
      <c r="S2122" t="s">
        <v>76</v>
      </c>
      <c r="T2122" t="s">
        <v>77</v>
      </c>
      <c r="V2122" s="23"/>
      <c r="W2122" s="19"/>
      <c r="Y2122" t="s">
        <v>41</v>
      </c>
      <c r="Z2122" s="20"/>
      <c r="AA2122" s="20"/>
      <c r="AB2122" t="s">
        <v>5983</v>
      </c>
      <c r="AC2122" s="21">
        <v>7170305693006</v>
      </c>
      <c r="AD2122" s="22">
        <v>39204</v>
      </c>
      <c r="AE2122" t="s">
        <v>3032</v>
      </c>
      <c r="AF2122" t="s">
        <v>3041</v>
      </c>
      <c r="AG2122" t="s">
        <v>5877</v>
      </c>
      <c r="AH2122" t="s">
        <v>3055</v>
      </c>
      <c r="AI2122" t="s">
        <v>3035</v>
      </c>
      <c r="AJ2122" t="s">
        <v>3036</v>
      </c>
      <c r="AK2122" t="s">
        <v>3181</v>
      </c>
      <c r="AL2122" t="s">
        <v>3038</v>
      </c>
      <c r="AM2122" t="s">
        <v>9174</v>
      </c>
      <c r="AN2122" t="s">
        <v>9175</v>
      </c>
    </row>
    <row r="2123" spans="1:40" x14ac:dyDescent="0.25">
      <c r="A2123">
        <v>1</v>
      </c>
      <c r="B2123">
        <v>0</v>
      </c>
      <c r="C2123" t="s">
        <v>44</v>
      </c>
      <c r="D2123">
        <v>0</v>
      </c>
      <c r="E2123" t="s">
        <v>2552</v>
      </c>
      <c r="F2123">
        <v>2122</v>
      </c>
      <c r="G2123" t="s">
        <v>2551</v>
      </c>
      <c r="H2123" t="s">
        <v>2552</v>
      </c>
      <c r="I2123" t="s">
        <v>9011</v>
      </c>
      <c r="K2123" t="s">
        <v>8918</v>
      </c>
      <c r="M2123" s="23"/>
      <c r="N2123" s="23"/>
      <c r="O2123">
        <v>0</v>
      </c>
      <c r="S2123" t="s">
        <v>68</v>
      </c>
      <c r="T2123" t="s">
        <v>69</v>
      </c>
      <c r="V2123" s="23"/>
      <c r="W2123" s="19"/>
      <c r="Y2123" t="s">
        <v>41</v>
      </c>
      <c r="Z2123" s="20"/>
      <c r="AA2123" s="20"/>
      <c r="AB2123" t="s">
        <v>5984</v>
      </c>
      <c r="AC2123" s="21">
        <v>7140305785836</v>
      </c>
      <c r="AD2123" s="22">
        <v>37667</v>
      </c>
      <c r="AE2123" t="s">
        <v>3022</v>
      </c>
      <c r="AF2123" t="s">
        <v>3023</v>
      </c>
      <c r="AG2123" t="s">
        <v>5985</v>
      </c>
      <c r="AH2123" t="s">
        <v>3055</v>
      </c>
      <c r="AI2123" t="s">
        <v>3035</v>
      </c>
      <c r="AJ2123" t="s">
        <v>3036</v>
      </c>
      <c r="AK2123" t="s">
        <v>3218</v>
      </c>
      <c r="AL2123" t="s">
        <v>3038</v>
      </c>
      <c r="AM2123" t="s">
        <v>9174</v>
      </c>
      <c r="AN2123" t="s">
        <v>9173</v>
      </c>
    </row>
    <row r="2124" spans="1:40" x14ac:dyDescent="0.25">
      <c r="A2124">
        <v>1</v>
      </c>
      <c r="B2124">
        <v>0</v>
      </c>
      <c r="C2124" t="s">
        <v>44</v>
      </c>
      <c r="D2124">
        <v>0</v>
      </c>
      <c r="E2124" t="s">
        <v>2554</v>
      </c>
      <c r="F2124">
        <v>2123</v>
      </c>
      <c r="G2124" t="s">
        <v>2553</v>
      </c>
      <c r="H2124" t="s">
        <v>2554</v>
      </c>
      <c r="I2124" t="s">
        <v>9012</v>
      </c>
      <c r="K2124" t="s">
        <v>8916</v>
      </c>
      <c r="M2124" s="23"/>
      <c r="N2124" s="23"/>
      <c r="O2124">
        <v>1</v>
      </c>
      <c r="S2124" t="s">
        <v>76</v>
      </c>
      <c r="T2124" t="s">
        <v>77</v>
      </c>
      <c r="V2124" s="23"/>
      <c r="W2124" s="19"/>
      <c r="Y2124" t="s">
        <v>41</v>
      </c>
      <c r="Z2124" s="20"/>
      <c r="AA2124" s="20"/>
      <c r="AB2124" t="s">
        <v>5986</v>
      </c>
      <c r="AC2124" s="21">
        <v>1520287509906</v>
      </c>
      <c r="AD2124" s="22">
        <v>38044</v>
      </c>
      <c r="AE2124" t="s">
        <v>3032</v>
      </c>
      <c r="AF2124" t="s">
        <v>3041</v>
      </c>
      <c r="AG2124" t="s">
        <v>5987</v>
      </c>
      <c r="AH2124" t="s">
        <v>3055</v>
      </c>
      <c r="AI2124" t="s">
        <v>3035</v>
      </c>
      <c r="AJ2124" t="s">
        <v>3036</v>
      </c>
      <c r="AK2124" t="s">
        <v>3028</v>
      </c>
      <c r="AL2124" t="s">
        <v>3062</v>
      </c>
      <c r="AM2124" t="s">
        <v>9174</v>
      </c>
      <c r="AN2124" t="s">
        <v>9176</v>
      </c>
    </row>
    <row r="2125" spans="1:40" x14ac:dyDescent="0.25">
      <c r="A2125">
        <v>1</v>
      </c>
      <c r="B2125">
        <v>0</v>
      </c>
      <c r="C2125" t="s">
        <v>44</v>
      </c>
      <c r="D2125">
        <v>0</v>
      </c>
      <c r="E2125" t="s">
        <v>2556</v>
      </c>
      <c r="F2125">
        <v>2124</v>
      </c>
      <c r="G2125" t="s">
        <v>2555</v>
      </c>
      <c r="H2125" t="s">
        <v>2556</v>
      </c>
      <c r="I2125" t="s">
        <v>9013</v>
      </c>
      <c r="K2125" t="s">
        <v>8916</v>
      </c>
      <c r="M2125" s="23"/>
      <c r="N2125" s="23"/>
      <c r="O2125">
        <v>0</v>
      </c>
      <c r="S2125" t="s">
        <v>42</v>
      </c>
      <c r="T2125" t="s">
        <v>43</v>
      </c>
      <c r="V2125" s="23"/>
      <c r="W2125" s="19"/>
      <c r="Y2125" t="s">
        <v>41</v>
      </c>
      <c r="Z2125" s="20"/>
      <c r="AA2125" s="20"/>
      <c r="AB2125" t="s">
        <v>4164</v>
      </c>
      <c r="AC2125" s="21" t="s">
        <v>4164</v>
      </c>
      <c r="AD2125" s="22" t="s">
        <v>4164</v>
      </c>
      <c r="AE2125" t="s">
        <v>3022</v>
      </c>
      <c r="AF2125" t="s">
        <v>4164</v>
      </c>
      <c r="AG2125" t="s">
        <v>4164</v>
      </c>
      <c r="AH2125" t="s">
        <v>4164</v>
      </c>
      <c r="AI2125" t="s">
        <v>4164</v>
      </c>
      <c r="AJ2125" t="s">
        <v>4164</v>
      </c>
      <c r="AK2125" t="s">
        <v>4164</v>
      </c>
      <c r="AL2125" t="s">
        <v>4164</v>
      </c>
      <c r="AM2125" t="s">
        <v>4164</v>
      </c>
      <c r="AN2125" t="s">
        <v>4164</v>
      </c>
    </row>
    <row r="2126" spans="1:40" x14ac:dyDescent="0.25">
      <c r="A2126">
        <v>1</v>
      </c>
      <c r="B2126">
        <v>0</v>
      </c>
      <c r="C2126" t="s">
        <v>44</v>
      </c>
      <c r="D2126">
        <v>0</v>
      </c>
      <c r="E2126" t="s">
        <v>2559</v>
      </c>
      <c r="F2126">
        <v>2125</v>
      </c>
      <c r="G2126" t="s">
        <v>2558</v>
      </c>
      <c r="H2126" t="s">
        <v>2559</v>
      </c>
      <c r="I2126" t="s">
        <v>9014</v>
      </c>
      <c r="K2126" t="s">
        <v>8918</v>
      </c>
      <c r="M2126" s="23"/>
      <c r="N2126" s="23"/>
      <c r="O2126">
        <v>0</v>
      </c>
      <c r="S2126" t="s">
        <v>51</v>
      </c>
      <c r="T2126" t="s">
        <v>52</v>
      </c>
      <c r="V2126" s="23"/>
      <c r="W2126" s="19"/>
      <c r="Y2126" t="s">
        <v>41</v>
      </c>
      <c r="Z2126" s="20"/>
      <c r="AA2126" s="20"/>
      <c r="AB2126" t="s">
        <v>4164</v>
      </c>
      <c r="AC2126" s="21" t="s">
        <v>4164</v>
      </c>
      <c r="AD2126" s="22" t="s">
        <v>4164</v>
      </c>
      <c r="AE2126" t="s">
        <v>3032</v>
      </c>
      <c r="AF2126" t="s">
        <v>4164</v>
      </c>
      <c r="AG2126" t="s">
        <v>4164</v>
      </c>
      <c r="AH2126" t="s">
        <v>4164</v>
      </c>
      <c r="AI2126" t="s">
        <v>4164</v>
      </c>
      <c r="AJ2126" t="s">
        <v>4164</v>
      </c>
      <c r="AK2126" t="s">
        <v>4164</v>
      </c>
      <c r="AL2126" t="s">
        <v>4164</v>
      </c>
      <c r="AM2126" t="s">
        <v>4164</v>
      </c>
      <c r="AN2126" t="s">
        <v>4164</v>
      </c>
    </row>
    <row r="2127" spans="1:40" x14ac:dyDescent="0.25">
      <c r="A2127">
        <v>1</v>
      </c>
      <c r="B2127">
        <v>0</v>
      </c>
      <c r="C2127" t="s">
        <v>44</v>
      </c>
      <c r="D2127">
        <v>0</v>
      </c>
      <c r="E2127" t="s">
        <v>2560</v>
      </c>
      <c r="F2127">
        <v>2126</v>
      </c>
      <c r="G2127" t="s">
        <v>1089</v>
      </c>
      <c r="H2127" t="s">
        <v>2560</v>
      </c>
      <c r="I2127" t="s">
        <v>9015</v>
      </c>
      <c r="K2127" t="s">
        <v>8918</v>
      </c>
      <c r="M2127" s="23"/>
      <c r="N2127" s="23"/>
      <c r="O2127">
        <v>0</v>
      </c>
      <c r="S2127" t="s">
        <v>42</v>
      </c>
      <c r="T2127" t="s">
        <v>43</v>
      </c>
      <c r="V2127" s="23"/>
      <c r="W2127" s="19"/>
      <c r="Y2127" t="s">
        <v>41</v>
      </c>
      <c r="Z2127" s="20"/>
      <c r="AA2127" s="20"/>
      <c r="AB2127" t="s">
        <v>5990</v>
      </c>
      <c r="AC2127" s="21">
        <v>7140142501763</v>
      </c>
      <c r="AD2127" s="22">
        <v>35770</v>
      </c>
      <c r="AE2127" t="s">
        <v>3022</v>
      </c>
      <c r="AF2127" t="s">
        <v>3023</v>
      </c>
      <c r="AG2127" t="s">
        <v>3935</v>
      </c>
      <c r="AH2127" t="s">
        <v>3025</v>
      </c>
      <c r="AI2127" t="s">
        <v>3035</v>
      </c>
      <c r="AJ2127" t="s">
        <v>3047</v>
      </c>
      <c r="AK2127" t="s">
        <v>3028</v>
      </c>
      <c r="AL2127" t="s">
        <v>3062</v>
      </c>
      <c r="AM2127" t="s">
        <v>9172</v>
      </c>
      <c r="AN2127" t="s">
        <v>9175</v>
      </c>
    </row>
    <row r="2128" spans="1:40" x14ac:dyDescent="0.25">
      <c r="A2128">
        <v>1</v>
      </c>
      <c r="B2128">
        <v>0</v>
      </c>
      <c r="C2128" t="s">
        <v>44</v>
      </c>
      <c r="D2128">
        <v>0</v>
      </c>
      <c r="E2128" t="s">
        <v>2562</v>
      </c>
      <c r="F2128">
        <v>2127</v>
      </c>
      <c r="G2128" t="s">
        <v>2561</v>
      </c>
      <c r="H2128" t="s">
        <v>2562</v>
      </c>
      <c r="I2128" t="s">
        <v>9016</v>
      </c>
      <c r="K2128" t="s">
        <v>8916</v>
      </c>
      <c r="M2128" s="23"/>
      <c r="N2128" s="23"/>
      <c r="O2128">
        <v>0</v>
      </c>
      <c r="S2128" t="s">
        <v>42</v>
      </c>
      <c r="T2128" t="s">
        <v>43</v>
      </c>
      <c r="V2128" s="23"/>
      <c r="W2128" s="19"/>
      <c r="Y2128" t="s">
        <v>41</v>
      </c>
      <c r="Z2128" s="20"/>
      <c r="AA2128" s="20"/>
      <c r="AB2128" t="s">
        <v>5991</v>
      </c>
      <c r="AC2128" s="21">
        <v>7140167726017</v>
      </c>
      <c r="AD2128" s="22">
        <v>39144</v>
      </c>
      <c r="AE2128" t="s">
        <v>3022</v>
      </c>
      <c r="AF2128" t="s">
        <v>3023</v>
      </c>
      <c r="AG2128" t="s">
        <v>5992</v>
      </c>
      <c r="AH2128" t="s">
        <v>3025</v>
      </c>
      <c r="AI2128" t="s">
        <v>3035</v>
      </c>
      <c r="AJ2128" t="s">
        <v>3036</v>
      </c>
      <c r="AK2128" t="s">
        <v>3028</v>
      </c>
      <c r="AL2128" t="s">
        <v>3038</v>
      </c>
      <c r="AM2128" t="s">
        <v>9174</v>
      </c>
      <c r="AN2128" t="s">
        <v>9176</v>
      </c>
    </row>
    <row r="2129" spans="1:40" x14ac:dyDescent="0.25">
      <c r="A2129">
        <v>1</v>
      </c>
      <c r="B2129">
        <v>0</v>
      </c>
      <c r="C2129" t="s">
        <v>44</v>
      </c>
      <c r="D2129">
        <v>0</v>
      </c>
      <c r="E2129" t="s">
        <v>2564</v>
      </c>
      <c r="F2129">
        <v>2128</v>
      </c>
      <c r="G2129" t="s">
        <v>2563</v>
      </c>
      <c r="H2129" t="s">
        <v>2564</v>
      </c>
      <c r="I2129" t="s">
        <v>9017</v>
      </c>
      <c r="K2129" t="s">
        <v>8916</v>
      </c>
      <c r="M2129" s="23"/>
      <c r="N2129" s="23"/>
      <c r="O2129">
        <v>2</v>
      </c>
      <c r="S2129" t="s">
        <v>51</v>
      </c>
      <c r="T2129" t="s">
        <v>52</v>
      </c>
      <c r="V2129" s="23"/>
      <c r="W2129" s="19"/>
      <c r="Y2129" t="s">
        <v>41</v>
      </c>
      <c r="Z2129" s="20"/>
      <c r="AA2129" s="20"/>
      <c r="AB2129" t="s">
        <v>5993</v>
      </c>
      <c r="AC2129" s="21">
        <v>7140196262159</v>
      </c>
      <c r="AD2129" s="22">
        <v>36975</v>
      </c>
      <c r="AE2129" t="s">
        <v>3032</v>
      </c>
      <c r="AF2129" t="s">
        <v>3033</v>
      </c>
      <c r="AG2129" t="s">
        <v>5994</v>
      </c>
      <c r="AH2129" t="s">
        <v>3025</v>
      </c>
      <c r="AI2129" t="s">
        <v>3035</v>
      </c>
      <c r="AJ2129" t="s">
        <v>3056</v>
      </c>
      <c r="AK2129" t="s">
        <v>3028</v>
      </c>
      <c r="AL2129" t="s">
        <v>3111</v>
      </c>
      <c r="AM2129" t="s">
        <v>9174</v>
      </c>
      <c r="AN2129" t="s">
        <v>9175</v>
      </c>
    </row>
    <row r="2130" spans="1:40" x14ac:dyDescent="0.25">
      <c r="A2130">
        <v>1</v>
      </c>
      <c r="B2130">
        <v>0</v>
      </c>
      <c r="C2130" t="s">
        <v>44</v>
      </c>
      <c r="D2130">
        <v>0</v>
      </c>
      <c r="E2130" t="s">
        <v>2566</v>
      </c>
      <c r="F2130">
        <v>2129</v>
      </c>
      <c r="G2130" t="s">
        <v>2565</v>
      </c>
      <c r="H2130" t="s">
        <v>2566</v>
      </c>
      <c r="I2130" t="s">
        <v>9018</v>
      </c>
      <c r="K2130" t="s">
        <v>8918</v>
      </c>
      <c r="M2130" s="23"/>
      <c r="N2130" s="23"/>
      <c r="O2130">
        <v>0</v>
      </c>
      <c r="S2130" t="s">
        <v>51</v>
      </c>
      <c r="T2130" t="s">
        <v>52</v>
      </c>
      <c r="V2130" s="23"/>
      <c r="W2130" s="19"/>
      <c r="Y2130" t="s">
        <v>41</v>
      </c>
      <c r="Z2130" s="20"/>
      <c r="AA2130" s="20"/>
      <c r="AB2130" t="s">
        <v>5995</v>
      </c>
      <c r="AC2130" s="21">
        <v>3840331193673</v>
      </c>
      <c r="AD2130" s="22">
        <v>31553</v>
      </c>
      <c r="AE2130" t="s">
        <v>3032</v>
      </c>
      <c r="AF2130" t="s">
        <v>3155</v>
      </c>
      <c r="AG2130" t="s">
        <v>45</v>
      </c>
      <c r="AH2130" t="s">
        <v>3025</v>
      </c>
      <c r="AI2130" t="s">
        <v>3026</v>
      </c>
      <c r="AJ2130" t="s">
        <v>3061</v>
      </c>
      <c r="AK2130" t="s">
        <v>3028</v>
      </c>
      <c r="AL2130" t="s">
        <v>3029</v>
      </c>
      <c r="AM2130" t="s">
        <v>9179</v>
      </c>
      <c r="AN2130" t="s">
        <v>9181</v>
      </c>
    </row>
    <row r="2131" spans="1:40" x14ac:dyDescent="0.25">
      <c r="A2131">
        <v>1</v>
      </c>
      <c r="B2131">
        <v>0</v>
      </c>
      <c r="C2131" t="s">
        <v>44</v>
      </c>
      <c r="D2131">
        <v>0</v>
      </c>
      <c r="E2131" t="s">
        <v>2365</v>
      </c>
      <c r="F2131">
        <v>2130</v>
      </c>
      <c r="G2131" t="s">
        <v>2364</v>
      </c>
      <c r="H2131" t="s">
        <v>2365</v>
      </c>
      <c r="I2131" t="s">
        <v>9019</v>
      </c>
      <c r="K2131" t="s">
        <v>8916</v>
      </c>
      <c r="M2131" s="23"/>
      <c r="N2131" s="23"/>
      <c r="O2131">
        <v>0</v>
      </c>
      <c r="S2131" t="s">
        <v>51</v>
      </c>
      <c r="T2131" t="s">
        <v>52</v>
      </c>
      <c r="V2131" s="23"/>
      <c r="W2131" s="19"/>
      <c r="Y2131" t="s">
        <v>41</v>
      </c>
      <c r="Z2131" s="20"/>
      <c r="AA2131" s="20"/>
      <c r="AB2131" t="s">
        <v>5835</v>
      </c>
      <c r="AC2131" s="21">
        <v>1520261486823</v>
      </c>
      <c r="AD2131" s="22">
        <v>37626</v>
      </c>
      <c r="AE2131" t="s">
        <v>3032</v>
      </c>
      <c r="AF2131" t="s">
        <v>3041</v>
      </c>
      <c r="AG2131" t="s">
        <v>5836</v>
      </c>
      <c r="AH2131" t="s">
        <v>3025</v>
      </c>
      <c r="AI2131" t="s">
        <v>3035</v>
      </c>
      <c r="AJ2131" t="s">
        <v>3036</v>
      </c>
      <c r="AK2131" t="s">
        <v>3028</v>
      </c>
      <c r="AL2131" t="s">
        <v>3062</v>
      </c>
      <c r="AM2131" t="s">
        <v>9174</v>
      </c>
      <c r="AN2131" t="s">
        <v>9176</v>
      </c>
    </row>
    <row r="2132" spans="1:40" x14ac:dyDescent="0.25">
      <c r="A2132">
        <v>1</v>
      </c>
      <c r="B2132">
        <v>0</v>
      </c>
      <c r="C2132" t="s">
        <v>44</v>
      </c>
      <c r="D2132">
        <v>0</v>
      </c>
      <c r="E2132" t="s">
        <v>2451</v>
      </c>
      <c r="F2132">
        <v>2131</v>
      </c>
      <c r="G2132" t="s">
        <v>2450</v>
      </c>
      <c r="H2132" t="s">
        <v>2451</v>
      </c>
      <c r="I2132" t="s">
        <v>8966</v>
      </c>
      <c r="K2132" t="s">
        <v>8916</v>
      </c>
      <c r="M2132" s="23"/>
      <c r="N2132" s="23"/>
      <c r="O2132">
        <v>0</v>
      </c>
      <c r="S2132" t="s">
        <v>51</v>
      </c>
      <c r="T2132" t="s">
        <v>52</v>
      </c>
      <c r="V2132" s="23"/>
      <c r="W2132" s="19"/>
      <c r="Y2132" t="s">
        <v>41</v>
      </c>
      <c r="Z2132" s="20"/>
      <c r="AA2132" s="20"/>
      <c r="AB2132" t="s">
        <v>5900</v>
      </c>
      <c r="AC2132" s="21">
        <v>3660343992103</v>
      </c>
      <c r="AD2132" s="22">
        <v>35104</v>
      </c>
      <c r="AE2132" t="s">
        <v>3032</v>
      </c>
      <c r="AF2132" t="s">
        <v>3193</v>
      </c>
      <c r="AG2132" t="s">
        <v>5901</v>
      </c>
      <c r="AH2132" t="s">
        <v>3025</v>
      </c>
      <c r="AI2132" t="s">
        <v>3026</v>
      </c>
      <c r="AJ2132" t="s">
        <v>3047</v>
      </c>
      <c r="AK2132" t="s">
        <v>3037</v>
      </c>
      <c r="AL2132" t="s">
        <v>3062</v>
      </c>
      <c r="AM2132" t="s">
        <v>9172</v>
      </c>
      <c r="AN2132" t="s">
        <v>9175</v>
      </c>
    </row>
    <row r="2133" spans="1:40" x14ac:dyDescent="0.25">
      <c r="A2133">
        <v>1</v>
      </c>
      <c r="B2133">
        <v>0</v>
      </c>
      <c r="C2133" t="s">
        <v>44</v>
      </c>
      <c r="D2133">
        <v>0</v>
      </c>
      <c r="E2133" t="s">
        <v>2568</v>
      </c>
      <c r="F2133">
        <v>2132</v>
      </c>
      <c r="G2133" t="s">
        <v>2567</v>
      </c>
      <c r="H2133" t="s">
        <v>2568</v>
      </c>
      <c r="I2133" t="s">
        <v>9020</v>
      </c>
      <c r="K2133" t="s">
        <v>8916</v>
      </c>
      <c r="M2133" s="23"/>
      <c r="N2133" s="23"/>
      <c r="O2133">
        <v>0</v>
      </c>
      <c r="S2133" t="s">
        <v>76</v>
      </c>
      <c r="T2133" t="s">
        <v>77</v>
      </c>
      <c r="V2133" s="23"/>
      <c r="W2133" s="19"/>
      <c r="Y2133" t="s">
        <v>41</v>
      </c>
      <c r="Z2133" s="20"/>
      <c r="AA2133" s="20"/>
      <c r="AB2133" t="s">
        <v>5996</v>
      </c>
      <c r="AC2133" s="21">
        <v>7150187688268</v>
      </c>
      <c r="AD2133" s="22">
        <v>33605</v>
      </c>
      <c r="AE2133" t="s">
        <v>3032</v>
      </c>
      <c r="AF2133" t="s">
        <v>3041</v>
      </c>
      <c r="AG2133" t="s">
        <v>1555</v>
      </c>
      <c r="AH2133" t="s">
        <v>3055</v>
      </c>
      <c r="AI2133" t="s">
        <v>3035</v>
      </c>
      <c r="AJ2133" t="s">
        <v>3047</v>
      </c>
      <c r="AK2133" t="s">
        <v>3037</v>
      </c>
      <c r="AL2133" t="s">
        <v>3029</v>
      </c>
      <c r="AM2133" t="s">
        <v>9172</v>
      </c>
      <c r="AN2133" t="s">
        <v>9175</v>
      </c>
    </row>
    <row r="2134" spans="1:40" x14ac:dyDescent="0.25">
      <c r="A2134">
        <v>1</v>
      </c>
      <c r="B2134">
        <v>0</v>
      </c>
      <c r="C2134" t="s">
        <v>44</v>
      </c>
      <c r="D2134">
        <v>0</v>
      </c>
      <c r="E2134" t="s">
        <v>2570</v>
      </c>
      <c r="F2134">
        <v>2133</v>
      </c>
      <c r="G2134" t="s">
        <v>2569</v>
      </c>
      <c r="H2134" t="s">
        <v>2570</v>
      </c>
      <c r="I2134" t="s">
        <v>9021</v>
      </c>
      <c r="K2134" t="s">
        <v>8916</v>
      </c>
      <c r="M2134" s="23"/>
      <c r="N2134" s="23"/>
      <c r="O2134">
        <v>1</v>
      </c>
      <c r="S2134" t="s">
        <v>76</v>
      </c>
      <c r="T2134" t="s">
        <v>77</v>
      </c>
      <c r="V2134" s="23"/>
      <c r="W2134" s="19"/>
      <c r="Y2134" t="s">
        <v>41</v>
      </c>
      <c r="Z2134" s="20"/>
      <c r="AA2134" s="20"/>
      <c r="AB2134" t="s">
        <v>5997</v>
      </c>
      <c r="AC2134" s="21">
        <v>7140183153094</v>
      </c>
      <c r="AD2134" s="22">
        <v>37702</v>
      </c>
      <c r="AE2134" t="s">
        <v>3032</v>
      </c>
      <c r="AF2134" t="s">
        <v>3041</v>
      </c>
      <c r="AG2134" t="s">
        <v>3065</v>
      </c>
      <c r="AH2134" t="s">
        <v>3055</v>
      </c>
      <c r="AI2134" t="s">
        <v>3035</v>
      </c>
      <c r="AJ2134" t="s">
        <v>3036</v>
      </c>
      <c r="AK2134" t="s">
        <v>3028</v>
      </c>
      <c r="AL2134" t="s">
        <v>3038</v>
      </c>
      <c r="AM2134" t="s">
        <v>9174</v>
      </c>
      <c r="AN2134" t="s">
        <v>9176</v>
      </c>
    </row>
    <row r="2135" spans="1:40" x14ac:dyDescent="0.25">
      <c r="A2135">
        <v>1</v>
      </c>
      <c r="B2135">
        <v>0</v>
      </c>
      <c r="C2135" t="s">
        <v>44</v>
      </c>
      <c r="D2135">
        <v>0</v>
      </c>
      <c r="E2135" t="s">
        <v>2572</v>
      </c>
      <c r="F2135">
        <v>2134</v>
      </c>
      <c r="G2135" t="s">
        <v>2571</v>
      </c>
      <c r="H2135" t="s">
        <v>2572</v>
      </c>
      <c r="I2135" t="s">
        <v>9022</v>
      </c>
      <c r="K2135" t="s">
        <v>8918</v>
      </c>
      <c r="M2135" s="23"/>
      <c r="N2135" s="23"/>
      <c r="O2135">
        <v>0</v>
      </c>
      <c r="S2135" t="s">
        <v>51</v>
      </c>
      <c r="T2135" t="s">
        <v>52</v>
      </c>
      <c r="V2135" s="23"/>
      <c r="W2135" s="19"/>
      <c r="Y2135" t="s">
        <v>41</v>
      </c>
      <c r="Z2135" s="20"/>
      <c r="AA2135" s="20"/>
      <c r="AB2135" t="s">
        <v>5998</v>
      </c>
      <c r="AC2135" s="21">
        <v>7150403959837</v>
      </c>
      <c r="AD2135" s="22">
        <v>37681</v>
      </c>
      <c r="AE2135" t="s">
        <v>3032</v>
      </c>
      <c r="AF2135" t="s">
        <v>3059</v>
      </c>
      <c r="AG2135" t="s">
        <v>5999</v>
      </c>
      <c r="AH2135" t="s">
        <v>3025</v>
      </c>
      <c r="AI2135" t="s">
        <v>3035</v>
      </c>
      <c r="AJ2135" t="s">
        <v>3036</v>
      </c>
      <c r="AK2135" t="s">
        <v>3218</v>
      </c>
      <c r="AL2135" t="s">
        <v>3111</v>
      </c>
      <c r="AM2135" t="s">
        <v>9174</v>
      </c>
      <c r="AN2135" t="s">
        <v>9176</v>
      </c>
    </row>
    <row r="2136" spans="1:40" x14ac:dyDescent="0.25">
      <c r="A2136">
        <v>1</v>
      </c>
      <c r="B2136">
        <v>0</v>
      </c>
      <c r="C2136" t="s">
        <v>44</v>
      </c>
      <c r="D2136">
        <v>0</v>
      </c>
      <c r="E2136" t="s">
        <v>2574</v>
      </c>
      <c r="F2136">
        <v>2135</v>
      </c>
      <c r="G2136" t="s">
        <v>2573</v>
      </c>
      <c r="H2136" t="s">
        <v>2574</v>
      </c>
      <c r="I2136" t="s">
        <v>9023</v>
      </c>
      <c r="K2136" t="s">
        <v>8918</v>
      </c>
      <c r="M2136" s="23"/>
      <c r="N2136" s="23"/>
      <c r="O2136">
        <v>0</v>
      </c>
      <c r="S2136" t="s">
        <v>76</v>
      </c>
      <c r="T2136" t="s">
        <v>77</v>
      </c>
      <c r="V2136" s="23"/>
      <c r="W2136" s="19"/>
      <c r="Y2136" t="s">
        <v>41</v>
      </c>
      <c r="Z2136" s="20"/>
      <c r="AA2136" s="20"/>
      <c r="AB2136" t="s">
        <v>4164</v>
      </c>
      <c r="AC2136" s="21" t="s">
        <v>4164</v>
      </c>
      <c r="AD2136" s="22" t="s">
        <v>4164</v>
      </c>
      <c r="AE2136" t="s">
        <v>3032</v>
      </c>
      <c r="AF2136" t="s">
        <v>4164</v>
      </c>
      <c r="AG2136" t="s">
        <v>4164</v>
      </c>
      <c r="AH2136" t="s">
        <v>4164</v>
      </c>
      <c r="AI2136" t="s">
        <v>4164</v>
      </c>
      <c r="AJ2136" t="s">
        <v>4164</v>
      </c>
      <c r="AK2136" t="s">
        <v>4164</v>
      </c>
      <c r="AL2136" t="s">
        <v>4164</v>
      </c>
      <c r="AM2136" t="s">
        <v>4164</v>
      </c>
      <c r="AN2136" t="s">
        <v>4164</v>
      </c>
    </row>
    <row r="2137" spans="1:40" x14ac:dyDescent="0.25">
      <c r="A2137">
        <v>1</v>
      </c>
      <c r="B2137">
        <v>0</v>
      </c>
      <c r="C2137" t="s">
        <v>44</v>
      </c>
      <c r="D2137">
        <v>0</v>
      </c>
      <c r="E2137" t="s">
        <v>2576</v>
      </c>
      <c r="F2137">
        <v>2136</v>
      </c>
      <c r="G2137" t="s">
        <v>2575</v>
      </c>
      <c r="H2137" t="s">
        <v>2576</v>
      </c>
      <c r="I2137" t="s">
        <v>9024</v>
      </c>
      <c r="K2137" t="s">
        <v>8918</v>
      </c>
      <c r="M2137" s="23"/>
      <c r="N2137" s="23"/>
      <c r="O2137">
        <v>0</v>
      </c>
      <c r="S2137" t="s">
        <v>51</v>
      </c>
      <c r="T2137" t="s">
        <v>52</v>
      </c>
      <c r="V2137" s="23"/>
      <c r="W2137" s="19"/>
      <c r="Y2137" t="s">
        <v>41</v>
      </c>
      <c r="Z2137" s="20"/>
      <c r="AA2137" s="20"/>
      <c r="AB2137" t="s">
        <v>6000</v>
      </c>
      <c r="AC2137" s="21">
        <v>7150173654723</v>
      </c>
      <c r="AD2137" s="22">
        <v>38009</v>
      </c>
      <c r="AE2137" t="s">
        <v>3032</v>
      </c>
      <c r="AF2137" t="s">
        <v>3041</v>
      </c>
      <c r="AG2137" t="s">
        <v>4000</v>
      </c>
      <c r="AH2137" t="s">
        <v>3025</v>
      </c>
      <c r="AI2137" t="s">
        <v>3364</v>
      </c>
      <c r="AJ2137" t="s">
        <v>3036</v>
      </c>
      <c r="AK2137" t="s">
        <v>3043</v>
      </c>
      <c r="AL2137" t="s">
        <v>3111</v>
      </c>
      <c r="AM2137" t="s">
        <v>9174</v>
      </c>
      <c r="AN2137" t="s">
        <v>9175</v>
      </c>
    </row>
    <row r="2138" spans="1:40" x14ac:dyDescent="0.25">
      <c r="A2138">
        <v>1</v>
      </c>
      <c r="B2138">
        <v>0</v>
      </c>
      <c r="C2138" t="s">
        <v>44</v>
      </c>
      <c r="D2138">
        <v>0</v>
      </c>
      <c r="E2138" t="s">
        <v>2578</v>
      </c>
      <c r="F2138">
        <v>2137</v>
      </c>
      <c r="G2138" t="s">
        <v>2577</v>
      </c>
      <c r="H2138" t="s">
        <v>2578</v>
      </c>
      <c r="I2138" t="s">
        <v>9025</v>
      </c>
      <c r="K2138" t="s">
        <v>8918</v>
      </c>
      <c r="M2138" s="23"/>
      <c r="N2138" s="23"/>
      <c r="O2138">
        <v>0</v>
      </c>
      <c r="S2138" t="s">
        <v>76</v>
      </c>
      <c r="T2138" t="s">
        <v>77</v>
      </c>
      <c r="V2138" s="23"/>
      <c r="W2138" s="19"/>
      <c r="Y2138" t="s">
        <v>41</v>
      </c>
      <c r="Z2138" s="20"/>
      <c r="AA2138" s="20"/>
      <c r="AB2138" t="s">
        <v>4164</v>
      </c>
      <c r="AC2138" s="21" t="s">
        <v>4164</v>
      </c>
      <c r="AD2138" s="22" t="s">
        <v>4164</v>
      </c>
      <c r="AE2138" t="s">
        <v>3032</v>
      </c>
      <c r="AF2138" t="s">
        <v>4164</v>
      </c>
      <c r="AG2138" t="s">
        <v>4164</v>
      </c>
      <c r="AH2138" t="s">
        <v>4164</v>
      </c>
      <c r="AI2138" t="s">
        <v>4164</v>
      </c>
      <c r="AJ2138" t="s">
        <v>4164</v>
      </c>
      <c r="AK2138" t="s">
        <v>4164</v>
      </c>
      <c r="AL2138" t="s">
        <v>4164</v>
      </c>
      <c r="AM2138" t="s">
        <v>4164</v>
      </c>
      <c r="AN2138" t="s">
        <v>4164</v>
      </c>
    </row>
    <row r="2139" spans="1:40" x14ac:dyDescent="0.25">
      <c r="A2139">
        <v>1</v>
      </c>
      <c r="B2139">
        <v>0</v>
      </c>
      <c r="C2139" t="s">
        <v>44</v>
      </c>
      <c r="D2139">
        <v>0</v>
      </c>
      <c r="E2139" t="s">
        <v>2584</v>
      </c>
      <c r="F2139">
        <v>2138</v>
      </c>
      <c r="G2139" t="s">
        <v>2583</v>
      </c>
      <c r="H2139" t="s">
        <v>2584</v>
      </c>
      <c r="I2139" t="s">
        <v>9027</v>
      </c>
      <c r="K2139" t="s">
        <v>8918</v>
      </c>
      <c r="M2139" s="23"/>
      <c r="N2139" s="23"/>
      <c r="O2139">
        <v>0</v>
      </c>
      <c r="S2139" t="s">
        <v>68</v>
      </c>
      <c r="T2139" t="s">
        <v>69</v>
      </c>
      <c r="V2139" s="23"/>
      <c r="W2139" s="19"/>
      <c r="Y2139" t="s">
        <v>41</v>
      </c>
      <c r="Z2139" s="20"/>
      <c r="AA2139" s="20"/>
      <c r="AB2139" t="s">
        <v>6003</v>
      </c>
      <c r="AC2139" s="21">
        <v>7150243012792</v>
      </c>
      <c r="AD2139" s="22">
        <v>37627</v>
      </c>
      <c r="AE2139" t="s">
        <v>3022</v>
      </c>
      <c r="AF2139" t="s">
        <v>3023</v>
      </c>
      <c r="AG2139" t="s">
        <v>6004</v>
      </c>
      <c r="AH2139" t="s">
        <v>3055</v>
      </c>
      <c r="AI2139" t="s">
        <v>3035</v>
      </c>
      <c r="AJ2139" t="s">
        <v>3036</v>
      </c>
      <c r="AK2139" t="s">
        <v>3028</v>
      </c>
      <c r="AL2139" t="s">
        <v>3587</v>
      </c>
      <c r="AM2139" t="s">
        <v>9174</v>
      </c>
      <c r="AN2139" t="s">
        <v>9176</v>
      </c>
    </row>
    <row r="2140" spans="1:40" x14ac:dyDescent="0.25">
      <c r="A2140">
        <v>1</v>
      </c>
      <c r="B2140">
        <v>0</v>
      </c>
      <c r="C2140" t="s">
        <v>44</v>
      </c>
      <c r="D2140">
        <v>0</v>
      </c>
      <c r="E2140" t="s">
        <v>2588</v>
      </c>
      <c r="F2140">
        <v>2139</v>
      </c>
      <c r="G2140" t="s">
        <v>2587</v>
      </c>
      <c r="H2140" t="s">
        <v>2588</v>
      </c>
      <c r="I2140" t="s">
        <v>9029</v>
      </c>
      <c r="K2140" t="s">
        <v>8918</v>
      </c>
      <c r="M2140" s="23"/>
      <c r="N2140" s="23"/>
      <c r="O2140">
        <v>0</v>
      </c>
      <c r="S2140" t="s">
        <v>76</v>
      </c>
      <c r="T2140" t="s">
        <v>77</v>
      </c>
      <c r="V2140" s="23"/>
      <c r="W2140" s="19"/>
      <c r="Y2140" t="s">
        <v>41</v>
      </c>
      <c r="Z2140" s="20"/>
      <c r="AA2140" s="20"/>
      <c r="AB2140" t="s">
        <v>6007</v>
      </c>
      <c r="AC2140" s="21">
        <v>7150504091688</v>
      </c>
      <c r="AD2140" s="22">
        <v>37747</v>
      </c>
      <c r="AE2140" t="s">
        <v>3032</v>
      </c>
      <c r="AF2140" t="s">
        <v>3041</v>
      </c>
      <c r="AG2140" t="s">
        <v>6008</v>
      </c>
      <c r="AH2140" t="s">
        <v>3055</v>
      </c>
      <c r="AI2140" t="s">
        <v>3035</v>
      </c>
      <c r="AJ2140" t="s">
        <v>3036</v>
      </c>
      <c r="AK2140" t="s">
        <v>3043</v>
      </c>
      <c r="AL2140" t="s">
        <v>3062</v>
      </c>
      <c r="AM2140" t="s">
        <v>9174</v>
      </c>
      <c r="AN2140" t="s">
        <v>9176</v>
      </c>
    </row>
    <row r="2141" spans="1:40" x14ac:dyDescent="0.25">
      <c r="A2141">
        <v>1</v>
      </c>
      <c r="B2141">
        <v>0</v>
      </c>
      <c r="C2141" t="s">
        <v>44</v>
      </c>
      <c r="D2141">
        <v>0</v>
      </c>
      <c r="E2141" t="s">
        <v>2590</v>
      </c>
      <c r="F2141">
        <v>2140</v>
      </c>
      <c r="G2141" t="s">
        <v>2589</v>
      </c>
      <c r="H2141" t="s">
        <v>2590</v>
      </c>
      <c r="I2141" t="s">
        <v>9030</v>
      </c>
      <c r="K2141" t="s">
        <v>8916</v>
      </c>
      <c r="M2141" s="23"/>
      <c r="N2141" s="23"/>
      <c r="O2141">
        <v>0</v>
      </c>
      <c r="S2141" t="s">
        <v>42</v>
      </c>
      <c r="T2141" t="s">
        <v>43</v>
      </c>
      <c r="V2141" s="23"/>
      <c r="W2141" s="19"/>
      <c r="Y2141" t="s">
        <v>41</v>
      </c>
      <c r="Z2141" s="20"/>
      <c r="AA2141" s="20"/>
      <c r="AB2141" t="s">
        <v>4164</v>
      </c>
      <c r="AC2141" s="21" t="s">
        <v>4164</v>
      </c>
      <c r="AD2141" s="22" t="s">
        <v>4164</v>
      </c>
      <c r="AE2141" t="s">
        <v>3022</v>
      </c>
      <c r="AF2141" t="s">
        <v>4164</v>
      </c>
      <c r="AG2141" t="s">
        <v>4164</v>
      </c>
      <c r="AH2141" t="s">
        <v>4164</v>
      </c>
      <c r="AI2141" t="s">
        <v>4164</v>
      </c>
      <c r="AJ2141" t="s">
        <v>4164</v>
      </c>
      <c r="AK2141" t="s">
        <v>4164</v>
      </c>
      <c r="AL2141" t="s">
        <v>4164</v>
      </c>
      <c r="AM2141" t="s">
        <v>4164</v>
      </c>
      <c r="AN2141" t="s">
        <v>4164</v>
      </c>
    </row>
    <row r="2142" spans="1:40" x14ac:dyDescent="0.25">
      <c r="A2142">
        <v>1</v>
      </c>
      <c r="B2142">
        <v>0</v>
      </c>
      <c r="C2142" t="s">
        <v>44</v>
      </c>
      <c r="D2142">
        <v>0</v>
      </c>
      <c r="E2142" t="s">
        <v>2592</v>
      </c>
      <c r="F2142">
        <v>2141</v>
      </c>
      <c r="G2142" t="s">
        <v>2591</v>
      </c>
      <c r="H2142" t="s">
        <v>2592</v>
      </c>
      <c r="I2142" t="s">
        <v>9031</v>
      </c>
      <c r="K2142" t="s">
        <v>8918</v>
      </c>
      <c r="M2142" s="23"/>
      <c r="N2142" s="23"/>
      <c r="O2142">
        <v>0</v>
      </c>
      <c r="S2142" t="s">
        <v>51</v>
      </c>
      <c r="T2142" t="s">
        <v>52</v>
      </c>
      <c r="V2142" s="23"/>
      <c r="W2142" s="19"/>
      <c r="Y2142" t="s">
        <v>41</v>
      </c>
      <c r="Z2142" s="20"/>
      <c r="AA2142" s="20"/>
      <c r="AB2142" t="s">
        <v>6009</v>
      </c>
      <c r="AC2142" s="21">
        <v>1520167297393</v>
      </c>
      <c r="AD2142" s="22">
        <v>36742</v>
      </c>
      <c r="AE2142" t="s">
        <v>3032</v>
      </c>
      <c r="AF2142" t="s">
        <v>3041</v>
      </c>
      <c r="AG2142" t="s">
        <v>6010</v>
      </c>
      <c r="AH2142" t="s">
        <v>3025</v>
      </c>
      <c r="AI2142" t="s">
        <v>3035</v>
      </c>
      <c r="AJ2142" t="s">
        <v>3047</v>
      </c>
      <c r="AK2142" t="s">
        <v>3037</v>
      </c>
      <c r="AL2142" t="s">
        <v>3038</v>
      </c>
      <c r="AM2142" t="s">
        <v>9174</v>
      </c>
      <c r="AN2142" t="s">
        <v>9175</v>
      </c>
    </row>
    <row r="2143" spans="1:40" x14ac:dyDescent="0.25">
      <c r="A2143">
        <v>1</v>
      </c>
      <c r="B2143">
        <v>0</v>
      </c>
      <c r="C2143" t="s">
        <v>44</v>
      </c>
      <c r="D2143">
        <v>0</v>
      </c>
      <c r="E2143" t="s">
        <v>2594</v>
      </c>
      <c r="F2143">
        <v>2142</v>
      </c>
      <c r="G2143" t="s">
        <v>2593</v>
      </c>
      <c r="H2143" t="s">
        <v>2594</v>
      </c>
      <c r="I2143" t="s">
        <v>9032</v>
      </c>
      <c r="K2143" t="s">
        <v>8918</v>
      </c>
      <c r="M2143" s="23"/>
      <c r="N2143" s="23"/>
      <c r="O2143">
        <v>0</v>
      </c>
      <c r="S2143" t="s">
        <v>76</v>
      </c>
      <c r="T2143" t="s">
        <v>77</v>
      </c>
      <c r="V2143" s="23"/>
      <c r="W2143" s="19"/>
      <c r="Y2143" t="s">
        <v>41</v>
      </c>
      <c r="Z2143" s="20"/>
      <c r="AA2143" s="20"/>
      <c r="AB2143" t="s">
        <v>6011</v>
      </c>
      <c r="AC2143" s="21">
        <v>7140223625880</v>
      </c>
      <c r="AD2143" s="22">
        <v>39031</v>
      </c>
      <c r="AE2143" t="s">
        <v>3032</v>
      </c>
      <c r="AF2143" t="s">
        <v>3041</v>
      </c>
      <c r="AG2143" t="s">
        <v>3532</v>
      </c>
      <c r="AH2143" t="s">
        <v>3055</v>
      </c>
      <c r="AI2143" t="s">
        <v>3035</v>
      </c>
      <c r="AJ2143" t="s">
        <v>3036</v>
      </c>
      <c r="AK2143" t="s">
        <v>3037</v>
      </c>
      <c r="AL2143" t="s">
        <v>3038</v>
      </c>
      <c r="AM2143" t="s">
        <v>9174</v>
      </c>
      <c r="AN2143" t="s">
        <v>9176</v>
      </c>
    </row>
    <row r="2144" spans="1:40" x14ac:dyDescent="0.25">
      <c r="A2144">
        <v>1</v>
      </c>
      <c r="B2144">
        <v>0</v>
      </c>
      <c r="C2144" t="s">
        <v>44</v>
      </c>
      <c r="D2144">
        <v>0</v>
      </c>
      <c r="E2144" t="s">
        <v>2596</v>
      </c>
      <c r="F2144">
        <v>2143</v>
      </c>
      <c r="G2144" t="s">
        <v>2595</v>
      </c>
      <c r="H2144" t="s">
        <v>2596</v>
      </c>
      <c r="I2144" t="s">
        <v>9033</v>
      </c>
      <c r="K2144" t="s">
        <v>8918</v>
      </c>
      <c r="M2144" s="23"/>
      <c r="N2144" s="23"/>
      <c r="O2144">
        <v>0</v>
      </c>
      <c r="S2144" t="s">
        <v>51</v>
      </c>
      <c r="T2144" t="s">
        <v>52</v>
      </c>
      <c r="V2144" s="23"/>
      <c r="W2144" s="19"/>
      <c r="Y2144" t="s">
        <v>41</v>
      </c>
      <c r="Z2144" s="20"/>
      <c r="AA2144" s="20"/>
      <c r="AB2144" t="s">
        <v>6012</v>
      </c>
      <c r="AC2144" s="21">
        <v>1520264603061</v>
      </c>
      <c r="AD2144" s="22">
        <v>36955</v>
      </c>
      <c r="AE2144" t="s">
        <v>3032</v>
      </c>
      <c r="AF2144" t="s">
        <v>3033</v>
      </c>
      <c r="AG2144" t="s">
        <v>3250</v>
      </c>
      <c r="AH2144" t="s">
        <v>3025</v>
      </c>
      <c r="AI2144" t="s">
        <v>3035</v>
      </c>
      <c r="AJ2144" t="s">
        <v>3036</v>
      </c>
      <c r="AK2144" t="s">
        <v>3043</v>
      </c>
      <c r="AL2144" t="s">
        <v>3038</v>
      </c>
      <c r="AM2144" t="s">
        <v>9174</v>
      </c>
      <c r="AN2144" t="s">
        <v>9173</v>
      </c>
    </row>
    <row r="2145" spans="1:40" x14ac:dyDescent="0.25">
      <c r="A2145">
        <v>1</v>
      </c>
      <c r="B2145">
        <v>0</v>
      </c>
      <c r="C2145" t="s">
        <v>44</v>
      </c>
      <c r="D2145">
        <v>0</v>
      </c>
      <c r="E2145" t="s">
        <v>2598</v>
      </c>
      <c r="F2145">
        <v>2144</v>
      </c>
      <c r="G2145" t="s">
        <v>2597</v>
      </c>
      <c r="H2145" t="s">
        <v>2598</v>
      </c>
      <c r="I2145" t="s">
        <v>9034</v>
      </c>
      <c r="K2145" t="s">
        <v>8916</v>
      </c>
      <c r="M2145" s="23"/>
      <c r="N2145" s="23"/>
      <c r="O2145">
        <v>0</v>
      </c>
      <c r="S2145" t="s">
        <v>42</v>
      </c>
      <c r="T2145" t="s">
        <v>43</v>
      </c>
      <c r="V2145" s="23"/>
      <c r="W2145" s="19"/>
      <c r="Y2145" t="s">
        <v>41</v>
      </c>
      <c r="Z2145" s="20"/>
      <c r="AA2145" s="20"/>
      <c r="AB2145" t="s">
        <v>6013</v>
      </c>
      <c r="AC2145" s="21">
        <v>7150504129825</v>
      </c>
      <c r="AD2145" s="22">
        <v>33458</v>
      </c>
      <c r="AE2145" t="s">
        <v>3022</v>
      </c>
      <c r="AF2145" t="s">
        <v>3023</v>
      </c>
      <c r="AG2145" t="s">
        <v>3046</v>
      </c>
      <c r="AH2145" t="s">
        <v>3025</v>
      </c>
      <c r="AI2145" t="s">
        <v>3035</v>
      </c>
      <c r="AJ2145" t="s">
        <v>3027</v>
      </c>
      <c r="AK2145" t="s">
        <v>3028</v>
      </c>
      <c r="AL2145" t="s">
        <v>3062</v>
      </c>
      <c r="AM2145" t="s">
        <v>9172</v>
      </c>
      <c r="AN2145" t="s">
        <v>9173</v>
      </c>
    </row>
    <row r="2146" spans="1:40" x14ac:dyDescent="0.25">
      <c r="A2146">
        <v>1</v>
      </c>
      <c r="B2146">
        <v>0</v>
      </c>
      <c r="C2146" t="s">
        <v>44</v>
      </c>
      <c r="D2146">
        <v>0</v>
      </c>
      <c r="E2146" t="s">
        <v>2600</v>
      </c>
      <c r="F2146">
        <v>2145</v>
      </c>
      <c r="G2146" t="s">
        <v>2599</v>
      </c>
      <c r="H2146" t="s">
        <v>2600</v>
      </c>
      <c r="I2146" t="s">
        <v>9035</v>
      </c>
      <c r="K2146" t="s">
        <v>8918</v>
      </c>
      <c r="M2146" s="23"/>
      <c r="N2146" s="23"/>
      <c r="O2146">
        <v>0</v>
      </c>
      <c r="S2146" t="s">
        <v>76</v>
      </c>
      <c r="T2146" t="s">
        <v>77</v>
      </c>
      <c r="V2146" s="23"/>
      <c r="W2146" s="19"/>
      <c r="Y2146" t="s">
        <v>41</v>
      </c>
      <c r="Z2146" s="20"/>
      <c r="AA2146" s="20"/>
      <c r="AB2146" t="s">
        <v>6014</v>
      </c>
      <c r="AC2146" s="21">
        <v>3430185071154</v>
      </c>
      <c r="AD2146" s="22">
        <v>35767</v>
      </c>
      <c r="AE2146" t="s">
        <v>3032</v>
      </c>
      <c r="AF2146" t="s">
        <v>3041</v>
      </c>
      <c r="AG2146" t="s">
        <v>3104</v>
      </c>
      <c r="AH2146" t="s">
        <v>3055</v>
      </c>
      <c r="AI2146" t="s">
        <v>3026</v>
      </c>
      <c r="AJ2146" t="s">
        <v>3061</v>
      </c>
      <c r="AK2146" t="s">
        <v>3028</v>
      </c>
      <c r="AL2146" t="s">
        <v>3029</v>
      </c>
      <c r="AM2146" t="s">
        <v>9172</v>
      </c>
      <c r="AN2146" t="s">
        <v>9173</v>
      </c>
    </row>
    <row r="2147" spans="1:40" x14ac:dyDescent="0.25">
      <c r="A2147">
        <v>1</v>
      </c>
      <c r="B2147">
        <v>0</v>
      </c>
      <c r="C2147" t="s">
        <v>44</v>
      </c>
      <c r="D2147">
        <v>0</v>
      </c>
      <c r="E2147" t="s">
        <v>2602</v>
      </c>
      <c r="F2147">
        <v>2146</v>
      </c>
      <c r="G2147" t="s">
        <v>2601</v>
      </c>
      <c r="H2147" t="s">
        <v>2602</v>
      </c>
      <c r="I2147" t="s">
        <v>9036</v>
      </c>
      <c r="K2147" t="s">
        <v>8916</v>
      </c>
      <c r="M2147" s="23"/>
      <c r="N2147" s="23"/>
      <c r="O2147">
        <v>0</v>
      </c>
      <c r="S2147" t="s">
        <v>51</v>
      </c>
      <c r="T2147" t="s">
        <v>52</v>
      </c>
      <c r="V2147" s="23"/>
      <c r="W2147" s="19"/>
      <c r="Y2147" t="s">
        <v>41</v>
      </c>
      <c r="Z2147" s="20"/>
      <c r="AA2147" s="20"/>
      <c r="AB2147" t="s">
        <v>6015</v>
      </c>
      <c r="AC2147" s="21">
        <v>7150265045291</v>
      </c>
      <c r="AD2147" s="22">
        <v>38950</v>
      </c>
      <c r="AE2147" t="s">
        <v>3032</v>
      </c>
      <c r="AF2147" t="s">
        <v>3059</v>
      </c>
      <c r="AG2147" t="s">
        <v>3107</v>
      </c>
      <c r="AH2147" t="s">
        <v>3025</v>
      </c>
      <c r="AI2147" t="s">
        <v>3035</v>
      </c>
      <c r="AJ2147" t="s">
        <v>3036</v>
      </c>
      <c r="AK2147" t="s">
        <v>3043</v>
      </c>
      <c r="AL2147" t="s">
        <v>3062</v>
      </c>
      <c r="AM2147" t="s">
        <v>9174</v>
      </c>
      <c r="AN2147" t="s">
        <v>9176</v>
      </c>
    </row>
    <row r="2148" spans="1:40" x14ac:dyDescent="0.25">
      <c r="A2148">
        <v>1</v>
      </c>
      <c r="B2148">
        <v>0</v>
      </c>
      <c r="C2148" t="s">
        <v>44</v>
      </c>
      <c r="D2148">
        <v>0</v>
      </c>
      <c r="E2148" t="s">
        <v>2604</v>
      </c>
      <c r="F2148">
        <v>2147</v>
      </c>
      <c r="G2148" t="s">
        <v>2603</v>
      </c>
      <c r="H2148" t="s">
        <v>2604</v>
      </c>
      <c r="I2148" t="s">
        <v>9037</v>
      </c>
      <c r="K2148" t="s">
        <v>8916</v>
      </c>
      <c r="M2148" s="23"/>
      <c r="N2148" s="23"/>
      <c r="O2148">
        <v>1</v>
      </c>
      <c r="S2148" t="s">
        <v>76</v>
      </c>
      <c r="T2148" t="s">
        <v>77</v>
      </c>
      <c r="V2148" s="23"/>
      <c r="W2148" s="19"/>
      <c r="Y2148" t="s">
        <v>41</v>
      </c>
      <c r="Z2148" s="20"/>
      <c r="AA2148" s="20"/>
      <c r="AB2148" t="s">
        <v>6016</v>
      </c>
      <c r="AC2148" s="21">
        <v>7140218678918</v>
      </c>
      <c r="AD2148" s="22">
        <v>38439</v>
      </c>
      <c r="AE2148" t="s">
        <v>3032</v>
      </c>
      <c r="AF2148" t="s">
        <v>3041</v>
      </c>
      <c r="AG2148" t="s">
        <v>6017</v>
      </c>
      <c r="AH2148" t="s">
        <v>3055</v>
      </c>
      <c r="AI2148" t="s">
        <v>3035</v>
      </c>
      <c r="AJ2148" t="s">
        <v>3036</v>
      </c>
      <c r="AK2148" t="s">
        <v>3076</v>
      </c>
      <c r="AL2148" t="s">
        <v>3111</v>
      </c>
      <c r="AM2148" t="s">
        <v>9174</v>
      </c>
      <c r="AN2148" t="s">
        <v>9176</v>
      </c>
    </row>
    <row r="2149" spans="1:40" x14ac:dyDescent="0.25">
      <c r="A2149">
        <v>1</v>
      </c>
      <c r="B2149">
        <v>0</v>
      </c>
      <c r="C2149" t="s">
        <v>44</v>
      </c>
      <c r="D2149">
        <v>0</v>
      </c>
      <c r="E2149" t="s">
        <v>2606</v>
      </c>
      <c r="F2149">
        <v>2148</v>
      </c>
      <c r="G2149" t="s">
        <v>2605</v>
      </c>
      <c r="H2149" t="s">
        <v>2606</v>
      </c>
      <c r="I2149" t="s">
        <v>9038</v>
      </c>
      <c r="K2149" t="s">
        <v>8918</v>
      </c>
      <c r="M2149" s="23"/>
      <c r="N2149" s="23"/>
      <c r="O2149">
        <v>0</v>
      </c>
      <c r="S2149" t="s">
        <v>68</v>
      </c>
      <c r="T2149" t="s">
        <v>69</v>
      </c>
      <c r="V2149" s="23"/>
      <c r="W2149" s="19"/>
      <c r="Y2149" t="s">
        <v>41</v>
      </c>
      <c r="Z2149" s="20"/>
      <c r="AA2149" s="20"/>
      <c r="AB2149" t="s">
        <v>6018</v>
      </c>
      <c r="AC2149" s="21">
        <v>7140405651418</v>
      </c>
      <c r="AD2149" s="22">
        <v>39086</v>
      </c>
      <c r="AE2149" t="s">
        <v>3022</v>
      </c>
      <c r="AF2149" t="s">
        <v>3023</v>
      </c>
      <c r="AG2149" t="s">
        <v>6019</v>
      </c>
      <c r="AH2149" t="s">
        <v>3055</v>
      </c>
      <c r="AI2149" t="s">
        <v>3035</v>
      </c>
      <c r="AJ2149" t="s">
        <v>3036</v>
      </c>
      <c r="AK2149" t="s">
        <v>3218</v>
      </c>
      <c r="AL2149" t="s">
        <v>3038</v>
      </c>
      <c r="AM2149" t="s">
        <v>9174</v>
      </c>
      <c r="AN2149" t="s">
        <v>9181</v>
      </c>
    </row>
    <row r="2150" spans="1:40" x14ac:dyDescent="0.25">
      <c r="A2150">
        <v>1</v>
      </c>
      <c r="B2150">
        <v>0</v>
      </c>
      <c r="C2150" t="s">
        <v>44</v>
      </c>
      <c r="D2150">
        <v>0</v>
      </c>
      <c r="E2150" t="s">
        <v>2455</v>
      </c>
      <c r="F2150">
        <v>2149</v>
      </c>
      <c r="G2150" t="s">
        <v>2454</v>
      </c>
      <c r="H2150" t="s">
        <v>2455</v>
      </c>
      <c r="I2150" t="s">
        <v>8968</v>
      </c>
      <c r="K2150" t="s">
        <v>8916</v>
      </c>
      <c r="M2150" s="23"/>
      <c r="N2150" s="23"/>
      <c r="O2150">
        <v>0</v>
      </c>
      <c r="S2150" t="s">
        <v>51</v>
      </c>
      <c r="T2150" t="s">
        <v>52</v>
      </c>
      <c r="V2150" s="23"/>
      <c r="W2150" s="19"/>
      <c r="Y2150" t="s">
        <v>41</v>
      </c>
      <c r="Z2150" s="20"/>
      <c r="AA2150" s="20"/>
      <c r="AB2150" t="s">
        <v>5903</v>
      </c>
      <c r="AC2150" s="21">
        <v>7140303456935</v>
      </c>
      <c r="AD2150" s="22">
        <v>35974</v>
      </c>
      <c r="AE2150" t="s">
        <v>3032</v>
      </c>
      <c r="AF2150" t="s">
        <v>3041</v>
      </c>
      <c r="AG2150" t="s">
        <v>5904</v>
      </c>
      <c r="AH2150" t="s">
        <v>3025</v>
      </c>
      <c r="AI2150" t="s">
        <v>3035</v>
      </c>
      <c r="AJ2150" t="s">
        <v>3036</v>
      </c>
      <c r="AK2150" t="s">
        <v>3028</v>
      </c>
      <c r="AL2150" t="s">
        <v>3111</v>
      </c>
      <c r="AM2150" t="s">
        <v>9172</v>
      </c>
      <c r="AN2150" t="s">
        <v>9176</v>
      </c>
    </row>
    <row r="2151" spans="1:40" x14ac:dyDescent="0.25">
      <c r="A2151">
        <v>1</v>
      </c>
      <c r="B2151">
        <v>0</v>
      </c>
      <c r="C2151" t="s">
        <v>44</v>
      </c>
      <c r="D2151">
        <v>0</v>
      </c>
      <c r="E2151" t="s">
        <v>2608</v>
      </c>
      <c r="F2151">
        <v>2150</v>
      </c>
      <c r="G2151" t="s">
        <v>2607</v>
      </c>
      <c r="H2151" t="s">
        <v>2608</v>
      </c>
      <c r="I2151" t="s">
        <v>9039</v>
      </c>
      <c r="K2151" t="s">
        <v>8918</v>
      </c>
      <c r="M2151" s="23"/>
      <c r="N2151" s="23"/>
      <c r="O2151">
        <v>0</v>
      </c>
      <c r="S2151" t="s">
        <v>42</v>
      </c>
      <c r="T2151" t="s">
        <v>43</v>
      </c>
      <c r="V2151" s="23"/>
      <c r="W2151" s="19"/>
      <c r="Y2151" t="s">
        <v>41</v>
      </c>
      <c r="Z2151" s="20"/>
      <c r="AA2151" s="20"/>
      <c r="AB2151" t="s">
        <v>6020</v>
      </c>
      <c r="AC2151" s="21">
        <v>7140303545885</v>
      </c>
      <c r="AD2151" s="22">
        <v>37684</v>
      </c>
      <c r="AE2151" t="s">
        <v>3022</v>
      </c>
      <c r="AF2151" t="s">
        <v>3023</v>
      </c>
      <c r="AG2151" t="s">
        <v>6021</v>
      </c>
      <c r="AH2151" t="s">
        <v>3025</v>
      </c>
      <c r="AI2151" t="s">
        <v>3035</v>
      </c>
      <c r="AJ2151" t="s">
        <v>3036</v>
      </c>
      <c r="AK2151" t="s">
        <v>3028</v>
      </c>
      <c r="AL2151" t="s">
        <v>3038</v>
      </c>
      <c r="AM2151" t="s">
        <v>9174</v>
      </c>
      <c r="AN2151" t="s">
        <v>9176</v>
      </c>
    </row>
    <row r="2152" spans="1:40" x14ac:dyDescent="0.25">
      <c r="A2152">
        <v>1</v>
      </c>
      <c r="B2152">
        <v>0</v>
      </c>
      <c r="C2152" t="s">
        <v>44</v>
      </c>
      <c r="D2152">
        <v>0</v>
      </c>
      <c r="E2152" t="s">
        <v>2612</v>
      </c>
      <c r="F2152">
        <v>2151</v>
      </c>
      <c r="G2152" t="s">
        <v>2611</v>
      </c>
      <c r="H2152" t="s">
        <v>2612</v>
      </c>
      <c r="I2152" t="s">
        <v>9041</v>
      </c>
      <c r="K2152" t="s">
        <v>8918</v>
      </c>
      <c r="M2152" s="23"/>
      <c r="N2152" s="23"/>
      <c r="O2152">
        <v>0</v>
      </c>
      <c r="S2152" t="s">
        <v>76</v>
      </c>
      <c r="T2152" t="s">
        <v>77</v>
      </c>
      <c r="V2152" s="23"/>
      <c r="W2152" s="19"/>
      <c r="Y2152" t="s">
        <v>41</v>
      </c>
      <c r="Z2152" s="20"/>
      <c r="AA2152" s="20"/>
      <c r="AB2152" t="s">
        <v>6024</v>
      </c>
      <c r="AC2152" s="21">
        <v>7150403935678</v>
      </c>
      <c r="AD2152" s="22">
        <v>37261</v>
      </c>
      <c r="AE2152" t="s">
        <v>3032</v>
      </c>
      <c r="AF2152" t="s">
        <v>3041</v>
      </c>
      <c r="AG2152" t="s">
        <v>3203</v>
      </c>
      <c r="AH2152" t="s">
        <v>3055</v>
      </c>
      <c r="AI2152" t="s">
        <v>3035</v>
      </c>
      <c r="AJ2152" t="s">
        <v>3056</v>
      </c>
      <c r="AK2152" t="s">
        <v>3028</v>
      </c>
      <c r="AL2152" t="s">
        <v>3038</v>
      </c>
      <c r="AM2152" t="s">
        <v>9174</v>
      </c>
      <c r="AN2152" t="s">
        <v>9175</v>
      </c>
    </row>
    <row r="2153" spans="1:40" x14ac:dyDescent="0.25">
      <c r="A2153">
        <v>1</v>
      </c>
      <c r="B2153">
        <v>0</v>
      </c>
      <c r="C2153" t="s">
        <v>44</v>
      </c>
      <c r="D2153">
        <v>0</v>
      </c>
      <c r="E2153" t="s">
        <v>2614</v>
      </c>
      <c r="F2153">
        <v>2152</v>
      </c>
      <c r="G2153" t="s">
        <v>2613</v>
      </c>
      <c r="H2153" t="s">
        <v>2614</v>
      </c>
      <c r="I2153" t="s">
        <v>9042</v>
      </c>
      <c r="K2153" t="s">
        <v>8918</v>
      </c>
      <c r="M2153" s="23"/>
      <c r="N2153" s="23"/>
      <c r="O2153">
        <v>0</v>
      </c>
      <c r="S2153" t="s">
        <v>51</v>
      </c>
      <c r="T2153" t="s">
        <v>52</v>
      </c>
      <c r="V2153" s="23"/>
      <c r="W2153" s="19"/>
      <c r="Y2153" t="s">
        <v>41</v>
      </c>
      <c r="Z2153" s="20"/>
      <c r="AA2153" s="20"/>
      <c r="AB2153" t="s">
        <v>6025</v>
      </c>
      <c r="AC2153" s="21">
        <v>3840321138111</v>
      </c>
      <c r="AD2153" s="22">
        <v>30009</v>
      </c>
      <c r="AE2153" t="s">
        <v>3032</v>
      </c>
      <c r="AF2153" t="s">
        <v>3059</v>
      </c>
      <c r="AG2153" t="s">
        <v>3107</v>
      </c>
      <c r="AH2153" t="s">
        <v>3025</v>
      </c>
      <c r="AI2153" t="s">
        <v>3026</v>
      </c>
      <c r="AJ2153" t="s">
        <v>3047</v>
      </c>
      <c r="AK2153" t="s">
        <v>3043</v>
      </c>
      <c r="AL2153" t="s">
        <v>3038</v>
      </c>
      <c r="AM2153" t="s">
        <v>9179</v>
      </c>
      <c r="AN2153" t="s">
        <v>9173</v>
      </c>
    </row>
    <row r="2154" spans="1:40" x14ac:dyDescent="0.25">
      <c r="A2154">
        <v>1</v>
      </c>
      <c r="B2154">
        <v>0</v>
      </c>
      <c r="C2154" t="s">
        <v>44</v>
      </c>
      <c r="D2154">
        <v>0</v>
      </c>
      <c r="E2154" t="s">
        <v>2616</v>
      </c>
      <c r="F2154">
        <v>2153</v>
      </c>
      <c r="G2154" t="s">
        <v>2615</v>
      </c>
      <c r="H2154" t="s">
        <v>2616</v>
      </c>
      <c r="I2154" t="s">
        <v>9043</v>
      </c>
      <c r="K2154" t="s">
        <v>8918</v>
      </c>
      <c r="M2154" s="23"/>
      <c r="N2154" s="23"/>
      <c r="O2154">
        <v>0</v>
      </c>
      <c r="S2154" t="s">
        <v>51</v>
      </c>
      <c r="T2154" t="s">
        <v>52</v>
      </c>
      <c r="V2154" s="23"/>
      <c r="W2154" s="19"/>
      <c r="Y2154" t="s">
        <v>41</v>
      </c>
      <c r="Z2154" s="20"/>
      <c r="AA2154" s="20"/>
      <c r="AB2154" t="s">
        <v>6026</v>
      </c>
      <c r="AC2154" s="21">
        <v>3520290862947</v>
      </c>
      <c r="AD2154" s="22">
        <v>36346</v>
      </c>
      <c r="AE2154" t="s">
        <v>3032</v>
      </c>
      <c r="AF2154" t="s">
        <v>3059</v>
      </c>
      <c r="AG2154" t="s">
        <v>6027</v>
      </c>
      <c r="AH2154" t="s">
        <v>3025</v>
      </c>
      <c r="AI2154" t="s">
        <v>3364</v>
      </c>
      <c r="AJ2154" t="s">
        <v>3061</v>
      </c>
      <c r="AK2154" t="s">
        <v>3028</v>
      </c>
      <c r="AL2154" t="s">
        <v>3029</v>
      </c>
      <c r="AM2154" t="s">
        <v>9172</v>
      </c>
      <c r="AN2154" t="s">
        <v>9175</v>
      </c>
    </row>
    <row r="2155" spans="1:40" x14ac:dyDescent="0.25">
      <c r="A2155">
        <v>1</v>
      </c>
      <c r="B2155">
        <v>0</v>
      </c>
      <c r="C2155" t="s">
        <v>44</v>
      </c>
      <c r="D2155">
        <v>0</v>
      </c>
      <c r="E2155" t="s">
        <v>2618</v>
      </c>
      <c r="F2155">
        <v>2154</v>
      </c>
      <c r="G2155" t="s">
        <v>2617</v>
      </c>
      <c r="H2155" t="s">
        <v>2618</v>
      </c>
      <c r="I2155" t="s">
        <v>9044</v>
      </c>
      <c r="K2155" t="s">
        <v>8918</v>
      </c>
      <c r="M2155" s="23"/>
      <c r="N2155" s="23"/>
      <c r="O2155">
        <v>0</v>
      </c>
      <c r="S2155" t="s">
        <v>51</v>
      </c>
      <c r="T2155" t="s">
        <v>52</v>
      </c>
      <c r="V2155" s="23"/>
      <c r="W2155" s="19"/>
      <c r="Y2155" t="s">
        <v>41</v>
      </c>
      <c r="Z2155" s="20"/>
      <c r="AA2155" s="20"/>
      <c r="AB2155" t="s">
        <v>4164</v>
      </c>
      <c r="AC2155" s="21" t="s">
        <v>4164</v>
      </c>
      <c r="AD2155" s="22" t="s">
        <v>4164</v>
      </c>
      <c r="AE2155" t="s">
        <v>3032</v>
      </c>
      <c r="AF2155" t="s">
        <v>4164</v>
      </c>
      <c r="AG2155" t="s">
        <v>4164</v>
      </c>
      <c r="AH2155" t="s">
        <v>4164</v>
      </c>
      <c r="AI2155" t="s">
        <v>4164</v>
      </c>
      <c r="AJ2155" t="s">
        <v>4164</v>
      </c>
      <c r="AK2155" t="s">
        <v>4164</v>
      </c>
      <c r="AL2155" t="s">
        <v>4164</v>
      </c>
      <c r="AM2155" t="s">
        <v>4164</v>
      </c>
      <c r="AN2155" t="s">
        <v>4164</v>
      </c>
    </row>
    <row r="2156" spans="1:40" x14ac:dyDescent="0.25">
      <c r="A2156">
        <v>1</v>
      </c>
      <c r="B2156">
        <v>0</v>
      </c>
      <c r="C2156" t="s">
        <v>44</v>
      </c>
      <c r="D2156">
        <v>0</v>
      </c>
      <c r="E2156" t="s">
        <v>2620</v>
      </c>
      <c r="F2156">
        <v>2155</v>
      </c>
      <c r="G2156" t="s">
        <v>2619</v>
      </c>
      <c r="H2156" t="s">
        <v>2620</v>
      </c>
      <c r="I2156" t="s">
        <v>9045</v>
      </c>
      <c r="K2156" t="s">
        <v>8916</v>
      </c>
      <c r="M2156" s="23"/>
      <c r="N2156" s="23"/>
      <c r="O2156">
        <v>0</v>
      </c>
      <c r="S2156" t="s">
        <v>42</v>
      </c>
      <c r="T2156" t="s">
        <v>43</v>
      </c>
      <c r="V2156" s="23"/>
      <c r="W2156" s="19"/>
      <c r="Y2156" t="s">
        <v>41</v>
      </c>
      <c r="Z2156" s="20"/>
      <c r="AA2156" s="20"/>
      <c r="AB2156" t="s">
        <v>6028</v>
      </c>
      <c r="AC2156" s="21">
        <v>7140303663227</v>
      </c>
      <c r="AD2156" s="22">
        <v>38415</v>
      </c>
      <c r="AE2156" t="s">
        <v>3022</v>
      </c>
      <c r="AF2156" t="s">
        <v>3023</v>
      </c>
      <c r="AG2156" t="s">
        <v>6029</v>
      </c>
      <c r="AH2156" t="s">
        <v>3025</v>
      </c>
      <c r="AI2156" t="s">
        <v>3035</v>
      </c>
      <c r="AJ2156" t="s">
        <v>3036</v>
      </c>
      <c r="AK2156" t="s">
        <v>3028</v>
      </c>
      <c r="AL2156" t="s">
        <v>3111</v>
      </c>
      <c r="AM2156" t="s">
        <v>9174</v>
      </c>
      <c r="AN2156" t="s">
        <v>9176</v>
      </c>
    </row>
    <row r="2157" spans="1:40" x14ac:dyDescent="0.25">
      <c r="A2157">
        <v>1</v>
      </c>
      <c r="B2157">
        <v>0</v>
      </c>
      <c r="C2157" t="s">
        <v>44</v>
      </c>
      <c r="D2157">
        <v>0</v>
      </c>
      <c r="E2157" t="s">
        <v>2622</v>
      </c>
      <c r="F2157">
        <v>2156</v>
      </c>
      <c r="G2157" t="s">
        <v>2621</v>
      </c>
      <c r="H2157" t="s">
        <v>2622</v>
      </c>
      <c r="I2157" t="s">
        <v>9046</v>
      </c>
      <c r="K2157" t="s">
        <v>8916</v>
      </c>
      <c r="M2157" s="23"/>
      <c r="N2157" s="23"/>
      <c r="O2157">
        <v>0</v>
      </c>
      <c r="S2157" t="s">
        <v>51</v>
      </c>
      <c r="T2157" t="s">
        <v>52</v>
      </c>
      <c r="V2157" s="23"/>
      <c r="W2157" s="19"/>
      <c r="Y2157" t="s">
        <v>41</v>
      </c>
      <c r="Z2157" s="20"/>
      <c r="AA2157" s="20"/>
      <c r="AB2157" t="s">
        <v>6030</v>
      </c>
      <c r="AC2157" s="21">
        <v>7170303410405</v>
      </c>
      <c r="AD2157" s="22">
        <v>37692</v>
      </c>
      <c r="AE2157" t="s">
        <v>3032</v>
      </c>
      <c r="AF2157" t="s">
        <v>3041</v>
      </c>
      <c r="AG2157" t="s">
        <v>6031</v>
      </c>
      <c r="AH2157" t="s">
        <v>3025</v>
      </c>
      <c r="AI2157" t="s">
        <v>3035</v>
      </c>
      <c r="AJ2157" t="s">
        <v>3036</v>
      </c>
      <c r="AK2157" t="s">
        <v>3043</v>
      </c>
      <c r="AL2157" t="s">
        <v>3066</v>
      </c>
      <c r="AM2157" t="s">
        <v>9174</v>
      </c>
      <c r="AN2157" t="s">
        <v>9176</v>
      </c>
    </row>
    <row r="2158" spans="1:40" x14ac:dyDescent="0.25">
      <c r="A2158">
        <v>1</v>
      </c>
      <c r="B2158">
        <v>0</v>
      </c>
      <c r="C2158" t="s">
        <v>44</v>
      </c>
      <c r="D2158">
        <v>0</v>
      </c>
      <c r="E2158" t="s">
        <v>2624</v>
      </c>
      <c r="F2158">
        <v>2157</v>
      </c>
      <c r="G2158" t="s">
        <v>2623</v>
      </c>
      <c r="H2158" t="s">
        <v>2624</v>
      </c>
      <c r="I2158" t="s">
        <v>9047</v>
      </c>
      <c r="K2158" t="s">
        <v>8918</v>
      </c>
      <c r="M2158" s="23"/>
      <c r="N2158" s="23"/>
      <c r="O2158">
        <v>0</v>
      </c>
      <c r="S2158" t="s">
        <v>76</v>
      </c>
      <c r="T2158" t="s">
        <v>77</v>
      </c>
      <c r="V2158" s="23"/>
      <c r="W2158" s="19"/>
      <c r="Y2158" t="s">
        <v>41</v>
      </c>
      <c r="Z2158" s="20"/>
      <c r="AA2158" s="20"/>
      <c r="AB2158" t="s">
        <v>6032</v>
      </c>
      <c r="AC2158" s="21">
        <v>7140405706744</v>
      </c>
      <c r="AD2158" s="22">
        <v>36800</v>
      </c>
      <c r="AE2158" t="s">
        <v>3032</v>
      </c>
      <c r="AF2158" t="s">
        <v>3041</v>
      </c>
      <c r="AG2158" t="s">
        <v>6033</v>
      </c>
      <c r="AH2158" t="s">
        <v>3055</v>
      </c>
      <c r="AI2158" t="s">
        <v>3035</v>
      </c>
      <c r="AJ2158" t="s">
        <v>3036</v>
      </c>
      <c r="AK2158" t="s">
        <v>3043</v>
      </c>
      <c r="AL2158" t="s">
        <v>3111</v>
      </c>
      <c r="AM2158" t="s">
        <v>9174</v>
      </c>
      <c r="AN2158" t="s">
        <v>9173</v>
      </c>
    </row>
    <row r="2159" spans="1:40" x14ac:dyDescent="0.25">
      <c r="A2159">
        <v>1</v>
      </c>
      <c r="B2159">
        <v>0</v>
      </c>
      <c r="C2159" t="s">
        <v>44</v>
      </c>
      <c r="D2159">
        <v>0</v>
      </c>
      <c r="E2159" t="s">
        <v>2638</v>
      </c>
      <c r="F2159">
        <v>2158</v>
      </c>
      <c r="G2159" t="s">
        <v>2637</v>
      </c>
      <c r="H2159" t="s">
        <v>2638</v>
      </c>
      <c r="I2159" t="s">
        <v>9049</v>
      </c>
      <c r="K2159" t="s">
        <v>8916</v>
      </c>
      <c r="M2159" s="23"/>
      <c r="N2159" s="23"/>
      <c r="O2159">
        <v>2</v>
      </c>
      <c r="S2159" t="s">
        <v>1094</v>
      </c>
      <c r="T2159" t="s">
        <v>1095</v>
      </c>
      <c r="V2159" s="23"/>
      <c r="W2159" s="19"/>
      <c r="Y2159" t="s">
        <v>41</v>
      </c>
      <c r="Z2159" s="20"/>
      <c r="AA2159" s="20"/>
      <c r="AB2159" t="s">
        <v>6042</v>
      </c>
      <c r="AC2159" s="21">
        <v>1520133377927</v>
      </c>
      <c r="AD2159" s="22">
        <v>38402</v>
      </c>
      <c r="AE2159" t="s">
        <v>4123</v>
      </c>
      <c r="AF2159" t="s">
        <v>3321</v>
      </c>
      <c r="AG2159" t="s">
        <v>4268</v>
      </c>
      <c r="AH2159" t="s">
        <v>3025</v>
      </c>
      <c r="AI2159" t="s">
        <v>3035</v>
      </c>
      <c r="AJ2159" t="s">
        <v>3036</v>
      </c>
      <c r="AK2159" t="s">
        <v>3218</v>
      </c>
      <c r="AL2159" t="s">
        <v>3062</v>
      </c>
      <c r="AM2159" t="s">
        <v>9174</v>
      </c>
      <c r="AN2159" t="s">
        <v>9175</v>
      </c>
    </row>
    <row r="2160" spans="1:40" x14ac:dyDescent="0.25">
      <c r="A2160">
        <v>1</v>
      </c>
      <c r="B2160">
        <v>0</v>
      </c>
      <c r="C2160" t="s">
        <v>44</v>
      </c>
      <c r="D2160">
        <v>0</v>
      </c>
      <c r="E2160" t="s">
        <v>2640</v>
      </c>
      <c r="F2160">
        <v>2159</v>
      </c>
      <c r="G2160" t="s">
        <v>2639</v>
      </c>
      <c r="H2160" t="s">
        <v>2640</v>
      </c>
      <c r="I2160" t="s">
        <v>9050</v>
      </c>
      <c r="K2160" t="s">
        <v>8918</v>
      </c>
      <c r="M2160" s="23"/>
      <c r="N2160" s="23"/>
      <c r="O2160">
        <v>0</v>
      </c>
      <c r="S2160" t="s">
        <v>1099</v>
      </c>
      <c r="T2160" t="s">
        <v>1100</v>
      </c>
      <c r="V2160" s="23"/>
      <c r="W2160" s="19"/>
      <c r="Y2160" t="s">
        <v>41</v>
      </c>
      <c r="Z2160" s="20"/>
      <c r="AA2160" s="20"/>
      <c r="AB2160" t="s">
        <v>6043</v>
      </c>
      <c r="AC2160" s="21">
        <v>1520164816560</v>
      </c>
      <c r="AD2160" s="22">
        <v>39055</v>
      </c>
      <c r="AE2160" t="s">
        <v>4123</v>
      </c>
      <c r="AF2160" t="s">
        <v>3321</v>
      </c>
      <c r="AG2160" t="s">
        <v>6044</v>
      </c>
      <c r="AH2160" t="s">
        <v>3055</v>
      </c>
      <c r="AI2160" t="s">
        <v>3026</v>
      </c>
      <c r="AJ2160" t="s">
        <v>3036</v>
      </c>
      <c r="AK2160" t="s">
        <v>3037</v>
      </c>
      <c r="AL2160" t="s">
        <v>6045</v>
      </c>
      <c r="AM2160" t="s">
        <v>9174</v>
      </c>
      <c r="AN2160" t="s">
        <v>9176</v>
      </c>
    </row>
    <row r="2161" spans="1:40" x14ac:dyDescent="0.25">
      <c r="A2161">
        <v>1</v>
      </c>
      <c r="B2161">
        <v>0</v>
      </c>
      <c r="C2161" t="s">
        <v>44</v>
      </c>
      <c r="D2161">
        <v>0</v>
      </c>
      <c r="E2161" t="s">
        <v>2648</v>
      </c>
      <c r="F2161">
        <v>2160</v>
      </c>
      <c r="G2161" t="s">
        <v>2647</v>
      </c>
      <c r="H2161" t="s">
        <v>2648</v>
      </c>
      <c r="I2161" t="s">
        <v>9053</v>
      </c>
      <c r="K2161" t="s">
        <v>8916</v>
      </c>
      <c r="M2161" s="23"/>
      <c r="N2161" s="23"/>
      <c r="O2161">
        <v>0</v>
      </c>
      <c r="S2161" t="s">
        <v>1094</v>
      </c>
      <c r="T2161" t="s">
        <v>1095</v>
      </c>
      <c r="V2161" s="23"/>
      <c r="W2161" s="19"/>
      <c r="Y2161" t="s">
        <v>41</v>
      </c>
      <c r="Z2161" s="20"/>
      <c r="AA2161" s="20"/>
      <c r="AB2161" t="s">
        <v>6050</v>
      </c>
      <c r="AC2161" s="21">
        <v>1520110318167</v>
      </c>
      <c r="AD2161" s="22">
        <v>36342</v>
      </c>
      <c r="AE2161" t="s">
        <v>4123</v>
      </c>
      <c r="AF2161" t="s">
        <v>4408</v>
      </c>
      <c r="AG2161" t="s">
        <v>6051</v>
      </c>
      <c r="AH2161" t="s">
        <v>3025</v>
      </c>
      <c r="AI2161" t="s">
        <v>3035</v>
      </c>
      <c r="AJ2161" t="s">
        <v>3061</v>
      </c>
      <c r="AK2161" t="s">
        <v>3028</v>
      </c>
      <c r="AL2161" t="s">
        <v>3038</v>
      </c>
      <c r="AM2161" t="s">
        <v>9174</v>
      </c>
      <c r="AN2161" t="s">
        <v>9175</v>
      </c>
    </row>
    <row r="2162" spans="1:40" x14ac:dyDescent="0.25">
      <c r="A2162">
        <v>1</v>
      </c>
      <c r="B2162">
        <v>0</v>
      </c>
      <c r="C2162" t="s">
        <v>44</v>
      </c>
      <c r="D2162">
        <v>0</v>
      </c>
      <c r="E2162" t="s">
        <v>2652</v>
      </c>
      <c r="F2162">
        <v>2161</v>
      </c>
      <c r="G2162" t="s">
        <v>2651</v>
      </c>
      <c r="H2162" t="s">
        <v>2652</v>
      </c>
      <c r="I2162" t="s">
        <v>9055</v>
      </c>
      <c r="K2162" t="s">
        <v>8916</v>
      </c>
      <c r="M2162" s="23"/>
      <c r="N2162" s="23"/>
      <c r="O2162">
        <v>0</v>
      </c>
      <c r="S2162" t="s">
        <v>1119</v>
      </c>
      <c r="T2162" t="s">
        <v>1120</v>
      </c>
      <c r="V2162" s="23"/>
      <c r="W2162" s="19"/>
      <c r="Y2162" t="s">
        <v>41</v>
      </c>
      <c r="Z2162" s="20"/>
      <c r="AA2162" s="20"/>
      <c r="AB2162" t="s">
        <v>6053</v>
      </c>
      <c r="AC2162" s="21">
        <v>7150504121109</v>
      </c>
      <c r="AD2162" s="22">
        <v>31386</v>
      </c>
      <c r="AE2162" t="s">
        <v>3022</v>
      </c>
      <c r="AF2162" t="s">
        <v>3023</v>
      </c>
      <c r="AG2162" t="s">
        <v>6054</v>
      </c>
      <c r="AH2162" t="s">
        <v>3025</v>
      </c>
      <c r="AI2162" t="s">
        <v>3026</v>
      </c>
      <c r="AJ2162" t="s">
        <v>3061</v>
      </c>
      <c r="AK2162" t="s">
        <v>3043</v>
      </c>
      <c r="AL2162" t="s">
        <v>3062</v>
      </c>
      <c r="AM2162" t="s">
        <v>9179</v>
      </c>
      <c r="AN2162" t="s">
        <v>9175</v>
      </c>
    </row>
    <row r="2163" spans="1:40" x14ac:dyDescent="0.25">
      <c r="A2163">
        <v>1</v>
      </c>
      <c r="B2163">
        <v>0</v>
      </c>
      <c r="C2163" t="s">
        <v>44</v>
      </c>
      <c r="D2163">
        <v>0</v>
      </c>
      <c r="E2163" t="s">
        <v>2654</v>
      </c>
      <c r="F2163">
        <v>2162</v>
      </c>
      <c r="G2163" t="s">
        <v>2653</v>
      </c>
      <c r="H2163" t="s">
        <v>2654</v>
      </c>
      <c r="I2163" t="s">
        <v>9056</v>
      </c>
      <c r="K2163" t="s">
        <v>8916</v>
      </c>
      <c r="M2163" s="23"/>
      <c r="N2163" s="23"/>
      <c r="O2163">
        <v>0</v>
      </c>
      <c r="S2163" t="s">
        <v>1119</v>
      </c>
      <c r="T2163" t="s">
        <v>1120</v>
      </c>
      <c r="V2163" s="23"/>
      <c r="W2163" s="19"/>
      <c r="Y2163" t="s">
        <v>41</v>
      </c>
      <c r="Z2163" s="20"/>
      <c r="AA2163" s="20"/>
      <c r="AB2163" t="s">
        <v>6055</v>
      </c>
      <c r="AC2163" s="21">
        <v>7150193609043</v>
      </c>
      <c r="AD2163" s="22">
        <v>33168</v>
      </c>
      <c r="AE2163" t="s">
        <v>3022</v>
      </c>
      <c r="AF2163" t="s">
        <v>3023</v>
      </c>
      <c r="AG2163" t="s">
        <v>4549</v>
      </c>
      <c r="AH2163" t="s">
        <v>3025</v>
      </c>
      <c r="AI2163" t="s">
        <v>3026</v>
      </c>
      <c r="AJ2163" t="s">
        <v>3047</v>
      </c>
      <c r="AK2163" t="s">
        <v>3121</v>
      </c>
      <c r="AL2163" t="s">
        <v>3038</v>
      </c>
      <c r="AM2163" t="s">
        <v>9172</v>
      </c>
      <c r="AN2163" t="s">
        <v>9173</v>
      </c>
    </row>
    <row r="2164" spans="1:40" x14ac:dyDescent="0.25">
      <c r="A2164">
        <v>1</v>
      </c>
      <c r="B2164">
        <v>0</v>
      </c>
      <c r="C2164" t="s">
        <v>44</v>
      </c>
      <c r="D2164">
        <v>0</v>
      </c>
      <c r="E2164" t="s">
        <v>2656</v>
      </c>
      <c r="F2164">
        <v>2163</v>
      </c>
      <c r="G2164" t="s">
        <v>2655</v>
      </c>
      <c r="H2164" t="s">
        <v>2656</v>
      </c>
      <c r="I2164" t="s">
        <v>9057</v>
      </c>
      <c r="K2164" t="s">
        <v>8918</v>
      </c>
      <c r="M2164" s="23"/>
      <c r="N2164" s="23"/>
      <c r="O2164">
        <v>0</v>
      </c>
      <c r="S2164" t="s">
        <v>1099</v>
      </c>
      <c r="T2164" t="s">
        <v>1100</v>
      </c>
      <c r="V2164" s="23"/>
      <c r="W2164" s="19"/>
      <c r="Y2164" t="s">
        <v>41</v>
      </c>
      <c r="Z2164" s="20"/>
      <c r="AA2164" s="20"/>
      <c r="AB2164" t="s">
        <v>4164</v>
      </c>
      <c r="AC2164" s="21" t="s">
        <v>4164</v>
      </c>
      <c r="AD2164" s="22" t="s">
        <v>4164</v>
      </c>
      <c r="AE2164" t="s">
        <v>4123</v>
      </c>
      <c r="AF2164" t="s">
        <v>4164</v>
      </c>
      <c r="AG2164" t="s">
        <v>4164</v>
      </c>
      <c r="AH2164" t="s">
        <v>4164</v>
      </c>
      <c r="AI2164" t="s">
        <v>4164</v>
      </c>
      <c r="AJ2164" t="s">
        <v>4164</v>
      </c>
      <c r="AK2164" t="s">
        <v>4164</v>
      </c>
      <c r="AL2164" t="s">
        <v>4164</v>
      </c>
      <c r="AM2164" t="s">
        <v>4164</v>
      </c>
      <c r="AN2164" t="s">
        <v>4164</v>
      </c>
    </row>
    <row r="2165" spans="1:40" x14ac:dyDescent="0.25">
      <c r="A2165">
        <v>1</v>
      </c>
      <c r="B2165">
        <v>0</v>
      </c>
      <c r="C2165" t="s">
        <v>44</v>
      </c>
      <c r="D2165">
        <v>0</v>
      </c>
      <c r="E2165" t="s">
        <v>2660</v>
      </c>
      <c r="F2165">
        <v>2164</v>
      </c>
      <c r="G2165" t="s">
        <v>2659</v>
      </c>
      <c r="H2165" t="s">
        <v>2660</v>
      </c>
      <c r="I2165" t="s">
        <v>9058</v>
      </c>
      <c r="K2165" t="s">
        <v>8916</v>
      </c>
      <c r="M2165" s="23"/>
      <c r="N2165" s="23"/>
      <c r="O2165">
        <v>0</v>
      </c>
      <c r="S2165" t="s">
        <v>1114</v>
      </c>
      <c r="T2165" t="s">
        <v>1115</v>
      </c>
      <c r="V2165" s="23"/>
      <c r="W2165" s="19"/>
      <c r="Y2165" t="s">
        <v>41</v>
      </c>
      <c r="Z2165" s="20"/>
      <c r="AA2165" s="20"/>
      <c r="AB2165" t="s">
        <v>4164</v>
      </c>
      <c r="AC2165" s="21" t="s">
        <v>4164</v>
      </c>
      <c r="AD2165" s="22" t="s">
        <v>4164</v>
      </c>
      <c r="AE2165" t="s">
        <v>9163</v>
      </c>
      <c r="AF2165" t="s">
        <v>4164</v>
      </c>
      <c r="AG2165" t="s">
        <v>4164</v>
      </c>
      <c r="AH2165" t="s">
        <v>4164</v>
      </c>
      <c r="AI2165" t="s">
        <v>4164</v>
      </c>
      <c r="AJ2165" t="s">
        <v>4164</v>
      </c>
      <c r="AK2165" t="s">
        <v>4164</v>
      </c>
      <c r="AL2165" t="s">
        <v>4164</v>
      </c>
      <c r="AM2165" t="s">
        <v>4164</v>
      </c>
      <c r="AN2165" t="s">
        <v>4164</v>
      </c>
    </row>
    <row r="2166" spans="1:40" x14ac:dyDescent="0.25">
      <c r="A2166">
        <v>1</v>
      </c>
      <c r="B2166">
        <v>0</v>
      </c>
      <c r="C2166" t="s">
        <v>44</v>
      </c>
      <c r="D2166">
        <v>0</v>
      </c>
      <c r="E2166" t="s">
        <v>2644</v>
      </c>
      <c r="F2166">
        <v>2165</v>
      </c>
      <c r="G2166" t="s">
        <v>2643</v>
      </c>
      <c r="H2166" t="s">
        <v>2644</v>
      </c>
      <c r="I2166" t="s">
        <v>9052</v>
      </c>
      <c r="K2166" t="s">
        <v>8916</v>
      </c>
      <c r="M2166" s="23"/>
      <c r="N2166" s="23"/>
      <c r="O2166">
        <v>0</v>
      </c>
      <c r="S2166" t="s">
        <v>1094</v>
      </c>
      <c r="T2166" t="s">
        <v>1095</v>
      </c>
      <c r="V2166" s="23"/>
      <c r="W2166" s="19"/>
      <c r="Y2166" t="s">
        <v>41</v>
      </c>
      <c r="Z2166" s="20"/>
      <c r="AA2166" s="20"/>
      <c r="AB2166" t="s">
        <v>6048</v>
      </c>
      <c r="AC2166" s="21">
        <v>1520129018743</v>
      </c>
      <c r="AD2166" s="22">
        <v>36892</v>
      </c>
      <c r="AE2166" t="s">
        <v>4123</v>
      </c>
      <c r="AF2166" t="s">
        <v>3041</v>
      </c>
      <c r="AG2166" t="s">
        <v>6049</v>
      </c>
      <c r="AH2166" t="s">
        <v>3025</v>
      </c>
      <c r="AI2166" t="s">
        <v>3035</v>
      </c>
      <c r="AJ2166" t="s">
        <v>3056</v>
      </c>
      <c r="AK2166" t="s">
        <v>3037</v>
      </c>
      <c r="AL2166" t="s">
        <v>3038</v>
      </c>
      <c r="AM2166" t="s">
        <v>9174</v>
      </c>
      <c r="AN2166" t="s">
        <v>9175</v>
      </c>
    </row>
    <row r="2167" spans="1:40" x14ac:dyDescent="0.25">
      <c r="A2167">
        <v>1</v>
      </c>
      <c r="B2167">
        <v>0</v>
      </c>
      <c r="C2167" t="s">
        <v>44</v>
      </c>
      <c r="D2167">
        <v>0</v>
      </c>
      <c r="E2167" t="s">
        <v>2662</v>
      </c>
      <c r="F2167">
        <v>2166</v>
      </c>
      <c r="G2167" t="s">
        <v>2661</v>
      </c>
      <c r="H2167" t="s">
        <v>2662</v>
      </c>
      <c r="I2167" t="s">
        <v>9059</v>
      </c>
      <c r="K2167" t="s">
        <v>8916</v>
      </c>
      <c r="M2167" s="23"/>
      <c r="N2167" s="23"/>
      <c r="O2167">
        <v>0</v>
      </c>
      <c r="S2167" t="s">
        <v>1104</v>
      </c>
      <c r="T2167" t="s">
        <v>1105</v>
      </c>
      <c r="V2167" s="23"/>
      <c r="W2167" s="19"/>
      <c r="Y2167" t="s">
        <v>41</v>
      </c>
      <c r="Z2167" s="20"/>
      <c r="AA2167" s="20"/>
      <c r="AB2167" t="s">
        <v>6057</v>
      </c>
      <c r="AC2167" s="21">
        <v>7150115472574</v>
      </c>
      <c r="AD2167" s="22">
        <v>37166</v>
      </c>
      <c r="AE2167" t="s">
        <v>3022</v>
      </c>
      <c r="AF2167" t="s">
        <v>3023</v>
      </c>
      <c r="AG2167" t="s">
        <v>6058</v>
      </c>
      <c r="AH2167" t="s">
        <v>3055</v>
      </c>
      <c r="AI2167" t="s">
        <v>3035</v>
      </c>
      <c r="AJ2167" t="s">
        <v>3061</v>
      </c>
      <c r="AK2167" t="s">
        <v>3043</v>
      </c>
      <c r="AL2167" t="s">
        <v>3062</v>
      </c>
      <c r="AM2167" t="s">
        <v>9174</v>
      </c>
      <c r="AN2167" t="s">
        <v>9175</v>
      </c>
    </row>
    <row r="2168" spans="1:40" x14ac:dyDescent="0.25">
      <c r="A2168">
        <v>1</v>
      </c>
      <c r="B2168">
        <v>0</v>
      </c>
      <c r="C2168" t="s">
        <v>44</v>
      </c>
      <c r="D2168">
        <v>0</v>
      </c>
      <c r="E2168" t="s">
        <v>2664</v>
      </c>
      <c r="F2168">
        <v>2167</v>
      </c>
      <c r="G2168" t="s">
        <v>2663</v>
      </c>
      <c r="H2168" t="s">
        <v>2664</v>
      </c>
      <c r="I2168" t="s">
        <v>9060</v>
      </c>
      <c r="K2168" t="s">
        <v>8916</v>
      </c>
      <c r="M2168" s="23"/>
      <c r="N2168" s="23"/>
      <c r="O2168">
        <v>0</v>
      </c>
      <c r="S2168" t="s">
        <v>1186</v>
      </c>
      <c r="T2168" t="s">
        <v>1187</v>
      </c>
      <c r="V2168" s="23"/>
      <c r="W2168" s="19"/>
      <c r="Y2168" t="s">
        <v>41</v>
      </c>
      <c r="Z2168" s="20"/>
      <c r="AA2168" s="20"/>
      <c r="AB2168" t="s">
        <v>4164</v>
      </c>
      <c r="AC2168" s="21" t="s">
        <v>4164</v>
      </c>
      <c r="AD2168" s="22" t="s">
        <v>4164</v>
      </c>
      <c r="AE2168" t="s">
        <v>9163</v>
      </c>
      <c r="AF2168" t="s">
        <v>4164</v>
      </c>
      <c r="AG2168" t="s">
        <v>4164</v>
      </c>
      <c r="AH2168" t="s">
        <v>4164</v>
      </c>
      <c r="AI2168" t="s">
        <v>4164</v>
      </c>
      <c r="AJ2168" t="s">
        <v>4164</v>
      </c>
      <c r="AK2168" t="s">
        <v>4164</v>
      </c>
      <c r="AL2168" t="s">
        <v>4164</v>
      </c>
      <c r="AM2168" t="s">
        <v>4164</v>
      </c>
      <c r="AN2168" t="s">
        <v>4164</v>
      </c>
    </row>
    <row r="2169" spans="1:40" x14ac:dyDescent="0.25">
      <c r="A2169">
        <v>1</v>
      </c>
      <c r="B2169">
        <v>0</v>
      </c>
      <c r="C2169" t="s">
        <v>44</v>
      </c>
      <c r="D2169">
        <v>0</v>
      </c>
      <c r="E2169" t="s">
        <v>2666</v>
      </c>
      <c r="F2169">
        <v>2168</v>
      </c>
      <c r="G2169" t="s">
        <v>2665</v>
      </c>
      <c r="H2169" t="s">
        <v>2666</v>
      </c>
      <c r="I2169" t="s">
        <v>9061</v>
      </c>
      <c r="K2169" t="s">
        <v>8918</v>
      </c>
      <c r="M2169" s="23"/>
      <c r="N2169" s="23"/>
      <c r="O2169">
        <v>0</v>
      </c>
      <c r="S2169" t="s">
        <v>1099</v>
      </c>
      <c r="T2169" t="s">
        <v>1100</v>
      </c>
      <c r="V2169" s="23"/>
      <c r="W2169" s="19"/>
      <c r="Y2169" t="s">
        <v>41</v>
      </c>
      <c r="Z2169" s="20"/>
      <c r="AA2169" s="20"/>
      <c r="AB2169" t="s">
        <v>6059</v>
      </c>
      <c r="AC2169" s="21">
        <v>1520132444470</v>
      </c>
      <c r="AD2169" s="22">
        <v>35805</v>
      </c>
      <c r="AE2169" t="s">
        <v>4123</v>
      </c>
      <c r="AF2169" t="s">
        <v>4148</v>
      </c>
      <c r="AG2169" t="s">
        <v>6060</v>
      </c>
      <c r="AH2169" t="s">
        <v>3055</v>
      </c>
      <c r="AI2169" t="s">
        <v>3035</v>
      </c>
      <c r="AJ2169" t="s">
        <v>3047</v>
      </c>
      <c r="AK2169" t="s">
        <v>3028</v>
      </c>
      <c r="AL2169" t="s">
        <v>3062</v>
      </c>
      <c r="AM2169" t="s">
        <v>9172</v>
      </c>
      <c r="AN2169" t="s">
        <v>9173</v>
      </c>
    </row>
    <row r="2170" spans="1:40" x14ac:dyDescent="0.25">
      <c r="A2170">
        <v>1</v>
      </c>
      <c r="B2170">
        <v>0</v>
      </c>
      <c r="C2170" t="s">
        <v>44</v>
      </c>
      <c r="D2170">
        <v>0</v>
      </c>
      <c r="E2170" t="s">
        <v>2817</v>
      </c>
      <c r="F2170">
        <v>2169</v>
      </c>
      <c r="G2170" t="s">
        <v>2816</v>
      </c>
      <c r="H2170" t="s">
        <v>2817</v>
      </c>
      <c r="I2170" t="s">
        <v>9062</v>
      </c>
      <c r="K2170" t="s">
        <v>8916</v>
      </c>
      <c r="M2170" s="23"/>
      <c r="N2170" s="23"/>
      <c r="O2170">
        <v>0</v>
      </c>
      <c r="S2170" t="s">
        <v>1114</v>
      </c>
      <c r="T2170" t="s">
        <v>1115</v>
      </c>
      <c r="V2170" s="23"/>
      <c r="W2170" s="19"/>
      <c r="Y2170" t="s">
        <v>41</v>
      </c>
      <c r="Z2170" s="20"/>
      <c r="AA2170" s="20"/>
      <c r="AB2170" t="s">
        <v>6154</v>
      </c>
      <c r="AC2170" s="21">
        <v>4210113075836</v>
      </c>
      <c r="AD2170" s="22">
        <v>31134</v>
      </c>
      <c r="AE2170" t="s">
        <v>4117</v>
      </c>
      <c r="AF2170" t="s">
        <v>4136</v>
      </c>
      <c r="AG2170" t="s">
        <v>4590</v>
      </c>
      <c r="AH2170" t="s">
        <v>3055</v>
      </c>
      <c r="AI2170" t="s">
        <v>3026</v>
      </c>
      <c r="AJ2170" t="s">
        <v>3047</v>
      </c>
      <c r="AK2170" t="s">
        <v>3121</v>
      </c>
      <c r="AL2170" t="s">
        <v>3038</v>
      </c>
      <c r="AM2170" t="s">
        <v>9179</v>
      </c>
      <c r="AN2170" t="s">
        <v>9175</v>
      </c>
    </row>
    <row r="2171" spans="1:40" x14ac:dyDescent="0.25">
      <c r="A2171">
        <v>1</v>
      </c>
      <c r="B2171">
        <v>0</v>
      </c>
      <c r="C2171" t="s">
        <v>44</v>
      </c>
      <c r="D2171">
        <v>0</v>
      </c>
      <c r="E2171" t="s">
        <v>2683</v>
      </c>
      <c r="F2171">
        <v>2170</v>
      </c>
      <c r="G2171" t="s">
        <v>2682</v>
      </c>
      <c r="H2171" t="s">
        <v>2683</v>
      </c>
      <c r="I2171" t="s">
        <v>9063</v>
      </c>
      <c r="K2171" t="s">
        <v>8916</v>
      </c>
      <c r="M2171" s="23"/>
      <c r="N2171" s="23"/>
      <c r="O2171">
        <v>0</v>
      </c>
      <c r="S2171" t="s">
        <v>1119</v>
      </c>
      <c r="T2171" t="s">
        <v>1120</v>
      </c>
      <c r="V2171" s="23"/>
      <c r="W2171" s="19"/>
      <c r="Y2171" t="s">
        <v>41</v>
      </c>
      <c r="Z2171" s="20"/>
      <c r="AA2171" s="20"/>
      <c r="AB2171" t="s">
        <v>4164</v>
      </c>
      <c r="AC2171" s="21" t="s">
        <v>4164</v>
      </c>
      <c r="AD2171" s="22" t="s">
        <v>4164</v>
      </c>
      <c r="AE2171" t="s">
        <v>3022</v>
      </c>
      <c r="AF2171" t="s">
        <v>4164</v>
      </c>
      <c r="AG2171" t="s">
        <v>4164</v>
      </c>
      <c r="AH2171" t="s">
        <v>4164</v>
      </c>
      <c r="AI2171" t="s">
        <v>4164</v>
      </c>
      <c r="AJ2171" t="s">
        <v>4164</v>
      </c>
      <c r="AK2171" t="s">
        <v>4164</v>
      </c>
      <c r="AL2171" t="s">
        <v>4164</v>
      </c>
      <c r="AM2171" t="s">
        <v>4164</v>
      </c>
      <c r="AN2171" t="s">
        <v>4164</v>
      </c>
    </row>
    <row r="2172" spans="1:40" x14ac:dyDescent="0.25">
      <c r="A2172">
        <v>1</v>
      </c>
      <c r="B2172">
        <v>0</v>
      </c>
      <c r="C2172" t="s">
        <v>44</v>
      </c>
      <c r="D2172">
        <v>0</v>
      </c>
      <c r="E2172" t="s">
        <v>2668</v>
      </c>
      <c r="F2172">
        <v>2171</v>
      </c>
      <c r="G2172" t="s">
        <v>2667</v>
      </c>
      <c r="H2172" t="s">
        <v>2668</v>
      </c>
      <c r="I2172" t="s">
        <v>9064</v>
      </c>
      <c r="K2172" t="s">
        <v>8916</v>
      </c>
      <c r="M2172" s="23"/>
      <c r="N2172" s="23"/>
      <c r="O2172">
        <v>0</v>
      </c>
      <c r="S2172" t="s">
        <v>1119</v>
      </c>
      <c r="T2172" t="s">
        <v>1120</v>
      </c>
      <c r="V2172" s="23"/>
      <c r="W2172" s="19"/>
      <c r="Y2172" t="s">
        <v>41</v>
      </c>
      <c r="Z2172" s="20"/>
      <c r="AA2172" s="20"/>
      <c r="AB2172" t="s">
        <v>6061</v>
      </c>
      <c r="AC2172" s="21">
        <v>7150102945149</v>
      </c>
      <c r="AD2172" s="22">
        <v>37519</v>
      </c>
      <c r="AE2172" t="s">
        <v>3022</v>
      </c>
      <c r="AF2172" t="s">
        <v>3023</v>
      </c>
      <c r="AG2172" t="s">
        <v>6062</v>
      </c>
      <c r="AH2172" t="s">
        <v>3025</v>
      </c>
      <c r="AI2172" t="s">
        <v>3035</v>
      </c>
      <c r="AJ2172" t="s">
        <v>3061</v>
      </c>
      <c r="AK2172" t="s">
        <v>3028</v>
      </c>
      <c r="AL2172" t="s">
        <v>3066</v>
      </c>
      <c r="AM2172" t="s">
        <v>9174</v>
      </c>
      <c r="AN2172" t="s">
        <v>9175</v>
      </c>
    </row>
    <row r="2173" spans="1:40" x14ac:dyDescent="0.25">
      <c r="A2173">
        <v>1</v>
      </c>
      <c r="B2173">
        <v>0</v>
      </c>
      <c r="C2173" t="s">
        <v>44</v>
      </c>
      <c r="D2173">
        <v>0</v>
      </c>
      <c r="E2173" t="s">
        <v>2670</v>
      </c>
      <c r="F2173">
        <v>2172</v>
      </c>
      <c r="G2173" t="s">
        <v>2669</v>
      </c>
      <c r="H2173" t="s">
        <v>2670</v>
      </c>
      <c r="K2173" t="s">
        <v>8918</v>
      </c>
      <c r="M2173" s="23"/>
      <c r="N2173" s="23"/>
      <c r="O2173">
        <v>0</v>
      </c>
      <c r="S2173" t="s">
        <v>1099</v>
      </c>
      <c r="T2173" t="s">
        <v>1100</v>
      </c>
      <c r="V2173" s="23"/>
      <c r="W2173" s="19"/>
      <c r="Y2173" t="s">
        <v>41</v>
      </c>
      <c r="Z2173" s="20"/>
      <c r="AA2173" s="20"/>
      <c r="AB2173" t="s">
        <v>6063</v>
      </c>
      <c r="AC2173" s="21">
        <v>1520156153522</v>
      </c>
      <c r="AD2173" s="22">
        <v>34028</v>
      </c>
      <c r="AE2173" t="s">
        <v>4123</v>
      </c>
      <c r="AF2173" t="s">
        <v>3321</v>
      </c>
      <c r="AG2173" t="s">
        <v>6064</v>
      </c>
      <c r="AH2173" t="s">
        <v>3055</v>
      </c>
      <c r="AI2173" t="s">
        <v>3035</v>
      </c>
      <c r="AJ2173" t="s">
        <v>3061</v>
      </c>
      <c r="AK2173" t="s">
        <v>3028</v>
      </c>
      <c r="AL2173" t="s">
        <v>3029</v>
      </c>
      <c r="AM2173" t="s">
        <v>9172</v>
      </c>
      <c r="AN2173" t="s">
        <v>9175</v>
      </c>
    </row>
    <row r="2174" spans="1:40" x14ac:dyDescent="0.25">
      <c r="A2174">
        <v>1</v>
      </c>
      <c r="B2174">
        <v>0</v>
      </c>
      <c r="C2174" t="s">
        <v>44</v>
      </c>
      <c r="D2174">
        <v>0</v>
      </c>
      <c r="E2174" t="s">
        <v>2672</v>
      </c>
      <c r="F2174">
        <v>2173</v>
      </c>
      <c r="G2174" t="s">
        <v>2671</v>
      </c>
      <c r="H2174" t="s">
        <v>2672</v>
      </c>
      <c r="I2174" t="s">
        <v>9065</v>
      </c>
      <c r="K2174" t="s">
        <v>8918</v>
      </c>
      <c r="M2174" s="23"/>
      <c r="N2174" s="23"/>
      <c r="O2174">
        <v>0</v>
      </c>
      <c r="S2174" t="s">
        <v>1119</v>
      </c>
      <c r="T2174" t="s">
        <v>1120</v>
      </c>
      <c r="V2174" s="23"/>
      <c r="W2174" s="19"/>
      <c r="Y2174" t="s">
        <v>41</v>
      </c>
      <c r="Z2174" s="20"/>
      <c r="AA2174" s="20"/>
      <c r="AB2174" t="s">
        <v>4164</v>
      </c>
      <c r="AC2174" s="21" t="s">
        <v>4164</v>
      </c>
      <c r="AD2174" s="22" t="s">
        <v>4164</v>
      </c>
      <c r="AE2174" t="s">
        <v>3022</v>
      </c>
      <c r="AF2174" t="s">
        <v>4164</v>
      </c>
      <c r="AG2174" t="s">
        <v>4164</v>
      </c>
      <c r="AH2174" t="s">
        <v>4164</v>
      </c>
      <c r="AI2174" t="s">
        <v>4164</v>
      </c>
      <c r="AJ2174" t="s">
        <v>4164</v>
      </c>
      <c r="AK2174" t="s">
        <v>4164</v>
      </c>
      <c r="AL2174" t="s">
        <v>4164</v>
      </c>
      <c r="AM2174" t="s">
        <v>4164</v>
      </c>
      <c r="AN2174" t="s">
        <v>4164</v>
      </c>
    </row>
    <row r="2175" spans="1:40" x14ac:dyDescent="0.25">
      <c r="A2175">
        <v>1</v>
      </c>
      <c r="B2175">
        <v>0</v>
      </c>
      <c r="C2175" t="s">
        <v>44</v>
      </c>
      <c r="D2175">
        <v>0</v>
      </c>
      <c r="E2175" t="s">
        <v>2675</v>
      </c>
      <c r="F2175">
        <v>2174</v>
      </c>
      <c r="G2175" t="s">
        <v>2674</v>
      </c>
      <c r="H2175" t="s">
        <v>2675</v>
      </c>
      <c r="I2175" t="s">
        <v>9066</v>
      </c>
      <c r="K2175" t="s">
        <v>8918</v>
      </c>
      <c r="M2175" s="23"/>
      <c r="N2175" s="23"/>
      <c r="O2175">
        <v>0</v>
      </c>
      <c r="S2175" t="s">
        <v>1099</v>
      </c>
      <c r="T2175" t="s">
        <v>1100</v>
      </c>
      <c r="V2175" s="23"/>
      <c r="W2175" s="19"/>
      <c r="Y2175" t="s">
        <v>41</v>
      </c>
      <c r="Z2175" s="20"/>
      <c r="AA2175" s="20"/>
      <c r="AB2175" t="s">
        <v>6067</v>
      </c>
      <c r="AC2175" s="21">
        <v>1520149958192</v>
      </c>
      <c r="AD2175" s="22">
        <v>35861</v>
      </c>
      <c r="AE2175" t="s">
        <v>4123</v>
      </c>
      <c r="AF2175" t="s">
        <v>3954</v>
      </c>
      <c r="AG2175" t="s">
        <v>6068</v>
      </c>
      <c r="AH2175" t="s">
        <v>3055</v>
      </c>
      <c r="AI2175" t="s">
        <v>3035</v>
      </c>
      <c r="AJ2175" t="s">
        <v>3061</v>
      </c>
      <c r="AK2175" t="s">
        <v>3028</v>
      </c>
      <c r="AL2175" t="s">
        <v>3062</v>
      </c>
      <c r="AM2175" t="s">
        <v>9172</v>
      </c>
      <c r="AN2175" t="s">
        <v>9173</v>
      </c>
    </row>
    <row r="2176" spans="1:40" x14ac:dyDescent="0.25">
      <c r="A2176">
        <v>1</v>
      </c>
      <c r="B2176">
        <v>0</v>
      </c>
      <c r="C2176" t="s">
        <v>44</v>
      </c>
      <c r="D2176">
        <v>0</v>
      </c>
      <c r="E2176" t="s">
        <v>2677</v>
      </c>
      <c r="F2176">
        <v>2175</v>
      </c>
      <c r="G2176" t="s">
        <v>2676</v>
      </c>
      <c r="H2176" t="s">
        <v>2677</v>
      </c>
      <c r="I2176" t="s">
        <v>9067</v>
      </c>
      <c r="K2176" t="s">
        <v>8918</v>
      </c>
      <c r="M2176" s="23"/>
      <c r="N2176" s="23"/>
      <c r="O2176">
        <v>0</v>
      </c>
      <c r="S2176" t="s">
        <v>1104</v>
      </c>
      <c r="T2176" t="s">
        <v>1105</v>
      </c>
      <c r="V2176" s="23"/>
      <c r="W2176" s="19"/>
      <c r="Y2176" t="s">
        <v>41</v>
      </c>
      <c r="Z2176" s="20"/>
      <c r="AA2176" s="20"/>
      <c r="AB2176" t="s">
        <v>6069</v>
      </c>
      <c r="AC2176" s="21">
        <v>7150148828108</v>
      </c>
      <c r="AD2176" s="22">
        <v>32424</v>
      </c>
      <c r="AE2176" t="s">
        <v>3022</v>
      </c>
      <c r="AF2176" t="s">
        <v>3023</v>
      </c>
      <c r="AG2176" t="s">
        <v>6070</v>
      </c>
      <c r="AH2176" t="s">
        <v>3055</v>
      </c>
      <c r="AI2176" t="s">
        <v>3026</v>
      </c>
      <c r="AJ2176" t="s">
        <v>3047</v>
      </c>
      <c r="AK2176" t="s">
        <v>3028</v>
      </c>
      <c r="AL2176" t="s">
        <v>3029</v>
      </c>
      <c r="AM2176" t="s">
        <v>9179</v>
      </c>
      <c r="AN2176" t="s">
        <v>9173</v>
      </c>
    </row>
    <row r="2177" spans="1:40" x14ac:dyDescent="0.25">
      <c r="A2177">
        <v>1</v>
      </c>
      <c r="B2177">
        <v>0</v>
      </c>
      <c r="C2177" t="s">
        <v>44</v>
      </c>
      <c r="D2177">
        <v>0</v>
      </c>
      <c r="E2177" t="s">
        <v>2679</v>
      </c>
      <c r="F2177">
        <v>2176</v>
      </c>
      <c r="G2177" t="s">
        <v>2678</v>
      </c>
      <c r="H2177" t="s">
        <v>2679</v>
      </c>
      <c r="I2177" t="s">
        <v>9068</v>
      </c>
      <c r="K2177" t="s">
        <v>8916</v>
      </c>
      <c r="M2177" s="23"/>
      <c r="N2177" s="23"/>
      <c r="O2177">
        <v>0</v>
      </c>
      <c r="S2177" t="s">
        <v>1094</v>
      </c>
      <c r="T2177" t="s">
        <v>1095</v>
      </c>
      <c r="V2177" s="23"/>
      <c r="W2177" s="19"/>
      <c r="Y2177" t="s">
        <v>41</v>
      </c>
      <c r="Z2177" s="20"/>
      <c r="AA2177" s="20"/>
      <c r="AB2177" t="s">
        <v>6071</v>
      </c>
      <c r="AC2177" s="21">
        <v>1520129880871</v>
      </c>
      <c r="AD2177" s="22">
        <v>35297</v>
      </c>
      <c r="AE2177" t="s">
        <v>4123</v>
      </c>
      <c r="AF2177" t="s">
        <v>3954</v>
      </c>
      <c r="AG2177" t="s">
        <v>6072</v>
      </c>
      <c r="AH2177" t="s">
        <v>3025</v>
      </c>
      <c r="AI2177" t="s">
        <v>3026</v>
      </c>
      <c r="AJ2177" t="s">
        <v>3047</v>
      </c>
      <c r="AK2177" t="s">
        <v>3121</v>
      </c>
      <c r="AL2177" t="s">
        <v>3111</v>
      </c>
      <c r="AM2177" t="s">
        <v>9172</v>
      </c>
      <c r="AN2177" t="s">
        <v>9175</v>
      </c>
    </row>
    <row r="2178" spans="1:40" x14ac:dyDescent="0.25">
      <c r="A2178">
        <v>1</v>
      </c>
      <c r="B2178">
        <v>0</v>
      </c>
      <c r="C2178" t="s">
        <v>44</v>
      </c>
      <c r="D2178">
        <v>0</v>
      </c>
      <c r="E2178" t="s">
        <v>2685</v>
      </c>
      <c r="F2178">
        <v>2177</v>
      </c>
      <c r="G2178" t="s">
        <v>2684</v>
      </c>
      <c r="H2178" t="s">
        <v>2685</v>
      </c>
      <c r="I2178" t="s">
        <v>9070</v>
      </c>
      <c r="K2178" t="s">
        <v>8916</v>
      </c>
      <c r="M2178" s="23"/>
      <c r="N2178" s="23"/>
      <c r="O2178">
        <v>0</v>
      </c>
      <c r="S2178" t="s">
        <v>1186</v>
      </c>
      <c r="T2178" t="s">
        <v>1187</v>
      </c>
      <c r="V2178" s="23"/>
      <c r="W2178" s="19"/>
      <c r="Y2178" t="s">
        <v>41</v>
      </c>
      <c r="Z2178" s="20"/>
      <c r="AA2178" s="20"/>
      <c r="AB2178" t="s">
        <v>4164</v>
      </c>
      <c r="AC2178" s="21" t="s">
        <v>4164</v>
      </c>
      <c r="AD2178" s="22" t="s">
        <v>4164</v>
      </c>
      <c r="AE2178" t="s">
        <v>9163</v>
      </c>
      <c r="AF2178" t="s">
        <v>4164</v>
      </c>
      <c r="AG2178" t="s">
        <v>4164</v>
      </c>
      <c r="AH2178" t="s">
        <v>4164</v>
      </c>
      <c r="AI2178" t="s">
        <v>4164</v>
      </c>
      <c r="AJ2178" t="s">
        <v>4164</v>
      </c>
      <c r="AK2178" t="s">
        <v>4164</v>
      </c>
      <c r="AL2178" t="s">
        <v>4164</v>
      </c>
      <c r="AM2178" t="s">
        <v>4164</v>
      </c>
      <c r="AN2178" t="s">
        <v>4164</v>
      </c>
    </row>
    <row r="2179" spans="1:40" x14ac:dyDescent="0.25">
      <c r="A2179">
        <v>1</v>
      </c>
      <c r="B2179">
        <v>0</v>
      </c>
      <c r="C2179" t="s">
        <v>44</v>
      </c>
      <c r="D2179">
        <v>0</v>
      </c>
      <c r="E2179" t="s">
        <v>2687</v>
      </c>
      <c r="F2179">
        <v>2178</v>
      </c>
      <c r="G2179" t="s">
        <v>2686</v>
      </c>
      <c r="H2179" t="s">
        <v>2687</v>
      </c>
      <c r="I2179" t="s">
        <v>9071</v>
      </c>
      <c r="K2179" t="s">
        <v>8916</v>
      </c>
      <c r="M2179" s="23"/>
      <c r="N2179" s="23"/>
      <c r="O2179">
        <v>0</v>
      </c>
      <c r="S2179" t="s">
        <v>1104</v>
      </c>
      <c r="T2179" t="s">
        <v>1105</v>
      </c>
      <c r="V2179" s="23"/>
      <c r="W2179" s="19"/>
      <c r="Y2179" t="s">
        <v>41</v>
      </c>
      <c r="Z2179" s="20"/>
      <c r="AA2179" s="20"/>
      <c r="AB2179" t="s">
        <v>6075</v>
      </c>
      <c r="AC2179" s="21">
        <v>7150133130394</v>
      </c>
      <c r="AD2179" s="22">
        <v>36812</v>
      </c>
      <c r="AE2179" t="s">
        <v>3022</v>
      </c>
      <c r="AF2179" t="s">
        <v>3023</v>
      </c>
      <c r="AG2179" t="s">
        <v>6076</v>
      </c>
      <c r="AH2179" t="s">
        <v>3055</v>
      </c>
      <c r="AI2179" t="s">
        <v>3035</v>
      </c>
      <c r="AJ2179" t="s">
        <v>3056</v>
      </c>
      <c r="AK2179" t="s">
        <v>3037</v>
      </c>
      <c r="AL2179" t="s">
        <v>3111</v>
      </c>
      <c r="AM2179" t="s">
        <v>9174</v>
      </c>
      <c r="AN2179" t="s">
        <v>9175</v>
      </c>
    </row>
    <row r="2180" spans="1:40" x14ac:dyDescent="0.25">
      <c r="A2180">
        <v>1</v>
      </c>
      <c r="B2180">
        <v>0</v>
      </c>
      <c r="C2180" t="s">
        <v>44</v>
      </c>
      <c r="D2180">
        <v>0</v>
      </c>
      <c r="E2180" t="s">
        <v>2689</v>
      </c>
      <c r="F2180">
        <v>2179</v>
      </c>
      <c r="G2180" t="s">
        <v>2688</v>
      </c>
      <c r="H2180" t="s">
        <v>2689</v>
      </c>
      <c r="I2180" t="s">
        <v>9072</v>
      </c>
      <c r="K2180" t="s">
        <v>8916</v>
      </c>
      <c r="M2180" s="23"/>
      <c r="N2180" s="23"/>
      <c r="O2180">
        <v>0</v>
      </c>
      <c r="S2180" t="s">
        <v>1114</v>
      </c>
      <c r="T2180" t="s">
        <v>1115</v>
      </c>
      <c r="V2180" s="23"/>
      <c r="W2180" s="19"/>
      <c r="Y2180" t="s">
        <v>41</v>
      </c>
      <c r="Z2180" s="20"/>
      <c r="AA2180" s="20"/>
      <c r="AB2180" t="s">
        <v>6077</v>
      </c>
      <c r="AC2180" s="21">
        <v>4140637721668</v>
      </c>
      <c r="AD2180" s="22">
        <v>34201</v>
      </c>
      <c r="AE2180" t="s">
        <v>4117</v>
      </c>
      <c r="AF2180" t="s">
        <v>4136</v>
      </c>
      <c r="AG2180" t="s">
        <v>4649</v>
      </c>
      <c r="AH2180" t="s">
        <v>3055</v>
      </c>
      <c r="AI2180" t="s">
        <v>3026</v>
      </c>
      <c r="AJ2180" t="s">
        <v>3047</v>
      </c>
      <c r="AK2180" t="s">
        <v>3121</v>
      </c>
      <c r="AL2180" t="s">
        <v>3111</v>
      </c>
      <c r="AM2180" t="s">
        <v>9172</v>
      </c>
      <c r="AN2180" t="s">
        <v>9173</v>
      </c>
    </row>
    <row r="2181" spans="1:40" x14ac:dyDescent="0.25">
      <c r="A2181">
        <v>1</v>
      </c>
      <c r="B2181">
        <v>0</v>
      </c>
      <c r="C2181" t="s">
        <v>44</v>
      </c>
      <c r="D2181">
        <v>0</v>
      </c>
      <c r="E2181" t="s">
        <v>2691</v>
      </c>
      <c r="F2181">
        <v>2180</v>
      </c>
      <c r="G2181" t="s">
        <v>2690</v>
      </c>
      <c r="H2181" t="s">
        <v>2691</v>
      </c>
      <c r="I2181" t="s">
        <v>9073</v>
      </c>
      <c r="K2181" t="s">
        <v>8916</v>
      </c>
      <c r="M2181" s="23"/>
      <c r="N2181" s="23"/>
      <c r="O2181">
        <v>0</v>
      </c>
      <c r="S2181" t="s">
        <v>1104</v>
      </c>
      <c r="T2181" t="s">
        <v>1105</v>
      </c>
      <c r="V2181" s="23"/>
      <c r="W2181" s="19"/>
      <c r="Y2181" t="s">
        <v>41</v>
      </c>
      <c r="Z2181" s="20"/>
      <c r="AA2181" s="20"/>
      <c r="AB2181" t="s">
        <v>6078</v>
      </c>
      <c r="AC2181" s="21">
        <v>7170205732598</v>
      </c>
      <c r="AD2181" s="22">
        <v>38253</v>
      </c>
      <c r="AE2181" t="s">
        <v>3022</v>
      </c>
      <c r="AF2181" t="s">
        <v>3586</v>
      </c>
      <c r="AG2181" t="s">
        <v>6079</v>
      </c>
      <c r="AH2181" t="s">
        <v>3055</v>
      </c>
      <c r="AI2181" t="s">
        <v>3035</v>
      </c>
      <c r="AJ2181" t="s">
        <v>3036</v>
      </c>
      <c r="AK2181" t="s">
        <v>3028</v>
      </c>
      <c r="AL2181" t="s">
        <v>3038</v>
      </c>
      <c r="AM2181" t="s">
        <v>9174</v>
      </c>
      <c r="AN2181" t="s">
        <v>9175</v>
      </c>
    </row>
    <row r="2182" spans="1:40" x14ac:dyDescent="0.25">
      <c r="A2182">
        <v>1</v>
      </c>
      <c r="B2182">
        <v>0</v>
      </c>
      <c r="C2182" t="s">
        <v>44</v>
      </c>
      <c r="D2182">
        <v>0</v>
      </c>
      <c r="E2182" t="s">
        <v>2693</v>
      </c>
      <c r="F2182">
        <v>2181</v>
      </c>
      <c r="G2182" t="s">
        <v>2692</v>
      </c>
      <c r="H2182" t="s">
        <v>2693</v>
      </c>
      <c r="I2182" t="s">
        <v>9074</v>
      </c>
      <c r="K2182" t="s">
        <v>8918</v>
      </c>
      <c r="M2182" s="23"/>
      <c r="N2182" s="23"/>
      <c r="O2182">
        <v>0</v>
      </c>
      <c r="S2182" t="s">
        <v>1186</v>
      </c>
      <c r="T2182" t="s">
        <v>1187</v>
      </c>
      <c r="V2182" s="23"/>
      <c r="W2182" s="19"/>
      <c r="Y2182" t="s">
        <v>41</v>
      </c>
      <c r="Z2182" s="20"/>
      <c r="AA2182" s="20"/>
      <c r="AB2182" t="s">
        <v>4164</v>
      </c>
      <c r="AC2182" s="21" t="s">
        <v>4164</v>
      </c>
      <c r="AD2182" s="22" t="s">
        <v>4164</v>
      </c>
      <c r="AE2182" t="s">
        <v>9163</v>
      </c>
      <c r="AF2182" t="s">
        <v>4164</v>
      </c>
      <c r="AG2182" t="s">
        <v>4164</v>
      </c>
      <c r="AH2182" t="s">
        <v>4164</v>
      </c>
      <c r="AI2182" t="s">
        <v>4164</v>
      </c>
      <c r="AJ2182" t="s">
        <v>4164</v>
      </c>
      <c r="AK2182" t="s">
        <v>4164</v>
      </c>
      <c r="AL2182" t="s">
        <v>4164</v>
      </c>
      <c r="AM2182" t="s">
        <v>4164</v>
      </c>
      <c r="AN2182" t="s">
        <v>4164</v>
      </c>
    </row>
    <row r="2183" spans="1:40" x14ac:dyDescent="0.25">
      <c r="A2183">
        <v>1</v>
      </c>
      <c r="B2183">
        <v>0</v>
      </c>
      <c r="C2183" t="s">
        <v>44</v>
      </c>
      <c r="D2183">
        <v>0</v>
      </c>
      <c r="E2183" t="s">
        <v>2695</v>
      </c>
      <c r="F2183">
        <v>2182</v>
      </c>
      <c r="G2183" t="s">
        <v>2694</v>
      </c>
      <c r="H2183" t="s">
        <v>2695</v>
      </c>
      <c r="I2183" t="s">
        <v>9075</v>
      </c>
      <c r="K2183" t="s">
        <v>8918</v>
      </c>
      <c r="M2183" s="23"/>
      <c r="N2183" s="23"/>
      <c r="O2183">
        <v>0</v>
      </c>
      <c r="S2183" t="s">
        <v>1094</v>
      </c>
      <c r="T2183" t="s">
        <v>1095</v>
      </c>
      <c r="V2183" s="23"/>
      <c r="W2183" s="19"/>
      <c r="Y2183" t="s">
        <v>41</v>
      </c>
      <c r="Z2183" s="20"/>
      <c r="AA2183" s="20"/>
      <c r="AB2183" t="s">
        <v>6080</v>
      </c>
      <c r="AC2183" s="21">
        <v>1520172103125</v>
      </c>
      <c r="AD2183" s="22">
        <v>36289</v>
      </c>
      <c r="AE2183" t="s">
        <v>4123</v>
      </c>
      <c r="AF2183" t="s">
        <v>3306</v>
      </c>
      <c r="AG2183" t="s">
        <v>6081</v>
      </c>
      <c r="AH2183" t="s">
        <v>3025</v>
      </c>
      <c r="AI2183" t="s">
        <v>3035</v>
      </c>
      <c r="AJ2183" t="s">
        <v>3061</v>
      </c>
      <c r="AK2183" t="s">
        <v>3043</v>
      </c>
      <c r="AL2183" t="s">
        <v>3029</v>
      </c>
      <c r="AM2183" t="s">
        <v>9172</v>
      </c>
      <c r="AN2183" t="s">
        <v>9176</v>
      </c>
    </row>
    <row r="2184" spans="1:40" x14ac:dyDescent="0.25">
      <c r="A2184">
        <v>1</v>
      </c>
      <c r="B2184">
        <v>0</v>
      </c>
      <c r="C2184" t="s">
        <v>44</v>
      </c>
      <c r="D2184">
        <v>0</v>
      </c>
      <c r="E2184" t="s">
        <v>2700</v>
      </c>
      <c r="F2184">
        <v>2183</v>
      </c>
      <c r="G2184" t="s">
        <v>9077</v>
      </c>
      <c r="H2184" t="s">
        <v>2700</v>
      </c>
      <c r="I2184" t="s">
        <v>9078</v>
      </c>
      <c r="K2184" t="s">
        <v>8916</v>
      </c>
      <c r="M2184" s="23"/>
      <c r="N2184" s="23"/>
      <c r="O2184">
        <v>0</v>
      </c>
      <c r="S2184" t="s">
        <v>1186</v>
      </c>
      <c r="T2184" t="s">
        <v>1187</v>
      </c>
      <c r="V2184" s="23"/>
      <c r="W2184" s="19"/>
      <c r="Y2184" t="s">
        <v>41</v>
      </c>
      <c r="Z2184" s="20"/>
      <c r="AA2184" s="20"/>
      <c r="AB2184" t="s">
        <v>4164</v>
      </c>
      <c r="AC2184" s="21" t="s">
        <v>4164</v>
      </c>
      <c r="AD2184" s="22" t="s">
        <v>4164</v>
      </c>
      <c r="AE2184" t="s">
        <v>9163</v>
      </c>
      <c r="AF2184" t="s">
        <v>4164</v>
      </c>
      <c r="AG2184" t="s">
        <v>4164</v>
      </c>
      <c r="AH2184" t="s">
        <v>4164</v>
      </c>
      <c r="AI2184" t="s">
        <v>4164</v>
      </c>
      <c r="AJ2184" t="s">
        <v>4164</v>
      </c>
      <c r="AK2184" t="s">
        <v>4164</v>
      </c>
      <c r="AL2184" t="s">
        <v>4164</v>
      </c>
      <c r="AM2184" t="s">
        <v>4164</v>
      </c>
      <c r="AN2184" t="s">
        <v>4164</v>
      </c>
    </row>
    <row r="2185" spans="1:40" x14ac:dyDescent="0.25">
      <c r="A2185">
        <v>1</v>
      </c>
      <c r="B2185">
        <v>0</v>
      </c>
      <c r="C2185" t="s">
        <v>44</v>
      </c>
      <c r="D2185">
        <v>0</v>
      </c>
      <c r="E2185" t="s">
        <v>2862</v>
      </c>
      <c r="F2185">
        <v>2184</v>
      </c>
      <c r="G2185" t="s">
        <v>2861</v>
      </c>
      <c r="H2185" t="s">
        <v>2862</v>
      </c>
      <c r="I2185" t="s">
        <v>9161</v>
      </c>
      <c r="K2185" t="s">
        <v>8916</v>
      </c>
      <c r="M2185" s="23"/>
      <c r="N2185" s="23"/>
      <c r="O2185">
        <v>0</v>
      </c>
      <c r="S2185" t="s">
        <v>1119</v>
      </c>
      <c r="T2185" t="s">
        <v>1120</v>
      </c>
      <c r="V2185" s="23"/>
      <c r="W2185" s="19"/>
      <c r="Y2185" t="s">
        <v>41</v>
      </c>
      <c r="Z2185" s="20"/>
      <c r="AA2185" s="20"/>
      <c r="AB2185" t="s">
        <v>6169</v>
      </c>
      <c r="AC2185" s="21">
        <v>7150137687423</v>
      </c>
      <c r="AD2185" s="22">
        <v>36433</v>
      </c>
      <c r="AE2185" t="s">
        <v>3022</v>
      </c>
      <c r="AF2185" t="s">
        <v>3023</v>
      </c>
      <c r="AG2185" t="s">
        <v>6170</v>
      </c>
      <c r="AH2185" t="s">
        <v>3025</v>
      </c>
      <c r="AI2185" t="s">
        <v>3035</v>
      </c>
      <c r="AJ2185" t="s">
        <v>3047</v>
      </c>
      <c r="AK2185" t="s">
        <v>3037</v>
      </c>
      <c r="AL2185" t="s">
        <v>3267</v>
      </c>
      <c r="AM2185" t="s">
        <v>9172</v>
      </c>
      <c r="AN2185" t="s">
        <v>9175</v>
      </c>
    </row>
    <row r="2186" spans="1:40" x14ac:dyDescent="0.25">
      <c r="A2186">
        <v>1</v>
      </c>
      <c r="B2186">
        <v>0</v>
      </c>
      <c r="C2186" t="s">
        <v>44</v>
      </c>
      <c r="D2186">
        <v>0</v>
      </c>
      <c r="E2186" t="s">
        <v>2642</v>
      </c>
      <c r="F2186">
        <v>2185</v>
      </c>
      <c r="G2186" t="s">
        <v>2641</v>
      </c>
      <c r="H2186" t="s">
        <v>2642</v>
      </c>
      <c r="I2186" t="s">
        <v>9051</v>
      </c>
      <c r="K2186" t="s">
        <v>8916</v>
      </c>
      <c r="M2186" s="23"/>
      <c r="N2186" s="23"/>
      <c r="O2186">
        <v>0</v>
      </c>
      <c r="S2186" t="s">
        <v>1099</v>
      </c>
      <c r="T2186" t="s">
        <v>1100</v>
      </c>
      <c r="V2186" s="23"/>
      <c r="W2186" s="19"/>
      <c r="Y2186" t="s">
        <v>41</v>
      </c>
      <c r="Z2186" s="20"/>
      <c r="AA2186" s="20"/>
      <c r="AB2186" t="s">
        <v>6046</v>
      </c>
      <c r="AC2186" s="21">
        <v>1520203033590</v>
      </c>
      <c r="AD2186" s="22">
        <v>34125</v>
      </c>
      <c r="AE2186" t="s">
        <v>4123</v>
      </c>
      <c r="AF2186" t="s">
        <v>3321</v>
      </c>
      <c r="AG2186" t="s">
        <v>6047</v>
      </c>
      <c r="AH2186" t="s">
        <v>3055</v>
      </c>
      <c r="AI2186" t="s">
        <v>3035</v>
      </c>
      <c r="AJ2186" t="s">
        <v>3061</v>
      </c>
      <c r="AK2186" t="s">
        <v>3028</v>
      </c>
      <c r="AL2186" t="s">
        <v>3111</v>
      </c>
      <c r="AM2186" t="s">
        <v>9172</v>
      </c>
      <c r="AN2186" t="s">
        <v>9175</v>
      </c>
    </row>
    <row r="2187" spans="1:40" x14ac:dyDescent="0.25">
      <c r="A2187">
        <v>1</v>
      </c>
      <c r="B2187">
        <v>0</v>
      </c>
      <c r="C2187" t="s">
        <v>44</v>
      </c>
      <c r="D2187">
        <v>0</v>
      </c>
      <c r="E2187" t="s">
        <v>2704</v>
      </c>
      <c r="F2187">
        <v>2186</v>
      </c>
      <c r="G2187" t="s">
        <v>2703</v>
      </c>
      <c r="H2187" t="s">
        <v>2704</v>
      </c>
      <c r="I2187" t="s">
        <v>9079</v>
      </c>
      <c r="K2187" t="s">
        <v>8916</v>
      </c>
      <c r="M2187" s="23"/>
      <c r="N2187" s="23"/>
      <c r="O2187">
        <v>0</v>
      </c>
      <c r="S2187" t="s">
        <v>1104</v>
      </c>
      <c r="T2187" t="s">
        <v>1105</v>
      </c>
      <c r="V2187" s="23"/>
      <c r="W2187" s="19"/>
      <c r="Y2187" t="s">
        <v>41</v>
      </c>
      <c r="Z2187" s="20"/>
      <c r="AA2187" s="20"/>
      <c r="AB2187" t="s">
        <v>6083</v>
      </c>
      <c r="AC2187" s="21">
        <v>7140168957944</v>
      </c>
      <c r="AD2187" s="22">
        <v>36193</v>
      </c>
      <c r="AE2187" t="s">
        <v>3022</v>
      </c>
      <c r="AF2187" t="s">
        <v>3023</v>
      </c>
      <c r="AG2187" t="s">
        <v>6084</v>
      </c>
      <c r="AH2187" t="s">
        <v>3055</v>
      </c>
      <c r="AI2187" t="s">
        <v>3026</v>
      </c>
      <c r="AJ2187" t="s">
        <v>3061</v>
      </c>
      <c r="AK2187" t="s">
        <v>3043</v>
      </c>
      <c r="AL2187" t="s">
        <v>3062</v>
      </c>
      <c r="AM2187" t="s">
        <v>9172</v>
      </c>
      <c r="AN2187" t="s">
        <v>9173</v>
      </c>
    </row>
    <row r="2188" spans="1:40" x14ac:dyDescent="0.25">
      <c r="A2188">
        <v>1</v>
      </c>
      <c r="B2188">
        <v>0</v>
      </c>
      <c r="C2188" t="s">
        <v>44</v>
      </c>
      <c r="D2188">
        <v>0</v>
      </c>
      <c r="E2188" t="s">
        <v>2706</v>
      </c>
      <c r="F2188">
        <v>2187</v>
      </c>
      <c r="G2188" t="s">
        <v>2705</v>
      </c>
      <c r="H2188" t="s">
        <v>2706</v>
      </c>
      <c r="I2188" t="s">
        <v>9080</v>
      </c>
      <c r="K2188" t="s">
        <v>8918</v>
      </c>
      <c r="M2188" s="23"/>
      <c r="N2188" s="23"/>
      <c r="O2188">
        <v>0</v>
      </c>
      <c r="S2188" t="s">
        <v>1099</v>
      </c>
      <c r="T2188" t="s">
        <v>1100</v>
      </c>
      <c r="V2188" s="23"/>
      <c r="W2188" s="19"/>
      <c r="Y2188" t="s">
        <v>41</v>
      </c>
      <c r="Z2188" s="20"/>
      <c r="AA2188" s="20"/>
      <c r="AB2188" t="s">
        <v>6085</v>
      </c>
      <c r="AC2188" s="21">
        <v>1520272027254</v>
      </c>
      <c r="AD2188" s="22">
        <v>38359</v>
      </c>
      <c r="AE2188" t="s">
        <v>4123</v>
      </c>
      <c r="AF2188" t="s">
        <v>3321</v>
      </c>
      <c r="AG2188" t="s">
        <v>6086</v>
      </c>
      <c r="AH2188" t="s">
        <v>3055</v>
      </c>
      <c r="AI2188" t="s">
        <v>3035</v>
      </c>
      <c r="AJ2188" t="s">
        <v>3036</v>
      </c>
      <c r="AK2188" t="s">
        <v>3028</v>
      </c>
      <c r="AL2188" t="s">
        <v>3038</v>
      </c>
      <c r="AM2188" t="s">
        <v>9174</v>
      </c>
      <c r="AN2188" t="s">
        <v>9176</v>
      </c>
    </row>
    <row r="2189" spans="1:40" x14ac:dyDescent="0.25">
      <c r="A2189">
        <v>1</v>
      </c>
      <c r="B2189">
        <v>0</v>
      </c>
      <c r="C2189" t="s">
        <v>44</v>
      </c>
      <c r="D2189">
        <v>0</v>
      </c>
      <c r="E2189" t="s">
        <v>2708</v>
      </c>
      <c r="F2189">
        <v>2188</v>
      </c>
      <c r="G2189" t="s">
        <v>2707</v>
      </c>
      <c r="H2189" t="s">
        <v>2708</v>
      </c>
      <c r="I2189" t="s">
        <v>9081</v>
      </c>
      <c r="K2189" t="s">
        <v>8918</v>
      </c>
      <c r="M2189" s="23"/>
      <c r="N2189" s="23"/>
      <c r="O2189">
        <v>0</v>
      </c>
      <c r="S2189" t="s">
        <v>1094</v>
      </c>
      <c r="T2189" t="s">
        <v>1095</v>
      </c>
      <c r="V2189" s="23"/>
      <c r="W2189" s="19"/>
      <c r="Y2189" t="s">
        <v>41</v>
      </c>
      <c r="Z2189" s="20"/>
      <c r="AA2189" s="20"/>
      <c r="AB2189" t="s">
        <v>6087</v>
      </c>
      <c r="AC2189" s="21">
        <v>1520158483433</v>
      </c>
      <c r="AD2189" s="22">
        <v>39153</v>
      </c>
      <c r="AE2189" t="s">
        <v>4123</v>
      </c>
      <c r="AF2189" t="s">
        <v>3954</v>
      </c>
      <c r="AG2189" t="s">
        <v>6088</v>
      </c>
      <c r="AH2189" t="s">
        <v>3025</v>
      </c>
      <c r="AI2189" t="s">
        <v>3035</v>
      </c>
      <c r="AJ2189" t="s">
        <v>3036</v>
      </c>
      <c r="AK2189" t="s">
        <v>3076</v>
      </c>
      <c r="AL2189" t="s">
        <v>3111</v>
      </c>
      <c r="AM2189" t="s">
        <v>9174</v>
      </c>
      <c r="AN2189" t="s">
        <v>9181</v>
      </c>
    </row>
    <row r="2190" spans="1:40" x14ac:dyDescent="0.25">
      <c r="A2190">
        <v>1</v>
      </c>
      <c r="B2190">
        <v>0</v>
      </c>
      <c r="C2190" t="s">
        <v>44</v>
      </c>
      <c r="D2190">
        <v>0</v>
      </c>
      <c r="E2190" t="s">
        <v>2710</v>
      </c>
      <c r="F2190">
        <v>2189</v>
      </c>
      <c r="G2190" t="s">
        <v>2709</v>
      </c>
      <c r="H2190" t="s">
        <v>2710</v>
      </c>
      <c r="I2190" t="s">
        <v>9082</v>
      </c>
      <c r="K2190" t="s">
        <v>8918</v>
      </c>
      <c r="M2190" s="23"/>
      <c r="N2190" s="23"/>
      <c r="O2190">
        <v>0</v>
      </c>
      <c r="S2190" t="s">
        <v>1094</v>
      </c>
      <c r="T2190" t="s">
        <v>1095</v>
      </c>
      <c r="V2190" s="23"/>
      <c r="W2190" s="19"/>
      <c r="Y2190" t="s">
        <v>41</v>
      </c>
      <c r="Z2190" s="20"/>
      <c r="AA2190" s="20"/>
      <c r="AB2190" t="s">
        <v>6089</v>
      </c>
      <c r="AC2190" s="21">
        <v>1520198423683</v>
      </c>
      <c r="AD2190" s="22">
        <v>36559</v>
      </c>
      <c r="AE2190" t="s">
        <v>4123</v>
      </c>
      <c r="AF2190" t="s">
        <v>4274</v>
      </c>
      <c r="AG2190" t="s">
        <v>6090</v>
      </c>
      <c r="AH2190" t="s">
        <v>3025</v>
      </c>
      <c r="AI2190" t="s">
        <v>3035</v>
      </c>
      <c r="AJ2190" t="s">
        <v>3036</v>
      </c>
      <c r="AK2190" t="s">
        <v>3028</v>
      </c>
      <c r="AL2190" t="s">
        <v>3029</v>
      </c>
      <c r="AM2190" t="s">
        <v>9174</v>
      </c>
      <c r="AN2190" t="s">
        <v>9176</v>
      </c>
    </row>
    <row r="2191" spans="1:40" x14ac:dyDescent="0.25">
      <c r="A2191">
        <v>1</v>
      </c>
      <c r="B2191">
        <v>0</v>
      </c>
      <c r="C2191" t="s">
        <v>44</v>
      </c>
      <c r="D2191">
        <v>0</v>
      </c>
      <c r="E2191" t="s">
        <v>2712</v>
      </c>
      <c r="F2191">
        <v>2190</v>
      </c>
      <c r="G2191" t="s">
        <v>2711</v>
      </c>
      <c r="H2191" t="s">
        <v>2712</v>
      </c>
      <c r="I2191" t="s">
        <v>9083</v>
      </c>
      <c r="K2191" t="s">
        <v>8918</v>
      </c>
      <c r="M2191" s="23"/>
      <c r="N2191" s="23"/>
      <c r="O2191">
        <v>0</v>
      </c>
      <c r="S2191" t="s">
        <v>1114</v>
      </c>
      <c r="T2191" t="s">
        <v>1115</v>
      </c>
      <c r="V2191" s="23"/>
      <c r="W2191" s="19"/>
      <c r="Y2191" t="s">
        <v>41</v>
      </c>
      <c r="Z2191" s="20"/>
      <c r="AA2191" s="20"/>
      <c r="AB2191" t="s">
        <v>4164</v>
      </c>
      <c r="AC2191" s="21" t="s">
        <v>4164</v>
      </c>
      <c r="AD2191" s="22" t="s">
        <v>4164</v>
      </c>
      <c r="AE2191" t="s">
        <v>9163</v>
      </c>
      <c r="AF2191" t="s">
        <v>4164</v>
      </c>
      <c r="AG2191" t="s">
        <v>4164</v>
      </c>
      <c r="AH2191" t="s">
        <v>4164</v>
      </c>
      <c r="AI2191" t="s">
        <v>4164</v>
      </c>
      <c r="AJ2191" t="s">
        <v>4164</v>
      </c>
      <c r="AK2191" t="s">
        <v>4164</v>
      </c>
      <c r="AL2191" t="s">
        <v>4164</v>
      </c>
      <c r="AM2191" t="s">
        <v>4164</v>
      </c>
      <c r="AN2191" t="s">
        <v>4164</v>
      </c>
    </row>
    <row r="2192" spans="1:40" x14ac:dyDescent="0.25">
      <c r="A2192">
        <v>1</v>
      </c>
      <c r="B2192">
        <v>0</v>
      </c>
      <c r="C2192" t="s">
        <v>44</v>
      </c>
      <c r="D2192">
        <v>0</v>
      </c>
      <c r="E2192" t="s">
        <v>2714</v>
      </c>
      <c r="F2192">
        <v>2191</v>
      </c>
      <c r="G2192" t="s">
        <v>2713</v>
      </c>
      <c r="H2192" t="s">
        <v>2714</v>
      </c>
      <c r="I2192" t="s">
        <v>9084</v>
      </c>
      <c r="K2192" t="s">
        <v>8918</v>
      </c>
      <c r="M2192" s="23"/>
      <c r="N2192" s="23"/>
      <c r="O2192">
        <v>0</v>
      </c>
      <c r="S2192" t="s">
        <v>1119</v>
      </c>
      <c r="T2192" t="s">
        <v>1120</v>
      </c>
      <c r="V2192" s="23"/>
      <c r="W2192" s="19"/>
      <c r="Y2192" t="s">
        <v>41</v>
      </c>
      <c r="Z2192" s="20"/>
      <c r="AA2192" s="20"/>
      <c r="AB2192" t="s">
        <v>6091</v>
      </c>
      <c r="AC2192" s="21">
        <v>7150197549073</v>
      </c>
      <c r="AD2192" s="22">
        <v>37708</v>
      </c>
      <c r="AE2192" t="s">
        <v>3022</v>
      </c>
      <c r="AF2192" t="s">
        <v>3023</v>
      </c>
      <c r="AG2192" t="s">
        <v>6092</v>
      </c>
      <c r="AH2192" t="s">
        <v>3025</v>
      </c>
      <c r="AI2192" t="s">
        <v>3035</v>
      </c>
      <c r="AJ2192" t="s">
        <v>3036</v>
      </c>
      <c r="AK2192" t="s">
        <v>3028</v>
      </c>
      <c r="AL2192" t="s">
        <v>3062</v>
      </c>
      <c r="AM2192" t="s">
        <v>9174</v>
      </c>
      <c r="AN2192" t="s">
        <v>9175</v>
      </c>
    </row>
    <row r="2193" spans="1:40" x14ac:dyDescent="0.25">
      <c r="A2193">
        <v>1</v>
      </c>
      <c r="B2193">
        <v>0</v>
      </c>
      <c r="C2193" t="s">
        <v>44</v>
      </c>
      <c r="D2193">
        <v>0</v>
      </c>
      <c r="E2193" t="s">
        <v>2718</v>
      </c>
      <c r="F2193">
        <v>2192</v>
      </c>
      <c r="G2193" t="s">
        <v>2717</v>
      </c>
      <c r="H2193" t="s">
        <v>2718</v>
      </c>
      <c r="I2193" t="s">
        <v>9085</v>
      </c>
      <c r="K2193" t="s">
        <v>8918</v>
      </c>
      <c r="M2193" s="23"/>
      <c r="N2193" s="23"/>
      <c r="O2193">
        <v>0</v>
      </c>
      <c r="S2193" t="s">
        <v>1186</v>
      </c>
      <c r="T2193" t="s">
        <v>1187</v>
      </c>
      <c r="V2193" s="23"/>
      <c r="W2193" s="19"/>
      <c r="Y2193" t="s">
        <v>41</v>
      </c>
      <c r="Z2193" s="20"/>
      <c r="AA2193" s="20"/>
      <c r="AB2193" t="s">
        <v>4164</v>
      </c>
      <c r="AC2193" s="21" t="s">
        <v>4164</v>
      </c>
      <c r="AD2193" s="22" t="s">
        <v>4164</v>
      </c>
      <c r="AE2193" t="s">
        <v>9163</v>
      </c>
      <c r="AF2193" t="s">
        <v>4164</v>
      </c>
      <c r="AG2193" t="s">
        <v>4164</v>
      </c>
      <c r="AH2193" t="s">
        <v>4164</v>
      </c>
      <c r="AI2193" t="s">
        <v>4164</v>
      </c>
      <c r="AJ2193" t="s">
        <v>4164</v>
      </c>
      <c r="AK2193" t="s">
        <v>4164</v>
      </c>
      <c r="AL2193" t="s">
        <v>4164</v>
      </c>
      <c r="AM2193" t="s">
        <v>4164</v>
      </c>
      <c r="AN2193" t="s">
        <v>4164</v>
      </c>
    </row>
    <row r="2194" spans="1:40" x14ac:dyDescent="0.25">
      <c r="A2194">
        <v>1</v>
      </c>
      <c r="B2194">
        <v>0</v>
      </c>
      <c r="C2194" t="s">
        <v>44</v>
      </c>
      <c r="D2194">
        <v>0</v>
      </c>
      <c r="E2194" t="s">
        <v>2720</v>
      </c>
      <c r="F2194">
        <v>2193</v>
      </c>
      <c r="G2194" t="s">
        <v>2719</v>
      </c>
      <c r="H2194" t="s">
        <v>2720</v>
      </c>
      <c r="I2194" t="s">
        <v>9086</v>
      </c>
      <c r="K2194" t="s">
        <v>8918</v>
      </c>
      <c r="M2194" s="23"/>
      <c r="N2194" s="23"/>
      <c r="O2194">
        <v>0</v>
      </c>
      <c r="S2194" t="s">
        <v>1099</v>
      </c>
      <c r="T2194" t="s">
        <v>1100</v>
      </c>
      <c r="V2194" s="23"/>
      <c r="W2194" s="19"/>
      <c r="Y2194" t="s">
        <v>41</v>
      </c>
      <c r="Z2194" s="20"/>
      <c r="AA2194" s="20"/>
      <c r="AB2194" t="s">
        <v>4164</v>
      </c>
      <c r="AC2194" s="21" t="s">
        <v>4164</v>
      </c>
      <c r="AD2194" s="22" t="s">
        <v>4164</v>
      </c>
      <c r="AE2194" t="s">
        <v>4123</v>
      </c>
      <c r="AF2194" t="s">
        <v>4164</v>
      </c>
      <c r="AG2194" t="s">
        <v>4164</v>
      </c>
      <c r="AH2194" t="s">
        <v>4164</v>
      </c>
      <c r="AI2194" t="s">
        <v>4164</v>
      </c>
      <c r="AJ2194" t="s">
        <v>4164</v>
      </c>
      <c r="AK2194" t="s">
        <v>4164</v>
      </c>
      <c r="AL2194" t="s">
        <v>4164</v>
      </c>
      <c r="AM2194" t="s">
        <v>4164</v>
      </c>
      <c r="AN2194" t="s">
        <v>4164</v>
      </c>
    </row>
    <row r="2195" spans="1:40" x14ac:dyDescent="0.25">
      <c r="A2195">
        <v>1</v>
      </c>
      <c r="B2195">
        <v>0</v>
      </c>
      <c r="C2195" t="s">
        <v>44</v>
      </c>
      <c r="D2195">
        <v>0</v>
      </c>
      <c r="E2195" t="s">
        <v>2724</v>
      </c>
      <c r="F2195">
        <v>2194</v>
      </c>
      <c r="G2195" t="s">
        <v>2723</v>
      </c>
      <c r="H2195" t="s">
        <v>2724</v>
      </c>
      <c r="I2195" t="s">
        <v>9088</v>
      </c>
      <c r="K2195" t="s">
        <v>8918</v>
      </c>
      <c r="M2195" s="23"/>
      <c r="N2195" s="23"/>
      <c r="O2195">
        <v>0</v>
      </c>
      <c r="S2195" t="s">
        <v>1094</v>
      </c>
      <c r="T2195" t="s">
        <v>1095</v>
      </c>
      <c r="V2195" s="23"/>
      <c r="W2195" s="19"/>
      <c r="Y2195" t="s">
        <v>41</v>
      </c>
      <c r="Z2195" s="20"/>
      <c r="AA2195" s="20"/>
      <c r="AB2195" t="s">
        <v>6097</v>
      </c>
      <c r="AC2195" s="21">
        <v>1520162151565</v>
      </c>
      <c r="AD2195" s="22">
        <v>36254</v>
      </c>
      <c r="AE2195" t="s">
        <v>4123</v>
      </c>
      <c r="AF2195" t="s">
        <v>3954</v>
      </c>
      <c r="AG2195" t="s">
        <v>6098</v>
      </c>
      <c r="AH2195" t="s">
        <v>3025</v>
      </c>
      <c r="AI2195" t="s">
        <v>3035</v>
      </c>
      <c r="AJ2195" t="s">
        <v>3061</v>
      </c>
      <c r="AK2195" t="s">
        <v>3028</v>
      </c>
      <c r="AL2195" t="s">
        <v>3038</v>
      </c>
      <c r="AM2195" t="s">
        <v>9172</v>
      </c>
      <c r="AN2195" t="s">
        <v>9173</v>
      </c>
    </row>
    <row r="2196" spans="1:40" x14ac:dyDescent="0.25">
      <c r="A2196">
        <v>1</v>
      </c>
      <c r="B2196">
        <v>0</v>
      </c>
      <c r="C2196" t="s">
        <v>44</v>
      </c>
      <c r="D2196">
        <v>0</v>
      </c>
      <c r="E2196" t="s">
        <v>2726</v>
      </c>
      <c r="F2196">
        <v>2195</v>
      </c>
      <c r="G2196" t="s">
        <v>2725</v>
      </c>
      <c r="H2196" t="s">
        <v>2726</v>
      </c>
      <c r="I2196" t="s">
        <v>9089</v>
      </c>
      <c r="K2196" t="s">
        <v>8916</v>
      </c>
      <c r="M2196" s="23"/>
      <c r="N2196" s="23"/>
      <c r="O2196">
        <v>0</v>
      </c>
      <c r="S2196" t="s">
        <v>1094</v>
      </c>
      <c r="T2196" t="s">
        <v>1095</v>
      </c>
      <c r="V2196" s="23"/>
      <c r="W2196" s="19"/>
      <c r="Y2196" t="s">
        <v>41</v>
      </c>
      <c r="Z2196" s="20"/>
      <c r="AA2196" s="20"/>
      <c r="AB2196" t="s">
        <v>6099</v>
      </c>
      <c r="AC2196" s="21">
        <v>1520140990083</v>
      </c>
      <c r="AD2196" s="22">
        <v>37114</v>
      </c>
      <c r="AE2196" t="s">
        <v>4123</v>
      </c>
      <c r="AF2196" t="s">
        <v>4274</v>
      </c>
      <c r="AG2196" t="s">
        <v>6100</v>
      </c>
      <c r="AH2196" t="s">
        <v>3025</v>
      </c>
      <c r="AI2196" t="s">
        <v>3035</v>
      </c>
      <c r="AJ2196" t="s">
        <v>3036</v>
      </c>
      <c r="AK2196" t="s">
        <v>3028</v>
      </c>
      <c r="AL2196" t="s">
        <v>3062</v>
      </c>
      <c r="AM2196" t="s">
        <v>9174</v>
      </c>
      <c r="AN2196" t="s">
        <v>9176</v>
      </c>
    </row>
    <row r="2197" spans="1:40" x14ac:dyDescent="0.25">
      <c r="A2197">
        <v>1</v>
      </c>
      <c r="B2197">
        <v>0</v>
      </c>
      <c r="C2197" t="s">
        <v>44</v>
      </c>
      <c r="D2197">
        <v>0</v>
      </c>
      <c r="E2197" t="s">
        <v>2730</v>
      </c>
      <c r="F2197">
        <v>2196</v>
      </c>
      <c r="G2197" t="s">
        <v>2729</v>
      </c>
      <c r="H2197" t="s">
        <v>2730</v>
      </c>
      <c r="I2197" t="s">
        <v>9091</v>
      </c>
      <c r="K2197" t="s">
        <v>8916</v>
      </c>
      <c r="M2197" s="23"/>
      <c r="N2197" s="23"/>
      <c r="O2197">
        <v>0</v>
      </c>
      <c r="S2197" t="s">
        <v>1114</v>
      </c>
      <c r="T2197" t="s">
        <v>1115</v>
      </c>
      <c r="V2197" s="23"/>
      <c r="W2197" s="19"/>
      <c r="Y2197" t="s">
        <v>41</v>
      </c>
      <c r="Z2197" s="20"/>
      <c r="AA2197" s="20"/>
      <c r="AB2197" t="s">
        <v>4164</v>
      </c>
      <c r="AC2197" s="21" t="s">
        <v>4164</v>
      </c>
      <c r="AD2197" s="22" t="s">
        <v>4164</v>
      </c>
      <c r="AE2197" t="s">
        <v>9163</v>
      </c>
      <c r="AF2197" t="s">
        <v>4164</v>
      </c>
      <c r="AG2197" t="s">
        <v>4164</v>
      </c>
      <c r="AH2197" t="s">
        <v>4164</v>
      </c>
      <c r="AI2197" t="s">
        <v>4164</v>
      </c>
      <c r="AJ2197" t="s">
        <v>4164</v>
      </c>
      <c r="AK2197" t="s">
        <v>4164</v>
      </c>
      <c r="AL2197" t="s">
        <v>4164</v>
      </c>
      <c r="AM2197" t="s">
        <v>4164</v>
      </c>
      <c r="AN2197" t="s">
        <v>4164</v>
      </c>
    </row>
    <row r="2198" spans="1:40" x14ac:dyDescent="0.25">
      <c r="A2198">
        <v>1</v>
      </c>
      <c r="B2198">
        <v>0</v>
      </c>
      <c r="C2198" t="s">
        <v>44</v>
      </c>
      <c r="D2198">
        <v>0</v>
      </c>
      <c r="E2198" t="s">
        <v>2731</v>
      </c>
      <c r="F2198">
        <v>2197</v>
      </c>
      <c r="G2198" t="s">
        <v>1090</v>
      </c>
      <c r="H2198" t="s">
        <v>2731</v>
      </c>
      <c r="I2198" t="s">
        <v>9092</v>
      </c>
      <c r="K2198" t="s">
        <v>8916</v>
      </c>
      <c r="M2198" s="23"/>
      <c r="N2198" s="23"/>
      <c r="O2198">
        <v>0</v>
      </c>
      <c r="S2198" t="s">
        <v>1104</v>
      </c>
      <c r="T2198" t="s">
        <v>1105</v>
      </c>
      <c r="V2198" s="23"/>
      <c r="W2198" s="19"/>
      <c r="Y2198" t="s">
        <v>41</v>
      </c>
      <c r="Z2198" s="20"/>
      <c r="AA2198" s="20"/>
      <c r="AB2198" t="s">
        <v>6102</v>
      </c>
      <c r="AC2198" s="21">
        <v>7150253041016</v>
      </c>
      <c r="AD2198" s="22">
        <v>35877</v>
      </c>
      <c r="AE2198" t="s">
        <v>3022</v>
      </c>
      <c r="AF2198" t="s">
        <v>3023</v>
      </c>
      <c r="AG2198" t="s">
        <v>6103</v>
      </c>
      <c r="AH2198" t="s">
        <v>3055</v>
      </c>
      <c r="AI2198" t="s">
        <v>3035</v>
      </c>
      <c r="AJ2198" t="s">
        <v>3027</v>
      </c>
      <c r="AK2198" t="s">
        <v>3037</v>
      </c>
      <c r="AL2198" t="s">
        <v>3038</v>
      </c>
      <c r="AM2198" t="s">
        <v>9172</v>
      </c>
      <c r="AN2198" t="s">
        <v>9173</v>
      </c>
    </row>
    <row r="2199" spans="1:40" x14ac:dyDescent="0.25">
      <c r="A2199">
        <v>1</v>
      </c>
      <c r="B2199">
        <v>0</v>
      </c>
      <c r="C2199" t="s">
        <v>44</v>
      </c>
      <c r="D2199">
        <v>0</v>
      </c>
      <c r="E2199" t="s">
        <v>2733</v>
      </c>
      <c r="F2199">
        <v>2198</v>
      </c>
      <c r="G2199" t="s">
        <v>2732</v>
      </c>
      <c r="H2199" t="s">
        <v>2733</v>
      </c>
      <c r="I2199" t="s">
        <v>9093</v>
      </c>
      <c r="K2199" t="s">
        <v>8916</v>
      </c>
      <c r="M2199" s="23"/>
      <c r="N2199" s="23"/>
      <c r="O2199">
        <v>0</v>
      </c>
      <c r="S2199" t="s">
        <v>1094</v>
      </c>
      <c r="T2199" t="s">
        <v>1095</v>
      </c>
      <c r="V2199" s="23"/>
      <c r="W2199" s="19"/>
      <c r="Y2199" t="s">
        <v>41</v>
      </c>
      <c r="Z2199" s="20"/>
      <c r="AA2199" s="20"/>
      <c r="AB2199" t="s">
        <v>6104</v>
      </c>
      <c r="AC2199" s="21">
        <v>1520104962073</v>
      </c>
      <c r="AD2199" s="22">
        <v>37940</v>
      </c>
      <c r="AE2199" t="s">
        <v>4123</v>
      </c>
      <c r="AF2199" t="s">
        <v>3321</v>
      </c>
      <c r="AG2199" t="s">
        <v>6105</v>
      </c>
      <c r="AH2199" t="s">
        <v>3025</v>
      </c>
      <c r="AI2199" t="s">
        <v>3035</v>
      </c>
      <c r="AJ2199" t="s">
        <v>3036</v>
      </c>
      <c r="AK2199" t="s">
        <v>3028</v>
      </c>
      <c r="AL2199" t="s">
        <v>3062</v>
      </c>
      <c r="AM2199" t="s">
        <v>9174</v>
      </c>
      <c r="AN2199" t="s">
        <v>9176</v>
      </c>
    </row>
    <row r="2200" spans="1:40" x14ac:dyDescent="0.25">
      <c r="A2200">
        <v>1</v>
      </c>
      <c r="B2200">
        <v>0</v>
      </c>
      <c r="C2200" t="s">
        <v>44</v>
      </c>
      <c r="D2200">
        <v>0</v>
      </c>
      <c r="E2200" t="s">
        <v>2735</v>
      </c>
      <c r="F2200">
        <v>2199</v>
      </c>
      <c r="G2200" t="s">
        <v>2734</v>
      </c>
      <c r="H2200" t="s">
        <v>2735</v>
      </c>
      <c r="I2200" t="s">
        <v>9094</v>
      </c>
      <c r="K2200" t="s">
        <v>8918</v>
      </c>
      <c r="M2200" s="23"/>
      <c r="N2200" s="23"/>
      <c r="O2200">
        <v>0</v>
      </c>
      <c r="S2200" t="s">
        <v>1186</v>
      </c>
      <c r="T2200" t="s">
        <v>1187</v>
      </c>
      <c r="V2200" s="23"/>
      <c r="W2200" s="19"/>
      <c r="Y2200" t="s">
        <v>41</v>
      </c>
      <c r="Z2200" s="20"/>
      <c r="AA2200" s="20"/>
      <c r="AB2200" t="s">
        <v>4164</v>
      </c>
      <c r="AC2200" s="21" t="s">
        <v>4164</v>
      </c>
      <c r="AD2200" s="22" t="s">
        <v>4164</v>
      </c>
      <c r="AE2200" t="s">
        <v>9163</v>
      </c>
      <c r="AF2200" t="s">
        <v>4164</v>
      </c>
      <c r="AG2200" t="s">
        <v>4164</v>
      </c>
      <c r="AH2200" t="s">
        <v>4164</v>
      </c>
      <c r="AI2200" t="s">
        <v>4164</v>
      </c>
      <c r="AJ2200" t="s">
        <v>4164</v>
      </c>
      <c r="AK2200" t="s">
        <v>4164</v>
      </c>
      <c r="AL2200" t="s">
        <v>4164</v>
      </c>
      <c r="AM2200" t="s">
        <v>4164</v>
      </c>
      <c r="AN2200" t="s">
        <v>4164</v>
      </c>
    </row>
    <row r="2201" spans="1:40" x14ac:dyDescent="0.25">
      <c r="A2201">
        <v>1</v>
      </c>
      <c r="B2201">
        <v>0</v>
      </c>
      <c r="C2201" t="s">
        <v>44</v>
      </c>
      <c r="D2201">
        <v>0</v>
      </c>
      <c r="E2201" t="s">
        <v>2737</v>
      </c>
      <c r="F2201">
        <v>2200</v>
      </c>
      <c r="G2201" t="s">
        <v>2736</v>
      </c>
      <c r="H2201" t="s">
        <v>2737</v>
      </c>
      <c r="I2201" t="s">
        <v>9095</v>
      </c>
      <c r="K2201" t="s">
        <v>8918</v>
      </c>
      <c r="M2201" s="23"/>
      <c r="N2201" s="23"/>
      <c r="O2201">
        <v>0</v>
      </c>
      <c r="S2201" t="s">
        <v>1186</v>
      </c>
      <c r="T2201" t="s">
        <v>1187</v>
      </c>
      <c r="V2201" s="23"/>
      <c r="W2201" s="19"/>
      <c r="Y2201" t="s">
        <v>41</v>
      </c>
      <c r="Z2201" s="20"/>
      <c r="AA2201" s="20"/>
      <c r="AB2201" t="s">
        <v>4164</v>
      </c>
      <c r="AC2201" s="21" t="s">
        <v>4164</v>
      </c>
      <c r="AD2201" s="22" t="s">
        <v>4164</v>
      </c>
      <c r="AE2201" t="s">
        <v>9163</v>
      </c>
      <c r="AF2201" t="s">
        <v>4164</v>
      </c>
      <c r="AG2201" t="s">
        <v>4164</v>
      </c>
      <c r="AH2201" t="s">
        <v>4164</v>
      </c>
      <c r="AI2201" t="s">
        <v>4164</v>
      </c>
      <c r="AJ2201" t="s">
        <v>4164</v>
      </c>
      <c r="AK2201" t="s">
        <v>4164</v>
      </c>
      <c r="AL2201" t="s">
        <v>4164</v>
      </c>
      <c r="AM2201" t="s">
        <v>4164</v>
      </c>
      <c r="AN2201" t="s">
        <v>4164</v>
      </c>
    </row>
    <row r="2202" spans="1:40" x14ac:dyDescent="0.25">
      <c r="A2202">
        <v>1</v>
      </c>
      <c r="B2202">
        <v>0</v>
      </c>
      <c r="C2202" t="s">
        <v>44</v>
      </c>
      <c r="D2202">
        <v>0</v>
      </c>
      <c r="E2202" t="s">
        <v>2739</v>
      </c>
      <c r="F2202">
        <v>2201</v>
      </c>
      <c r="G2202" t="s">
        <v>2738</v>
      </c>
      <c r="H2202" t="s">
        <v>2739</v>
      </c>
      <c r="I2202" t="s">
        <v>9096</v>
      </c>
      <c r="K2202" t="s">
        <v>8916</v>
      </c>
      <c r="M2202" s="23"/>
      <c r="N2202" s="23"/>
      <c r="O2202">
        <v>0</v>
      </c>
      <c r="S2202" t="s">
        <v>1119</v>
      </c>
      <c r="T2202" t="s">
        <v>1120</v>
      </c>
      <c r="V2202" s="23"/>
      <c r="W2202" s="19"/>
      <c r="Y2202" t="s">
        <v>41</v>
      </c>
      <c r="Z2202" s="20"/>
      <c r="AA2202" s="20"/>
      <c r="AB2202" t="s">
        <v>6106</v>
      </c>
      <c r="AC2202" s="21">
        <v>7150215860287</v>
      </c>
      <c r="AD2202" s="22">
        <v>37253</v>
      </c>
      <c r="AE2202" t="s">
        <v>3022</v>
      </c>
      <c r="AF2202" t="s">
        <v>3023</v>
      </c>
      <c r="AG2202" t="s">
        <v>4130</v>
      </c>
      <c r="AH2202" t="s">
        <v>3025</v>
      </c>
      <c r="AI2202" t="s">
        <v>3035</v>
      </c>
      <c r="AJ2202" t="s">
        <v>3036</v>
      </c>
      <c r="AK2202" t="s">
        <v>3028</v>
      </c>
      <c r="AL2202" t="s">
        <v>3029</v>
      </c>
      <c r="AM2202" t="s">
        <v>9174</v>
      </c>
      <c r="AN2202" t="s">
        <v>9175</v>
      </c>
    </row>
    <row r="2203" spans="1:40" x14ac:dyDescent="0.25">
      <c r="A2203">
        <v>1</v>
      </c>
      <c r="B2203">
        <v>0</v>
      </c>
      <c r="C2203" t="s">
        <v>44</v>
      </c>
      <c r="D2203">
        <v>0</v>
      </c>
      <c r="E2203" t="s">
        <v>2741</v>
      </c>
      <c r="F2203">
        <v>2202</v>
      </c>
      <c r="G2203" t="s">
        <v>2740</v>
      </c>
      <c r="H2203" t="s">
        <v>2741</v>
      </c>
      <c r="I2203" t="s">
        <v>9097</v>
      </c>
      <c r="K2203" t="s">
        <v>8918</v>
      </c>
      <c r="M2203" s="23"/>
      <c r="N2203" s="23"/>
      <c r="O2203">
        <v>0</v>
      </c>
      <c r="S2203" t="s">
        <v>1094</v>
      </c>
      <c r="T2203" t="s">
        <v>1095</v>
      </c>
      <c r="V2203" s="23"/>
      <c r="W2203" s="19"/>
      <c r="Y2203" t="s">
        <v>41</v>
      </c>
      <c r="Z2203" s="20"/>
      <c r="AA2203" s="20"/>
      <c r="AB2203" t="s">
        <v>6107</v>
      </c>
      <c r="AC2203" s="21">
        <v>1520130642307</v>
      </c>
      <c r="AD2203" s="22">
        <v>38749</v>
      </c>
      <c r="AE2203" t="s">
        <v>4123</v>
      </c>
      <c r="AF2203" t="s">
        <v>4173</v>
      </c>
      <c r="AG2203" t="s">
        <v>6108</v>
      </c>
      <c r="AH2203" t="s">
        <v>3025</v>
      </c>
      <c r="AI2203" t="s">
        <v>3035</v>
      </c>
      <c r="AJ2203" t="s">
        <v>3036</v>
      </c>
      <c r="AK2203" t="s">
        <v>3028</v>
      </c>
      <c r="AL2203" t="s">
        <v>3062</v>
      </c>
      <c r="AM2203" t="s">
        <v>9174</v>
      </c>
      <c r="AN2203" t="s">
        <v>9176</v>
      </c>
    </row>
    <row r="2204" spans="1:40" x14ac:dyDescent="0.25">
      <c r="A2204">
        <v>1</v>
      </c>
      <c r="B2204">
        <v>0</v>
      </c>
      <c r="C2204" t="s">
        <v>44</v>
      </c>
      <c r="D2204">
        <v>0</v>
      </c>
      <c r="E2204" t="s">
        <v>2743</v>
      </c>
      <c r="F2204">
        <v>2203</v>
      </c>
      <c r="G2204" t="s">
        <v>2742</v>
      </c>
      <c r="H2204" t="s">
        <v>2743</v>
      </c>
      <c r="I2204" t="s">
        <v>9098</v>
      </c>
      <c r="K2204" t="s">
        <v>8918</v>
      </c>
      <c r="M2204" s="23"/>
      <c r="N2204" s="23"/>
      <c r="O2204">
        <v>0</v>
      </c>
      <c r="S2204" t="s">
        <v>1094</v>
      </c>
      <c r="T2204" t="s">
        <v>1095</v>
      </c>
      <c r="V2204" s="23"/>
      <c r="W2204" s="19"/>
      <c r="Y2204" t="s">
        <v>41</v>
      </c>
      <c r="Z2204" s="20"/>
      <c r="AA2204" s="20"/>
      <c r="AB2204" t="s">
        <v>6109</v>
      </c>
      <c r="AC2204" s="21">
        <v>1530110121075</v>
      </c>
      <c r="AD2204" s="22">
        <v>36605</v>
      </c>
      <c r="AE2204" t="s">
        <v>4123</v>
      </c>
      <c r="AF2204" t="s">
        <v>3321</v>
      </c>
      <c r="AG2204" t="s">
        <v>6110</v>
      </c>
      <c r="AH2204" t="s">
        <v>3025</v>
      </c>
      <c r="AI2204" t="s">
        <v>3035</v>
      </c>
      <c r="AJ2204" t="s">
        <v>3056</v>
      </c>
      <c r="AK2204" t="s">
        <v>3028</v>
      </c>
      <c r="AL2204" t="s">
        <v>3038</v>
      </c>
      <c r="AM2204" t="s">
        <v>9174</v>
      </c>
      <c r="AN2204" t="s">
        <v>9173</v>
      </c>
    </row>
    <row r="2205" spans="1:40" x14ac:dyDescent="0.25">
      <c r="A2205">
        <v>1</v>
      </c>
      <c r="B2205">
        <v>0</v>
      </c>
      <c r="C2205" t="s">
        <v>44</v>
      </c>
      <c r="D2205">
        <v>0</v>
      </c>
      <c r="E2205" t="s">
        <v>2745</v>
      </c>
      <c r="F2205">
        <v>2204</v>
      </c>
      <c r="G2205" t="s">
        <v>2744</v>
      </c>
      <c r="H2205" t="s">
        <v>2745</v>
      </c>
      <c r="I2205" t="s">
        <v>9099</v>
      </c>
      <c r="K2205" t="s">
        <v>8918</v>
      </c>
      <c r="M2205" s="23"/>
      <c r="N2205" s="23"/>
      <c r="O2205">
        <v>0</v>
      </c>
      <c r="S2205" t="s">
        <v>1099</v>
      </c>
      <c r="T2205" t="s">
        <v>1100</v>
      </c>
      <c r="V2205" s="23"/>
      <c r="W2205" s="19"/>
      <c r="Y2205" t="s">
        <v>41</v>
      </c>
      <c r="Z2205" s="20"/>
      <c r="AA2205" s="20"/>
      <c r="AB2205" t="s">
        <v>4164</v>
      </c>
      <c r="AC2205" s="21" t="s">
        <v>4164</v>
      </c>
      <c r="AD2205" s="22" t="s">
        <v>4164</v>
      </c>
      <c r="AE2205" t="s">
        <v>4123</v>
      </c>
      <c r="AF2205" t="s">
        <v>4164</v>
      </c>
      <c r="AG2205" t="s">
        <v>4164</v>
      </c>
      <c r="AH2205" t="s">
        <v>4164</v>
      </c>
      <c r="AI2205" t="s">
        <v>4164</v>
      </c>
      <c r="AJ2205" t="s">
        <v>4164</v>
      </c>
      <c r="AK2205" t="s">
        <v>4164</v>
      </c>
      <c r="AL2205" t="s">
        <v>4164</v>
      </c>
      <c r="AM2205" t="s">
        <v>4164</v>
      </c>
      <c r="AN2205" t="s">
        <v>4164</v>
      </c>
    </row>
    <row r="2206" spans="1:40" x14ac:dyDescent="0.25">
      <c r="A2206">
        <v>1</v>
      </c>
      <c r="B2206">
        <v>0</v>
      </c>
      <c r="C2206" t="s">
        <v>44</v>
      </c>
      <c r="D2206">
        <v>0</v>
      </c>
      <c r="E2206" t="s">
        <v>2747</v>
      </c>
      <c r="F2206">
        <v>2205</v>
      </c>
      <c r="G2206" t="s">
        <v>2746</v>
      </c>
      <c r="H2206" t="s">
        <v>2747</v>
      </c>
      <c r="I2206" t="s">
        <v>9100</v>
      </c>
      <c r="K2206" t="s">
        <v>8916</v>
      </c>
      <c r="M2206" s="23"/>
      <c r="N2206" s="23"/>
      <c r="O2206">
        <v>1</v>
      </c>
      <c r="S2206" t="s">
        <v>1094</v>
      </c>
      <c r="T2206" t="s">
        <v>1095</v>
      </c>
      <c r="V2206" s="23"/>
      <c r="W2206" s="19"/>
      <c r="Y2206" t="s">
        <v>41</v>
      </c>
      <c r="Z2206" s="20"/>
      <c r="AA2206" s="20"/>
      <c r="AB2206" t="s">
        <v>6111</v>
      </c>
      <c r="AC2206" s="21">
        <v>1520183565137</v>
      </c>
      <c r="AD2206" s="22">
        <v>37879</v>
      </c>
      <c r="AE2206" t="s">
        <v>4123</v>
      </c>
      <c r="AF2206" t="s">
        <v>3321</v>
      </c>
      <c r="AG2206" t="s">
        <v>4231</v>
      </c>
      <c r="AH2206" t="s">
        <v>3025</v>
      </c>
      <c r="AI2206" t="s">
        <v>3035</v>
      </c>
      <c r="AJ2206" t="s">
        <v>3036</v>
      </c>
      <c r="AK2206" t="s">
        <v>3218</v>
      </c>
      <c r="AL2206" t="s">
        <v>3029</v>
      </c>
      <c r="AM2206" t="s">
        <v>9174</v>
      </c>
      <c r="AN2206" t="s">
        <v>9176</v>
      </c>
    </row>
    <row r="2207" spans="1:40" x14ac:dyDescent="0.25">
      <c r="A2207">
        <v>1</v>
      </c>
      <c r="B2207">
        <v>0</v>
      </c>
      <c r="C2207" t="s">
        <v>44</v>
      </c>
      <c r="D2207">
        <v>0</v>
      </c>
      <c r="E2207" t="s">
        <v>2749</v>
      </c>
      <c r="F2207">
        <v>2206</v>
      </c>
      <c r="G2207" t="s">
        <v>2748</v>
      </c>
      <c r="H2207" t="s">
        <v>2749</v>
      </c>
      <c r="I2207" t="s">
        <v>9101</v>
      </c>
      <c r="K2207" t="s">
        <v>8918</v>
      </c>
      <c r="M2207" s="23"/>
      <c r="N2207" s="23"/>
      <c r="O2207">
        <v>0</v>
      </c>
      <c r="S2207" t="s">
        <v>1099</v>
      </c>
      <c r="T2207" t="s">
        <v>1100</v>
      </c>
      <c r="V2207" s="23"/>
      <c r="W2207" s="19"/>
      <c r="Y2207" t="s">
        <v>41</v>
      </c>
      <c r="Z2207" s="20"/>
      <c r="AA2207" s="20"/>
      <c r="AB2207" t="s">
        <v>6112</v>
      </c>
      <c r="AC2207" s="21">
        <v>1520263031118</v>
      </c>
      <c r="AD2207" s="22">
        <v>37483</v>
      </c>
      <c r="AE2207" t="s">
        <v>4123</v>
      </c>
      <c r="AF2207" t="s">
        <v>3321</v>
      </c>
      <c r="AG2207" t="s">
        <v>6113</v>
      </c>
      <c r="AH2207" t="s">
        <v>3055</v>
      </c>
      <c r="AI2207" t="s">
        <v>3035</v>
      </c>
      <c r="AJ2207" t="s">
        <v>3036</v>
      </c>
      <c r="AK2207" t="s">
        <v>3028</v>
      </c>
      <c r="AL2207" t="s">
        <v>3029</v>
      </c>
      <c r="AM2207" t="s">
        <v>9174</v>
      </c>
      <c r="AN2207" t="s">
        <v>9176</v>
      </c>
    </row>
    <row r="2208" spans="1:40" x14ac:dyDescent="0.25">
      <c r="A2208">
        <v>1</v>
      </c>
      <c r="B2208">
        <v>0</v>
      </c>
      <c r="C2208" t="s">
        <v>44</v>
      </c>
      <c r="D2208">
        <v>0</v>
      </c>
      <c r="E2208" t="s">
        <v>2751</v>
      </c>
      <c r="F2208">
        <v>2207</v>
      </c>
      <c r="G2208" t="s">
        <v>2750</v>
      </c>
      <c r="H2208" t="s">
        <v>2751</v>
      </c>
      <c r="I2208" t="s">
        <v>9102</v>
      </c>
      <c r="K2208" t="s">
        <v>8916</v>
      </c>
      <c r="M2208" s="23"/>
      <c r="N2208" s="23"/>
      <c r="O2208">
        <v>0</v>
      </c>
      <c r="S2208" t="s">
        <v>1094</v>
      </c>
      <c r="T2208" t="s">
        <v>1095</v>
      </c>
      <c r="V2208" s="23"/>
      <c r="W2208" s="19"/>
      <c r="Y2208" t="s">
        <v>41</v>
      </c>
      <c r="Z2208" s="20"/>
      <c r="AA2208" s="20"/>
      <c r="AB2208" t="s">
        <v>6114</v>
      </c>
      <c r="AC2208" s="21">
        <v>1520103940379</v>
      </c>
      <c r="AD2208" s="22">
        <v>36590</v>
      </c>
      <c r="AE2208" t="s">
        <v>4123</v>
      </c>
      <c r="AF2208" t="s">
        <v>4274</v>
      </c>
      <c r="AG2208" t="s">
        <v>6115</v>
      </c>
      <c r="AH2208" t="s">
        <v>3025</v>
      </c>
      <c r="AI2208" t="s">
        <v>3035</v>
      </c>
      <c r="AJ2208" t="s">
        <v>3056</v>
      </c>
      <c r="AK2208" t="s">
        <v>3028</v>
      </c>
      <c r="AL2208" t="s">
        <v>3111</v>
      </c>
      <c r="AM2208" t="s">
        <v>9172</v>
      </c>
      <c r="AN2208" t="s">
        <v>9173</v>
      </c>
    </row>
    <row r="2209" spans="1:40" x14ac:dyDescent="0.25">
      <c r="A2209">
        <v>1</v>
      </c>
      <c r="B2209">
        <v>0</v>
      </c>
      <c r="C2209" t="s">
        <v>44</v>
      </c>
      <c r="D2209">
        <v>0</v>
      </c>
      <c r="E2209" t="s">
        <v>2753</v>
      </c>
      <c r="F2209">
        <v>2208</v>
      </c>
      <c r="G2209" t="s">
        <v>2752</v>
      </c>
      <c r="H2209" t="s">
        <v>2753</v>
      </c>
      <c r="I2209" t="s">
        <v>9103</v>
      </c>
      <c r="K2209" t="s">
        <v>8918</v>
      </c>
      <c r="M2209" s="23"/>
      <c r="N2209" s="23"/>
      <c r="O2209">
        <v>0</v>
      </c>
      <c r="S2209" t="s">
        <v>1114</v>
      </c>
      <c r="T2209" t="s">
        <v>1115</v>
      </c>
      <c r="V2209" s="23"/>
      <c r="W2209" s="19"/>
      <c r="Y2209" t="s">
        <v>41</v>
      </c>
      <c r="Z2209" s="20"/>
      <c r="AA2209" s="20"/>
      <c r="AB2209" t="s">
        <v>4164</v>
      </c>
      <c r="AC2209" s="21" t="s">
        <v>4164</v>
      </c>
      <c r="AD2209" s="22" t="s">
        <v>4164</v>
      </c>
      <c r="AE2209" t="s">
        <v>9163</v>
      </c>
      <c r="AF2209" t="s">
        <v>4164</v>
      </c>
      <c r="AG2209" t="s">
        <v>4164</v>
      </c>
      <c r="AH2209" t="s">
        <v>4164</v>
      </c>
      <c r="AI2209" t="s">
        <v>4164</v>
      </c>
      <c r="AJ2209" t="s">
        <v>4164</v>
      </c>
      <c r="AK2209" t="s">
        <v>4164</v>
      </c>
      <c r="AL2209" t="s">
        <v>4164</v>
      </c>
      <c r="AM2209" t="s">
        <v>4164</v>
      </c>
      <c r="AN2209" t="s">
        <v>4164</v>
      </c>
    </row>
    <row r="2210" spans="1:40" x14ac:dyDescent="0.25">
      <c r="A2210">
        <v>1</v>
      </c>
      <c r="B2210">
        <v>0</v>
      </c>
      <c r="C2210" t="s">
        <v>44</v>
      </c>
      <c r="D2210">
        <v>0</v>
      </c>
      <c r="E2210" t="s">
        <v>2806</v>
      </c>
      <c r="F2210">
        <v>2209</v>
      </c>
      <c r="G2210" t="s">
        <v>2805</v>
      </c>
      <c r="H2210" t="s">
        <v>2806</v>
      </c>
      <c r="I2210" t="s">
        <v>9104</v>
      </c>
      <c r="K2210" t="s">
        <v>8916</v>
      </c>
      <c r="M2210" s="23"/>
      <c r="N2210" s="23"/>
      <c r="O2210">
        <v>0</v>
      </c>
      <c r="S2210" t="s">
        <v>1104</v>
      </c>
      <c r="T2210" t="s">
        <v>1105</v>
      </c>
      <c r="V2210" s="23"/>
      <c r="W2210" s="19"/>
      <c r="Y2210" t="s">
        <v>41</v>
      </c>
      <c r="Z2210" s="20"/>
      <c r="AA2210" s="20"/>
      <c r="AB2210" t="s">
        <v>6145</v>
      </c>
      <c r="AC2210" s="21">
        <v>7150183776600</v>
      </c>
      <c r="AD2210" s="22">
        <v>32006</v>
      </c>
      <c r="AE2210" t="s">
        <v>3022</v>
      </c>
      <c r="AF2210" t="s">
        <v>3586</v>
      </c>
      <c r="AG2210" t="s">
        <v>6146</v>
      </c>
      <c r="AH2210" t="s">
        <v>3055</v>
      </c>
      <c r="AI2210" t="s">
        <v>3026</v>
      </c>
      <c r="AJ2210" t="s">
        <v>3061</v>
      </c>
      <c r="AK2210" t="s">
        <v>3043</v>
      </c>
      <c r="AL2210" t="s">
        <v>3029</v>
      </c>
      <c r="AM2210" t="s">
        <v>9179</v>
      </c>
      <c r="AN2210" t="s">
        <v>9173</v>
      </c>
    </row>
    <row r="2211" spans="1:40" x14ac:dyDescent="0.25">
      <c r="A2211">
        <v>1</v>
      </c>
      <c r="B2211">
        <v>0</v>
      </c>
      <c r="C2211" t="s">
        <v>44</v>
      </c>
      <c r="D2211">
        <v>0</v>
      </c>
      <c r="E2211" t="s">
        <v>2754</v>
      </c>
      <c r="F2211">
        <v>2210</v>
      </c>
      <c r="G2211" t="s">
        <v>166</v>
      </c>
      <c r="H2211" t="s">
        <v>2754</v>
      </c>
      <c r="I2211" t="s">
        <v>9105</v>
      </c>
      <c r="K2211" t="s">
        <v>8916</v>
      </c>
      <c r="M2211" s="23"/>
      <c r="N2211" s="23"/>
      <c r="O2211">
        <v>0</v>
      </c>
      <c r="S2211" t="s">
        <v>1094</v>
      </c>
      <c r="T2211" t="s">
        <v>1095</v>
      </c>
      <c r="V2211" s="23"/>
      <c r="W2211" s="19"/>
      <c r="Y2211" t="s">
        <v>41</v>
      </c>
      <c r="Z2211" s="20"/>
      <c r="AA2211" s="20"/>
      <c r="AB2211" t="s">
        <v>6116</v>
      </c>
      <c r="AC2211" s="21">
        <v>1520217418283</v>
      </c>
      <c r="AD2211" s="22">
        <v>38419</v>
      </c>
      <c r="AE2211" t="s">
        <v>4123</v>
      </c>
      <c r="AF2211" t="s">
        <v>3152</v>
      </c>
      <c r="AG2211" t="s">
        <v>4452</v>
      </c>
      <c r="AH2211" t="s">
        <v>3025</v>
      </c>
      <c r="AI2211" t="s">
        <v>3035</v>
      </c>
      <c r="AJ2211" t="s">
        <v>3036</v>
      </c>
      <c r="AK2211" t="s">
        <v>3028</v>
      </c>
      <c r="AL2211" t="s">
        <v>3038</v>
      </c>
      <c r="AM2211" t="s">
        <v>9174</v>
      </c>
      <c r="AN2211" t="s">
        <v>9176</v>
      </c>
    </row>
    <row r="2212" spans="1:40" x14ac:dyDescent="0.25">
      <c r="A2212">
        <v>1</v>
      </c>
      <c r="B2212">
        <v>0</v>
      </c>
      <c r="C2212" t="s">
        <v>44</v>
      </c>
      <c r="D2212">
        <v>0</v>
      </c>
      <c r="E2212" t="s">
        <v>2756</v>
      </c>
      <c r="F2212">
        <v>2211</v>
      </c>
      <c r="G2212" t="s">
        <v>2755</v>
      </c>
      <c r="H2212" t="s">
        <v>2756</v>
      </c>
      <c r="I2212" t="s">
        <v>9106</v>
      </c>
      <c r="K2212" t="s">
        <v>8918</v>
      </c>
      <c r="M2212" s="23"/>
      <c r="N2212" s="23"/>
      <c r="O2212">
        <v>0</v>
      </c>
      <c r="S2212" t="s">
        <v>1099</v>
      </c>
      <c r="T2212" t="s">
        <v>1100</v>
      </c>
      <c r="V2212" s="23"/>
      <c r="W2212" s="19"/>
      <c r="Y2212" t="s">
        <v>41</v>
      </c>
      <c r="Z2212" s="20"/>
      <c r="AA2212" s="20"/>
      <c r="AB2212" t="s">
        <v>6117</v>
      </c>
      <c r="AC2212" s="21">
        <v>1520131882370</v>
      </c>
      <c r="AD2212" s="22">
        <v>38153</v>
      </c>
      <c r="AE2212" t="s">
        <v>4123</v>
      </c>
      <c r="AF2212" t="s">
        <v>4148</v>
      </c>
      <c r="AG2212" t="s">
        <v>6118</v>
      </c>
      <c r="AH2212" t="s">
        <v>3055</v>
      </c>
      <c r="AI2212" t="s">
        <v>3035</v>
      </c>
      <c r="AJ2212" t="s">
        <v>3036</v>
      </c>
      <c r="AK2212" t="s">
        <v>3218</v>
      </c>
      <c r="AL2212" t="s">
        <v>3111</v>
      </c>
      <c r="AM2212" t="s">
        <v>9174</v>
      </c>
      <c r="AN2212" t="s">
        <v>9175</v>
      </c>
    </row>
    <row r="2213" spans="1:40" x14ac:dyDescent="0.25">
      <c r="A2213">
        <v>1</v>
      </c>
      <c r="B2213">
        <v>0</v>
      </c>
      <c r="C2213" t="s">
        <v>44</v>
      </c>
      <c r="D2213">
        <v>0</v>
      </c>
      <c r="E2213" t="s">
        <v>2762</v>
      </c>
      <c r="F2213">
        <v>2212</v>
      </c>
      <c r="G2213" t="s">
        <v>2761</v>
      </c>
      <c r="H2213" t="s">
        <v>2762</v>
      </c>
      <c r="I2213" t="s">
        <v>9108</v>
      </c>
      <c r="K2213" t="s">
        <v>8918</v>
      </c>
      <c r="M2213" s="23"/>
      <c r="N2213" s="23"/>
      <c r="O2213">
        <v>0</v>
      </c>
      <c r="S2213" t="s">
        <v>1186</v>
      </c>
      <c r="T2213" t="s">
        <v>1187</v>
      </c>
      <c r="V2213" s="23"/>
      <c r="W2213" s="19"/>
      <c r="Y2213" t="s">
        <v>41</v>
      </c>
      <c r="Z2213" s="20"/>
      <c r="AA2213" s="20"/>
      <c r="AB2213" t="s">
        <v>4164</v>
      </c>
      <c r="AC2213" s="21" t="s">
        <v>4164</v>
      </c>
      <c r="AD2213" s="22" t="s">
        <v>4164</v>
      </c>
      <c r="AE2213" t="s">
        <v>9163</v>
      </c>
      <c r="AF2213" t="s">
        <v>4164</v>
      </c>
      <c r="AG2213" t="s">
        <v>4164</v>
      </c>
      <c r="AH2213" t="s">
        <v>4164</v>
      </c>
      <c r="AI2213" t="s">
        <v>4164</v>
      </c>
      <c r="AJ2213" t="s">
        <v>4164</v>
      </c>
      <c r="AK2213" t="s">
        <v>4164</v>
      </c>
      <c r="AL2213" t="s">
        <v>4164</v>
      </c>
      <c r="AM2213" t="s">
        <v>4164</v>
      </c>
      <c r="AN2213" t="s">
        <v>4164</v>
      </c>
    </row>
    <row r="2214" spans="1:40" x14ac:dyDescent="0.25">
      <c r="A2214">
        <v>1</v>
      </c>
      <c r="B2214">
        <v>0</v>
      </c>
      <c r="C2214" t="s">
        <v>44</v>
      </c>
      <c r="D2214">
        <v>0</v>
      </c>
      <c r="E2214" t="s">
        <v>2766</v>
      </c>
      <c r="F2214">
        <v>2213</v>
      </c>
      <c r="G2214" t="s">
        <v>2765</v>
      </c>
      <c r="H2214" t="s">
        <v>2766</v>
      </c>
      <c r="I2214" t="s">
        <v>9109</v>
      </c>
      <c r="K2214" t="s">
        <v>8916</v>
      </c>
      <c r="M2214" s="23"/>
      <c r="N2214" s="23"/>
      <c r="O2214">
        <v>0</v>
      </c>
      <c r="S2214" t="s">
        <v>1094</v>
      </c>
      <c r="T2214" t="s">
        <v>1095</v>
      </c>
      <c r="V2214" s="23"/>
      <c r="W2214" s="19"/>
      <c r="Y2214" t="s">
        <v>41</v>
      </c>
      <c r="Z2214" s="20"/>
      <c r="AA2214" s="20"/>
      <c r="AB2214" t="s">
        <v>6123</v>
      </c>
      <c r="AC2214" s="21">
        <v>1520188759407</v>
      </c>
      <c r="AD2214" s="22">
        <v>37350</v>
      </c>
      <c r="AE2214" t="s">
        <v>4123</v>
      </c>
      <c r="AF2214" t="s">
        <v>3321</v>
      </c>
      <c r="AG2214" t="s">
        <v>6124</v>
      </c>
      <c r="AH2214" t="s">
        <v>3025</v>
      </c>
      <c r="AI2214" t="s">
        <v>3035</v>
      </c>
      <c r="AJ2214" t="s">
        <v>3036</v>
      </c>
      <c r="AK2214" t="s">
        <v>3218</v>
      </c>
      <c r="AL2214" t="s">
        <v>3111</v>
      </c>
      <c r="AM2214" t="s">
        <v>9174</v>
      </c>
      <c r="AN2214" t="s">
        <v>9176</v>
      </c>
    </row>
    <row r="2215" spans="1:40" x14ac:dyDescent="0.25">
      <c r="A2215">
        <v>1</v>
      </c>
      <c r="B2215">
        <v>0</v>
      </c>
      <c r="C2215" t="s">
        <v>44</v>
      </c>
      <c r="D2215">
        <v>0</v>
      </c>
      <c r="E2215" t="s">
        <v>2770</v>
      </c>
      <c r="F2215">
        <v>2214</v>
      </c>
      <c r="G2215" t="s">
        <v>2769</v>
      </c>
      <c r="H2215" t="s">
        <v>2770</v>
      </c>
      <c r="I2215" t="s">
        <v>9111</v>
      </c>
      <c r="K2215" t="s">
        <v>8916</v>
      </c>
      <c r="M2215" s="23"/>
      <c r="N2215" s="23"/>
      <c r="O2215">
        <v>0</v>
      </c>
      <c r="S2215" t="s">
        <v>1114</v>
      </c>
      <c r="T2215" t="s">
        <v>1115</v>
      </c>
      <c r="V2215" s="23"/>
      <c r="W2215" s="19"/>
      <c r="Y2215" t="s">
        <v>41</v>
      </c>
      <c r="Z2215" s="20"/>
      <c r="AA2215" s="20"/>
      <c r="AB2215" t="s">
        <v>6126</v>
      </c>
      <c r="AC2215" s="21">
        <v>4220143177288</v>
      </c>
      <c r="AD2215" s="22">
        <v>30964</v>
      </c>
      <c r="AE2215" t="s">
        <v>4117</v>
      </c>
      <c r="AF2215" t="s">
        <v>4136</v>
      </c>
      <c r="AG2215" t="s">
        <v>4627</v>
      </c>
      <c r="AH2215" t="s">
        <v>3055</v>
      </c>
      <c r="AI2215" t="s">
        <v>3026</v>
      </c>
      <c r="AJ2215" t="s">
        <v>3047</v>
      </c>
      <c r="AK2215" t="s">
        <v>3121</v>
      </c>
      <c r="AL2215" t="s">
        <v>3111</v>
      </c>
      <c r="AM2215" t="s">
        <v>9179</v>
      </c>
      <c r="AN2215" t="s">
        <v>9173</v>
      </c>
    </row>
    <row r="2216" spans="1:40" x14ac:dyDescent="0.25">
      <c r="A2216">
        <v>1</v>
      </c>
      <c r="B2216">
        <v>0</v>
      </c>
      <c r="C2216" t="s">
        <v>44</v>
      </c>
      <c r="D2216">
        <v>0</v>
      </c>
      <c r="E2216" t="s">
        <v>2772</v>
      </c>
      <c r="F2216">
        <v>2215</v>
      </c>
      <c r="G2216" t="s">
        <v>2771</v>
      </c>
      <c r="H2216" t="s">
        <v>2772</v>
      </c>
      <c r="I2216" t="s">
        <v>9112</v>
      </c>
      <c r="K2216" t="s">
        <v>8916</v>
      </c>
      <c r="M2216" s="23"/>
      <c r="N2216" s="23"/>
      <c r="O2216">
        <v>0</v>
      </c>
      <c r="S2216" t="s">
        <v>1186</v>
      </c>
      <c r="T2216" t="s">
        <v>1187</v>
      </c>
      <c r="V2216" s="23"/>
      <c r="W2216" s="19"/>
      <c r="Y2216" t="s">
        <v>41</v>
      </c>
      <c r="Z2216" s="20"/>
      <c r="AA2216" s="20"/>
      <c r="AB2216" t="s">
        <v>4164</v>
      </c>
      <c r="AC2216" s="21" t="s">
        <v>4164</v>
      </c>
      <c r="AD2216" s="22" t="s">
        <v>4164</v>
      </c>
      <c r="AE2216" t="s">
        <v>9163</v>
      </c>
      <c r="AF2216" t="s">
        <v>4164</v>
      </c>
      <c r="AG2216" t="s">
        <v>4164</v>
      </c>
      <c r="AH2216" t="s">
        <v>4164</v>
      </c>
      <c r="AI2216" t="s">
        <v>4164</v>
      </c>
      <c r="AJ2216" t="s">
        <v>4164</v>
      </c>
      <c r="AK2216" t="s">
        <v>4164</v>
      </c>
      <c r="AL2216" t="s">
        <v>4164</v>
      </c>
      <c r="AM2216" t="s">
        <v>4164</v>
      </c>
      <c r="AN2216" t="s">
        <v>4164</v>
      </c>
    </row>
    <row r="2217" spans="1:40" x14ac:dyDescent="0.25">
      <c r="A2217">
        <v>1</v>
      </c>
      <c r="B2217">
        <v>0</v>
      </c>
      <c r="C2217" t="s">
        <v>44</v>
      </c>
      <c r="D2217">
        <v>0</v>
      </c>
      <c r="E2217" t="s">
        <v>2774</v>
      </c>
      <c r="F2217">
        <v>2216</v>
      </c>
      <c r="G2217" t="s">
        <v>2773</v>
      </c>
      <c r="H2217" t="s">
        <v>2774</v>
      </c>
      <c r="I2217" t="s">
        <v>9113</v>
      </c>
      <c r="K2217" t="s">
        <v>8916</v>
      </c>
      <c r="M2217" s="23"/>
      <c r="N2217" s="23"/>
      <c r="O2217">
        <v>1</v>
      </c>
      <c r="S2217" t="s">
        <v>1114</v>
      </c>
      <c r="T2217" t="s">
        <v>1115</v>
      </c>
      <c r="V2217" s="23"/>
      <c r="W2217" s="19"/>
      <c r="Y2217" t="s">
        <v>41</v>
      </c>
      <c r="Z2217" s="20"/>
      <c r="AA2217" s="20"/>
      <c r="AB2217" t="s">
        <v>6127</v>
      </c>
      <c r="AC2217" s="21">
        <v>4210107057150</v>
      </c>
      <c r="AD2217" s="22">
        <v>45823</v>
      </c>
      <c r="AE2217" t="s">
        <v>4117</v>
      </c>
      <c r="AF2217" t="s">
        <v>4136</v>
      </c>
      <c r="AG2217" t="s">
        <v>4627</v>
      </c>
      <c r="AH2217" t="s">
        <v>3055</v>
      </c>
      <c r="AI2217" t="s">
        <v>3035</v>
      </c>
      <c r="AJ2217" t="s">
        <v>3047</v>
      </c>
      <c r="AK2217" t="s">
        <v>3181</v>
      </c>
      <c r="AL2217" t="s">
        <v>3038</v>
      </c>
      <c r="AM2217" t="s">
        <v>9172</v>
      </c>
      <c r="AN2217" t="s">
        <v>9175</v>
      </c>
    </row>
    <row r="2218" spans="1:40" x14ac:dyDescent="0.25">
      <c r="A2218">
        <v>1</v>
      </c>
      <c r="B2218">
        <v>0</v>
      </c>
      <c r="C2218" t="s">
        <v>44</v>
      </c>
      <c r="D2218">
        <v>0</v>
      </c>
      <c r="E2218" t="s">
        <v>2776</v>
      </c>
      <c r="F2218">
        <v>2217</v>
      </c>
      <c r="G2218" t="s">
        <v>2775</v>
      </c>
      <c r="H2218" t="s">
        <v>2776</v>
      </c>
      <c r="I2218" t="s">
        <v>9114</v>
      </c>
      <c r="K2218" t="s">
        <v>8916</v>
      </c>
      <c r="M2218" s="23"/>
      <c r="N2218" s="23"/>
      <c r="O2218">
        <v>0</v>
      </c>
      <c r="S2218" t="s">
        <v>1104</v>
      </c>
      <c r="T2218" t="s">
        <v>1105</v>
      </c>
      <c r="V2218" s="23"/>
      <c r="W2218" s="19"/>
      <c r="Y2218" t="s">
        <v>41</v>
      </c>
      <c r="Z2218" s="20"/>
      <c r="AA2218" s="20"/>
      <c r="AB2218" t="s">
        <v>6128</v>
      </c>
      <c r="AC2218" s="21">
        <v>7140171606724</v>
      </c>
      <c r="AD2218" s="22">
        <v>38718</v>
      </c>
      <c r="AE2218" t="s">
        <v>3022</v>
      </c>
      <c r="AF2218" t="s">
        <v>3586</v>
      </c>
      <c r="AG2218" t="s">
        <v>6129</v>
      </c>
      <c r="AH2218" t="s">
        <v>3055</v>
      </c>
      <c r="AI2218" t="s">
        <v>3035</v>
      </c>
      <c r="AJ2218" t="s">
        <v>3036</v>
      </c>
      <c r="AK2218" t="s">
        <v>3043</v>
      </c>
      <c r="AL2218" t="s">
        <v>3038</v>
      </c>
      <c r="AM2218" t="s">
        <v>9174</v>
      </c>
      <c r="AN2218" t="s">
        <v>9176</v>
      </c>
    </row>
    <row r="2219" spans="1:40" x14ac:dyDescent="0.25">
      <c r="A2219">
        <v>1</v>
      </c>
      <c r="B2219">
        <v>0</v>
      </c>
      <c r="C2219" t="s">
        <v>44</v>
      </c>
      <c r="D2219">
        <v>0</v>
      </c>
      <c r="E2219" t="s">
        <v>2778</v>
      </c>
      <c r="F2219">
        <v>2218</v>
      </c>
      <c r="G2219" t="s">
        <v>2777</v>
      </c>
      <c r="H2219" t="s">
        <v>2778</v>
      </c>
      <c r="I2219" t="s">
        <v>9116</v>
      </c>
      <c r="K2219" t="s">
        <v>8916</v>
      </c>
      <c r="M2219" s="23"/>
      <c r="N2219" s="23"/>
      <c r="O2219">
        <v>0</v>
      </c>
      <c r="S2219" t="s">
        <v>1119</v>
      </c>
      <c r="T2219" t="s">
        <v>1120</v>
      </c>
      <c r="V2219" s="23"/>
      <c r="W2219" s="19"/>
      <c r="Y2219" t="s">
        <v>41</v>
      </c>
      <c r="Z2219" s="20"/>
      <c r="AA2219" s="20"/>
      <c r="AB2219" t="s">
        <v>6130</v>
      </c>
      <c r="AC2219" s="21">
        <v>7140171821541</v>
      </c>
      <c r="AD2219" s="22">
        <v>38055</v>
      </c>
      <c r="AE2219" t="s">
        <v>3022</v>
      </c>
      <c r="AF2219" t="s">
        <v>3023</v>
      </c>
      <c r="AG2219" t="s">
        <v>6131</v>
      </c>
      <c r="AH2219" t="s">
        <v>3025</v>
      </c>
      <c r="AI2219" t="s">
        <v>3035</v>
      </c>
      <c r="AJ2219" t="s">
        <v>3036</v>
      </c>
      <c r="AK2219" t="s">
        <v>3043</v>
      </c>
      <c r="AL2219" t="s">
        <v>3038</v>
      </c>
      <c r="AM2219" t="s">
        <v>9174</v>
      </c>
      <c r="AN2219" t="s">
        <v>9175</v>
      </c>
    </row>
    <row r="2220" spans="1:40" x14ac:dyDescent="0.25">
      <c r="A2220">
        <v>1</v>
      </c>
      <c r="B2220">
        <v>0</v>
      </c>
      <c r="C2220" t="s">
        <v>44</v>
      </c>
      <c r="D2220">
        <v>0</v>
      </c>
      <c r="E2220" t="s">
        <v>2780</v>
      </c>
      <c r="F2220">
        <v>2219</v>
      </c>
      <c r="G2220" t="s">
        <v>2779</v>
      </c>
      <c r="H2220" t="s">
        <v>2780</v>
      </c>
      <c r="I2220" t="s">
        <v>9117</v>
      </c>
      <c r="K2220" t="s">
        <v>8916</v>
      </c>
      <c r="M2220" s="23"/>
      <c r="N2220" s="23"/>
      <c r="O2220">
        <v>0</v>
      </c>
      <c r="S2220" t="s">
        <v>1114</v>
      </c>
      <c r="T2220" t="s">
        <v>1115</v>
      </c>
      <c r="V2220" s="23"/>
      <c r="W2220" s="19"/>
      <c r="Y2220" t="s">
        <v>41</v>
      </c>
      <c r="Z2220" s="20"/>
      <c r="AA2220" s="20"/>
      <c r="AB2220" t="s">
        <v>4164</v>
      </c>
      <c r="AC2220" s="21" t="s">
        <v>4164</v>
      </c>
      <c r="AD2220" s="22" t="s">
        <v>4164</v>
      </c>
      <c r="AE2220" t="s">
        <v>9163</v>
      </c>
      <c r="AF2220" t="s">
        <v>4164</v>
      </c>
      <c r="AG2220" t="s">
        <v>4164</v>
      </c>
      <c r="AH2220" t="s">
        <v>4164</v>
      </c>
      <c r="AI2220" t="s">
        <v>4164</v>
      </c>
      <c r="AJ2220" t="s">
        <v>4164</v>
      </c>
      <c r="AK2220" t="s">
        <v>4164</v>
      </c>
      <c r="AL2220" t="s">
        <v>4164</v>
      </c>
      <c r="AM2220" t="s">
        <v>4164</v>
      </c>
      <c r="AN2220" t="s">
        <v>4164</v>
      </c>
    </row>
    <row r="2221" spans="1:40" x14ac:dyDescent="0.25">
      <c r="A2221">
        <v>1</v>
      </c>
      <c r="B2221">
        <v>0</v>
      </c>
      <c r="C2221" t="s">
        <v>44</v>
      </c>
      <c r="D2221">
        <v>0</v>
      </c>
      <c r="E2221" t="s">
        <v>2782</v>
      </c>
      <c r="F2221">
        <v>2220</v>
      </c>
      <c r="G2221" t="s">
        <v>2781</v>
      </c>
      <c r="H2221" t="s">
        <v>2782</v>
      </c>
      <c r="I2221" t="s">
        <v>9118</v>
      </c>
      <c r="K2221" t="s">
        <v>8916</v>
      </c>
      <c r="M2221" s="23"/>
      <c r="N2221" s="23"/>
      <c r="O2221">
        <v>0</v>
      </c>
      <c r="S2221" t="s">
        <v>1186</v>
      </c>
      <c r="T2221" t="s">
        <v>1187</v>
      </c>
      <c r="V2221" s="23"/>
      <c r="W2221" s="19"/>
      <c r="Y2221" t="s">
        <v>41</v>
      </c>
      <c r="Z2221" s="20"/>
      <c r="AA2221" s="20"/>
      <c r="AB2221" t="s">
        <v>4164</v>
      </c>
      <c r="AC2221" s="21" t="s">
        <v>4164</v>
      </c>
      <c r="AD2221" s="22" t="s">
        <v>4164</v>
      </c>
      <c r="AE2221" t="s">
        <v>9163</v>
      </c>
      <c r="AF2221" t="s">
        <v>4164</v>
      </c>
      <c r="AG2221" t="s">
        <v>4164</v>
      </c>
      <c r="AH2221" t="s">
        <v>4164</v>
      </c>
      <c r="AI2221" t="s">
        <v>4164</v>
      </c>
      <c r="AJ2221" t="s">
        <v>4164</v>
      </c>
      <c r="AK2221" t="s">
        <v>4164</v>
      </c>
      <c r="AL2221" t="s">
        <v>4164</v>
      </c>
      <c r="AM2221" t="s">
        <v>4164</v>
      </c>
      <c r="AN2221" t="s">
        <v>4164</v>
      </c>
    </row>
    <row r="2222" spans="1:40" x14ac:dyDescent="0.25">
      <c r="A2222">
        <v>1</v>
      </c>
      <c r="B2222">
        <v>0</v>
      </c>
      <c r="C2222" t="s">
        <v>44</v>
      </c>
      <c r="D2222">
        <v>0</v>
      </c>
      <c r="E2222" t="s">
        <v>2784</v>
      </c>
      <c r="F2222">
        <v>2221</v>
      </c>
      <c r="G2222" t="s">
        <v>2783</v>
      </c>
      <c r="H2222" t="s">
        <v>2784</v>
      </c>
      <c r="I2222" t="s">
        <v>9119</v>
      </c>
      <c r="K2222" t="s">
        <v>8916</v>
      </c>
      <c r="M2222" s="23"/>
      <c r="N2222" s="23"/>
      <c r="O2222">
        <v>1</v>
      </c>
      <c r="S2222" t="s">
        <v>1094</v>
      </c>
      <c r="T2222" t="s">
        <v>1095</v>
      </c>
      <c r="V2222" s="23"/>
      <c r="W2222" s="19"/>
      <c r="Y2222" t="s">
        <v>41</v>
      </c>
      <c r="Z2222" s="20"/>
      <c r="AA2222" s="20"/>
      <c r="AB2222" t="s">
        <v>6132</v>
      </c>
      <c r="AC2222" s="21">
        <v>1520299470211</v>
      </c>
      <c r="AD2222" s="22">
        <v>37667</v>
      </c>
      <c r="AE2222" t="s">
        <v>4123</v>
      </c>
      <c r="AF2222" t="s">
        <v>3321</v>
      </c>
      <c r="AG2222" t="s">
        <v>6133</v>
      </c>
      <c r="AH2222" t="s">
        <v>3025</v>
      </c>
      <c r="AI2222" t="s">
        <v>3035</v>
      </c>
      <c r="AJ2222" t="s">
        <v>3036</v>
      </c>
      <c r="AK2222" t="s">
        <v>3037</v>
      </c>
      <c r="AL2222" t="s">
        <v>3029</v>
      </c>
      <c r="AM2222" t="s">
        <v>9174</v>
      </c>
      <c r="AN2222" t="s">
        <v>9175</v>
      </c>
    </row>
    <row r="2223" spans="1:40" x14ac:dyDescent="0.25">
      <c r="A2223">
        <v>1</v>
      </c>
      <c r="B2223">
        <v>0</v>
      </c>
      <c r="C2223" t="s">
        <v>44</v>
      </c>
      <c r="D2223">
        <v>0</v>
      </c>
      <c r="E2223" t="s">
        <v>2786</v>
      </c>
      <c r="F2223">
        <v>2222</v>
      </c>
      <c r="G2223" t="s">
        <v>2785</v>
      </c>
      <c r="H2223" t="s">
        <v>2786</v>
      </c>
      <c r="I2223" t="s">
        <v>9120</v>
      </c>
      <c r="K2223" t="s">
        <v>8918</v>
      </c>
      <c r="M2223" s="23"/>
      <c r="N2223" s="23"/>
      <c r="O2223">
        <v>0</v>
      </c>
      <c r="S2223" t="s">
        <v>1186</v>
      </c>
      <c r="T2223" t="s">
        <v>1187</v>
      </c>
      <c r="V2223" s="23"/>
      <c r="W2223" s="19"/>
      <c r="Y2223" t="s">
        <v>41</v>
      </c>
      <c r="Z2223" s="20"/>
      <c r="AA2223" s="20"/>
      <c r="AB2223" t="s">
        <v>4164</v>
      </c>
      <c r="AC2223" s="21" t="s">
        <v>4164</v>
      </c>
      <c r="AD2223" s="22" t="s">
        <v>4164</v>
      </c>
      <c r="AE2223" t="s">
        <v>9163</v>
      </c>
      <c r="AF2223" t="s">
        <v>4164</v>
      </c>
      <c r="AG2223" t="s">
        <v>4164</v>
      </c>
      <c r="AH2223" t="s">
        <v>4164</v>
      </c>
      <c r="AI2223" t="s">
        <v>4164</v>
      </c>
      <c r="AJ2223" t="s">
        <v>4164</v>
      </c>
      <c r="AK2223" t="s">
        <v>4164</v>
      </c>
      <c r="AL2223" t="s">
        <v>4164</v>
      </c>
      <c r="AM2223" t="s">
        <v>4164</v>
      </c>
      <c r="AN2223" t="s">
        <v>4164</v>
      </c>
    </row>
    <row r="2224" spans="1:40" x14ac:dyDescent="0.25">
      <c r="A2224">
        <v>1</v>
      </c>
      <c r="B2224">
        <v>0</v>
      </c>
      <c r="C2224" t="s">
        <v>44</v>
      </c>
      <c r="D2224">
        <v>0</v>
      </c>
      <c r="E2224" t="s">
        <v>2787</v>
      </c>
      <c r="F2224">
        <v>2223</v>
      </c>
      <c r="G2224" t="s">
        <v>1077</v>
      </c>
      <c r="H2224" t="s">
        <v>2787</v>
      </c>
      <c r="I2224" t="s">
        <v>9121</v>
      </c>
      <c r="K2224" t="s">
        <v>8918</v>
      </c>
      <c r="M2224" s="23"/>
      <c r="N2224" s="23"/>
      <c r="O2224">
        <v>0</v>
      </c>
      <c r="S2224" t="s">
        <v>1119</v>
      </c>
      <c r="T2224" t="s">
        <v>1120</v>
      </c>
      <c r="V2224" s="23"/>
      <c r="W2224" s="19"/>
      <c r="Y2224" t="s">
        <v>41</v>
      </c>
      <c r="Z2224" s="20"/>
      <c r="AA2224" s="20"/>
      <c r="AB2224" t="s">
        <v>6134</v>
      </c>
      <c r="AC2224" s="21">
        <v>7150119723097</v>
      </c>
      <c r="AD2224" s="22">
        <v>36054</v>
      </c>
      <c r="AE2224" t="s">
        <v>3022</v>
      </c>
      <c r="AF2224" t="s">
        <v>3023</v>
      </c>
      <c r="AG2224" t="s">
        <v>6135</v>
      </c>
      <c r="AH2224" t="s">
        <v>3025</v>
      </c>
      <c r="AI2224" t="s">
        <v>3035</v>
      </c>
      <c r="AJ2224" t="s">
        <v>3638</v>
      </c>
      <c r="AK2224" t="s">
        <v>3037</v>
      </c>
      <c r="AL2224" t="s">
        <v>3038</v>
      </c>
      <c r="AM2224" t="s">
        <v>9172</v>
      </c>
      <c r="AN2224" t="s">
        <v>9175</v>
      </c>
    </row>
    <row r="2225" spans="1:40" x14ac:dyDescent="0.25">
      <c r="A2225">
        <v>1</v>
      </c>
      <c r="B2225">
        <v>0</v>
      </c>
      <c r="C2225" t="s">
        <v>44</v>
      </c>
      <c r="D2225">
        <v>0</v>
      </c>
      <c r="E2225" t="s">
        <v>2630</v>
      </c>
      <c r="F2225">
        <v>2224</v>
      </c>
      <c r="G2225" t="s">
        <v>2629</v>
      </c>
      <c r="H2225" t="s">
        <v>2630</v>
      </c>
      <c r="I2225" t="s">
        <v>9122</v>
      </c>
      <c r="K2225" t="s">
        <v>8918</v>
      </c>
      <c r="M2225" s="23"/>
      <c r="N2225" s="23"/>
      <c r="O2225">
        <v>0</v>
      </c>
      <c r="S2225" t="s">
        <v>1186</v>
      </c>
      <c r="T2225" t="s">
        <v>1187</v>
      </c>
      <c r="V2225" s="23"/>
      <c r="W2225" s="19"/>
      <c r="Y2225" t="s">
        <v>41</v>
      </c>
      <c r="Z2225" s="20"/>
      <c r="AA2225" s="20"/>
      <c r="AB2225" t="s">
        <v>4164</v>
      </c>
      <c r="AC2225" s="21" t="s">
        <v>4164</v>
      </c>
      <c r="AD2225" s="22" t="s">
        <v>4164</v>
      </c>
      <c r="AE2225" t="s">
        <v>9163</v>
      </c>
      <c r="AF2225" t="s">
        <v>4164</v>
      </c>
      <c r="AG2225" t="s">
        <v>4164</v>
      </c>
      <c r="AH2225" t="s">
        <v>4164</v>
      </c>
      <c r="AI2225" t="s">
        <v>4164</v>
      </c>
      <c r="AJ2225" t="s">
        <v>4164</v>
      </c>
      <c r="AK2225" t="s">
        <v>4164</v>
      </c>
      <c r="AL2225" t="s">
        <v>4164</v>
      </c>
      <c r="AM2225" t="s">
        <v>4164</v>
      </c>
      <c r="AN2225" t="s">
        <v>4164</v>
      </c>
    </row>
    <row r="2226" spans="1:40" x14ac:dyDescent="0.25">
      <c r="A2226">
        <v>1</v>
      </c>
      <c r="B2226">
        <v>0</v>
      </c>
      <c r="C2226" t="s">
        <v>44</v>
      </c>
      <c r="D2226">
        <v>0</v>
      </c>
      <c r="E2226" t="s">
        <v>2789</v>
      </c>
      <c r="F2226">
        <v>2225</v>
      </c>
      <c r="G2226" t="s">
        <v>2788</v>
      </c>
      <c r="H2226" t="s">
        <v>2789</v>
      </c>
      <c r="I2226" t="s">
        <v>9124</v>
      </c>
      <c r="K2226" t="s">
        <v>8916</v>
      </c>
      <c r="M2226" s="23"/>
      <c r="N2226" s="23"/>
      <c r="O2226">
        <v>0</v>
      </c>
      <c r="S2226" t="s">
        <v>1114</v>
      </c>
      <c r="T2226" t="s">
        <v>1115</v>
      </c>
      <c r="V2226" s="23"/>
      <c r="W2226" s="19"/>
      <c r="Y2226" t="s">
        <v>41</v>
      </c>
      <c r="Z2226" s="20"/>
      <c r="AA2226" s="20"/>
      <c r="AB2226" t="s">
        <v>4164</v>
      </c>
      <c r="AC2226" s="21" t="s">
        <v>4164</v>
      </c>
      <c r="AD2226" s="22" t="s">
        <v>4164</v>
      </c>
      <c r="AE2226" t="s">
        <v>9163</v>
      </c>
      <c r="AF2226" t="s">
        <v>4164</v>
      </c>
      <c r="AG2226" t="s">
        <v>4164</v>
      </c>
      <c r="AH2226" t="s">
        <v>4164</v>
      </c>
      <c r="AI2226" t="s">
        <v>4164</v>
      </c>
      <c r="AJ2226" t="s">
        <v>4164</v>
      </c>
      <c r="AK2226" t="s">
        <v>4164</v>
      </c>
      <c r="AL2226" t="s">
        <v>4164</v>
      </c>
      <c r="AM2226" t="s">
        <v>4164</v>
      </c>
      <c r="AN2226" t="s">
        <v>4164</v>
      </c>
    </row>
    <row r="2227" spans="1:40" x14ac:dyDescent="0.25">
      <c r="A2227">
        <v>1</v>
      </c>
      <c r="B2227">
        <v>0</v>
      </c>
      <c r="C2227" t="s">
        <v>44</v>
      </c>
      <c r="D2227">
        <v>0</v>
      </c>
      <c r="E2227" t="s">
        <v>2792</v>
      </c>
      <c r="F2227">
        <v>2226</v>
      </c>
      <c r="G2227" t="s">
        <v>2791</v>
      </c>
      <c r="H2227" t="s">
        <v>2792</v>
      </c>
      <c r="I2227" t="s">
        <v>9126</v>
      </c>
      <c r="K2227" t="s">
        <v>8916</v>
      </c>
      <c r="M2227" s="23"/>
      <c r="N2227" s="23"/>
      <c r="O2227">
        <v>0</v>
      </c>
      <c r="S2227" t="s">
        <v>1099</v>
      </c>
      <c r="T2227" t="s">
        <v>1100</v>
      </c>
      <c r="V2227" s="23"/>
      <c r="W2227" s="19"/>
      <c r="Y2227" t="s">
        <v>41</v>
      </c>
      <c r="Z2227" s="20"/>
      <c r="AA2227" s="20"/>
      <c r="AB2227" t="s">
        <v>6137</v>
      </c>
      <c r="AC2227" s="21">
        <v>1520232881498</v>
      </c>
      <c r="AD2227" s="22">
        <v>45793</v>
      </c>
      <c r="AE2227" t="s">
        <v>4123</v>
      </c>
      <c r="AF2227" t="s">
        <v>3757</v>
      </c>
      <c r="AG2227" t="s">
        <v>6138</v>
      </c>
      <c r="AH2227" t="s">
        <v>3055</v>
      </c>
      <c r="AI2227" t="s">
        <v>3035</v>
      </c>
      <c r="AJ2227" t="s">
        <v>3036</v>
      </c>
      <c r="AK2227" t="s">
        <v>3028</v>
      </c>
      <c r="AL2227" t="s">
        <v>3038</v>
      </c>
      <c r="AM2227" t="s">
        <v>9174</v>
      </c>
      <c r="AN2227" t="s">
        <v>9175</v>
      </c>
    </row>
    <row r="2228" spans="1:40" x14ac:dyDescent="0.25">
      <c r="A2228">
        <v>1</v>
      </c>
      <c r="B2228">
        <v>0</v>
      </c>
      <c r="C2228" t="s">
        <v>44</v>
      </c>
      <c r="D2228">
        <v>0</v>
      </c>
      <c r="E2228" t="s">
        <v>2794</v>
      </c>
      <c r="F2228">
        <v>2227</v>
      </c>
      <c r="G2228" t="s">
        <v>2793</v>
      </c>
      <c r="H2228" t="s">
        <v>2794</v>
      </c>
      <c r="I2228" t="s">
        <v>9127</v>
      </c>
      <c r="K2228" t="s">
        <v>8916</v>
      </c>
      <c r="M2228" s="23"/>
      <c r="N2228" s="23"/>
      <c r="O2228">
        <v>0</v>
      </c>
      <c r="S2228" t="s">
        <v>1186</v>
      </c>
      <c r="T2228" t="s">
        <v>1187</v>
      </c>
      <c r="V2228" s="23"/>
      <c r="W2228" s="19"/>
      <c r="Y2228" t="s">
        <v>41</v>
      </c>
      <c r="Z2228" s="20"/>
      <c r="AA2228" s="20"/>
      <c r="AB2228" t="s">
        <v>4164</v>
      </c>
      <c r="AC2228" s="21" t="s">
        <v>4164</v>
      </c>
      <c r="AD2228" s="22" t="s">
        <v>4164</v>
      </c>
      <c r="AE2228" t="s">
        <v>9163</v>
      </c>
      <c r="AF2228" t="s">
        <v>4164</v>
      </c>
      <c r="AG2228" t="s">
        <v>4164</v>
      </c>
      <c r="AH2228" t="s">
        <v>4164</v>
      </c>
      <c r="AI2228" t="s">
        <v>4164</v>
      </c>
      <c r="AJ2228" t="s">
        <v>4164</v>
      </c>
      <c r="AK2228" t="s">
        <v>4164</v>
      </c>
      <c r="AL2228" t="s">
        <v>4164</v>
      </c>
      <c r="AM2228" t="s">
        <v>4164</v>
      </c>
      <c r="AN2228" t="s">
        <v>4164</v>
      </c>
    </row>
    <row r="2229" spans="1:40" x14ac:dyDescent="0.25">
      <c r="A2229">
        <v>1</v>
      </c>
      <c r="B2229">
        <v>0</v>
      </c>
      <c r="C2229" t="s">
        <v>44</v>
      </c>
      <c r="D2229">
        <v>0</v>
      </c>
      <c r="E2229" t="s">
        <v>2796</v>
      </c>
      <c r="F2229">
        <v>2228</v>
      </c>
      <c r="G2229" t="s">
        <v>2795</v>
      </c>
      <c r="H2229" t="s">
        <v>2796</v>
      </c>
      <c r="I2229" t="s">
        <v>9128</v>
      </c>
      <c r="K2229" t="s">
        <v>8918</v>
      </c>
      <c r="M2229" s="23"/>
      <c r="N2229" s="23"/>
      <c r="O2229">
        <v>0</v>
      </c>
      <c r="S2229" t="s">
        <v>1186</v>
      </c>
      <c r="T2229" t="s">
        <v>1187</v>
      </c>
      <c r="V2229" s="23"/>
      <c r="W2229" s="19"/>
      <c r="Y2229" t="s">
        <v>41</v>
      </c>
      <c r="Z2229" s="20"/>
      <c r="AA2229" s="20"/>
      <c r="AB2229" t="s">
        <v>4164</v>
      </c>
      <c r="AC2229" s="21" t="s">
        <v>4164</v>
      </c>
      <c r="AD2229" s="22" t="s">
        <v>4164</v>
      </c>
      <c r="AE2229" t="s">
        <v>9163</v>
      </c>
      <c r="AF2229" t="s">
        <v>4164</v>
      </c>
      <c r="AG2229" t="s">
        <v>4164</v>
      </c>
      <c r="AH2229" t="s">
        <v>4164</v>
      </c>
      <c r="AI2229" t="s">
        <v>4164</v>
      </c>
      <c r="AJ2229" t="s">
        <v>4164</v>
      </c>
      <c r="AK2229" t="s">
        <v>4164</v>
      </c>
      <c r="AL2229" t="s">
        <v>4164</v>
      </c>
      <c r="AM2229" t="s">
        <v>4164</v>
      </c>
      <c r="AN2229" t="s">
        <v>4164</v>
      </c>
    </row>
    <row r="2230" spans="1:40" x14ac:dyDescent="0.25">
      <c r="A2230">
        <v>1</v>
      </c>
      <c r="B2230">
        <v>0</v>
      </c>
      <c r="C2230" t="s">
        <v>44</v>
      </c>
      <c r="D2230">
        <v>0</v>
      </c>
      <c r="E2230" t="s">
        <v>2798</v>
      </c>
      <c r="F2230">
        <v>2229</v>
      </c>
      <c r="G2230" t="s">
        <v>2797</v>
      </c>
      <c r="H2230" t="s">
        <v>2798</v>
      </c>
      <c r="I2230" t="s">
        <v>9129</v>
      </c>
      <c r="K2230" t="s">
        <v>8916</v>
      </c>
      <c r="M2230" s="23"/>
      <c r="N2230" s="23"/>
      <c r="O2230">
        <v>0</v>
      </c>
      <c r="S2230" t="s">
        <v>1119</v>
      </c>
      <c r="T2230" t="s">
        <v>1120</v>
      </c>
      <c r="V2230" s="23"/>
      <c r="W2230" s="19"/>
      <c r="Y2230" t="s">
        <v>41</v>
      </c>
      <c r="Z2230" s="20"/>
      <c r="AA2230" s="20"/>
      <c r="AB2230" t="s">
        <v>6139</v>
      </c>
      <c r="AC2230" s="21">
        <v>7150187734803</v>
      </c>
      <c r="AD2230" s="22">
        <v>37766</v>
      </c>
      <c r="AE2230" t="s">
        <v>3022</v>
      </c>
      <c r="AF2230" t="s">
        <v>3023</v>
      </c>
      <c r="AG2230" t="s">
        <v>6140</v>
      </c>
      <c r="AH2230" t="s">
        <v>3025</v>
      </c>
      <c r="AI2230" t="s">
        <v>3035</v>
      </c>
      <c r="AJ2230" t="s">
        <v>3036</v>
      </c>
      <c r="AK2230" t="s">
        <v>3028</v>
      </c>
      <c r="AL2230" t="s">
        <v>3038</v>
      </c>
      <c r="AM2230" t="s">
        <v>9174</v>
      </c>
      <c r="AN2230" t="s">
        <v>9175</v>
      </c>
    </row>
    <row r="2231" spans="1:40" x14ac:dyDescent="0.25">
      <c r="A2231">
        <v>1</v>
      </c>
      <c r="B2231">
        <v>0</v>
      </c>
      <c r="C2231" t="s">
        <v>44</v>
      </c>
      <c r="D2231">
        <v>0</v>
      </c>
      <c r="E2231" t="s">
        <v>2800</v>
      </c>
      <c r="F2231">
        <v>2230</v>
      </c>
      <c r="G2231" t="s">
        <v>2799</v>
      </c>
      <c r="H2231" t="s">
        <v>2800</v>
      </c>
      <c r="I2231" t="s">
        <v>9130</v>
      </c>
      <c r="K2231" t="s">
        <v>8918</v>
      </c>
      <c r="M2231" s="23"/>
      <c r="N2231" s="23"/>
      <c r="O2231">
        <v>0</v>
      </c>
      <c r="S2231" t="s">
        <v>1186</v>
      </c>
      <c r="T2231" t="s">
        <v>1187</v>
      </c>
      <c r="V2231" s="23"/>
      <c r="W2231" s="19"/>
      <c r="Y2231" t="s">
        <v>41</v>
      </c>
      <c r="Z2231" s="20"/>
      <c r="AA2231" s="20"/>
      <c r="AB2231" t="s">
        <v>4164</v>
      </c>
      <c r="AC2231" s="21" t="s">
        <v>4164</v>
      </c>
      <c r="AD2231" s="22" t="s">
        <v>4164</v>
      </c>
      <c r="AE2231" t="s">
        <v>9163</v>
      </c>
      <c r="AF2231" t="s">
        <v>4164</v>
      </c>
      <c r="AG2231" t="s">
        <v>4164</v>
      </c>
      <c r="AH2231" t="s">
        <v>4164</v>
      </c>
      <c r="AI2231" t="s">
        <v>4164</v>
      </c>
      <c r="AJ2231" t="s">
        <v>4164</v>
      </c>
      <c r="AK2231" t="s">
        <v>4164</v>
      </c>
      <c r="AL2231" t="s">
        <v>4164</v>
      </c>
      <c r="AM2231" t="s">
        <v>4164</v>
      </c>
      <c r="AN2231" t="s">
        <v>4164</v>
      </c>
    </row>
    <row r="2232" spans="1:40" x14ac:dyDescent="0.25">
      <c r="A2232">
        <v>1</v>
      </c>
      <c r="B2232">
        <v>0</v>
      </c>
      <c r="C2232" t="s">
        <v>44</v>
      </c>
      <c r="D2232">
        <v>0</v>
      </c>
      <c r="E2232" t="s">
        <v>2802</v>
      </c>
      <c r="F2232">
        <v>2231</v>
      </c>
      <c r="G2232" t="s">
        <v>2801</v>
      </c>
      <c r="H2232" t="s">
        <v>2802</v>
      </c>
      <c r="I2232" t="s">
        <v>9131</v>
      </c>
      <c r="K2232" t="s">
        <v>8918</v>
      </c>
      <c r="M2232" s="23"/>
      <c r="N2232" s="23"/>
      <c r="O2232">
        <v>0</v>
      </c>
      <c r="S2232" t="s">
        <v>1099</v>
      </c>
      <c r="T2232" t="s">
        <v>1100</v>
      </c>
      <c r="V2232" s="23"/>
      <c r="W2232" s="19"/>
      <c r="Y2232" t="s">
        <v>41</v>
      </c>
      <c r="Z2232" s="20"/>
      <c r="AA2232" s="20"/>
      <c r="AB2232" t="s">
        <v>6141</v>
      </c>
      <c r="AC2232" s="21">
        <v>1520123154456</v>
      </c>
      <c r="AD2232" s="22">
        <v>33332</v>
      </c>
      <c r="AE2232" t="s">
        <v>4123</v>
      </c>
      <c r="AF2232" t="s">
        <v>4173</v>
      </c>
      <c r="AG2232" t="s">
        <v>6142</v>
      </c>
      <c r="AH2232" t="s">
        <v>3055</v>
      </c>
      <c r="AI2232" t="s">
        <v>3026</v>
      </c>
      <c r="AJ2232" t="s">
        <v>3047</v>
      </c>
      <c r="AK2232" t="s">
        <v>3043</v>
      </c>
      <c r="AL2232" t="s">
        <v>3029</v>
      </c>
      <c r="AM2232" t="s">
        <v>9172</v>
      </c>
      <c r="AN2232" t="s">
        <v>9175</v>
      </c>
    </row>
    <row r="2233" spans="1:40" x14ac:dyDescent="0.25">
      <c r="A2233">
        <v>1</v>
      </c>
      <c r="B2233">
        <v>0</v>
      </c>
      <c r="C2233" t="s">
        <v>44</v>
      </c>
      <c r="D2233">
        <v>0</v>
      </c>
      <c r="E2233" t="s">
        <v>2804</v>
      </c>
      <c r="F2233">
        <v>2232</v>
      </c>
      <c r="G2233" t="s">
        <v>2803</v>
      </c>
      <c r="H2233" t="s">
        <v>2804</v>
      </c>
      <c r="I2233" t="s">
        <v>9132</v>
      </c>
      <c r="K2233" t="s">
        <v>8918</v>
      </c>
      <c r="M2233" s="23"/>
      <c r="N2233" s="23"/>
      <c r="O2233">
        <v>0</v>
      </c>
      <c r="S2233" t="s">
        <v>1119</v>
      </c>
      <c r="T2233" t="s">
        <v>1120</v>
      </c>
      <c r="V2233" s="23"/>
      <c r="W2233" s="19"/>
      <c r="Y2233" t="s">
        <v>41</v>
      </c>
      <c r="Z2233" s="20"/>
      <c r="AA2233" s="20"/>
      <c r="AB2233" t="s">
        <v>6143</v>
      </c>
      <c r="AC2233" s="21">
        <v>7150182548515</v>
      </c>
      <c r="AD2233" s="22">
        <v>36746</v>
      </c>
      <c r="AE2233" t="s">
        <v>3022</v>
      </c>
      <c r="AF2233" t="s">
        <v>3586</v>
      </c>
      <c r="AG2233" t="s">
        <v>6144</v>
      </c>
      <c r="AH2233" t="s">
        <v>3025</v>
      </c>
      <c r="AI2233" t="s">
        <v>3035</v>
      </c>
      <c r="AJ2233" t="s">
        <v>3056</v>
      </c>
      <c r="AK2233" t="s">
        <v>3028</v>
      </c>
      <c r="AL2233" t="s">
        <v>3038</v>
      </c>
      <c r="AM2233" t="s">
        <v>9174</v>
      </c>
      <c r="AN2233" t="s">
        <v>9173</v>
      </c>
    </row>
    <row r="2234" spans="1:40" x14ac:dyDescent="0.25">
      <c r="A2234">
        <v>1</v>
      </c>
      <c r="B2234">
        <v>0</v>
      </c>
      <c r="C2234" t="s">
        <v>44</v>
      </c>
      <c r="D2234">
        <v>0</v>
      </c>
      <c r="E2234" t="s">
        <v>2636</v>
      </c>
      <c r="F2234">
        <v>2233</v>
      </c>
      <c r="G2234" t="s">
        <v>2635</v>
      </c>
      <c r="H2234" t="s">
        <v>2636</v>
      </c>
      <c r="I2234" t="s">
        <v>9133</v>
      </c>
      <c r="K2234" t="s">
        <v>8918</v>
      </c>
      <c r="M2234" s="23"/>
      <c r="N2234" s="23"/>
      <c r="O2234">
        <v>0</v>
      </c>
      <c r="S2234" t="s">
        <v>1114</v>
      </c>
      <c r="T2234" t="s">
        <v>1115</v>
      </c>
      <c r="V2234" s="23"/>
      <c r="W2234" s="19"/>
      <c r="Y2234" t="s">
        <v>41</v>
      </c>
      <c r="Z2234" s="20"/>
      <c r="AA2234" s="20"/>
      <c r="AB2234" t="s">
        <v>6041</v>
      </c>
      <c r="AC2234" s="21">
        <v>4210154177306</v>
      </c>
      <c r="AD2234" s="22">
        <v>34328</v>
      </c>
      <c r="AE2234" t="s">
        <v>4117</v>
      </c>
      <c r="AF2234" t="s">
        <v>3090</v>
      </c>
      <c r="AG2234" t="s">
        <v>3318</v>
      </c>
      <c r="AH2234" t="s">
        <v>3055</v>
      </c>
      <c r="AI2234" t="s">
        <v>3035</v>
      </c>
      <c r="AJ2234" t="s">
        <v>3047</v>
      </c>
      <c r="AK2234" t="s">
        <v>3028</v>
      </c>
      <c r="AL2234" t="s">
        <v>3029</v>
      </c>
      <c r="AM2234" t="s">
        <v>9172</v>
      </c>
      <c r="AN2234" t="s">
        <v>9175</v>
      </c>
    </row>
    <row r="2235" spans="1:40" x14ac:dyDescent="0.25">
      <c r="A2235">
        <v>1</v>
      </c>
      <c r="B2235">
        <v>0</v>
      </c>
      <c r="C2235" t="s">
        <v>44</v>
      </c>
      <c r="D2235">
        <v>0</v>
      </c>
      <c r="E2235" t="s">
        <v>2808</v>
      </c>
      <c r="F2235">
        <v>2234</v>
      </c>
      <c r="G2235" t="s">
        <v>2807</v>
      </c>
      <c r="H2235" t="s">
        <v>2808</v>
      </c>
      <c r="I2235" t="s">
        <v>9134</v>
      </c>
      <c r="K2235" t="s">
        <v>8918</v>
      </c>
      <c r="M2235" s="23"/>
      <c r="N2235" s="23"/>
      <c r="O2235">
        <v>0</v>
      </c>
      <c r="S2235" t="s">
        <v>1114</v>
      </c>
      <c r="T2235" t="s">
        <v>1115</v>
      </c>
      <c r="V2235" s="23"/>
      <c r="W2235" s="19"/>
      <c r="Y2235" t="s">
        <v>41</v>
      </c>
      <c r="Z2235" s="20"/>
      <c r="AA2235" s="20"/>
      <c r="AB2235" t="s">
        <v>4164</v>
      </c>
      <c r="AC2235" s="21" t="s">
        <v>4164</v>
      </c>
      <c r="AD2235" s="22" t="s">
        <v>4164</v>
      </c>
      <c r="AE2235" t="s">
        <v>9163</v>
      </c>
      <c r="AF2235" t="s">
        <v>4164</v>
      </c>
      <c r="AG2235" t="s">
        <v>4164</v>
      </c>
      <c r="AH2235" t="s">
        <v>4164</v>
      </c>
      <c r="AI2235" t="s">
        <v>4164</v>
      </c>
      <c r="AJ2235" t="s">
        <v>4164</v>
      </c>
      <c r="AK2235" t="s">
        <v>4164</v>
      </c>
      <c r="AL2235" t="s">
        <v>4164</v>
      </c>
      <c r="AM2235" t="s">
        <v>4164</v>
      </c>
      <c r="AN2235" t="s">
        <v>4164</v>
      </c>
    </row>
    <row r="2236" spans="1:40" x14ac:dyDescent="0.25">
      <c r="A2236">
        <v>1</v>
      </c>
      <c r="B2236">
        <v>0</v>
      </c>
      <c r="C2236" t="s">
        <v>44</v>
      </c>
      <c r="D2236">
        <v>0</v>
      </c>
      <c r="E2236" t="s">
        <v>2810</v>
      </c>
      <c r="F2236">
        <v>2235</v>
      </c>
      <c r="G2236" t="s">
        <v>2809</v>
      </c>
      <c r="H2236" t="s">
        <v>2810</v>
      </c>
      <c r="I2236" t="s">
        <v>9135</v>
      </c>
      <c r="K2236" t="s">
        <v>8918</v>
      </c>
      <c r="M2236" s="23"/>
      <c r="N2236" s="23"/>
      <c r="O2236">
        <v>0</v>
      </c>
      <c r="S2236" t="s">
        <v>1099</v>
      </c>
      <c r="T2236" t="s">
        <v>1100</v>
      </c>
      <c r="V2236" s="23"/>
      <c r="W2236" s="19"/>
      <c r="Y2236" t="s">
        <v>41</v>
      </c>
      <c r="Z2236" s="20"/>
      <c r="AA2236" s="20"/>
      <c r="AB2236" t="s">
        <v>6147</v>
      </c>
      <c r="AC2236" s="21">
        <v>1520192766698</v>
      </c>
      <c r="AD2236" s="22">
        <v>37701</v>
      </c>
      <c r="AE2236" t="s">
        <v>4123</v>
      </c>
      <c r="AF2236" t="s">
        <v>3954</v>
      </c>
      <c r="AG2236" t="s">
        <v>6060</v>
      </c>
      <c r="AH2236" t="s">
        <v>3055</v>
      </c>
      <c r="AI2236" t="s">
        <v>3035</v>
      </c>
      <c r="AJ2236" t="s">
        <v>3036</v>
      </c>
      <c r="AK2236" t="s">
        <v>3218</v>
      </c>
      <c r="AL2236" t="s">
        <v>3066</v>
      </c>
      <c r="AM2236" t="s">
        <v>9174</v>
      </c>
      <c r="AN2236" t="s">
        <v>9175</v>
      </c>
    </row>
    <row r="2237" spans="1:40" x14ac:dyDescent="0.25">
      <c r="A2237">
        <v>1</v>
      </c>
      <c r="B2237">
        <v>0</v>
      </c>
      <c r="C2237" t="s">
        <v>44</v>
      </c>
      <c r="D2237">
        <v>0</v>
      </c>
      <c r="E2237" t="s">
        <v>2812</v>
      </c>
      <c r="F2237">
        <v>2236</v>
      </c>
      <c r="G2237" t="s">
        <v>2811</v>
      </c>
      <c r="H2237" t="s">
        <v>2812</v>
      </c>
      <c r="I2237" t="s">
        <v>9136</v>
      </c>
      <c r="K2237" t="s">
        <v>8918</v>
      </c>
      <c r="M2237" s="23"/>
      <c r="N2237" s="23"/>
      <c r="O2237">
        <v>0</v>
      </c>
      <c r="S2237" t="s">
        <v>1119</v>
      </c>
      <c r="T2237" t="s">
        <v>1120</v>
      </c>
      <c r="V2237" s="23"/>
      <c r="W2237" s="19"/>
      <c r="Y2237" t="s">
        <v>41</v>
      </c>
      <c r="Z2237" s="20"/>
      <c r="AA2237" s="20"/>
      <c r="AB2237" t="s">
        <v>6148</v>
      </c>
      <c r="AC2237" s="21">
        <v>7140159786075</v>
      </c>
      <c r="AD2237" s="22">
        <v>38153</v>
      </c>
      <c r="AE2237" t="s">
        <v>3022</v>
      </c>
      <c r="AF2237" t="s">
        <v>3023</v>
      </c>
      <c r="AG2237" t="s">
        <v>6149</v>
      </c>
      <c r="AH2237" t="s">
        <v>3025</v>
      </c>
      <c r="AI2237" t="s">
        <v>3035</v>
      </c>
      <c r="AJ2237" t="s">
        <v>3036</v>
      </c>
      <c r="AK2237" t="s">
        <v>3028</v>
      </c>
      <c r="AL2237" t="s">
        <v>3038</v>
      </c>
      <c r="AM2237" t="s">
        <v>9174</v>
      </c>
      <c r="AN2237" t="s">
        <v>9175</v>
      </c>
    </row>
    <row r="2238" spans="1:40" x14ac:dyDescent="0.25">
      <c r="A2238">
        <v>1</v>
      </c>
      <c r="B2238">
        <v>0</v>
      </c>
      <c r="C2238" t="s">
        <v>44</v>
      </c>
      <c r="D2238">
        <v>0</v>
      </c>
      <c r="E2238" t="s">
        <v>2813</v>
      </c>
      <c r="F2238">
        <v>2237</v>
      </c>
      <c r="G2238" t="s">
        <v>2202</v>
      </c>
      <c r="H2238" t="s">
        <v>2813</v>
      </c>
      <c r="I2238" t="s">
        <v>9137</v>
      </c>
      <c r="K2238" t="s">
        <v>8916</v>
      </c>
      <c r="M2238" s="23"/>
      <c r="N2238" s="23"/>
      <c r="O2238">
        <v>0</v>
      </c>
      <c r="S2238" t="s">
        <v>1119</v>
      </c>
      <c r="T2238" t="s">
        <v>1120</v>
      </c>
      <c r="V2238" s="23"/>
      <c r="W2238" s="19"/>
      <c r="Y2238" t="s">
        <v>41</v>
      </c>
      <c r="Z2238" s="20"/>
      <c r="AA2238" s="20"/>
      <c r="AB2238" t="s">
        <v>6150</v>
      </c>
      <c r="AC2238" s="21">
        <v>7150226173907</v>
      </c>
      <c r="AD2238" s="22">
        <v>37177</v>
      </c>
      <c r="AE2238" t="s">
        <v>3022</v>
      </c>
      <c r="AF2238" t="s">
        <v>3586</v>
      </c>
      <c r="AG2238" t="s">
        <v>6151</v>
      </c>
      <c r="AH2238" t="s">
        <v>3025</v>
      </c>
      <c r="AI2238" t="s">
        <v>3035</v>
      </c>
      <c r="AJ2238" t="s">
        <v>3036</v>
      </c>
      <c r="AK2238" t="s">
        <v>3028</v>
      </c>
      <c r="AL2238" t="s">
        <v>3038</v>
      </c>
      <c r="AM2238" t="s">
        <v>9174</v>
      </c>
      <c r="AN2238" t="s">
        <v>9176</v>
      </c>
    </row>
    <row r="2239" spans="1:40" x14ac:dyDescent="0.25">
      <c r="A2239">
        <v>1</v>
      </c>
      <c r="B2239">
        <v>0</v>
      </c>
      <c r="C2239" t="s">
        <v>44</v>
      </c>
      <c r="D2239">
        <v>0</v>
      </c>
      <c r="E2239" t="s">
        <v>2760</v>
      </c>
      <c r="F2239">
        <v>2238</v>
      </c>
      <c r="G2239" t="s">
        <v>2759</v>
      </c>
      <c r="H2239" t="s">
        <v>2760</v>
      </c>
      <c r="I2239" t="s">
        <v>9138</v>
      </c>
      <c r="K2239" t="s">
        <v>8916</v>
      </c>
      <c r="M2239" s="23"/>
      <c r="N2239" s="23"/>
      <c r="O2239">
        <v>0</v>
      </c>
      <c r="S2239" t="s">
        <v>1119</v>
      </c>
      <c r="T2239" t="s">
        <v>1120</v>
      </c>
      <c r="V2239" s="23"/>
      <c r="W2239" s="19"/>
      <c r="Y2239" t="s">
        <v>41</v>
      </c>
      <c r="Z2239" s="20"/>
      <c r="AA2239" s="20"/>
      <c r="AB2239" t="s">
        <v>6119</v>
      </c>
      <c r="AC2239" s="21">
        <v>7150195683927</v>
      </c>
      <c r="AD2239" s="22">
        <v>38232</v>
      </c>
      <c r="AE2239" t="s">
        <v>3022</v>
      </c>
      <c r="AF2239" t="s">
        <v>3586</v>
      </c>
      <c r="AG2239" t="s">
        <v>6120</v>
      </c>
      <c r="AH2239" t="s">
        <v>3025</v>
      </c>
      <c r="AI2239" t="s">
        <v>3035</v>
      </c>
      <c r="AJ2239" t="s">
        <v>3036</v>
      </c>
      <c r="AK2239" t="s">
        <v>3043</v>
      </c>
      <c r="AL2239" t="s">
        <v>3111</v>
      </c>
      <c r="AM2239" t="s">
        <v>9174</v>
      </c>
      <c r="AN2239" t="s">
        <v>9175</v>
      </c>
    </row>
    <row r="2240" spans="1:40" x14ac:dyDescent="0.25">
      <c r="A2240">
        <v>1</v>
      </c>
      <c r="B2240">
        <v>0</v>
      </c>
      <c r="C2240" t="s">
        <v>44</v>
      </c>
      <c r="D2240">
        <v>0</v>
      </c>
      <c r="E2240" t="s">
        <v>2819</v>
      </c>
      <c r="F2240">
        <v>2239</v>
      </c>
      <c r="G2240" t="s">
        <v>2818</v>
      </c>
      <c r="H2240" t="s">
        <v>2819</v>
      </c>
      <c r="I2240" t="s">
        <v>9139</v>
      </c>
      <c r="K2240" t="s">
        <v>8916</v>
      </c>
      <c r="M2240" s="23"/>
      <c r="N2240" s="23"/>
      <c r="O2240">
        <v>1</v>
      </c>
      <c r="S2240" t="s">
        <v>1099</v>
      </c>
      <c r="T2240" t="s">
        <v>1100</v>
      </c>
      <c r="V2240" s="23"/>
      <c r="W2240" s="19"/>
      <c r="Y2240" t="s">
        <v>41</v>
      </c>
      <c r="Z2240" s="20"/>
      <c r="AA2240" s="20"/>
      <c r="AB2240" t="s">
        <v>6155</v>
      </c>
      <c r="AC2240" s="21">
        <v>1520169956998</v>
      </c>
      <c r="AD2240" s="22">
        <v>38061</v>
      </c>
      <c r="AE2240" t="s">
        <v>4123</v>
      </c>
      <c r="AF2240" t="s">
        <v>3321</v>
      </c>
      <c r="AG2240" t="s">
        <v>6156</v>
      </c>
      <c r="AH2240" t="s">
        <v>3055</v>
      </c>
      <c r="AI2240" t="s">
        <v>3035</v>
      </c>
      <c r="AJ2240" t="s">
        <v>3036</v>
      </c>
      <c r="AK2240" t="s">
        <v>3218</v>
      </c>
      <c r="AL2240" t="s">
        <v>3111</v>
      </c>
      <c r="AM2240" t="s">
        <v>9174</v>
      </c>
      <c r="AN2240" t="s">
        <v>9176</v>
      </c>
    </row>
    <row r="2241" spans="1:40" x14ac:dyDescent="0.25">
      <c r="A2241">
        <v>1</v>
      </c>
      <c r="B2241">
        <v>0</v>
      </c>
      <c r="C2241" t="s">
        <v>44</v>
      </c>
      <c r="D2241">
        <v>0</v>
      </c>
      <c r="E2241" t="s">
        <v>2821</v>
      </c>
      <c r="F2241">
        <v>2240</v>
      </c>
      <c r="G2241" t="s">
        <v>2820</v>
      </c>
      <c r="H2241" t="s">
        <v>2821</v>
      </c>
      <c r="I2241" t="s">
        <v>9140</v>
      </c>
      <c r="K2241" t="s">
        <v>8918</v>
      </c>
      <c r="M2241" s="23"/>
      <c r="N2241" s="23"/>
      <c r="O2241">
        <v>0</v>
      </c>
      <c r="S2241" t="s">
        <v>1114</v>
      </c>
      <c r="T2241" t="s">
        <v>1115</v>
      </c>
      <c r="V2241" s="23"/>
      <c r="W2241" s="19"/>
      <c r="Y2241" t="s">
        <v>41</v>
      </c>
      <c r="Z2241" s="20"/>
      <c r="AA2241" s="20"/>
      <c r="AB2241" t="s">
        <v>4164</v>
      </c>
      <c r="AC2241" s="21" t="s">
        <v>4164</v>
      </c>
      <c r="AD2241" s="22" t="s">
        <v>4164</v>
      </c>
      <c r="AE2241" t="s">
        <v>9163</v>
      </c>
      <c r="AF2241" t="s">
        <v>4164</v>
      </c>
      <c r="AG2241" t="s">
        <v>4164</v>
      </c>
      <c r="AH2241" t="s">
        <v>4164</v>
      </c>
      <c r="AI2241" t="s">
        <v>4164</v>
      </c>
      <c r="AJ2241" t="s">
        <v>4164</v>
      </c>
      <c r="AK2241" t="s">
        <v>4164</v>
      </c>
      <c r="AL2241" t="s">
        <v>4164</v>
      </c>
      <c r="AM2241" t="s">
        <v>4164</v>
      </c>
      <c r="AN2241" t="s">
        <v>4164</v>
      </c>
    </row>
    <row r="2242" spans="1:40" x14ac:dyDescent="0.25">
      <c r="A2242">
        <v>1</v>
      </c>
      <c r="B2242">
        <v>0</v>
      </c>
      <c r="C2242" t="s">
        <v>44</v>
      </c>
      <c r="D2242">
        <v>0</v>
      </c>
      <c r="E2242" t="s">
        <v>2823</v>
      </c>
      <c r="F2242">
        <v>2241</v>
      </c>
      <c r="G2242" t="s">
        <v>2822</v>
      </c>
      <c r="H2242" t="s">
        <v>2823</v>
      </c>
      <c r="I2242" t="s">
        <v>9141</v>
      </c>
      <c r="K2242" t="s">
        <v>8918</v>
      </c>
      <c r="M2242" s="23"/>
      <c r="N2242" s="23"/>
      <c r="O2242">
        <v>0</v>
      </c>
      <c r="S2242" t="s">
        <v>1186</v>
      </c>
      <c r="T2242" t="s">
        <v>1187</v>
      </c>
      <c r="V2242" s="23"/>
      <c r="W2242" s="19"/>
      <c r="Y2242" t="s">
        <v>41</v>
      </c>
      <c r="Z2242" s="20"/>
      <c r="AA2242" s="20"/>
      <c r="AB2242" t="s">
        <v>4164</v>
      </c>
      <c r="AC2242" s="21" t="s">
        <v>4164</v>
      </c>
      <c r="AD2242" s="22" t="s">
        <v>4164</v>
      </c>
      <c r="AE2242" t="s">
        <v>9163</v>
      </c>
      <c r="AF2242" t="s">
        <v>4164</v>
      </c>
      <c r="AG2242" t="s">
        <v>4164</v>
      </c>
      <c r="AH2242" t="s">
        <v>4164</v>
      </c>
      <c r="AI2242" t="s">
        <v>4164</v>
      </c>
      <c r="AJ2242" t="s">
        <v>4164</v>
      </c>
      <c r="AK2242" t="s">
        <v>4164</v>
      </c>
      <c r="AL2242" t="s">
        <v>4164</v>
      </c>
      <c r="AM2242" t="s">
        <v>4164</v>
      </c>
      <c r="AN2242" t="s">
        <v>4164</v>
      </c>
    </row>
    <row r="2243" spans="1:40" x14ac:dyDescent="0.25">
      <c r="A2243">
        <v>1</v>
      </c>
      <c r="B2243">
        <v>0</v>
      </c>
      <c r="C2243" t="s">
        <v>44</v>
      </c>
      <c r="D2243">
        <v>0</v>
      </c>
      <c r="E2243" t="s">
        <v>2825</v>
      </c>
      <c r="F2243">
        <v>2242</v>
      </c>
      <c r="G2243" t="s">
        <v>2824</v>
      </c>
      <c r="H2243" t="s">
        <v>2825</v>
      </c>
      <c r="I2243" t="s">
        <v>9142</v>
      </c>
      <c r="K2243" t="s">
        <v>8918</v>
      </c>
      <c r="M2243" s="23"/>
      <c r="N2243" s="23"/>
      <c r="O2243">
        <v>0</v>
      </c>
      <c r="S2243" t="s">
        <v>1094</v>
      </c>
      <c r="T2243" t="s">
        <v>1095</v>
      </c>
      <c r="V2243" s="23"/>
      <c r="W2243" s="19"/>
      <c r="Y2243" t="s">
        <v>41</v>
      </c>
      <c r="Z2243" s="20"/>
      <c r="AA2243" s="20"/>
      <c r="AB2243" t="s">
        <v>6157</v>
      </c>
      <c r="AC2243" s="21">
        <v>1520109359855</v>
      </c>
      <c r="AD2243" s="22">
        <v>37975</v>
      </c>
      <c r="AE2243" t="s">
        <v>4123</v>
      </c>
      <c r="AF2243" t="s">
        <v>3954</v>
      </c>
      <c r="AG2243" t="s">
        <v>6158</v>
      </c>
      <c r="AH2243" t="s">
        <v>3025</v>
      </c>
      <c r="AI2243" t="s">
        <v>3035</v>
      </c>
      <c r="AJ2243" t="s">
        <v>3061</v>
      </c>
      <c r="AK2243" t="s">
        <v>3028</v>
      </c>
      <c r="AL2243" t="s">
        <v>3111</v>
      </c>
      <c r="AM2243" t="s">
        <v>9174</v>
      </c>
      <c r="AN2243" t="s">
        <v>9176</v>
      </c>
    </row>
    <row r="2244" spans="1:40" x14ac:dyDescent="0.25">
      <c r="A2244">
        <v>1</v>
      </c>
      <c r="B2244">
        <v>0</v>
      </c>
      <c r="C2244" t="s">
        <v>44</v>
      </c>
      <c r="D2244">
        <v>0</v>
      </c>
      <c r="E2244" t="s">
        <v>2827</v>
      </c>
      <c r="F2244">
        <v>2243</v>
      </c>
      <c r="G2244" t="s">
        <v>2826</v>
      </c>
      <c r="H2244" t="s">
        <v>2827</v>
      </c>
      <c r="I2244" t="s">
        <v>9143</v>
      </c>
      <c r="K2244" t="s">
        <v>8916</v>
      </c>
      <c r="M2244" s="23"/>
      <c r="N2244" s="23"/>
      <c r="O2244">
        <v>0</v>
      </c>
      <c r="S2244" t="s">
        <v>1114</v>
      </c>
      <c r="T2244" t="s">
        <v>1115</v>
      </c>
      <c r="V2244" s="23"/>
      <c r="W2244" s="19"/>
      <c r="Y2244" t="s">
        <v>41</v>
      </c>
      <c r="Z2244" s="20"/>
      <c r="AA2244" s="20"/>
      <c r="AB2244" t="s">
        <v>4164</v>
      </c>
      <c r="AC2244" s="21" t="s">
        <v>4164</v>
      </c>
      <c r="AD2244" s="22" t="s">
        <v>4164</v>
      </c>
      <c r="AE2244" t="s">
        <v>9163</v>
      </c>
      <c r="AF2244" t="s">
        <v>4164</v>
      </c>
      <c r="AG2244" t="s">
        <v>4164</v>
      </c>
      <c r="AH2244" t="s">
        <v>4164</v>
      </c>
      <c r="AI2244" t="s">
        <v>4164</v>
      </c>
      <c r="AJ2244" t="s">
        <v>4164</v>
      </c>
      <c r="AK2244" t="s">
        <v>4164</v>
      </c>
      <c r="AL2244" t="s">
        <v>4164</v>
      </c>
      <c r="AM2244" t="s">
        <v>4164</v>
      </c>
      <c r="AN2244" t="s">
        <v>4164</v>
      </c>
    </row>
    <row r="2245" spans="1:40" x14ac:dyDescent="0.25">
      <c r="A2245">
        <v>1</v>
      </c>
      <c r="B2245">
        <v>0</v>
      </c>
      <c r="C2245" t="s">
        <v>44</v>
      </c>
      <c r="D2245">
        <v>0</v>
      </c>
      <c r="E2245" t="s">
        <v>2829</v>
      </c>
      <c r="F2245">
        <v>2244</v>
      </c>
      <c r="G2245" t="s">
        <v>2828</v>
      </c>
      <c r="H2245" t="s">
        <v>2829</v>
      </c>
      <c r="I2245" t="s">
        <v>9144</v>
      </c>
      <c r="K2245" t="s">
        <v>8918</v>
      </c>
      <c r="M2245" s="23"/>
      <c r="N2245" s="23"/>
      <c r="O2245">
        <v>0</v>
      </c>
      <c r="S2245" t="s">
        <v>1114</v>
      </c>
      <c r="T2245" t="s">
        <v>1115</v>
      </c>
      <c r="V2245" s="23"/>
      <c r="W2245" s="19"/>
      <c r="Y2245" t="s">
        <v>41</v>
      </c>
      <c r="Z2245" s="20"/>
      <c r="AA2245" s="20"/>
      <c r="AB2245" t="s">
        <v>4164</v>
      </c>
      <c r="AC2245" s="21" t="s">
        <v>4164</v>
      </c>
      <c r="AD2245" s="22" t="s">
        <v>4164</v>
      </c>
      <c r="AE2245" t="s">
        <v>9163</v>
      </c>
      <c r="AF2245" t="s">
        <v>4164</v>
      </c>
      <c r="AG2245" t="s">
        <v>4164</v>
      </c>
      <c r="AH2245" t="s">
        <v>4164</v>
      </c>
      <c r="AI2245" t="s">
        <v>4164</v>
      </c>
      <c r="AJ2245" t="s">
        <v>4164</v>
      </c>
      <c r="AK2245" t="s">
        <v>4164</v>
      </c>
      <c r="AL2245" t="s">
        <v>4164</v>
      </c>
      <c r="AM2245" t="s">
        <v>4164</v>
      </c>
      <c r="AN2245" t="s">
        <v>4164</v>
      </c>
    </row>
    <row r="2246" spans="1:40" x14ac:dyDescent="0.25">
      <c r="A2246">
        <v>1</v>
      </c>
      <c r="B2246">
        <v>0</v>
      </c>
      <c r="C2246" t="s">
        <v>44</v>
      </c>
      <c r="D2246">
        <v>0</v>
      </c>
      <c r="E2246" t="s">
        <v>2697</v>
      </c>
      <c r="F2246">
        <v>2245</v>
      </c>
      <c r="G2246" t="s">
        <v>2696</v>
      </c>
      <c r="H2246" t="s">
        <v>2697</v>
      </c>
      <c r="I2246" t="s">
        <v>9146</v>
      </c>
      <c r="K2246" t="s">
        <v>8918</v>
      </c>
      <c r="M2246" s="23"/>
      <c r="N2246" s="23"/>
      <c r="O2246">
        <v>0</v>
      </c>
      <c r="S2246" t="s">
        <v>1114</v>
      </c>
      <c r="T2246" t="s">
        <v>1115</v>
      </c>
      <c r="V2246" s="23"/>
      <c r="W2246" s="19"/>
      <c r="Y2246" t="s">
        <v>41</v>
      </c>
      <c r="Z2246" s="20"/>
      <c r="AA2246" s="20"/>
      <c r="AB2246" t="s">
        <v>4164</v>
      </c>
      <c r="AC2246" s="21" t="s">
        <v>4164</v>
      </c>
      <c r="AD2246" s="22" t="s">
        <v>4164</v>
      </c>
      <c r="AE2246" t="s">
        <v>9163</v>
      </c>
      <c r="AF2246" t="s">
        <v>4164</v>
      </c>
      <c r="AG2246" t="s">
        <v>4164</v>
      </c>
      <c r="AH2246" t="s">
        <v>4164</v>
      </c>
      <c r="AI2246" t="s">
        <v>4164</v>
      </c>
      <c r="AJ2246" t="s">
        <v>4164</v>
      </c>
      <c r="AK2246" t="s">
        <v>4164</v>
      </c>
      <c r="AL2246" t="s">
        <v>4164</v>
      </c>
      <c r="AM2246" t="s">
        <v>4164</v>
      </c>
      <c r="AN2246" t="s">
        <v>4164</v>
      </c>
    </row>
    <row r="2247" spans="1:40" x14ac:dyDescent="0.25">
      <c r="A2247">
        <v>1</v>
      </c>
      <c r="B2247">
        <v>0</v>
      </c>
      <c r="C2247" t="s">
        <v>44</v>
      </c>
      <c r="D2247">
        <v>0</v>
      </c>
      <c r="E2247" t="s">
        <v>2833</v>
      </c>
      <c r="F2247">
        <v>2246</v>
      </c>
      <c r="G2247" t="s">
        <v>2832</v>
      </c>
      <c r="H2247" t="s">
        <v>2833</v>
      </c>
      <c r="I2247" t="s">
        <v>9147</v>
      </c>
      <c r="K2247" t="s">
        <v>8916</v>
      </c>
      <c r="M2247" s="23"/>
      <c r="N2247" s="23"/>
      <c r="O2247">
        <v>0</v>
      </c>
      <c r="S2247" t="s">
        <v>1186</v>
      </c>
      <c r="T2247" t="s">
        <v>1187</v>
      </c>
      <c r="V2247" s="23"/>
      <c r="W2247" s="19"/>
      <c r="Y2247" t="s">
        <v>41</v>
      </c>
      <c r="Z2247" s="20"/>
      <c r="AA2247" s="20"/>
      <c r="AB2247" t="s">
        <v>4164</v>
      </c>
      <c r="AC2247" s="21" t="s">
        <v>4164</v>
      </c>
      <c r="AD2247" s="22" t="s">
        <v>4164</v>
      </c>
      <c r="AE2247" t="s">
        <v>9163</v>
      </c>
      <c r="AF2247" t="s">
        <v>4164</v>
      </c>
      <c r="AG2247" t="s">
        <v>4164</v>
      </c>
      <c r="AH2247" t="s">
        <v>4164</v>
      </c>
      <c r="AI2247" t="s">
        <v>4164</v>
      </c>
      <c r="AJ2247" t="s">
        <v>4164</v>
      </c>
      <c r="AK2247" t="s">
        <v>4164</v>
      </c>
      <c r="AL2247" t="s">
        <v>4164</v>
      </c>
      <c r="AM2247" t="s">
        <v>4164</v>
      </c>
      <c r="AN2247" t="s">
        <v>4164</v>
      </c>
    </row>
    <row r="2248" spans="1:40" x14ac:dyDescent="0.25">
      <c r="A2248">
        <v>1</v>
      </c>
      <c r="B2248">
        <v>0</v>
      </c>
      <c r="C2248" t="s">
        <v>44</v>
      </c>
      <c r="D2248">
        <v>0</v>
      </c>
      <c r="E2248" t="s">
        <v>2854</v>
      </c>
      <c r="F2248">
        <v>2247</v>
      </c>
      <c r="G2248" t="s">
        <v>2009</v>
      </c>
      <c r="H2248" t="s">
        <v>2854</v>
      </c>
      <c r="I2248" t="s">
        <v>9157</v>
      </c>
      <c r="K2248" t="s">
        <v>8916</v>
      </c>
      <c r="M2248" s="23"/>
      <c r="N2248" s="23"/>
      <c r="O2248">
        <v>0</v>
      </c>
      <c r="S2248" t="s">
        <v>1114</v>
      </c>
      <c r="T2248" t="s">
        <v>1115</v>
      </c>
      <c r="V2248" s="23"/>
      <c r="W2248" s="19"/>
      <c r="Y2248" t="s">
        <v>41</v>
      </c>
      <c r="Z2248" s="20"/>
      <c r="AA2248" s="20"/>
      <c r="AB2248" t="s">
        <v>4164</v>
      </c>
      <c r="AC2248" s="21" t="s">
        <v>4164</v>
      </c>
      <c r="AD2248" s="22" t="s">
        <v>4164</v>
      </c>
      <c r="AE2248" t="s">
        <v>9163</v>
      </c>
      <c r="AF2248" t="s">
        <v>4164</v>
      </c>
      <c r="AG2248" t="s">
        <v>4164</v>
      </c>
      <c r="AH2248" t="s">
        <v>4164</v>
      </c>
      <c r="AI2248" t="s">
        <v>4164</v>
      </c>
      <c r="AJ2248" t="s">
        <v>4164</v>
      </c>
      <c r="AK2248" t="s">
        <v>4164</v>
      </c>
      <c r="AL2248" t="s">
        <v>4164</v>
      </c>
      <c r="AM2248" t="s">
        <v>4164</v>
      </c>
      <c r="AN2248" t="s">
        <v>4164</v>
      </c>
    </row>
    <row r="2249" spans="1:40" x14ac:dyDescent="0.25">
      <c r="A2249">
        <v>1</v>
      </c>
      <c r="B2249">
        <v>0</v>
      </c>
      <c r="C2249" t="s">
        <v>44</v>
      </c>
      <c r="D2249">
        <v>0</v>
      </c>
      <c r="E2249" t="s">
        <v>2835</v>
      </c>
      <c r="F2249">
        <v>2248</v>
      </c>
      <c r="G2249" t="s">
        <v>2834</v>
      </c>
      <c r="H2249" t="s">
        <v>2835</v>
      </c>
      <c r="I2249" t="s">
        <v>9148</v>
      </c>
      <c r="K2249" t="s">
        <v>8918</v>
      </c>
      <c r="M2249" s="23"/>
      <c r="N2249" s="23"/>
      <c r="O2249">
        <v>0</v>
      </c>
      <c r="S2249" t="s">
        <v>1186</v>
      </c>
      <c r="T2249" t="s">
        <v>1187</v>
      </c>
      <c r="V2249" s="23"/>
      <c r="W2249" s="19"/>
      <c r="Y2249" t="s">
        <v>41</v>
      </c>
      <c r="Z2249" s="20"/>
      <c r="AA2249" s="20"/>
      <c r="AB2249" t="s">
        <v>4164</v>
      </c>
      <c r="AC2249" s="21" t="s">
        <v>4164</v>
      </c>
      <c r="AD2249" s="22" t="s">
        <v>4164</v>
      </c>
      <c r="AE2249" t="s">
        <v>9163</v>
      </c>
      <c r="AF2249" t="s">
        <v>4164</v>
      </c>
      <c r="AG2249" t="s">
        <v>4164</v>
      </c>
      <c r="AH2249" t="s">
        <v>4164</v>
      </c>
      <c r="AI2249" t="s">
        <v>4164</v>
      </c>
      <c r="AJ2249" t="s">
        <v>4164</v>
      </c>
      <c r="AK2249" t="s">
        <v>4164</v>
      </c>
      <c r="AL2249" t="s">
        <v>4164</v>
      </c>
      <c r="AM2249" t="s">
        <v>4164</v>
      </c>
      <c r="AN2249" t="s">
        <v>4164</v>
      </c>
    </row>
    <row r="2250" spans="1:40" x14ac:dyDescent="0.25">
      <c r="A2250">
        <v>1</v>
      </c>
      <c r="B2250">
        <v>0</v>
      </c>
      <c r="C2250" t="s">
        <v>44</v>
      </c>
      <c r="D2250">
        <v>0</v>
      </c>
      <c r="E2250" t="s">
        <v>2837</v>
      </c>
      <c r="F2250">
        <v>2249</v>
      </c>
      <c r="G2250" t="s">
        <v>2836</v>
      </c>
      <c r="H2250" t="s">
        <v>2837</v>
      </c>
      <c r="I2250" t="s">
        <v>9149</v>
      </c>
      <c r="K2250" t="s">
        <v>8918</v>
      </c>
      <c r="M2250" s="23"/>
      <c r="N2250" s="23"/>
      <c r="O2250">
        <v>0</v>
      </c>
      <c r="S2250" t="s">
        <v>1099</v>
      </c>
      <c r="T2250" t="s">
        <v>1100</v>
      </c>
      <c r="V2250" s="23"/>
      <c r="W2250" s="19"/>
      <c r="Y2250" t="s">
        <v>41</v>
      </c>
      <c r="Z2250" s="20"/>
      <c r="AA2250" s="20"/>
      <c r="AB2250" t="s">
        <v>6159</v>
      </c>
      <c r="AC2250" s="21">
        <v>1520256334630</v>
      </c>
      <c r="AD2250" s="22">
        <v>37626</v>
      </c>
      <c r="AE2250" t="s">
        <v>4123</v>
      </c>
      <c r="AF2250" t="s">
        <v>6160</v>
      </c>
      <c r="AG2250" t="s">
        <v>4248</v>
      </c>
      <c r="AH2250" t="s">
        <v>3055</v>
      </c>
      <c r="AI2250" t="s">
        <v>3035</v>
      </c>
      <c r="AJ2250" t="s">
        <v>3036</v>
      </c>
      <c r="AK2250" t="s">
        <v>3028</v>
      </c>
      <c r="AL2250" t="s">
        <v>3062</v>
      </c>
      <c r="AM2250" t="s">
        <v>9174</v>
      </c>
      <c r="AN2250" t="s">
        <v>9176</v>
      </c>
    </row>
    <row r="2251" spans="1:40" x14ac:dyDescent="0.25">
      <c r="A2251">
        <v>1</v>
      </c>
      <c r="B2251">
        <v>0</v>
      </c>
      <c r="C2251" t="s">
        <v>44</v>
      </c>
      <c r="D2251">
        <v>0</v>
      </c>
      <c r="E2251" t="s">
        <v>2841</v>
      </c>
      <c r="F2251">
        <v>2250</v>
      </c>
      <c r="G2251" t="s">
        <v>2840</v>
      </c>
      <c r="H2251" t="s">
        <v>2841</v>
      </c>
      <c r="I2251" t="s">
        <v>9150</v>
      </c>
      <c r="K2251" t="s">
        <v>8918</v>
      </c>
      <c r="M2251" s="23"/>
      <c r="N2251" s="23"/>
      <c r="O2251">
        <v>0</v>
      </c>
      <c r="S2251" t="s">
        <v>1104</v>
      </c>
      <c r="T2251" t="s">
        <v>1105</v>
      </c>
      <c r="V2251" s="23"/>
      <c r="W2251" s="19"/>
      <c r="Y2251" t="s">
        <v>41</v>
      </c>
      <c r="Z2251" s="20"/>
      <c r="AA2251" s="20"/>
      <c r="AB2251" t="s">
        <v>6161</v>
      </c>
      <c r="AC2251" s="21">
        <v>7140160928610</v>
      </c>
      <c r="AD2251" s="22">
        <v>36511</v>
      </c>
      <c r="AE2251" t="s">
        <v>3022</v>
      </c>
      <c r="AF2251" t="s">
        <v>3586</v>
      </c>
      <c r="AG2251" t="s">
        <v>6162</v>
      </c>
      <c r="AH2251" t="s">
        <v>3055</v>
      </c>
      <c r="AI2251" t="s">
        <v>3035</v>
      </c>
      <c r="AJ2251" t="s">
        <v>3061</v>
      </c>
      <c r="AK2251" t="s">
        <v>3043</v>
      </c>
      <c r="AL2251" t="s">
        <v>3062</v>
      </c>
      <c r="AM2251" t="s">
        <v>9172</v>
      </c>
      <c r="AN2251" t="s">
        <v>9175</v>
      </c>
    </row>
    <row r="2252" spans="1:40" x14ac:dyDescent="0.25">
      <c r="A2252">
        <v>1</v>
      </c>
      <c r="B2252">
        <v>0</v>
      </c>
      <c r="C2252" t="s">
        <v>44</v>
      </c>
      <c r="D2252">
        <v>0</v>
      </c>
      <c r="E2252" t="s">
        <v>2843</v>
      </c>
      <c r="F2252">
        <v>2251</v>
      </c>
      <c r="G2252" t="s">
        <v>2842</v>
      </c>
      <c r="H2252" t="s">
        <v>2843</v>
      </c>
      <c r="I2252" t="s">
        <v>9151</v>
      </c>
      <c r="K2252" t="s">
        <v>8918</v>
      </c>
      <c r="M2252" s="23"/>
      <c r="N2252" s="23"/>
      <c r="O2252">
        <v>0</v>
      </c>
      <c r="S2252" t="s">
        <v>1114</v>
      </c>
      <c r="T2252" t="s">
        <v>1115</v>
      </c>
      <c r="V2252" s="23"/>
      <c r="W2252" s="19"/>
      <c r="Y2252" t="s">
        <v>41</v>
      </c>
      <c r="Z2252" s="20"/>
      <c r="AA2252" s="20"/>
      <c r="AB2252" t="s">
        <v>4164</v>
      </c>
      <c r="AC2252" s="21" t="s">
        <v>4164</v>
      </c>
      <c r="AD2252" s="22" t="s">
        <v>4164</v>
      </c>
      <c r="AE2252" t="s">
        <v>9163</v>
      </c>
      <c r="AF2252" t="s">
        <v>4164</v>
      </c>
      <c r="AG2252" t="s">
        <v>4164</v>
      </c>
      <c r="AH2252" t="s">
        <v>4164</v>
      </c>
      <c r="AI2252" t="s">
        <v>4164</v>
      </c>
      <c r="AJ2252" t="s">
        <v>4164</v>
      </c>
      <c r="AK2252" t="s">
        <v>4164</v>
      </c>
      <c r="AL2252" t="s">
        <v>4164</v>
      </c>
      <c r="AM2252" t="s">
        <v>4164</v>
      </c>
      <c r="AN2252" t="s">
        <v>4164</v>
      </c>
    </row>
    <row r="2253" spans="1:40" x14ac:dyDescent="0.25">
      <c r="A2253">
        <v>1</v>
      </c>
      <c r="B2253">
        <v>0</v>
      </c>
      <c r="C2253" t="s">
        <v>44</v>
      </c>
      <c r="D2253">
        <v>0</v>
      </c>
      <c r="E2253" t="s">
        <v>2845</v>
      </c>
      <c r="F2253">
        <v>2252</v>
      </c>
      <c r="G2253" t="s">
        <v>2844</v>
      </c>
      <c r="H2253" t="s">
        <v>2845</v>
      </c>
      <c r="I2253" t="s">
        <v>9152</v>
      </c>
      <c r="K2253" t="s">
        <v>8918</v>
      </c>
      <c r="M2253" s="23"/>
      <c r="N2253" s="23"/>
      <c r="O2253">
        <v>0</v>
      </c>
      <c r="S2253" t="s">
        <v>1119</v>
      </c>
      <c r="T2253" t="s">
        <v>1120</v>
      </c>
      <c r="V2253" s="23"/>
      <c r="W2253" s="19"/>
      <c r="Y2253" t="s">
        <v>41</v>
      </c>
      <c r="Z2253" s="20"/>
      <c r="AA2253" s="20"/>
      <c r="AB2253" t="s">
        <v>4164</v>
      </c>
      <c r="AC2253" s="21" t="s">
        <v>4164</v>
      </c>
      <c r="AD2253" s="22" t="s">
        <v>4164</v>
      </c>
      <c r="AE2253" t="s">
        <v>3022</v>
      </c>
      <c r="AF2253" t="s">
        <v>4164</v>
      </c>
      <c r="AG2253" t="s">
        <v>4164</v>
      </c>
      <c r="AH2253" t="s">
        <v>4164</v>
      </c>
      <c r="AI2253" t="s">
        <v>4164</v>
      </c>
      <c r="AJ2253" t="s">
        <v>4164</v>
      </c>
      <c r="AK2253" t="s">
        <v>4164</v>
      </c>
      <c r="AL2253" t="s">
        <v>4164</v>
      </c>
      <c r="AM2253" t="s">
        <v>4164</v>
      </c>
      <c r="AN2253" t="s">
        <v>4164</v>
      </c>
    </row>
    <row r="2254" spans="1:40" x14ac:dyDescent="0.25">
      <c r="A2254">
        <v>1</v>
      </c>
      <c r="B2254">
        <v>0</v>
      </c>
      <c r="C2254" t="s">
        <v>44</v>
      </c>
      <c r="D2254">
        <v>0</v>
      </c>
      <c r="E2254" t="s">
        <v>2847</v>
      </c>
      <c r="F2254">
        <v>2253</v>
      </c>
      <c r="G2254" t="s">
        <v>2846</v>
      </c>
      <c r="H2254" t="s">
        <v>2847</v>
      </c>
      <c r="I2254" t="s">
        <v>9153</v>
      </c>
      <c r="K2254" t="s">
        <v>8916</v>
      </c>
      <c r="M2254" s="23"/>
      <c r="N2254" s="23"/>
      <c r="O2254">
        <v>0</v>
      </c>
      <c r="S2254" t="s">
        <v>1114</v>
      </c>
      <c r="T2254" t="s">
        <v>1115</v>
      </c>
      <c r="V2254" s="23"/>
      <c r="W2254" s="19"/>
      <c r="Y2254" t="s">
        <v>41</v>
      </c>
      <c r="Z2254" s="20"/>
      <c r="AA2254" s="20"/>
      <c r="AB2254" t="s">
        <v>4164</v>
      </c>
      <c r="AC2254" s="21" t="s">
        <v>4164</v>
      </c>
      <c r="AD2254" s="22" t="s">
        <v>4164</v>
      </c>
      <c r="AE2254" t="s">
        <v>9163</v>
      </c>
      <c r="AF2254" t="s">
        <v>4164</v>
      </c>
      <c r="AG2254" t="s">
        <v>4164</v>
      </c>
      <c r="AH2254" t="s">
        <v>4164</v>
      </c>
      <c r="AI2254" t="s">
        <v>4164</v>
      </c>
      <c r="AJ2254" t="s">
        <v>4164</v>
      </c>
      <c r="AK2254" t="s">
        <v>4164</v>
      </c>
      <c r="AL2254" t="s">
        <v>4164</v>
      </c>
      <c r="AM2254" t="s">
        <v>4164</v>
      </c>
      <c r="AN2254" t="s">
        <v>4164</v>
      </c>
    </row>
    <row r="2255" spans="1:40" x14ac:dyDescent="0.25">
      <c r="A2255">
        <v>1</v>
      </c>
      <c r="B2255">
        <v>0</v>
      </c>
      <c r="C2255" t="s">
        <v>44</v>
      </c>
      <c r="D2255">
        <v>0</v>
      </c>
      <c r="E2255" t="s">
        <v>2849</v>
      </c>
      <c r="F2255">
        <v>2254</v>
      </c>
      <c r="G2255" t="s">
        <v>2848</v>
      </c>
      <c r="H2255" t="s">
        <v>2849</v>
      </c>
      <c r="I2255" t="s">
        <v>9154</v>
      </c>
      <c r="K2255" t="s">
        <v>8916</v>
      </c>
      <c r="M2255" s="23"/>
      <c r="N2255" s="23"/>
      <c r="O2255">
        <v>0</v>
      </c>
      <c r="S2255" t="s">
        <v>1119</v>
      </c>
      <c r="T2255" t="s">
        <v>1120</v>
      </c>
      <c r="V2255" s="23"/>
      <c r="W2255" s="19"/>
      <c r="Y2255" t="s">
        <v>41</v>
      </c>
      <c r="Z2255" s="20"/>
      <c r="AA2255" s="20"/>
      <c r="AB2255" t="s">
        <v>6163</v>
      </c>
      <c r="AC2255" s="21">
        <v>7150178923177</v>
      </c>
      <c r="AD2255" s="22">
        <v>32267</v>
      </c>
      <c r="AE2255" t="s">
        <v>3022</v>
      </c>
      <c r="AF2255" t="s">
        <v>3586</v>
      </c>
      <c r="AG2255" t="s">
        <v>6164</v>
      </c>
      <c r="AH2255" t="s">
        <v>3025</v>
      </c>
      <c r="AI2255" t="s">
        <v>3026</v>
      </c>
      <c r="AJ2255" t="s">
        <v>3036</v>
      </c>
      <c r="AK2255" t="s">
        <v>3043</v>
      </c>
      <c r="AL2255" t="s">
        <v>3062</v>
      </c>
      <c r="AM2255" t="s">
        <v>9179</v>
      </c>
      <c r="AN2255" t="s">
        <v>9173</v>
      </c>
    </row>
    <row r="2256" spans="1:40" x14ac:dyDescent="0.25">
      <c r="A2256">
        <v>1</v>
      </c>
      <c r="B2256">
        <v>0</v>
      </c>
      <c r="C2256" t="s">
        <v>44</v>
      </c>
      <c r="D2256">
        <v>0</v>
      </c>
      <c r="E2256" t="s">
        <v>2764</v>
      </c>
      <c r="F2256">
        <v>2255</v>
      </c>
      <c r="G2256" t="s">
        <v>2763</v>
      </c>
      <c r="H2256" t="s">
        <v>2764</v>
      </c>
      <c r="I2256" t="s">
        <v>9155</v>
      </c>
      <c r="K2256" t="s">
        <v>8916</v>
      </c>
      <c r="M2256" s="23"/>
      <c r="N2256" s="23"/>
      <c r="O2256">
        <v>0</v>
      </c>
      <c r="S2256" t="s">
        <v>1119</v>
      </c>
      <c r="T2256" t="s">
        <v>1120</v>
      </c>
      <c r="V2256" s="23"/>
      <c r="W2256" s="19"/>
      <c r="Y2256" t="s">
        <v>41</v>
      </c>
      <c r="Z2256" s="20"/>
      <c r="AA2256" s="20"/>
      <c r="AB2256" t="s">
        <v>6121</v>
      </c>
      <c r="AC2256" s="21">
        <v>7150179087144</v>
      </c>
      <c r="AD2256" s="22">
        <v>36913</v>
      </c>
      <c r="AE2256" t="s">
        <v>3022</v>
      </c>
      <c r="AF2256" t="s">
        <v>3023</v>
      </c>
      <c r="AG2256" t="s">
        <v>6122</v>
      </c>
      <c r="AH2256" t="s">
        <v>3025</v>
      </c>
      <c r="AI2256" t="s">
        <v>3364</v>
      </c>
      <c r="AJ2256" t="s">
        <v>3056</v>
      </c>
      <c r="AK2256" t="s">
        <v>3037</v>
      </c>
      <c r="AL2256" t="s">
        <v>3111</v>
      </c>
      <c r="AM2256" t="s">
        <v>9174</v>
      </c>
      <c r="AN2256" t="s">
        <v>9175</v>
      </c>
    </row>
    <row r="2257" spans="1:40" x14ac:dyDescent="0.25">
      <c r="A2257">
        <v>1</v>
      </c>
      <c r="B2257">
        <v>0</v>
      </c>
      <c r="C2257" t="s">
        <v>44</v>
      </c>
      <c r="D2257">
        <v>0</v>
      </c>
      <c r="E2257" t="s">
        <v>2853</v>
      </c>
      <c r="F2257">
        <v>2256</v>
      </c>
      <c r="G2257" t="s">
        <v>2852</v>
      </c>
      <c r="H2257" t="s">
        <v>2853</v>
      </c>
      <c r="I2257" t="s">
        <v>9156</v>
      </c>
      <c r="K2257" t="s">
        <v>8916</v>
      </c>
      <c r="M2257" s="23"/>
      <c r="N2257" s="23"/>
      <c r="O2257">
        <v>0</v>
      </c>
      <c r="S2257" t="s">
        <v>1119</v>
      </c>
      <c r="T2257" t="s">
        <v>1120</v>
      </c>
      <c r="V2257" s="23"/>
      <c r="W2257" s="19"/>
      <c r="Y2257" t="s">
        <v>41</v>
      </c>
      <c r="Z2257" s="20"/>
      <c r="AA2257" s="20"/>
      <c r="AB2257" t="s">
        <v>6165</v>
      </c>
      <c r="AC2257" s="21">
        <v>7150170796553</v>
      </c>
      <c r="AD2257" s="22">
        <v>35295</v>
      </c>
      <c r="AE2257" t="s">
        <v>3022</v>
      </c>
      <c r="AF2257" t="s">
        <v>3023</v>
      </c>
      <c r="AG2257" t="s">
        <v>6166</v>
      </c>
      <c r="AH2257" t="s">
        <v>3025</v>
      </c>
      <c r="AI2257" t="s">
        <v>3035</v>
      </c>
      <c r="AJ2257" t="s">
        <v>3047</v>
      </c>
      <c r="AK2257" t="s">
        <v>3076</v>
      </c>
      <c r="AL2257" t="s">
        <v>3062</v>
      </c>
      <c r="AM2257" t="s">
        <v>9172</v>
      </c>
      <c r="AN2257" t="s">
        <v>9175</v>
      </c>
    </row>
    <row r="2258" spans="1:40" x14ac:dyDescent="0.25">
      <c r="A2258">
        <v>1</v>
      </c>
      <c r="B2258">
        <v>0</v>
      </c>
      <c r="C2258" t="s">
        <v>44</v>
      </c>
      <c r="D2258">
        <v>0</v>
      </c>
      <c r="E2258" t="s">
        <v>2856</v>
      </c>
      <c r="F2258">
        <v>2257</v>
      </c>
      <c r="G2258" t="s">
        <v>2855</v>
      </c>
      <c r="H2258" t="s">
        <v>2856</v>
      </c>
      <c r="I2258" t="s">
        <v>9158</v>
      </c>
      <c r="K2258" t="s">
        <v>8916</v>
      </c>
      <c r="M2258" s="23"/>
      <c r="N2258" s="23"/>
      <c r="O2258">
        <v>0</v>
      </c>
      <c r="S2258" t="s">
        <v>1186</v>
      </c>
      <c r="T2258" t="s">
        <v>1187</v>
      </c>
      <c r="V2258" s="23"/>
      <c r="W2258" s="19"/>
      <c r="Y2258" t="s">
        <v>41</v>
      </c>
      <c r="Z2258" s="20"/>
      <c r="AA2258" s="20"/>
      <c r="AB2258" t="s">
        <v>4164</v>
      </c>
      <c r="AC2258" s="21" t="s">
        <v>4164</v>
      </c>
      <c r="AD2258" s="22" t="s">
        <v>4164</v>
      </c>
      <c r="AE2258" t="s">
        <v>9163</v>
      </c>
      <c r="AF2258" t="s">
        <v>4164</v>
      </c>
      <c r="AG2258" t="s">
        <v>4164</v>
      </c>
      <c r="AH2258" t="s">
        <v>4164</v>
      </c>
      <c r="AI2258" t="s">
        <v>4164</v>
      </c>
      <c r="AJ2258" t="s">
        <v>4164</v>
      </c>
      <c r="AK2258" t="s">
        <v>4164</v>
      </c>
      <c r="AL2258" t="s">
        <v>4164</v>
      </c>
      <c r="AM2258" t="s">
        <v>4164</v>
      </c>
      <c r="AN2258" t="s">
        <v>4164</v>
      </c>
    </row>
    <row r="2259" spans="1:40" x14ac:dyDescent="0.25">
      <c r="A2259">
        <v>1</v>
      </c>
      <c r="B2259">
        <v>0</v>
      </c>
      <c r="C2259" t="s">
        <v>44</v>
      </c>
      <c r="D2259">
        <v>0</v>
      </c>
      <c r="E2259" t="s">
        <v>2858</v>
      </c>
      <c r="F2259">
        <v>2258</v>
      </c>
      <c r="G2259" t="s">
        <v>2857</v>
      </c>
      <c r="H2259" t="s">
        <v>2858</v>
      </c>
      <c r="I2259" t="s">
        <v>9159</v>
      </c>
      <c r="K2259" t="s">
        <v>8916</v>
      </c>
      <c r="M2259" s="23"/>
      <c r="N2259" s="23"/>
      <c r="O2259">
        <v>0</v>
      </c>
      <c r="S2259" t="s">
        <v>1186</v>
      </c>
      <c r="T2259" t="s">
        <v>1187</v>
      </c>
      <c r="V2259" s="23"/>
      <c r="W2259" s="19"/>
      <c r="Y2259" t="s">
        <v>41</v>
      </c>
      <c r="Z2259" s="20"/>
      <c r="AA2259" s="20"/>
      <c r="AB2259" t="s">
        <v>4164</v>
      </c>
      <c r="AC2259" s="21" t="s">
        <v>4164</v>
      </c>
      <c r="AD2259" s="22" t="s">
        <v>4164</v>
      </c>
      <c r="AE2259" t="s">
        <v>9163</v>
      </c>
      <c r="AF2259" t="s">
        <v>4164</v>
      </c>
      <c r="AG2259" t="s">
        <v>4164</v>
      </c>
      <c r="AH2259" t="s">
        <v>4164</v>
      </c>
      <c r="AI2259" t="s">
        <v>4164</v>
      </c>
      <c r="AJ2259" t="s">
        <v>4164</v>
      </c>
      <c r="AK2259" t="s">
        <v>4164</v>
      </c>
      <c r="AL2259" t="s">
        <v>4164</v>
      </c>
      <c r="AM2259" t="s">
        <v>4164</v>
      </c>
      <c r="AN2259" t="s">
        <v>4164</v>
      </c>
    </row>
    <row r="2260" spans="1:40" x14ac:dyDescent="0.25">
      <c r="A2260">
        <v>1</v>
      </c>
      <c r="B2260">
        <v>0</v>
      </c>
      <c r="C2260" t="s">
        <v>44</v>
      </c>
      <c r="D2260">
        <v>0</v>
      </c>
      <c r="E2260" t="s">
        <v>2860</v>
      </c>
      <c r="F2260">
        <v>2259</v>
      </c>
      <c r="G2260" t="s">
        <v>2859</v>
      </c>
      <c r="H2260" t="s">
        <v>2860</v>
      </c>
      <c r="I2260" t="s">
        <v>9160</v>
      </c>
      <c r="K2260" t="s">
        <v>8916</v>
      </c>
      <c r="M2260" s="23"/>
      <c r="N2260" s="23"/>
      <c r="O2260">
        <v>0</v>
      </c>
      <c r="S2260" t="s">
        <v>1119</v>
      </c>
      <c r="T2260" t="s">
        <v>1120</v>
      </c>
      <c r="V2260" s="23"/>
      <c r="W2260" s="19"/>
      <c r="Y2260" t="s">
        <v>41</v>
      </c>
      <c r="Z2260" s="20"/>
      <c r="AA2260" s="20"/>
      <c r="AB2260" t="s">
        <v>6167</v>
      </c>
      <c r="AC2260" s="21">
        <v>7140249635303</v>
      </c>
      <c r="AD2260" s="22">
        <v>36028</v>
      </c>
      <c r="AE2260" t="s">
        <v>3022</v>
      </c>
      <c r="AF2260" t="s">
        <v>3023</v>
      </c>
      <c r="AG2260" t="s">
        <v>6168</v>
      </c>
      <c r="AH2260" t="s">
        <v>3025</v>
      </c>
      <c r="AI2260" t="s">
        <v>3035</v>
      </c>
      <c r="AJ2260" t="s">
        <v>3061</v>
      </c>
      <c r="AK2260" t="s">
        <v>3028</v>
      </c>
      <c r="AL2260" t="s">
        <v>3038</v>
      </c>
      <c r="AM2260" t="s">
        <v>9172</v>
      </c>
      <c r="AN2260" t="s">
        <v>9175</v>
      </c>
    </row>
    <row r="2261" spans="1:40" x14ac:dyDescent="0.25">
      <c r="A2261">
        <v>1</v>
      </c>
      <c r="B2261">
        <v>0</v>
      </c>
      <c r="C2261" t="s">
        <v>44</v>
      </c>
      <c r="D2261">
        <v>0</v>
      </c>
      <c r="E2261" t="s">
        <v>2896</v>
      </c>
      <c r="F2261">
        <v>2260</v>
      </c>
      <c r="G2261" t="s">
        <v>2895</v>
      </c>
      <c r="H2261" t="s">
        <v>2896</v>
      </c>
      <c r="I2261">
        <v>4220103761659</v>
      </c>
      <c r="K2261" t="s">
        <v>8916</v>
      </c>
      <c r="M2261" s="23"/>
      <c r="N2261" s="23"/>
      <c r="O2261">
        <v>0</v>
      </c>
      <c r="S2261" t="s">
        <v>1513</v>
      </c>
      <c r="T2261" t="s">
        <v>1514</v>
      </c>
      <c r="V2261" s="23"/>
      <c r="W2261" s="19"/>
      <c r="Y2261" t="s">
        <v>41</v>
      </c>
      <c r="Z2261" s="20"/>
      <c r="AA2261" s="20"/>
      <c r="AB2261" t="s">
        <v>6190</v>
      </c>
      <c r="AC2261" s="21">
        <v>4220103761659</v>
      </c>
      <c r="AD2261" s="22">
        <v>28447</v>
      </c>
      <c r="AE2261" t="s">
        <v>4117</v>
      </c>
      <c r="AF2261" t="s">
        <v>4136</v>
      </c>
      <c r="AG2261" t="s">
        <v>6191</v>
      </c>
      <c r="AH2261" t="s">
        <v>3025</v>
      </c>
      <c r="AI2261" t="s">
        <v>3026</v>
      </c>
      <c r="AJ2261" t="s">
        <v>3047</v>
      </c>
      <c r="AK2261" t="s">
        <v>3076</v>
      </c>
      <c r="AL2261" t="s">
        <v>3111</v>
      </c>
      <c r="AM2261" t="s">
        <v>9178</v>
      </c>
      <c r="AN2261" t="s">
        <v>9173</v>
      </c>
    </row>
    <row r="2262" spans="1:40" x14ac:dyDescent="0.25">
      <c r="A2262">
        <v>1</v>
      </c>
      <c r="B2262">
        <v>0</v>
      </c>
      <c r="C2262" t="s">
        <v>44</v>
      </c>
      <c r="D2262">
        <v>0</v>
      </c>
      <c r="E2262" t="s">
        <v>2866</v>
      </c>
      <c r="F2262">
        <v>2261</v>
      </c>
      <c r="G2262" t="s">
        <v>2865</v>
      </c>
      <c r="H2262" t="s">
        <v>2866</v>
      </c>
      <c r="I2262">
        <v>4110566911307</v>
      </c>
      <c r="K2262" t="s">
        <v>8918</v>
      </c>
      <c r="M2262" s="23"/>
      <c r="N2262" s="23"/>
      <c r="O2262">
        <v>0</v>
      </c>
      <c r="S2262" t="s">
        <v>1513</v>
      </c>
      <c r="T2262" t="s">
        <v>1514</v>
      </c>
      <c r="V2262" s="23"/>
      <c r="W2262" s="19"/>
      <c r="Y2262" t="s">
        <v>41</v>
      </c>
      <c r="Z2262" s="20"/>
      <c r="AA2262" s="20"/>
      <c r="AB2262" t="s">
        <v>4164</v>
      </c>
      <c r="AC2262" s="21" t="s">
        <v>4164</v>
      </c>
      <c r="AD2262" s="22" t="s">
        <v>4164</v>
      </c>
      <c r="AE2262" t="s">
        <v>4117</v>
      </c>
      <c r="AF2262" t="s">
        <v>4164</v>
      </c>
      <c r="AG2262" t="s">
        <v>4164</v>
      </c>
      <c r="AH2262" t="s">
        <v>4164</v>
      </c>
      <c r="AI2262" t="s">
        <v>4164</v>
      </c>
      <c r="AJ2262" t="s">
        <v>4164</v>
      </c>
      <c r="AK2262" t="s">
        <v>4164</v>
      </c>
      <c r="AL2262" t="s">
        <v>4164</v>
      </c>
      <c r="AM2262" t="s">
        <v>4164</v>
      </c>
      <c r="AN2262" t="s">
        <v>4164</v>
      </c>
    </row>
    <row r="2263" spans="1:40" x14ac:dyDescent="0.25">
      <c r="A2263">
        <v>1</v>
      </c>
      <c r="B2263">
        <v>0</v>
      </c>
      <c r="C2263" t="s">
        <v>44</v>
      </c>
      <c r="D2263">
        <v>0</v>
      </c>
      <c r="E2263" t="s">
        <v>2868</v>
      </c>
      <c r="F2263">
        <v>2262</v>
      </c>
      <c r="G2263" t="s">
        <v>2867</v>
      </c>
      <c r="H2263" t="s">
        <v>2868</v>
      </c>
      <c r="I2263">
        <v>4210119978200</v>
      </c>
      <c r="K2263" t="s">
        <v>8916</v>
      </c>
      <c r="M2263" s="23"/>
      <c r="N2263" s="23"/>
      <c r="O2263">
        <v>1</v>
      </c>
      <c r="S2263" t="s">
        <v>1510</v>
      </c>
      <c r="T2263" t="s">
        <v>1073</v>
      </c>
      <c r="V2263" s="23"/>
      <c r="W2263" s="19"/>
      <c r="Y2263" t="s">
        <v>41</v>
      </c>
      <c r="Z2263" s="20"/>
      <c r="AA2263" s="20"/>
      <c r="AB2263" t="s">
        <v>6173</v>
      </c>
      <c r="AC2263" s="21">
        <v>4210119978200</v>
      </c>
      <c r="AD2263" s="22">
        <v>37149</v>
      </c>
      <c r="AE2263" t="s">
        <v>4117</v>
      </c>
      <c r="AF2263" t="s">
        <v>3090</v>
      </c>
      <c r="AG2263" t="s">
        <v>4397</v>
      </c>
      <c r="AH2263" t="s">
        <v>3055</v>
      </c>
      <c r="AI2263" t="s">
        <v>3035</v>
      </c>
      <c r="AJ2263" t="s">
        <v>3047</v>
      </c>
      <c r="AK2263" t="s">
        <v>3043</v>
      </c>
      <c r="AL2263" t="s">
        <v>3038</v>
      </c>
      <c r="AM2263" t="s">
        <v>9174</v>
      </c>
      <c r="AN2263" t="s">
        <v>9175</v>
      </c>
    </row>
    <row r="2264" spans="1:40" x14ac:dyDescent="0.25">
      <c r="A2264">
        <v>1</v>
      </c>
      <c r="B2264">
        <v>0</v>
      </c>
      <c r="C2264" t="s">
        <v>44</v>
      </c>
      <c r="D2264">
        <v>0</v>
      </c>
      <c r="E2264" t="s">
        <v>2870</v>
      </c>
      <c r="F2264">
        <v>2263</v>
      </c>
      <c r="G2264" t="s">
        <v>2869</v>
      </c>
      <c r="H2264" t="s">
        <v>2870</v>
      </c>
      <c r="I2264">
        <v>4210139071621</v>
      </c>
      <c r="K2264" t="s">
        <v>8916</v>
      </c>
      <c r="M2264" s="23"/>
      <c r="N2264" s="23"/>
      <c r="O2264">
        <v>0</v>
      </c>
      <c r="S2264" t="s">
        <v>1513</v>
      </c>
      <c r="T2264" t="s">
        <v>1514</v>
      </c>
      <c r="V2264" s="23"/>
      <c r="W2264" s="19"/>
      <c r="Y2264" t="s">
        <v>41</v>
      </c>
      <c r="Z2264" s="20"/>
      <c r="AA2264" s="20"/>
      <c r="AB2264" t="s">
        <v>6174</v>
      </c>
      <c r="AC2264" s="21">
        <v>4210139071621</v>
      </c>
      <c r="AD2264" s="22">
        <v>37567</v>
      </c>
      <c r="AE2264" t="s">
        <v>4117</v>
      </c>
      <c r="AF2264" t="s">
        <v>3090</v>
      </c>
      <c r="AG2264" t="s">
        <v>4575</v>
      </c>
      <c r="AH2264" t="s">
        <v>3025</v>
      </c>
      <c r="AI2264" t="s">
        <v>3035</v>
      </c>
      <c r="AJ2264" t="s">
        <v>3047</v>
      </c>
      <c r="AK2264" t="s">
        <v>3037</v>
      </c>
      <c r="AL2264" t="s">
        <v>3038</v>
      </c>
      <c r="AM2264" t="s">
        <v>9174</v>
      </c>
      <c r="AN2264" t="s">
        <v>9175</v>
      </c>
    </row>
    <row r="2265" spans="1:40" x14ac:dyDescent="0.25">
      <c r="A2265">
        <v>1</v>
      </c>
      <c r="B2265">
        <v>0</v>
      </c>
      <c r="C2265" t="s">
        <v>44</v>
      </c>
      <c r="D2265">
        <v>0</v>
      </c>
      <c r="E2265" t="s">
        <v>2872</v>
      </c>
      <c r="F2265">
        <v>2264</v>
      </c>
      <c r="G2265" t="s">
        <v>2871</v>
      </c>
      <c r="H2265" t="s">
        <v>2872</v>
      </c>
      <c r="I2265">
        <v>4210110334123</v>
      </c>
      <c r="K2265" t="s">
        <v>8918</v>
      </c>
      <c r="M2265" s="23"/>
      <c r="N2265" s="23"/>
      <c r="O2265">
        <v>0</v>
      </c>
      <c r="S2265" t="s">
        <v>1513</v>
      </c>
      <c r="T2265" t="s">
        <v>1514</v>
      </c>
      <c r="V2265" s="23"/>
      <c r="W2265" s="19"/>
      <c r="Y2265" t="s">
        <v>41</v>
      </c>
      <c r="Z2265" s="20"/>
      <c r="AA2265" s="20"/>
      <c r="AB2265" t="s">
        <v>4164</v>
      </c>
      <c r="AC2265" s="21" t="s">
        <v>4164</v>
      </c>
      <c r="AD2265" s="22" t="s">
        <v>4164</v>
      </c>
      <c r="AE2265" t="s">
        <v>4117</v>
      </c>
      <c r="AF2265" t="s">
        <v>4164</v>
      </c>
      <c r="AG2265" t="s">
        <v>4164</v>
      </c>
      <c r="AH2265" t="s">
        <v>4164</v>
      </c>
      <c r="AI2265" t="s">
        <v>4164</v>
      </c>
      <c r="AJ2265" t="s">
        <v>4164</v>
      </c>
      <c r="AK2265" t="s">
        <v>4164</v>
      </c>
      <c r="AL2265" t="s">
        <v>4164</v>
      </c>
      <c r="AM2265" t="s">
        <v>4164</v>
      </c>
      <c r="AN2265" t="s">
        <v>4164</v>
      </c>
    </row>
    <row r="2266" spans="1:40" x14ac:dyDescent="0.25">
      <c r="A2266">
        <v>1</v>
      </c>
      <c r="B2266">
        <v>0</v>
      </c>
      <c r="C2266" t="s">
        <v>44</v>
      </c>
      <c r="D2266">
        <v>0</v>
      </c>
      <c r="E2266" t="s">
        <v>2874</v>
      </c>
      <c r="F2266">
        <v>2265</v>
      </c>
      <c r="G2266" t="s">
        <v>2873</v>
      </c>
      <c r="H2266" t="s">
        <v>2874</v>
      </c>
      <c r="I2266">
        <v>4200004712659</v>
      </c>
      <c r="K2266" t="s">
        <v>8916</v>
      </c>
      <c r="M2266" s="23"/>
      <c r="N2266" s="23"/>
      <c r="O2266">
        <v>0</v>
      </c>
      <c r="S2266" t="s">
        <v>1513</v>
      </c>
      <c r="T2266" t="s">
        <v>1514</v>
      </c>
      <c r="V2266" s="23"/>
      <c r="W2266" s="19"/>
      <c r="Y2266" t="s">
        <v>41</v>
      </c>
      <c r="Z2266" s="20"/>
      <c r="AA2266" s="20"/>
      <c r="AB2266" t="s">
        <v>6175</v>
      </c>
      <c r="AC2266" s="21">
        <v>4200004712659</v>
      </c>
      <c r="AD2266" s="22">
        <v>26208</v>
      </c>
      <c r="AE2266" t="s">
        <v>4117</v>
      </c>
      <c r="AF2266" t="s">
        <v>4136</v>
      </c>
      <c r="AG2266" t="s">
        <v>4138</v>
      </c>
      <c r="AH2266" t="s">
        <v>3025</v>
      </c>
      <c r="AI2266" t="s">
        <v>3026</v>
      </c>
      <c r="AJ2266" t="s">
        <v>3036</v>
      </c>
      <c r="AK2266" t="s">
        <v>3181</v>
      </c>
      <c r="AL2266" t="s">
        <v>3038</v>
      </c>
      <c r="AM2266" t="s">
        <v>9178</v>
      </c>
      <c r="AN2266" t="s">
        <v>9173</v>
      </c>
    </row>
    <row r="2267" spans="1:40" x14ac:dyDescent="0.25">
      <c r="A2267">
        <v>1</v>
      </c>
      <c r="B2267">
        <v>0</v>
      </c>
      <c r="C2267" t="s">
        <v>44</v>
      </c>
      <c r="D2267">
        <v>0</v>
      </c>
      <c r="E2267" t="s">
        <v>2876</v>
      </c>
      <c r="F2267">
        <v>2266</v>
      </c>
      <c r="G2267" t="s">
        <v>2875</v>
      </c>
      <c r="H2267" t="s">
        <v>2876</v>
      </c>
      <c r="I2267">
        <v>4130889647187</v>
      </c>
      <c r="K2267" t="s">
        <v>8916</v>
      </c>
      <c r="M2267" s="23"/>
      <c r="N2267" s="23"/>
      <c r="O2267">
        <v>0</v>
      </c>
      <c r="S2267" t="s">
        <v>1513</v>
      </c>
      <c r="T2267" t="s">
        <v>1514</v>
      </c>
      <c r="V2267" s="23"/>
      <c r="W2267" s="19"/>
      <c r="Y2267" t="s">
        <v>41</v>
      </c>
      <c r="Z2267" s="20"/>
      <c r="AA2267" s="20"/>
      <c r="AB2267" t="s">
        <v>6176</v>
      </c>
      <c r="AC2267" s="21">
        <v>4130889647187</v>
      </c>
      <c r="AD2267" s="22">
        <v>32132</v>
      </c>
      <c r="AE2267" t="s">
        <v>4117</v>
      </c>
      <c r="AF2267" t="s">
        <v>4131</v>
      </c>
      <c r="AG2267" t="s">
        <v>6177</v>
      </c>
      <c r="AH2267" t="s">
        <v>3025</v>
      </c>
      <c r="AI2267" t="s">
        <v>3026</v>
      </c>
      <c r="AJ2267" t="s">
        <v>3047</v>
      </c>
      <c r="AK2267" t="s">
        <v>3181</v>
      </c>
      <c r="AL2267" t="s">
        <v>3111</v>
      </c>
      <c r="AM2267" t="s">
        <v>9172</v>
      </c>
      <c r="AN2267" t="s">
        <v>9173</v>
      </c>
    </row>
    <row r="2268" spans="1:40" x14ac:dyDescent="0.25">
      <c r="A2268">
        <v>1</v>
      </c>
      <c r="B2268">
        <v>0</v>
      </c>
      <c r="C2268" t="s">
        <v>44</v>
      </c>
      <c r="D2268">
        <v>0</v>
      </c>
      <c r="E2268" t="s">
        <v>2880</v>
      </c>
      <c r="F2268">
        <v>2267</v>
      </c>
      <c r="G2268" t="s">
        <v>2879</v>
      </c>
      <c r="H2268" t="s">
        <v>2880</v>
      </c>
      <c r="I2268">
        <v>7150183987470</v>
      </c>
      <c r="K2268" t="s">
        <v>8916</v>
      </c>
      <c r="M2268" s="23"/>
      <c r="N2268" s="23"/>
      <c r="O2268">
        <v>0</v>
      </c>
      <c r="S2268" t="s">
        <v>1510</v>
      </c>
      <c r="T2268" t="s">
        <v>1073</v>
      </c>
      <c r="V2268" s="23"/>
      <c r="W2268" s="19"/>
      <c r="Y2268" t="s">
        <v>41</v>
      </c>
      <c r="Z2268" s="20"/>
      <c r="AA2268" s="20"/>
      <c r="AB2268" t="s">
        <v>6179</v>
      </c>
      <c r="AC2268" s="21">
        <v>7150183987470</v>
      </c>
      <c r="AD2268" s="22">
        <v>28540</v>
      </c>
      <c r="AE2268" t="s">
        <v>4117</v>
      </c>
      <c r="AF2268" t="s">
        <v>4339</v>
      </c>
      <c r="AG2268" t="s">
        <v>4646</v>
      </c>
      <c r="AH2268" t="s">
        <v>3055</v>
      </c>
      <c r="AI2268" t="s">
        <v>3026</v>
      </c>
      <c r="AJ2268" t="s">
        <v>3061</v>
      </c>
      <c r="AK2268" t="s">
        <v>3076</v>
      </c>
      <c r="AL2268" t="s">
        <v>3029</v>
      </c>
      <c r="AM2268" t="s">
        <v>9178</v>
      </c>
      <c r="AN2268" t="s">
        <v>9175</v>
      </c>
    </row>
    <row r="2269" spans="1:40" x14ac:dyDescent="0.25">
      <c r="A2269">
        <v>1</v>
      </c>
      <c r="B2269">
        <v>0</v>
      </c>
      <c r="C2269" t="s">
        <v>44</v>
      </c>
      <c r="D2269">
        <v>0</v>
      </c>
      <c r="E2269" t="s">
        <v>2882</v>
      </c>
      <c r="F2269">
        <v>2268</v>
      </c>
      <c r="G2269" t="s">
        <v>2881</v>
      </c>
      <c r="H2269" t="s">
        <v>2882</v>
      </c>
      <c r="I2269">
        <v>4220108112505</v>
      </c>
      <c r="K2269" t="s">
        <v>8916</v>
      </c>
      <c r="M2269" s="23"/>
      <c r="N2269" s="23"/>
      <c r="O2269">
        <v>0</v>
      </c>
      <c r="S2269" t="s">
        <v>1513</v>
      </c>
      <c r="T2269" t="s">
        <v>1514</v>
      </c>
      <c r="V2269" s="23"/>
      <c r="W2269" s="19"/>
      <c r="Y2269" t="s">
        <v>41</v>
      </c>
      <c r="Z2269" s="20"/>
      <c r="AA2269" s="20"/>
      <c r="AB2269" t="s">
        <v>6180</v>
      </c>
      <c r="AC2269" s="21">
        <v>4220108112505</v>
      </c>
      <c r="AD2269" s="22">
        <v>31457</v>
      </c>
      <c r="AE2269" t="s">
        <v>4117</v>
      </c>
      <c r="AF2269" t="s">
        <v>4121</v>
      </c>
      <c r="AG2269" t="s">
        <v>6181</v>
      </c>
      <c r="AH2269" t="s">
        <v>3025</v>
      </c>
      <c r="AI2269" t="s">
        <v>3026</v>
      </c>
      <c r="AJ2269" t="s">
        <v>3047</v>
      </c>
      <c r="AK2269" t="s">
        <v>3181</v>
      </c>
      <c r="AL2269" t="s">
        <v>3111</v>
      </c>
      <c r="AM2269" t="s">
        <v>9179</v>
      </c>
      <c r="AN2269" t="s">
        <v>9173</v>
      </c>
    </row>
    <row r="2270" spans="1:40" x14ac:dyDescent="0.25">
      <c r="A2270">
        <v>1</v>
      </c>
      <c r="B2270">
        <v>0</v>
      </c>
      <c r="C2270" t="s">
        <v>44</v>
      </c>
      <c r="D2270">
        <v>0</v>
      </c>
      <c r="E2270" t="s">
        <v>2884</v>
      </c>
      <c r="F2270">
        <v>2269</v>
      </c>
      <c r="G2270" t="s">
        <v>2883</v>
      </c>
      <c r="H2270" t="s">
        <v>2884</v>
      </c>
      <c r="I2270">
        <v>4210108884465</v>
      </c>
      <c r="K2270" t="s">
        <v>8918</v>
      </c>
      <c r="M2270" s="23"/>
      <c r="N2270" s="23"/>
      <c r="O2270">
        <v>0</v>
      </c>
      <c r="S2270" t="s">
        <v>1513</v>
      </c>
      <c r="T2270" t="s">
        <v>1514</v>
      </c>
      <c r="V2270" s="23"/>
      <c r="W2270" s="19"/>
      <c r="Y2270" t="s">
        <v>41</v>
      </c>
      <c r="Z2270" s="20"/>
      <c r="AA2270" s="20"/>
      <c r="AB2270" t="s">
        <v>6182</v>
      </c>
      <c r="AC2270" s="21">
        <v>4210108884465</v>
      </c>
      <c r="AD2270" s="22">
        <v>34619</v>
      </c>
      <c r="AE2270" t="s">
        <v>4117</v>
      </c>
      <c r="AF2270" t="s">
        <v>4339</v>
      </c>
      <c r="AG2270" t="s">
        <v>6183</v>
      </c>
      <c r="AH2270" t="s">
        <v>3025</v>
      </c>
      <c r="AI2270" t="s">
        <v>3026</v>
      </c>
      <c r="AJ2270" t="s">
        <v>3047</v>
      </c>
      <c r="AK2270" t="s">
        <v>3037</v>
      </c>
      <c r="AL2270" t="s">
        <v>3029</v>
      </c>
      <c r="AM2270" t="s">
        <v>9172</v>
      </c>
      <c r="AN2270" t="s">
        <v>9175</v>
      </c>
    </row>
    <row r="2271" spans="1:40" x14ac:dyDescent="0.25">
      <c r="A2271">
        <v>1</v>
      </c>
      <c r="B2271">
        <v>0</v>
      </c>
      <c r="C2271" t="s">
        <v>44</v>
      </c>
      <c r="D2271">
        <v>0</v>
      </c>
      <c r="E2271" t="s">
        <v>2886</v>
      </c>
      <c r="F2271">
        <v>2270</v>
      </c>
      <c r="G2271" t="s">
        <v>2885</v>
      </c>
      <c r="H2271" t="s">
        <v>2886</v>
      </c>
      <c r="I2271">
        <v>7150243308406</v>
      </c>
      <c r="K2271" t="s">
        <v>8916</v>
      </c>
      <c r="M2271" s="23"/>
      <c r="N2271" s="23"/>
      <c r="O2271">
        <v>1</v>
      </c>
      <c r="S2271" t="s">
        <v>1510</v>
      </c>
      <c r="T2271" t="s">
        <v>1073</v>
      </c>
      <c r="V2271" s="23"/>
      <c r="W2271" s="19"/>
      <c r="Y2271" t="s">
        <v>41</v>
      </c>
      <c r="Z2271" s="20"/>
      <c r="AA2271" s="20"/>
      <c r="AB2271" t="s">
        <v>6184</v>
      </c>
      <c r="AC2271" s="21">
        <v>7150243308406</v>
      </c>
      <c r="AD2271" s="22">
        <v>36802</v>
      </c>
      <c r="AE2271" t="s">
        <v>4117</v>
      </c>
      <c r="AF2271" t="s">
        <v>4339</v>
      </c>
      <c r="AG2271" t="s">
        <v>6185</v>
      </c>
      <c r="AH2271" t="s">
        <v>3055</v>
      </c>
      <c r="AI2271" t="s">
        <v>3035</v>
      </c>
      <c r="AJ2271" t="s">
        <v>3036</v>
      </c>
      <c r="AK2271" t="s">
        <v>3076</v>
      </c>
      <c r="AL2271" t="s">
        <v>3066</v>
      </c>
      <c r="AM2271" t="s">
        <v>9174</v>
      </c>
      <c r="AN2271" t="s">
        <v>9175</v>
      </c>
    </row>
    <row r="2272" spans="1:40" x14ac:dyDescent="0.25">
      <c r="A2272">
        <v>1</v>
      </c>
      <c r="B2272">
        <v>0</v>
      </c>
      <c r="C2272" t="s">
        <v>44</v>
      </c>
      <c r="D2272">
        <v>0</v>
      </c>
      <c r="E2272" t="s">
        <v>2890</v>
      </c>
      <c r="F2272">
        <v>2271</v>
      </c>
      <c r="G2272" t="s">
        <v>2889</v>
      </c>
      <c r="H2272" t="s">
        <v>2890</v>
      </c>
      <c r="I2272">
        <v>4130871679756</v>
      </c>
      <c r="K2272" t="s">
        <v>8916</v>
      </c>
      <c r="M2272" s="23"/>
      <c r="N2272" s="23"/>
      <c r="O2272">
        <v>0</v>
      </c>
      <c r="S2272" t="s">
        <v>1513</v>
      </c>
      <c r="T2272" t="s">
        <v>1514</v>
      </c>
      <c r="V2272" s="23"/>
      <c r="W2272" s="19"/>
      <c r="Y2272" t="s">
        <v>41</v>
      </c>
      <c r="Z2272" s="20"/>
      <c r="AA2272" s="20"/>
      <c r="AB2272" t="s">
        <v>6187</v>
      </c>
      <c r="AC2272" s="21">
        <v>4130871679756</v>
      </c>
      <c r="AD2272" s="22">
        <v>29956</v>
      </c>
      <c r="AE2272" t="s">
        <v>4117</v>
      </c>
      <c r="AF2272" t="s">
        <v>4131</v>
      </c>
      <c r="AG2272" t="s">
        <v>6177</v>
      </c>
      <c r="AH2272" t="s">
        <v>3025</v>
      </c>
      <c r="AI2272" t="s">
        <v>3026</v>
      </c>
      <c r="AJ2272" t="s">
        <v>3047</v>
      </c>
      <c r="AK2272" t="s">
        <v>3037</v>
      </c>
      <c r="AL2272" t="s">
        <v>3029</v>
      </c>
      <c r="AM2272" t="s">
        <v>9179</v>
      </c>
      <c r="AN2272" t="s">
        <v>9173</v>
      </c>
    </row>
    <row r="2273" spans="1:40" x14ac:dyDescent="0.25">
      <c r="A2273">
        <v>1</v>
      </c>
      <c r="B2273">
        <v>0</v>
      </c>
      <c r="C2273" t="s">
        <v>44</v>
      </c>
      <c r="D2273">
        <v>0</v>
      </c>
      <c r="E2273" t="s">
        <v>2628</v>
      </c>
      <c r="F2273">
        <v>2272</v>
      </c>
      <c r="G2273" t="s">
        <v>2627</v>
      </c>
      <c r="H2273" t="s">
        <v>2628</v>
      </c>
      <c r="I2273" s="21">
        <v>4130848584842</v>
      </c>
      <c r="K2273" t="s">
        <v>8918</v>
      </c>
      <c r="M2273" s="23"/>
      <c r="N2273" s="23"/>
      <c r="O2273">
        <v>0</v>
      </c>
      <c r="S2273" t="s">
        <v>1510</v>
      </c>
      <c r="T2273" t="s">
        <v>1073</v>
      </c>
      <c r="V2273" s="23"/>
      <c r="W2273" s="19"/>
      <c r="Y2273" t="s">
        <v>41</v>
      </c>
      <c r="Z2273" s="20"/>
      <c r="AA2273" s="20"/>
      <c r="AB2273" t="s">
        <v>6036</v>
      </c>
      <c r="AC2273" s="21">
        <v>4130848584842</v>
      </c>
      <c r="AD2273" s="22">
        <v>33276</v>
      </c>
      <c r="AE2273" t="s">
        <v>4117</v>
      </c>
      <c r="AF2273" t="s">
        <v>3090</v>
      </c>
      <c r="AG2273" t="s">
        <v>4575</v>
      </c>
      <c r="AH2273" t="s">
        <v>3055</v>
      </c>
      <c r="AI2273" t="s">
        <v>3026</v>
      </c>
      <c r="AJ2273" t="s">
        <v>3047</v>
      </c>
      <c r="AK2273" t="s">
        <v>3121</v>
      </c>
      <c r="AL2273" t="s">
        <v>6037</v>
      </c>
      <c r="AM2273" t="s">
        <v>9172</v>
      </c>
      <c r="AN2273" t="s">
        <v>9173</v>
      </c>
    </row>
    <row r="2274" spans="1:40" x14ac:dyDescent="0.25">
      <c r="A2274">
        <v>1</v>
      </c>
      <c r="B2274">
        <v>0</v>
      </c>
      <c r="C2274" t="s">
        <v>44</v>
      </c>
      <c r="D2274">
        <v>0</v>
      </c>
      <c r="E2274" t="s">
        <v>2892</v>
      </c>
      <c r="F2274">
        <v>2273</v>
      </c>
      <c r="G2274" t="s">
        <v>2891</v>
      </c>
      <c r="H2274" t="s">
        <v>2892</v>
      </c>
      <c r="I2274" s="21">
        <v>4130762375165</v>
      </c>
      <c r="K2274" t="s">
        <v>8916</v>
      </c>
      <c r="M2274" s="23"/>
      <c r="N2274" s="23"/>
      <c r="O2274">
        <v>1</v>
      </c>
      <c r="S2274" t="s">
        <v>1513</v>
      </c>
      <c r="T2274" t="s">
        <v>1514</v>
      </c>
      <c r="V2274" s="23"/>
      <c r="W2274" s="19"/>
      <c r="Y2274" t="s">
        <v>41</v>
      </c>
      <c r="Z2274" s="20"/>
      <c r="AA2274" s="20"/>
      <c r="AB2274" t="s">
        <v>6188</v>
      </c>
      <c r="AC2274" s="21">
        <v>4130762375165</v>
      </c>
      <c r="AD2274" s="22">
        <v>38374</v>
      </c>
      <c r="AE2274" t="s">
        <v>4117</v>
      </c>
      <c r="AF2274" t="s">
        <v>4124</v>
      </c>
      <c r="AG2274" t="s">
        <v>4581</v>
      </c>
      <c r="AH2274" t="s">
        <v>3025</v>
      </c>
      <c r="AI2274" t="s">
        <v>3035</v>
      </c>
      <c r="AJ2274" t="s">
        <v>3036</v>
      </c>
      <c r="AK2274" t="s">
        <v>3218</v>
      </c>
      <c r="AL2274" t="s">
        <v>3038</v>
      </c>
      <c r="AM2274" t="s">
        <v>9174</v>
      </c>
      <c r="AN2274" t="s">
        <v>9176</v>
      </c>
    </row>
    <row r="2275" spans="1:40" x14ac:dyDescent="0.25">
      <c r="A2275">
        <v>1</v>
      </c>
      <c r="B2275">
        <v>0</v>
      </c>
      <c r="C2275" t="s">
        <v>44</v>
      </c>
      <c r="D2275">
        <v>0</v>
      </c>
      <c r="E2275" t="s">
        <v>2894</v>
      </c>
      <c r="F2275">
        <v>2274</v>
      </c>
      <c r="G2275" t="s">
        <v>2893</v>
      </c>
      <c r="H2275" t="s">
        <v>2894</v>
      </c>
      <c r="I2275" s="21">
        <v>4130315276919</v>
      </c>
      <c r="K2275" t="s">
        <v>8916</v>
      </c>
      <c r="M2275" s="23"/>
      <c r="N2275" s="23"/>
      <c r="O2275">
        <v>0</v>
      </c>
      <c r="S2275" t="s">
        <v>1513</v>
      </c>
      <c r="T2275" t="s">
        <v>1514</v>
      </c>
      <c r="V2275" s="23"/>
      <c r="W2275" s="19"/>
      <c r="Y2275" t="s">
        <v>41</v>
      </c>
      <c r="Z2275" s="20"/>
      <c r="AA2275" s="20"/>
      <c r="AB2275" t="s">
        <v>6189</v>
      </c>
      <c r="AC2275" s="21">
        <v>4130315276919</v>
      </c>
      <c r="AD2275" s="22">
        <v>29173</v>
      </c>
      <c r="AE2275" t="s">
        <v>4117</v>
      </c>
      <c r="AF2275" t="s">
        <v>4124</v>
      </c>
      <c r="AG2275" t="s">
        <v>4581</v>
      </c>
      <c r="AH2275" t="s">
        <v>3025</v>
      </c>
      <c r="AI2275" t="s">
        <v>3026</v>
      </c>
      <c r="AJ2275" t="s">
        <v>3047</v>
      </c>
      <c r="AK2275" t="s">
        <v>3028</v>
      </c>
      <c r="AL2275" t="s">
        <v>3038</v>
      </c>
      <c r="AM2275" t="s">
        <v>9179</v>
      </c>
      <c r="AN2275" t="s">
        <v>9175</v>
      </c>
    </row>
    <row r="2276" spans="1:40" x14ac:dyDescent="0.25">
      <c r="A2276">
        <v>1</v>
      </c>
      <c r="B2276">
        <v>0</v>
      </c>
      <c r="C2276" t="s">
        <v>44</v>
      </c>
      <c r="D2276">
        <v>0</v>
      </c>
      <c r="E2276" t="s">
        <v>2898</v>
      </c>
      <c r="F2276">
        <v>2275</v>
      </c>
      <c r="G2276" t="s">
        <v>2897</v>
      </c>
      <c r="H2276" t="s">
        <v>2898</v>
      </c>
      <c r="I2276" s="21">
        <v>7150217817320</v>
      </c>
      <c r="K2276" t="s">
        <v>8918</v>
      </c>
      <c r="M2276" s="23"/>
      <c r="N2276" s="23"/>
      <c r="O2276">
        <v>0</v>
      </c>
      <c r="S2276" t="s">
        <v>1510</v>
      </c>
      <c r="T2276" t="s">
        <v>1073</v>
      </c>
      <c r="V2276" s="23"/>
      <c r="W2276" s="19"/>
      <c r="Y2276" t="s">
        <v>41</v>
      </c>
      <c r="Z2276" s="20"/>
      <c r="AA2276" s="20"/>
      <c r="AB2276" t="s">
        <v>6192</v>
      </c>
      <c r="AC2276" s="21">
        <v>7150217817320</v>
      </c>
      <c r="AD2276" s="22">
        <v>34447</v>
      </c>
      <c r="AE2276" t="s">
        <v>4117</v>
      </c>
      <c r="AF2276" t="s">
        <v>4339</v>
      </c>
      <c r="AG2276" t="s">
        <v>4675</v>
      </c>
      <c r="AH2276" t="s">
        <v>3055</v>
      </c>
      <c r="AI2276" t="s">
        <v>3364</v>
      </c>
      <c r="AJ2276" t="s">
        <v>3047</v>
      </c>
      <c r="AK2276" t="s">
        <v>3037</v>
      </c>
      <c r="AL2276" t="s">
        <v>6193</v>
      </c>
      <c r="AM2276" t="s">
        <v>9172</v>
      </c>
      <c r="AN2276" t="s">
        <v>9173</v>
      </c>
    </row>
    <row r="2277" spans="1:40" x14ac:dyDescent="0.25">
      <c r="A2277">
        <v>1</v>
      </c>
      <c r="B2277">
        <v>0</v>
      </c>
      <c r="C2277" t="s">
        <v>44</v>
      </c>
      <c r="D2277">
        <v>0</v>
      </c>
      <c r="E2277" t="s">
        <v>2900</v>
      </c>
      <c r="F2277">
        <v>2276</v>
      </c>
      <c r="G2277" t="s">
        <v>2899</v>
      </c>
      <c r="H2277" t="s">
        <v>2900</v>
      </c>
      <c r="I2277" s="21">
        <v>4220156573454</v>
      </c>
      <c r="K2277" t="s">
        <v>8916</v>
      </c>
      <c r="M2277" s="23"/>
      <c r="N2277" s="23"/>
      <c r="O2277">
        <v>0</v>
      </c>
      <c r="S2277" t="s">
        <v>1510</v>
      </c>
      <c r="T2277" t="s">
        <v>1073</v>
      </c>
      <c r="V2277" s="23"/>
      <c r="W2277" s="19"/>
      <c r="Y2277" t="s">
        <v>41</v>
      </c>
      <c r="Z2277" s="20"/>
      <c r="AA2277" s="20"/>
      <c r="AB2277" t="s">
        <v>6194</v>
      </c>
      <c r="AC2277" s="21">
        <v>4220156573454</v>
      </c>
      <c r="AD2277" s="22">
        <v>36774</v>
      </c>
      <c r="AE2277" t="s">
        <v>4117</v>
      </c>
      <c r="AF2277" t="s">
        <v>4339</v>
      </c>
      <c r="AG2277" t="s">
        <v>4681</v>
      </c>
      <c r="AH2277" t="s">
        <v>3055</v>
      </c>
      <c r="AI2277" t="s">
        <v>3364</v>
      </c>
      <c r="AJ2277" t="s">
        <v>3047</v>
      </c>
      <c r="AK2277" t="s">
        <v>3037</v>
      </c>
      <c r="AL2277" t="s">
        <v>3038</v>
      </c>
      <c r="AM2277" t="s">
        <v>9174</v>
      </c>
      <c r="AN2277" t="s">
        <v>9175</v>
      </c>
    </row>
    <row r="2278" spans="1:40" x14ac:dyDescent="0.25">
      <c r="A2278">
        <v>1</v>
      </c>
      <c r="B2278">
        <v>0</v>
      </c>
      <c r="C2278" t="s">
        <v>44</v>
      </c>
      <c r="D2278">
        <v>0</v>
      </c>
      <c r="E2278" t="s">
        <v>2902</v>
      </c>
      <c r="F2278">
        <v>2277</v>
      </c>
      <c r="G2278" t="s">
        <v>2901</v>
      </c>
      <c r="H2278" t="s">
        <v>2902</v>
      </c>
      <c r="I2278" s="21">
        <v>4130350119179</v>
      </c>
      <c r="K2278" t="s">
        <v>8916</v>
      </c>
      <c r="M2278" s="23"/>
      <c r="N2278" s="23"/>
      <c r="O2278">
        <v>1</v>
      </c>
      <c r="S2278" t="s">
        <v>1513</v>
      </c>
      <c r="T2278" t="s">
        <v>1514</v>
      </c>
      <c r="V2278" s="23"/>
      <c r="W2278" s="19"/>
      <c r="Y2278" t="s">
        <v>41</v>
      </c>
      <c r="Z2278" s="20"/>
      <c r="AA2278" s="20"/>
      <c r="AB2278" t="s">
        <v>4164</v>
      </c>
      <c r="AC2278" s="21" t="s">
        <v>4164</v>
      </c>
      <c r="AD2278" s="22" t="s">
        <v>4164</v>
      </c>
      <c r="AE2278" t="s">
        <v>4117</v>
      </c>
      <c r="AF2278" t="s">
        <v>4164</v>
      </c>
      <c r="AG2278" t="s">
        <v>4164</v>
      </c>
      <c r="AH2278" t="s">
        <v>4164</v>
      </c>
      <c r="AI2278" t="s">
        <v>4164</v>
      </c>
      <c r="AJ2278" t="s">
        <v>4164</v>
      </c>
      <c r="AK2278" t="s">
        <v>4164</v>
      </c>
      <c r="AL2278" t="s">
        <v>4164</v>
      </c>
      <c r="AM2278" t="s">
        <v>4164</v>
      </c>
      <c r="AN2278" t="s">
        <v>4164</v>
      </c>
    </row>
    <row r="2279" spans="1:40" x14ac:dyDescent="0.25">
      <c r="A2279">
        <v>1</v>
      </c>
      <c r="B2279">
        <v>0</v>
      </c>
      <c r="C2279" t="s">
        <v>44</v>
      </c>
      <c r="D2279">
        <v>0</v>
      </c>
      <c r="E2279" t="s">
        <v>2904</v>
      </c>
      <c r="F2279">
        <v>2278</v>
      </c>
      <c r="G2279" t="s">
        <v>2903</v>
      </c>
      <c r="H2279" t="s">
        <v>2904</v>
      </c>
      <c r="I2279" s="21">
        <v>4220166589944</v>
      </c>
      <c r="K2279" t="s">
        <v>8916</v>
      </c>
      <c r="M2279" s="23"/>
      <c r="N2279" s="23"/>
      <c r="O2279">
        <v>0</v>
      </c>
      <c r="S2279" t="s">
        <v>1510</v>
      </c>
      <c r="T2279" t="s">
        <v>1073</v>
      </c>
      <c r="V2279" s="23"/>
      <c r="W2279" s="19"/>
      <c r="Y2279" t="s">
        <v>41</v>
      </c>
      <c r="Z2279" s="20"/>
      <c r="AA2279" s="20"/>
      <c r="AB2279" t="s">
        <v>4164</v>
      </c>
      <c r="AC2279" s="21" t="s">
        <v>4164</v>
      </c>
      <c r="AD2279" s="22" t="s">
        <v>4164</v>
      </c>
      <c r="AE2279" t="s">
        <v>4117</v>
      </c>
      <c r="AF2279" t="s">
        <v>4164</v>
      </c>
      <c r="AG2279" t="s">
        <v>4164</v>
      </c>
      <c r="AH2279" t="s">
        <v>4164</v>
      </c>
      <c r="AI2279" t="s">
        <v>4164</v>
      </c>
      <c r="AJ2279" t="s">
        <v>4164</v>
      </c>
      <c r="AK2279" t="s">
        <v>4164</v>
      </c>
      <c r="AL2279" t="s">
        <v>4164</v>
      </c>
      <c r="AM2279" t="s">
        <v>4164</v>
      </c>
      <c r="AN2279" t="s">
        <v>4164</v>
      </c>
    </row>
    <row r="2280" spans="1:40" x14ac:dyDescent="0.25">
      <c r="A2280">
        <v>1</v>
      </c>
      <c r="B2280">
        <v>0</v>
      </c>
      <c r="C2280" t="s">
        <v>44</v>
      </c>
      <c r="D2280">
        <v>0</v>
      </c>
      <c r="E2280" t="s">
        <v>2906</v>
      </c>
      <c r="F2280">
        <v>2279</v>
      </c>
      <c r="G2280" t="s">
        <v>2905</v>
      </c>
      <c r="H2280" t="s">
        <v>2906</v>
      </c>
      <c r="I2280" s="21">
        <v>4220105153992</v>
      </c>
      <c r="K2280" t="s">
        <v>8916</v>
      </c>
      <c r="M2280" s="23"/>
      <c r="N2280" s="23"/>
      <c r="O2280">
        <v>0</v>
      </c>
      <c r="S2280" t="s">
        <v>1510</v>
      </c>
      <c r="T2280" t="s">
        <v>1073</v>
      </c>
      <c r="V2280" s="23"/>
      <c r="W2280" s="19"/>
      <c r="Y2280" t="s">
        <v>41</v>
      </c>
      <c r="Z2280" s="20"/>
      <c r="AA2280" s="20"/>
      <c r="AB2280" t="s">
        <v>6195</v>
      </c>
      <c r="AC2280" s="21">
        <v>4220105153992</v>
      </c>
      <c r="AD2280" s="22">
        <v>29534</v>
      </c>
      <c r="AE2280" t="s">
        <v>4117</v>
      </c>
      <c r="AF2280" t="s">
        <v>4136</v>
      </c>
      <c r="AG2280" t="s">
        <v>4619</v>
      </c>
      <c r="AH2280" t="s">
        <v>3055</v>
      </c>
      <c r="AI2280" t="s">
        <v>3026</v>
      </c>
      <c r="AJ2280" t="s">
        <v>3047</v>
      </c>
      <c r="AK2280" t="s">
        <v>3076</v>
      </c>
      <c r="AL2280" t="s">
        <v>3029</v>
      </c>
      <c r="AM2280" t="s">
        <v>9179</v>
      </c>
      <c r="AN2280" t="s">
        <v>9175</v>
      </c>
    </row>
    <row r="2281" spans="1:40" x14ac:dyDescent="0.25">
      <c r="A2281">
        <v>1</v>
      </c>
      <c r="B2281">
        <v>0</v>
      </c>
      <c r="C2281" t="s">
        <v>44</v>
      </c>
      <c r="D2281">
        <v>0</v>
      </c>
      <c r="E2281" t="s">
        <v>2910</v>
      </c>
      <c r="F2281">
        <v>2280</v>
      </c>
      <c r="G2281" t="s">
        <v>2909</v>
      </c>
      <c r="H2281" t="s">
        <v>2910</v>
      </c>
      <c r="I2281" s="21">
        <v>4220121902632</v>
      </c>
      <c r="K2281" t="s">
        <v>8916</v>
      </c>
      <c r="M2281" s="23"/>
      <c r="N2281" s="23"/>
      <c r="O2281">
        <v>0</v>
      </c>
      <c r="S2281" t="s">
        <v>1510</v>
      </c>
      <c r="T2281" t="s">
        <v>1073</v>
      </c>
      <c r="V2281" s="23"/>
      <c r="W2281" s="19"/>
      <c r="Y2281" t="s">
        <v>41</v>
      </c>
      <c r="Z2281" s="20"/>
      <c r="AA2281" s="20"/>
      <c r="AB2281" t="s">
        <v>6198</v>
      </c>
      <c r="AC2281" s="21">
        <v>4220121902632</v>
      </c>
      <c r="AD2281" s="22">
        <v>26946</v>
      </c>
      <c r="AE2281" t="s">
        <v>4117</v>
      </c>
      <c r="AF2281" t="s">
        <v>4136</v>
      </c>
      <c r="AG2281" t="s">
        <v>4137</v>
      </c>
      <c r="AH2281" t="s">
        <v>3055</v>
      </c>
      <c r="AI2281" t="s">
        <v>3026</v>
      </c>
      <c r="AJ2281" t="s">
        <v>3027</v>
      </c>
      <c r="AK2281" t="s">
        <v>3218</v>
      </c>
      <c r="AL2281" t="s">
        <v>3111</v>
      </c>
      <c r="AM2281" t="s">
        <v>9178</v>
      </c>
      <c r="AN2281" t="s">
        <v>9175</v>
      </c>
    </row>
    <row r="2282" spans="1:40" x14ac:dyDescent="0.25">
      <c r="A2282">
        <v>1</v>
      </c>
      <c r="B2282">
        <v>0</v>
      </c>
      <c r="C2282" t="s">
        <v>44</v>
      </c>
      <c r="D2282">
        <v>0</v>
      </c>
      <c r="E2282" t="s">
        <v>2912</v>
      </c>
      <c r="F2282">
        <v>2281</v>
      </c>
      <c r="G2282" t="s">
        <v>2911</v>
      </c>
      <c r="H2282" t="s">
        <v>2912</v>
      </c>
      <c r="I2282" s="21">
        <v>1520174415081</v>
      </c>
      <c r="K2282" t="s">
        <v>8916</v>
      </c>
      <c r="M2282" s="23"/>
      <c r="N2282" s="23"/>
      <c r="O2282">
        <v>0</v>
      </c>
      <c r="S2282" t="s">
        <v>1513</v>
      </c>
      <c r="T2282" t="s">
        <v>1514</v>
      </c>
      <c r="V2282" s="23"/>
      <c r="W2282" s="19"/>
      <c r="Y2282" t="s">
        <v>41</v>
      </c>
      <c r="Z2282" s="20"/>
      <c r="AA2282" s="20"/>
      <c r="AB2282" t="s">
        <v>6199</v>
      </c>
      <c r="AC2282" s="21">
        <v>1520174415081</v>
      </c>
      <c r="AD2282" s="22">
        <v>37693</v>
      </c>
      <c r="AE2282" t="s">
        <v>4117</v>
      </c>
      <c r="AF2282" t="s">
        <v>4128</v>
      </c>
      <c r="AG2282" t="s">
        <v>6200</v>
      </c>
      <c r="AH2282" t="s">
        <v>3025</v>
      </c>
      <c r="AI2282" t="s">
        <v>3035</v>
      </c>
      <c r="AJ2282" t="s">
        <v>3047</v>
      </c>
      <c r="AK2282" t="s">
        <v>3218</v>
      </c>
      <c r="AL2282" t="s">
        <v>3029</v>
      </c>
      <c r="AM2282" t="s">
        <v>9174</v>
      </c>
      <c r="AN2282" t="s">
        <v>9176</v>
      </c>
    </row>
    <row r="2283" spans="1:40" x14ac:dyDescent="0.25">
      <c r="A2283">
        <v>1</v>
      </c>
      <c r="B2283">
        <v>0</v>
      </c>
      <c r="C2283" t="s">
        <v>44</v>
      </c>
      <c r="D2283">
        <v>0</v>
      </c>
      <c r="E2283" t="s">
        <v>2914</v>
      </c>
      <c r="F2283">
        <v>2282</v>
      </c>
      <c r="G2283" t="s">
        <v>2913</v>
      </c>
      <c r="H2283" t="s">
        <v>2914</v>
      </c>
      <c r="I2283" s="21">
        <v>4210156745657</v>
      </c>
      <c r="K2283" t="s">
        <v>8916</v>
      </c>
      <c r="M2283" s="23"/>
      <c r="N2283" s="23"/>
      <c r="O2283">
        <v>0</v>
      </c>
      <c r="S2283" t="s">
        <v>1513</v>
      </c>
      <c r="T2283" t="s">
        <v>1514</v>
      </c>
      <c r="V2283" s="23"/>
      <c r="W2283" s="19"/>
      <c r="Y2283" t="s">
        <v>41</v>
      </c>
      <c r="Z2283" s="20"/>
      <c r="AA2283" s="20"/>
      <c r="AB2283" t="s">
        <v>6201</v>
      </c>
      <c r="AC2283" s="21">
        <v>4210156745657</v>
      </c>
      <c r="AD2283" s="22">
        <v>38284</v>
      </c>
      <c r="AE2283" t="s">
        <v>4117</v>
      </c>
      <c r="AF2283" t="s">
        <v>3090</v>
      </c>
      <c r="AG2283" t="s">
        <v>4575</v>
      </c>
      <c r="AH2283" t="s">
        <v>3025</v>
      </c>
      <c r="AI2283" t="s">
        <v>3035</v>
      </c>
      <c r="AJ2283" t="s">
        <v>3036</v>
      </c>
      <c r="AK2283" t="s">
        <v>3043</v>
      </c>
      <c r="AL2283" t="s">
        <v>3066</v>
      </c>
      <c r="AM2283" t="s">
        <v>9174</v>
      </c>
      <c r="AN2283" t="s">
        <v>9175</v>
      </c>
    </row>
    <row r="2284" spans="1:40" x14ac:dyDescent="0.25">
      <c r="A2284">
        <v>1</v>
      </c>
      <c r="B2284">
        <v>0</v>
      </c>
      <c r="C2284" t="s">
        <v>44</v>
      </c>
      <c r="D2284">
        <v>0</v>
      </c>
      <c r="E2284" t="s">
        <v>2916</v>
      </c>
      <c r="F2284">
        <v>2283</v>
      </c>
      <c r="G2284" t="s">
        <v>2915</v>
      </c>
      <c r="H2284" t="s">
        <v>2916</v>
      </c>
      <c r="I2284" s="21">
        <v>4210169144589</v>
      </c>
      <c r="K2284" t="s">
        <v>8916</v>
      </c>
      <c r="M2284" s="23"/>
      <c r="N2284" s="23"/>
      <c r="O2284">
        <v>0</v>
      </c>
      <c r="S2284" t="s">
        <v>1513</v>
      </c>
      <c r="T2284" t="s">
        <v>1514</v>
      </c>
      <c r="V2284" s="23"/>
      <c r="W2284" s="19"/>
      <c r="Y2284" t="s">
        <v>41</v>
      </c>
      <c r="Z2284" s="20"/>
      <c r="AA2284" s="20"/>
      <c r="AB2284" t="s">
        <v>4164</v>
      </c>
      <c r="AC2284" s="21" t="s">
        <v>4164</v>
      </c>
      <c r="AD2284" s="22" t="s">
        <v>4164</v>
      </c>
      <c r="AE2284" t="s">
        <v>4117</v>
      </c>
      <c r="AF2284" t="s">
        <v>4164</v>
      </c>
      <c r="AG2284" t="s">
        <v>4164</v>
      </c>
      <c r="AH2284" t="s">
        <v>4164</v>
      </c>
      <c r="AI2284" t="s">
        <v>4164</v>
      </c>
      <c r="AJ2284" t="s">
        <v>4164</v>
      </c>
      <c r="AK2284" t="s">
        <v>4164</v>
      </c>
      <c r="AL2284" t="s">
        <v>4164</v>
      </c>
      <c r="AM2284" t="s">
        <v>4164</v>
      </c>
      <c r="AN2284" t="s">
        <v>4164</v>
      </c>
    </row>
    <row r="2285" spans="1:40" x14ac:dyDescent="0.25">
      <c r="A2285">
        <v>1</v>
      </c>
      <c r="B2285">
        <v>0</v>
      </c>
      <c r="C2285" t="s">
        <v>44</v>
      </c>
      <c r="D2285">
        <v>0</v>
      </c>
      <c r="E2285" t="s">
        <v>2918</v>
      </c>
      <c r="F2285">
        <v>2284</v>
      </c>
      <c r="G2285" t="s">
        <v>2917</v>
      </c>
      <c r="H2285" t="s">
        <v>2918</v>
      </c>
      <c r="I2285" s="21">
        <v>4220170203674</v>
      </c>
      <c r="K2285" t="s">
        <v>8916</v>
      </c>
      <c r="M2285" s="23"/>
      <c r="N2285" s="23"/>
      <c r="O2285">
        <v>1</v>
      </c>
      <c r="S2285" t="s">
        <v>1510</v>
      </c>
      <c r="T2285" t="s">
        <v>1073</v>
      </c>
      <c r="V2285" s="23"/>
      <c r="W2285" s="19"/>
      <c r="Y2285" t="s">
        <v>41</v>
      </c>
      <c r="Z2285" s="20"/>
      <c r="AA2285" s="20"/>
      <c r="AB2285" t="s">
        <v>6202</v>
      </c>
      <c r="AC2285" s="21">
        <v>4220170203674</v>
      </c>
      <c r="AD2285" s="22">
        <v>36097</v>
      </c>
      <c r="AE2285" t="s">
        <v>4117</v>
      </c>
      <c r="AF2285" t="s">
        <v>4136</v>
      </c>
      <c r="AG2285" t="s">
        <v>4619</v>
      </c>
      <c r="AH2285" t="s">
        <v>3055</v>
      </c>
      <c r="AI2285" t="s">
        <v>3035</v>
      </c>
      <c r="AJ2285" t="s">
        <v>3047</v>
      </c>
      <c r="AK2285" t="s">
        <v>3121</v>
      </c>
      <c r="AL2285" t="s">
        <v>3038</v>
      </c>
      <c r="AM2285" t="s">
        <v>9172</v>
      </c>
      <c r="AN2285" t="s">
        <v>9173</v>
      </c>
    </row>
    <row r="2286" spans="1:40" x14ac:dyDescent="0.25">
      <c r="A2286">
        <v>1</v>
      </c>
      <c r="B2286">
        <v>0</v>
      </c>
      <c r="C2286" t="s">
        <v>44</v>
      </c>
      <c r="D2286">
        <v>0</v>
      </c>
      <c r="E2286" t="s">
        <v>2920</v>
      </c>
      <c r="F2286">
        <v>2285</v>
      </c>
      <c r="G2286" t="s">
        <v>2919</v>
      </c>
      <c r="H2286" t="s">
        <v>2920</v>
      </c>
      <c r="I2286" s="21">
        <v>1520137409815</v>
      </c>
      <c r="K2286" t="s">
        <v>8916</v>
      </c>
      <c r="M2286" s="23"/>
      <c r="N2286" s="23"/>
      <c r="O2286">
        <v>0</v>
      </c>
      <c r="S2286" t="s">
        <v>1513</v>
      </c>
      <c r="T2286" t="s">
        <v>1514</v>
      </c>
      <c r="V2286" s="23"/>
      <c r="W2286" s="19"/>
      <c r="Y2286" t="s">
        <v>41</v>
      </c>
      <c r="Z2286" s="20"/>
      <c r="AA2286" s="20"/>
      <c r="AB2286" t="s">
        <v>6203</v>
      </c>
      <c r="AC2286" s="21">
        <v>1520137409815</v>
      </c>
      <c r="AD2286" s="22">
        <v>33360</v>
      </c>
      <c r="AE2286" t="s">
        <v>4117</v>
      </c>
      <c r="AF2286" t="s">
        <v>4124</v>
      </c>
      <c r="AG2286" t="s">
        <v>6204</v>
      </c>
      <c r="AH2286" t="s">
        <v>3025</v>
      </c>
      <c r="AI2286" t="s">
        <v>3035</v>
      </c>
      <c r="AJ2286" t="s">
        <v>3047</v>
      </c>
      <c r="AK2286" t="s">
        <v>3028</v>
      </c>
      <c r="AL2286" t="s">
        <v>3029</v>
      </c>
      <c r="AM2286" t="s">
        <v>9172</v>
      </c>
      <c r="AN2286" t="s">
        <v>9175</v>
      </c>
    </row>
    <row r="2287" spans="1:40" x14ac:dyDescent="0.25">
      <c r="A2287">
        <v>1</v>
      </c>
      <c r="B2287">
        <v>0</v>
      </c>
      <c r="C2287" t="s">
        <v>44</v>
      </c>
      <c r="D2287">
        <v>0</v>
      </c>
      <c r="E2287" t="s">
        <v>2634</v>
      </c>
      <c r="F2287">
        <v>2286</v>
      </c>
      <c r="G2287" t="s">
        <v>2633</v>
      </c>
      <c r="H2287" t="s">
        <v>2634</v>
      </c>
      <c r="I2287" s="21">
        <v>4230159851798</v>
      </c>
      <c r="K2287" t="s">
        <v>8918</v>
      </c>
      <c r="M2287" s="23"/>
      <c r="N2287" s="23"/>
      <c r="O2287">
        <v>0</v>
      </c>
      <c r="S2287" t="s">
        <v>1510</v>
      </c>
      <c r="T2287" t="s">
        <v>1073</v>
      </c>
      <c r="V2287" s="23"/>
      <c r="W2287" s="19"/>
      <c r="Y2287" t="s">
        <v>41</v>
      </c>
      <c r="Z2287" s="20"/>
      <c r="AA2287" s="20"/>
      <c r="AB2287" t="s">
        <v>6039</v>
      </c>
      <c r="AC2287" s="21">
        <v>4230159851798</v>
      </c>
      <c r="AD2287" s="22">
        <v>38344</v>
      </c>
      <c r="AE2287" t="s">
        <v>4117</v>
      </c>
      <c r="AF2287" t="s">
        <v>4128</v>
      </c>
      <c r="AG2287" t="s">
        <v>4139</v>
      </c>
      <c r="AH2287" t="s">
        <v>3055</v>
      </c>
      <c r="AI2287" t="s">
        <v>3035</v>
      </c>
      <c r="AJ2287" t="s">
        <v>3036</v>
      </c>
      <c r="AK2287" t="s">
        <v>3028</v>
      </c>
      <c r="AL2287" t="s">
        <v>6040</v>
      </c>
      <c r="AM2287" t="s">
        <v>9174</v>
      </c>
      <c r="AN2287" t="s">
        <v>9181</v>
      </c>
    </row>
    <row r="2288" spans="1:40" x14ac:dyDescent="0.25">
      <c r="A2288">
        <v>1</v>
      </c>
      <c r="B2288">
        <v>0</v>
      </c>
      <c r="C2288" t="s">
        <v>44</v>
      </c>
      <c r="D2288">
        <v>0</v>
      </c>
      <c r="E2288" t="s">
        <v>2922</v>
      </c>
      <c r="F2288">
        <v>2287</v>
      </c>
      <c r="G2288" t="s">
        <v>2921</v>
      </c>
      <c r="H2288" t="s">
        <v>2922</v>
      </c>
      <c r="I2288" s="21">
        <v>4210178242985</v>
      </c>
      <c r="K2288" t="s">
        <v>8916</v>
      </c>
      <c r="M2288" s="23"/>
      <c r="N2288" s="23"/>
      <c r="O2288">
        <v>1</v>
      </c>
      <c r="S2288" t="s">
        <v>1513</v>
      </c>
      <c r="T2288" t="s">
        <v>1514</v>
      </c>
      <c r="V2288" s="23"/>
      <c r="W2288" s="19"/>
      <c r="Y2288" t="s">
        <v>41</v>
      </c>
      <c r="Z2288" s="20"/>
      <c r="AA2288" s="20"/>
      <c r="AB2288" t="s">
        <v>6205</v>
      </c>
      <c r="AC2288" s="21">
        <v>4210178242985</v>
      </c>
      <c r="AD2288" s="22">
        <v>38471</v>
      </c>
      <c r="AE2288" t="s">
        <v>4117</v>
      </c>
      <c r="AF2288" t="s">
        <v>4339</v>
      </c>
      <c r="AG2288" t="s">
        <v>4681</v>
      </c>
      <c r="AH2288" t="s">
        <v>3025</v>
      </c>
      <c r="AI2288" t="s">
        <v>3035</v>
      </c>
      <c r="AJ2288" t="s">
        <v>3036</v>
      </c>
      <c r="AK2288" t="s">
        <v>3084</v>
      </c>
      <c r="AL2288" t="s">
        <v>3066</v>
      </c>
      <c r="AM2288" t="s">
        <v>9174</v>
      </c>
      <c r="AN2288" t="s">
        <v>9176</v>
      </c>
    </row>
    <row r="2289" spans="1:40" x14ac:dyDescent="0.25">
      <c r="A2289">
        <v>1</v>
      </c>
      <c r="B2289">
        <v>0</v>
      </c>
      <c r="C2289" t="s">
        <v>44</v>
      </c>
      <c r="D2289">
        <v>0</v>
      </c>
      <c r="E2289" t="s">
        <v>2924</v>
      </c>
      <c r="F2289">
        <v>2288</v>
      </c>
      <c r="G2289" t="s">
        <v>2923</v>
      </c>
      <c r="H2289" t="s">
        <v>2924</v>
      </c>
      <c r="I2289" s="21">
        <v>4220147411681</v>
      </c>
      <c r="K2289" t="s">
        <v>8916</v>
      </c>
      <c r="M2289" s="23"/>
      <c r="N2289" s="23"/>
      <c r="O2289">
        <v>0</v>
      </c>
      <c r="S2289" t="s">
        <v>1513</v>
      </c>
      <c r="T2289" t="s">
        <v>1514</v>
      </c>
      <c r="V2289" s="23"/>
      <c r="W2289" s="19"/>
      <c r="Y2289" t="s">
        <v>41</v>
      </c>
      <c r="Z2289" s="20"/>
      <c r="AA2289" s="20"/>
      <c r="AB2289" t="s">
        <v>6206</v>
      </c>
      <c r="AC2289" s="21">
        <v>4220147411681</v>
      </c>
      <c r="AD2289" s="22">
        <v>37610</v>
      </c>
      <c r="AE2289" t="s">
        <v>4117</v>
      </c>
      <c r="AF2289" t="s">
        <v>4136</v>
      </c>
      <c r="AG2289" t="s">
        <v>6207</v>
      </c>
      <c r="AH2289" t="s">
        <v>3025</v>
      </c>
      <c r="AI2289" t="s">
        <v>3035</v>
      </c>
      <c r="AJ2289" t="s">
        <v>3036</v>
      </c>
      <c r="AK2289" t="s">
        <v>3076</v>
      </c>
      <c r="AL2289" t="s">
        <v>3111</v>
      </c>
      <c r="AM2289" t="s">
        <v>9174</v>
      </c>
      <c r="AN2289" t="s">
        <v>9176</v>
      </c>
    </row>
    <row r="2290" spans="1:40" x14ac:dyDescent="0.25">
      <c r="A2290">
        <v>1</v>
      </c>
      <c r="B2290">
        <v>0</v>
      </c>
      <c r="C2290" t="s">
        <v>44</v>
      </c>
      <c r="D2290">
        <v>0</v>
      </c>
      <c r="E2290" t="s">
        <v>2926</v>
      </c>
      <c r="F2290">
        <v>2289</v>
      </c>
      <c r="G2290" t="s">
        <v>2925</v>
      </c>
      <c r="H2290" t="s">
        <v>2926</v>
      </c>
      <c r="I2290" s="21">
        <v>4230120815141</v>
      </c>
      <c r="K2290" t="s">
        <v>8916</v>
      </c>
      <c r="M2290" s="23"/>
      <c r="N2290" s="23"/>
      <c r="O2290">
        <v>0</v>
      </c>
      <c r="S2290" t="s">
        <v>1513</v>
      </c>
      <c r="T2290" t="s">
        <v>1514</v>
      </c>
      <c r="V2290" s="23"/>
      <c r="W2290" s="19"/>
      <c r="Y2290" t="s">
        <v>41</v>
      </c>
      <c r="Z2290" s="20"/>
      <c r="AA2290" s="20"/>
      <c r="AB2290" t="s">
        <v>6208</v>
      </c>
      <c r="AC2290" s="21">
        <v>4230120815141</v>
      </c>
      <c r="AD2290" s="22">
        <v>36306</v>
      </c>
      <c r="AE2290" t="s">
        <v>4117</v>
      </c>
      <c r="AF2290" t="s">
        <v>4128</v>
      </c>
      <c r="AG2290" t="s">
        <v>4129</v>
      </c>
      <c r="AH2290" t="s">
        <v>3025</v>
      </c>
      <c r="AI2290" t="s">
        <v>3035</v>
      </c>
      <c r="AJ2290" t="s">
        <v>3047</v>
      </c>
      <c r="AK2290" t="s">
        <v>3028</v>
      </c>
      <c r="AL2290" t="s">
        <v>3066</v>
      </c>
      <c r="AM2290" t="s">
        <v>9172</v>
      </c>
      <c r="AN2290" t="s">
        <v>9175</v>
      </c>
    </row>
    <row r="2291" spans="1:40" x14ac:dyDescent="0.25">
      <c r="A2291">
        <v>1</v>
      </c>
      <c r="B2291">
        <v>0</v>
      </c>
      <c r="C2291" t="s">
        <v>44</v>
      </c>
      <c r="D2291">
        <v>0</v>
      </c>
      <c r="E2291" t="s">
        <v>2928</v>
      </c>
      <c r="F2291">
        <v>2290</v>
      </c>
      <c r="G2291" t="s">
        <v>2927</v>
      </c>
      <c r="H2291" t="s">
        <v>2928</v>
      </c>
      <c r="I2291" s="21">
        <v>4200004152282</v>
      </c>
      <c r="K2291" t="s">
        <v>8918</v>
      </c>
      <c r="M2291" s="23"/>
      <c r="N2291" s="23"/>
      <c r="O2291">
        <v>0</v>
      </c>
      <c r="S2291" t="s">
        <v>1510</v>
      </c>
      <c r="T2291" t="s">
        <v>1073</v>
      </c>
      <c r="V2291" s="23"/>
      <c r="W2291" s="19"/>
      <c r="Y2291" t="s">
        <v>41</v>
      </c>
      <c r="Z2291" s="20"/>
      <c r="AA2291" s="20"/>
      <c r="AB2291" t="s">
        <v>6209</v>
      </c>
      <c r="AC2291" s="21">
        <v>4200004152282</v>
      </c>
      <c r="AD2291" s="22">
        <v>45798</v>
      </c>
      <c r="AE2291" t="s">
        <v>4117</v>
      </c>
      <c r="AF2291" t="s">
        <v>4124</v>
      </c>
      <c r="AG2291" t="s">
        <v>6210</v>
      </c>
      <c r="AH2291" t="s">
        <v>3055</v>
      </c>
      <c r="AI2291" t="s">
        <v>3026</v>
      </c>
      <c r="AJ2291" t="s">
        <v>3061</v>
      </c>
      <c r="AK2291" t="s">
        <v>3043</v>
      </c>
      <c r="AL2291" t="s">
        <v>3029</v>
      </c>
      <c r="AM2291" t="s">
        <v>9179</v>
      </c>
      <c r="AN2291" t="s">
        <v>9173</v>
      </c>
    </row>
    <row r="2292" spans="1:40" x14ac:dyDescent="0.25">
      <c r="A2292">
        <v>1</v>
      </c>
      <c r="B2292">
        <v>0</v>
      </c>
      <c r="C2292" t="s">
        <v>44</v>
      </c>
      <c r="D2292">
        <v>0</v>
      </c>
      <c r="E2292" t="s">
        <v>2930</v>
      </c>
      <c r="F2292">
        <v>2291</v>
      </c>
      <c r="G2292" t="s">
        <v>2929</v>
      </c>
      <c r="H2292" t="s">
        <v>2930</v>
      </c>
      <c r="I2292" s="21">
        <v>4110526411896</v>
      </c>
      <c r="K2292" t="s">
        <v>8918</v>
      </c>
      <c r="M2292" s="23"/>
      <c r="N2292" s="23"/>
      <c r="O2292">
        <v>0</v>
      </c>
      <c r="S2292" t="s">
        <v>1510</v>
      </c>
      <c r="T2292" t="s">
        <v>1073</v>
      </c>
      <c r="V2292" s="23"/>
      <c r="W2292" s="19"/>
      <c r="Y2292" t="s">
        <v>41</v>
      </c>
      <c r="Z2292" s="20"/>
      <c r="AA2292" s="20"/>
      <c r="AB2292" t="s">
        <v>6211</v>
      </c>
      <c r="AC2292" s="21">
        <v>4110526411896</v>
      </c>
      <c r="AD2292" s="22">
        <v>37985</v>
      </c>
      <c r="AE2292" t="s">
        <v>4117</v>
      </c>
      <c r="AF2292" t="s">
        <v>4124</v>
      </c>
      <c r="AG2292" t="s">
        <v>6212</v>
      </c>
      <c r="AH2292" t="s">
        <v>3055</v>
      </c>
      <c r="AI2292" t="s">
        <v>3035</v>
      </c>
      <c r="AJ2292" t="s">
        <v>3036</v>
      </c>
      <c r="AK2292" t="s">
        <v>3181</v>
      </c>
      <c r="AL2292" t="s">
        <v>3038</v>
      </c>
      <c r="AM2292" t="s">
        <v>9174</v>
      </c>
      <c r="AN2292" t="s">
        <v>9176</v>
      </c>
    </row>
    <row r="2293" spans="1:40" x14ac:dyDescent="0.25">
      <c r="A2293">
        <v>1</v>
      </c>
      <c r="B2293">
        <v>0</v>
      </c>
      <c r="C2293" t="s">
        <v>44</v>
      </c>
      <c r="D2293">
        <v>0</v>
      </c>
      <c r="E2293" t="s">
        <v>2632</v>
      </c>
      <c r="F2293">
        <v>2292</v>
      </c>
      <c r="G2293" t="s">
        <v>2631</v>
      </c>
      <c r="H2293" t="s">
        <v>2632</v>
      </c>
      <c r="I2293" s="21">
        <v>4220114099126</v>
      </c>
      <c r="K2293" t="s">
        <v>8918</v>
      </c>
      <c r="M2293" s="23"/>
      <c r="N2293" s="23"/>
      <c r="O2293">
        <v>0</v>
      </c>
      <c r="S2293" t="s">
        <v>1510</v>
      </c>
      <c r="T2293" t="s">
        <v>1073</v>
      </c>
      <c r="V2293" s="23"/>
      <c r="W2293" s="19"/>
      <c r="Y2293" t="s">
        <v>41</v>
      </c>
      <c r="Z2293" s="20"/>
      <c r="AA2293" s="20"/>
      <c r="AB2293" t="s">
        <v>6038</v>
      </c>
      <c r="AC2293" s="21">
        <v>4220114099126</v>
      </c>
      <c r="AD2293" s="22">
        <v>38903</v>
      </c>
      <c r="AE2293" t="s">
        <v>4117</v>
      </c>
      <c r="AF2293" t="s">
        <v>4128</v>
      </c>
      <c r="AG2293" t="s">
        <v>3167</v>
      </c>
      <c r="AH2293" t="s">
        <v>3055</v>
      </c>
      <c r="AI2293" t="s">
        <v>3035</v>
      </c>
      <c r="AJ2293" t="s">
        <v>3036</v>
      </c>
      <c r="AK2293" t="s">
        <v>3037</v>
      </c>
      <c r="AL2293" t="s">
        <v>3111</v>
      </c>
      <c r="AM2293" t="s">
        <v>9174</v>
      </c>
      <c r="AN2293" t="s">
        <v>9176</v>
      </c>
    </row>
    <row r="2294" spans="1:40" x14ac:dyDescent="0.25">
      <c r="A2294">
        <v>1</v>
      </c>
      <c r="B2294">
        <v>0</v>
      </c>
      <c r="C2294" t="s">
        <v>44</v>
      </c>
      <c r="D2294">
        <v>0</v>
      </c>
      <c r="E2294" t="s">
        <v>2932</v>
      </c>
      <c r="F2294">
        <v>2293</v>
      </c>
      <c r="G2294" t="s">
        <v>2931</v>
      </c>
      <c r="H2294" t="s">
        <v>2932</v>
      </c>
      <c r="I2294" s="21">
        <v>1520174025815</v>
      </c>
      <c r="K2294" t="s">
        <v>8916</v>
      </c>
      <c r="M2294" s="23"/>
      <c r="N2294" s="23"/>
      <c r="O2294">
        <v>0</v>
      </c>
      <c r="S2294" t="s">
        <v>1513</v>
      </c>
      <c r="T2294" t="s">
        <v>1514</v>
      </c>
      <c r="V2294" s="23"/>
      <c r="W2294" s="19"/>
      <c r="Y2294" t="s">
        <v>41</v>
      </c>
      <c r="Z2294" s="20"/>
      <c r="AA2294" s="20"/>
      <c r="AB2294" t="s">
        <v>6213</v>
      </c>
      <c r="AC2294" s="21">
        <v>1520174025815</v>
      </c>
      <c r="AD2294" s="22">
        <v>36560</v>
      </c>
      <c r="AE2294" t="s">
        <v>4117</v>
      </c>
      <c r="AF2294" t="s">
        <v>4128</v>
      </c>
      <c r="AG2294" t="s">
        <v>4129</v>
      </c>
      <c r="AH2294" t="s">
        <v>3025</v>
      </c>
      <c r="AI2294" t="s">
        <v>3035</v>
      </c>
      <c r="AJ2294" t="s">
        <v>3047</v>
      </c>
      <c r="AK2294" t="s">
        <v>3076</v>
      </c>
      <c r="AL2294" t="s">
        <v>3038</v>
      </c>
      <c r="AM2294" t="s">
        <v>9174</v>
      </c>
      <c r="AN2294" t="s">
        <v>9175</v>
      </c>
    </row>
    <row r="2295" spans="1:40" x14ac:dyDescent="0.25">
      <c r="A2295">
        <v>1</v>
      </c>
      <c r="B2295">
        <v>0</v>
      </c>
      <c r="C2295" t="s">
        <v>44</v>
      </c>
      <c r="D2295">
        <v>0</v>
      </c>
      <c r="E2295" t="s">
        <v>2936</v>
      </c>
      <c r="F2295">
        <v>2294</v>
      </c>
      <c r="G2295" t="s">
        <v>2935</v>
      </c>
      <c r="H2295" t="s">
        <v>2936</v>
      </c>
      <c r="I2295" s="21">
        <v>4210151923857</v>
      </c>
      <c r="K2295" t="s">
        <v>8916</v>
      </c>
      <c r="M2295" s="23"/>
      <c r="N2295" s="23"/>
      <c r="O2295">
        <v>0</v>
      </c>
      <c r="S2295" t="s">
        <v>1513</v>
      </c>
      <c r="T2295" t="s">
        <v>1514</v>
      </c>
      <c r="V2295" s="23"/>
      <c r="W2295" s="19"/>
      <c r="Y2295" t="s">
        <v>41</v>
      </c>
      <c r="Z2295" s="20"/>
      <c r="AA2295" s="20"/>
      <c r="AB2295" t="s">
        <v>6215</v>
      </c>
      <c r="AC2295" s="21">
        <v>4210151923857</v>
      </c>
      <c r="AD2295" s="22">
        <v>33239</v>
      </c>
      <c r="AE2295" t="s">
        <v>4117</v>
      </c>
      <c r="AF2295" t="s">
        <v>4136</v>
      </c>
      <c r="AG2295" t="s">
        <v>4130</v>
      </c>
      <c r="AH2295" t="s">
        <v>3025</v>
      </c>
      <c r="AI2295" t="s">
        <v>3026</v>
      </c>
      <c r="AJ2295" t="s">
        <v>3047</v>
      </c>
      <c r="AK2295" t="s">
        <v>3076</v>
      </c>
      <c r="AL2295" t="s">
        <v>3029</v>
      </c>
      <c r="AM2295" t="s">
        <v>9179</v>
      </c>
      <c r="AN2295" t="s">
        <v>9176</v>
      </c>
    </row>
    <row r="2296" spans="1:40" x14ac:dyDescent="0.25">
      <c r="A2296">
        <v>1</v>
      </c>
      <c r="B2296">
        <v>0</v>
      </c>
      <c r="C2296" t="s">
        <v>44</v>
      </c>
      <c r="D2296">
        <v>0</v>
      </c>
      <c r="E2296" t="s">
        <v>2938</v>
      </c>
      <c r="F2296">
        <v>2295</v>
      </c>
      <c r="G2296" t="s">
        <v>2937</v>
      </c>
      <c r="H2296" t="s">
        <v>2938</v>
      </c>
      <c r="I2296" s="21">
        <v>4250153455839</v>
      </c>
      <c r="K2296" t="s">
        <v>8916</v>
      </c>
      <c r="M2296" s="23"/>
      <c r="N2296" s="23"/>
      <c r="O2296">
        <v>0</v>
      </c>
      <c r="S2296" t="s">
        <v>1513</v>
      </c>
      <c r="T2296" t="s">
        <v>1514</v>
      </c>
      <c r="V2296" s="23"/>
      <c r="W2296" s="19"/>
      <c r="Y2296" t="s">
        <v>41</v>
      </c>
      <c r="Z2296" s="20"/>
      <c r="AA2296" s="20"/>
      <c r="AB2296" t="s">
        <v>6216</v>
      </c>
      <c r="AC2296" s="21">
        <v>4250153455839</v>
      </c>
      <c r="AD2296" s="22" t="s">
        <v>6217</v>
      </c>
      <c r="AE2296" t="s">
        <v>4117</v>
      </c>
      <c r="AF2296" t="s">
        <v>4128</v>
      </c>
      <c r="AG2296" t="s">
        <v>4139</v>
      </c>
      <c r="AH2296" t="s">
        <v>3025</v>
      </c>
      <c r="AI2296" t="s">
        <v>3035</v>
      </c>
      <c r="AJ2296" t="s">
        <v>3047</v>
      </c>
      <c r="AK2296" t="s">
        <v>3043</v>
      </c>
      <c r="AL2296" t="s">
        <v>3111</v>
      </c>
      <c r="AM2296" t="s">
        <v>9172</v>
      </c>
      <c r="AN2296" t="s">
        <v>9175</v>
      </c>
    </row>
    <row r="2297" spans="1:40" x14ac:dyDescent="0.25">
      <c r="A2297">
        <v>1</v>
      </c>
      <c r="B2297">
        <v>0</v>
      </c>
      <c r="C2297" t="s">
        <v>44</v>
      </c>
      <c r="D2297">
        <v>0</v>
      </c>
      <c r="E2297" t="s">
        <v>2940</v>
      </c>
      <c r="F2297">
        <v>2296</v>
      </c>
      <c r="G2297" t="s">
        <v>2939</v>
      </c>
      <c r="H2297" t="s">
        <v>2940</v>
      </c>
      <c r="I2297" s="21">
        <v>7150132236228</v>
      </c>
      <c r="K2297" t="s">
        <v>8916</v>
      </c>
      <c r="M2297" s="23"/>
      <c r="N2297" s="23"/>
      <c r="O2297">
        <v>0</v>
      </c>
      <c r="S2297" t="s">
        <v>1510</v>
      </c>
      <c r="T2297" t="s">
        <v>1073</v>
      </c>
      <c r="V2297" s="23"/>
      <c r="W2297" s="19"/>
      <c r="Y2297" t="s">
        <v>41</v>
      </c>
      <c r="Z2297" s="20"/>
      <c r="AA2297" s="20"/>
      <c r="AB2297" t="s">
        <v>6218</v>
      </c>
      <c r="AC2297" s="21">
        <v>7150132236228</v>
      </c>
      <c r="AD2297" s="22">
        <v>38331</v>
      </c>
      <c r="AE2297" t="s">
        <v>4117</v>
      </c>
      <c r="AF2297" t="s">
        <v>4136</v>
      </c>
      <c r="AG2297" t="s">
        <v>4590</v>
      </c>
      <c r="AH2297" t="s">
        <v>3055</v>
      </c>
      <c r="AI2297" t="s">
        <v>3035</v>
      </c>
      <c r="AJ2297" t="s">
        <v>3036</v>
      </c>
      <c r="AK2297" t="s">
        <v>3028</v>
      </c>
      <c r="AL2297" t="s">
        <v>3038</v>
      </c>
      <c r="AM2297" t="s">
        <v>9174</v>
      </c>
      <c r="AN2297" t="s">
        <v>9175</v>
      </c>
    </row>
    <row r="2298" spans="1:40" x14ac:dyDescent="0.25">
      <c r="A2298">
        <v>1</v>
      </c>
      <c r="B2298">
        <v>0</v>
      </c>
      <c r="C2298" t="s">
        <v>44</v>
      </c>
      <c r="D2298">
        <v>0</v>
      </c>
      <c r="E2298" t="s">
        <v>2942</v>
      </c>
      <c r="F2298">
        <v>2297</v>
      </c>
      <c r="G2298" t="s">
        <v>2941</v>
      </c>
      <c r="H2298" t="s">
        <v>2942</v>
      </c>
      <c r="I2298" s="21">
        <v>4210117315089</v>
      </c>
      <c r="K2298" t="s">
        <v>8916</v>
      </c>
      <c r="M2298" s="23"/>
      <c r="N2298" s="23"/>
      <c r="O2298">
        <v>1</v>
      </c>
      <c r="S2298" t="s">
        <v>1513</v>
      </c>
      <c r="T2298" t="s">
        <v>1514</v>
      </c>
      <c r="V2298" s="23"/>
      <c r="W2298" s="19"/>
      <c r="Y2298" t="s">
        <v>41</v>
      </c>
      <c r="Z2298" s="20"/>
      <c r="AA2298" s="20"/>
      <c r="AB2298" t="s">
        <v>6219</v>
      </c>
      <c r="AC2298" s="21">
        <v>4210117315089</v>
      </c>
      <c r="AD2298" s="22">
        <v>29128</v>
      </c>
      <c r="AE2298" t="s">
        <v>4117</v>
      </c>
      <c r="AF2298" t="s">
        <v>3090</v>
      </c>
      <c r="AG2298" t="s">
        <v>3167</v>
      </c>
      <c r="AH2298" t="s">
        <v>3025</v>
      </c>
      <c r="AI2298" t="s">
        <v>3026</v>
      </c>
      <c r="AJ2298" t="s">
        <v>3047</v>
      </c>
      <c r="AK2298" t="s">
        <v>3121</v>
      </c>
      <c r="AL2298" t="s">
        <v>3038</v>
      </c>
      <c r="AM2298" t="s">
        <v>9179</v>
      </c>
      <c r="AN2298" t="s">
        <v>9175</v>
      </c>
    </row>
    <row r="2299" spans="1:40" x14ac:dyDescent="0.25">
      <c r="A2299">
        <v>1</v>
      </c>
      <c r="B2299">
        <v>0</v>
      </c>
      <c r="C2299" t="s">
        <v>44</v>
      </c>
      <c r="D2299">
        <v>0</v>
      </c>
      <c r="E2299" t="s">
        <v>2943</v>
      </c>
      <c r="F2299">
        <v>2298</v>
      </c>
      <c r="G2299" t="s">
        <v>1640</v>
      </c>
      <c r="H2299" t="s">
        <v>2943</v>
      </c>
      <c r="I2299" s="21">
        <v>4220137238387</v>
      </c>
      <c r="K2299" t="s">
        <v>8916</v>
      </c>
      <c r="M2299" s="23"/>
      <c r="N2299" s="23"/>
      <c r="O2299">
        <v>0</v>
      </c>
      <c r="S2299" t="s">
        <v>1513</v>
      </c>
      <c r="T2299" t="s">
        <v>1514</v>
      </c>
      <c r="V2299" s="23"/>
      <c r="W2299" s="19"/>
      <c r="Y2299" t="s">
        <v>41</v>
      </c>
      <c r="Z2299" s="20"/>
      <c r="AA2299" s="20"/>
      <c r="AB2299" t="s">
        <v>6220</v>
      </c>
      <c r="AC2299" s="21">
        <v>4220137238387</v>
      </c>
      <c r="AD2299" s="22">
        <v>36890</v>
      </c>
      <c r="AE2299" t="s">
        <v>4117</v>
      </c>
      <c r="AF2299" t="s">
        <v>4339</v>
      </c>
      <c r="AG2299" t="s">
        <v>5248</v>
      </c>
      <c r="AH2299" t="s">
        <v>3025</v>
      </c>
      <c r="AI2299" t="s">
        <v>3035</v>
      </c>
      <c r="AJ2299" t="s">
        <v>3027</v>
      </c>
      <c r="AK2299" t="s">
        <v>3037</v>
      </c>
      <c r="AL2299" t="s">
        <v>3062</v>
      </c>
      <c r="AM2299" t="s">
        <v>9174</v>
      </c>
      <c r="AN2299" t="s">
        <v>9176</v>
      </c>
    </row>
    <row r="2300" spans="1:40" x14ac:dyDescent="0.25">
      <c r="A2300">
        <v>1</v>
      </c>
      <c r="B2300">
        <v>0</v>
      </c>
      <c r="C2300" t="s">
        <v>44</v>
      </c>
      <c r="D2300">
        <v>0</v>
      </c>
      <c r="E2300" t="s">
        <v>2945</v>
      </c>
      <c r="F2300">
        <v>2299</v>
      </c>
      <c r="G2300" t="s">
        <v>2944</v>
      </c>
      <c r="H2300" t="s">
        <v>2945</v>
      </c>
      <c r="I2300" s="21">
        <v>1520211648627</v>
      </c>
      <c r="K2300" t="s">
        <v>8916</v>
      </c>
      <c r="M2300" s="23"/>
      <c r="N2300" s="23"/>
      <c r="O2300">
        <v>5</v>
      </c>
      <c r="S2300" t="s">
        <v>1513</v>
      </c>
      <c r="T2300" t="s">
        <v>1514</v>
      </c>
      <c r="V2300" s="23"/>
      <c r="W2300" s="19"/>
      <c r="Y2300" t="s">
        <v>41</v>
      </c>
      <c r="Z2300" s="20"/>
      <c r="AA2300" s="20"/>
      <c r="AB2300" t="s">
        <v>6221</v>
      </c>
      <c r="AC2300" s="21">
        <v>1520211648627</v>
      </c>
      <c r="AD2300" s="22">
        <v>38487</v>
      </c>
      <c r="AE2300" t="s">
        <v>4117</v>
      </c>
      <c r="AF2300" t="s">
        <v>4339</v>
      </c>
      <c r="AG2300" t="s">
        <v>6222</v>
      </c>
      <c r="AH2300" t="s">
        <v>3025</v>
      </c>
      <c r="AI2300" t="s">
        <v>3035</v>
      </c>
      <c r="AJ2300" t="s">
        <v>3036</v>
      </c>
      <c r="AK2300" t="s">
        <v>3037</v>
      </c>
      <c r="AL2300" t="s">
        <v>3038</v>
      </c>
      <c r="AM2300" t="s">
        <v>9174</v>
      </c>
      <c r="AN2300" t="s">
        <v>9176</v>
      </c>
    </row>
    <row r="2301" spans="1:40" x14ac:dyDescent="0.25">
      <c r="A2301">
        <v>1</v>
      </c>
      <c r="B2301">
        <v>0</v>
      </c>
      <c r="C2301" t="s">
        <v>44</v>
      </c>
      <c r="D2301">
        <v>0</v>
      </c>
      <c r="E2301" t="s">
        <v>2947</v>
      </c>
      <c r="F2301">
        <v>2300</v>
      </c>
      <c r="G2301" t="s">
        <v>2946</v>
      </c>
      <c r="H2301" t="s">
        <v>2947</v>
      </c>
      <c r="I2301" s="21">
        <v>7140170517179</v>
      </c>
      <c r="K2301" t="s">
        <v>8916</v>
      </c>
      <c r="M2301" s="23"/>
      <c r="N2301" s="23"/>
      <c r="O2301">
        <v>0</v>
      </c>
      <c r="S2301" t="s">
        <v>1513</v>
      </c>
      <c r="T2301" t="s">
        <v>1514</v>
      </c>
      <c r="V2301" s="23"/>
      <c r="W2301" s="19"/>
      <c r="Y2301" t="s">
        <v>41</v>
      </c>
      <c r="Z2301" s="20"/>
      <c r="AA2301" s="20"/>
      <c r="AB2301" t="s">
        <v>6223</v>
      </c>
      <c r="AC2301" s="21">
        <v>7140170517179</v>
      </c>
      <c r="AD2301" s="22">
        <v>37447</v>
      </c>
      <c r="AE2301" t="s">
        <v>4117</v>
      </c>
      <c r="AF2301" t="s">
        <v>4124</v>
      </c>
      <c r="AG2301" t="s">
        <v>6224</v>
      </c>
      <c r="AH2301" t="s">
        <v>3025</v>
      </c>
      <c r="AI2301" t="s">
        <v>3035</v>
      </c>
      <c r="AJ2301" t="s">
        <v>3056</v>
      </c>
      <c r="AK2301" t="s">
        <v>3028</v>
      </c>
      <c r="AL2301" t="s">
        <v>3066</v>
      </c>
      <c r="AM2301" t="s">
        <v>9174</v>
      </c>
      <c r="AN2301" t="s">
        <v>9175</v>
      </c>
    </row>
    <row r="2302" spans="1:40" x14ac:dyDescent="0.25">
      <c r="A2302">
        <v>1</v>
      </c>
      <c r="B2302">
        <v>0</v>
      </c>
      <c r="C2302" t="s">
        <v>44</v>
      </c>
      <c r="D2302">
        <v>0</v>
      </c>
      <c r="E2302" t="s">
        <v>2949</v>
      </c>
      <c r="F2302">
        <v>2301</v>
      </c>
      <c r="G2302" t="s">
        <v>2948</v>
      </c>
      <c r="H2302" t="s">
        <v>2949</v>
      </c>
      <c r="I2302" s="21">
        <v>1520160265633</v>
      </c>
      <c r="K2302" t="s">
        <v>8916</v>
      </c>
      <c r="M2302" s="23"/>
      <c r="N2302" s="23"/>
      <c r="O2302">
        <v>0</v>
      </c>
      <c r="S2302" t="s">
        <v>1513</v>
      </c>
      <c r="T2302" t="s">
        <v>1514</v>
      </c>
      <c r="V2302" s="23"/>
      <c r="W2302" s="19"/>
      <c r="Y2302" t="s">
        <v>41</v>
      </c>
      <c r="Z2302" s="20"/>
      <c r="AA2302" s="20"/>
      <c r="AB2302" t="s">
        <v>6225</v>
      </c>
      <c r="AC2302" s="21">
        <v>1520160265633</v>
      </c>
      <c r="AD2302" s="22">
        <v>37957</v>
      </c>
      <c r="AE2302" t="s">
        <v>4117</v>
      </c>
      <c r="AF2302" t="s">
        <v>4136</v>
      </c>
      <c r="AG2302" t="s">
        <v>5538</v>
      </c>
      <c r="AH2302" t="s">
        <v>3025</v>
      </c>
      <c r="AI2302" t="s">
        <v>3035</v>
      </c>
      <c r="AJ2302" t="s">
        <v>3036</v>
      </c>
      <c r="AK2302" t="s">
        <v>3028</v>
      </c>
      <c r="AL2302" t="s">
        <v>3038</v>
      </c>
      <c r="AM2302" t="s">
        <v>9174</v>
      </c>
      <c r="AN2302" t="s">
        <v>9176</v>
      </c>
    </row>
    <row r="2303" spans="1:40" x14ac:dyDescent="0.25">
      <c r="A2303">
        <v>1</v>
      </c>
      <c r="B2303">
        <v>0</v>
      </c>
      <c r="C2303" t="s">
        <v>44</v>
      </c>
      <c r="D2303">
        <v>0</v>
      </c>
      <c r="E2303" t="s">
        <v>2951</v>
      </c>
      <c r="F2303">
        <v>2302</v>
      </c>
      <c r="G2303" t="s">
        <v>2950</v>
      </c>
      <c r="H2303" t="s">
        <v>2951</v>
      </c>
      <c r="I2303" s="21">
        <v>7140235804484</v>
      </c>
      <c r="K2303" t="s">
        <v>8918</v>
      </c>
      <c r="M2303" s="23"/>
      <c r="N2303" s="23"/>
      <c r="O2303">
        <v>0</v>
      </c>
      <c r="S2303" t="s">
        <v>1510</v>
      </c>
      <c r="T2303" t="s">
        <v>1073</v>
      </c>
      <c r="V2303" s="23"/>
      <c r="W2303" s="19"/>
      <c r="Y2303" t="s">
        <v>41</v>
      </c>
      <c r="Z2303" s="20"/>
      <c r="AA2303" s="20"/>
      <c r="AB2303" t="s">
        <v>6226</v>
      </c>
      <c r="AC2303" s="21">
        <v>7140235804484</v>
      </c>
      <c r="AD2303" s="22">
        <v>39061</v>
      </c>
      <c r="AE2303" t="s">
        <v>4117</v>
      </c>
      <c r="AF2303" t="s">
        <v>4124</v>
      </c>
      <c r="AG2303" t="s">
        <v>6227</v>
      </c>
      <c r="AH2303" t="s">
        <v>3055</v>
      </c>
      <c r="AI2303" t="s">
        <v>3035</v>
      </c>
      <c r="AJ2303" t="s">
        <v>3036</v>
      </c>
      <c r="AK2303" t="s">
        <v>3028</v>
      </c>
      <c r="AL2303" t="s">
        <v>3029</v>
      </c>
      <c r="AM2303" t="s">
        <v>9174</v>
      </c>
      <c r="AN2303" t="s">
        <v>9176</v>
      </c>
    </row>
    <row r="2304" spans="1:40" x14ac:dyDescent="0.25">
      <c r="A2304">
        <v>1</v>
      </c>
      <c r="B2304">
        <v>0</v>
      </c>
      <c r="C2304" t="s">
        <v>44</v>
      </c>
      <c r="D2304">
        <v>0</v>
      </c>
      <c r="E2304" t="s">
        <v>2955</v>
      </c>
      <c r="F2304">
        <v>2303</v>
      </c>
      <c r="G2304" t="s">
        <v>2954</v>
      </c>
      <c r="H2304" t="s">
        <v>2955</v>
      </c>
      <c r="I2304" s="21">
        <v>4130356182453</v>
      </c>
      <c r="K2304" t="s">
        <v>8916</v>
      </c>
      <c r="M2304" s="23"/>
      <c r="N2304" s="23"/>
      <c r="O2304">
        <v>0</v>
      </c>
      <c r="S2304" t="s">
        <v>1513</v>
      </c>
      <c r="T2304" t="s">
        <v>1514</v>
      </c>
      <c r="V2304" s="23"/>
      <c r="W2304" s="19"/>
      <c r="Y2304" t="s">
        <v>41</v>
      </c>
      <c r="Z2304" s="20"/>
      <c r="AA2304" s="20"/>
      <c r="AB2304" t="s">
        <v>6230</v>
      </c>
      <c r="AC2304" s="21">
        <v>4130356182453</v>
      </c>
      <c r="AD2304" s="22">
        <v>28254</v>
      </c>
      <c r="AE2304" t="s">
        <v>4117</v>
      </c>
      <c r="AF2304" t="s">
        <v>4136</v>
      </c>
      <c r="AG2304" t="s">
        <v>6231</v>
      </c>
      <c r="AH2304" t="s">
        <v>3025</v>
      </c>
      <c r="AI2304" t="s">
        <v>3026</v>
      </c>
      <c r="AJ2304" t="s">
        <v>3047</v>
      </c>
      <c r="AK2304" t="s">
        <v>3076</v>
      </c>
      <c r="AL2304" t="s">
        <v>3062</v>
      </c>
      <c r="AM2304" t="s">
        <v>9178</v>
      </c>
      <c r="AN2304" t="s">
        <v>9173</v>
      </c>
    </row>
    <row r="2305" spans="1:40" x14ac:dyDescent="0.25">
      <c r="A2305">
        <v>1</v>
      </c>
      <c r="B2305">
        <v>0</v>
      </c>
      <c r="C2305" t="s">
        <v>44</v>
      </c>
      <c r="D2305">
        <v>0</v>
      </c>
      <c r="E2305" t="s">
        <v>2959</v>
      </c>
      <c r="F2305">
        <v>2304</v>
      </c>
      <c r="G2305" t="s">
        <v>2958</v>
      </c>
      <c r="H2305" t="s">
        <v>2959</v>
      </c>
      <c r="I2305" s="21">
        <v>4220196232471</v>
      </c>
      <c r="K2305" t="s">
        <v>8916</v>
      </c>
      <c r="M2305" s="23"/>
      <c r="N2305" s="23"/>
      <c r="O2305">
        <v>0</v>
      </c>
      <c r="S2305" t="s">
        <v>1513</v>
      </c>
      <c r="T2305" t="s">
        <v>1514</v>
      </c>
      <c r="V2305" s="23"/>
      <c r="W2305" s="19"/>
      <c r="Y2305" t="s">
        <v>41</v>
      </c>
      <c r="Z2305" s="20"/>
      <c r="AA2305" s="20"/>
      <c r="AB2305" t="s">
        <v>4164</v>
      </c>
      <c r="AC2305" s="21" t="s">
        <v>4164</v>
      </c>
      <c r="AD2305" s="22" t="s">
        <v>4164</v>
      </c>
      <c r="AE2305" t="s">
        <v>4117</v>
      </c>
      <c r="AF2305" t="s">
        <v>4164</v>
      </c>
      <c r="AG2305" t="s">
        <v>4164</v>
      </c>
      <c r="AH2305" t="s">
        <v>4164</v>
      </c>
      <c r="AI2305" t="s">
        <v>4164</v>
      </c>
      <c r="AJ2305" t="s">
        <v>4164</v>
      </c>
      <c r="AK2305" t="s">
        <v>4164</v>
      </c>
      <c r="AL2305" t="s">
        <v>4164</v>
      </c>
      <c r="AM2305" t="s">
        <v>4164</v>
      </c>
      <c r="AN2305" t="s">
        <v>4164</v>
      </c>
    </row>
    <row r="2306" spans="1:40" x14ac:dyDescent="0.25">
      <c r="A2306">
        <v>1</v>
      </c>
      <c r="B2306">
        <v>0</v>
      </c>
      <c r="C2306" t="s">
        <v>44</v>
      </c>
      <c r="D2306">
        <v>0</v>
      </c>
      <c r="E2306" t="s">
        <v>2961</v>
      </c>
      <c r="F2306">
        <v>2305</v>
      </c>
      <c r="G2306" t="s">
        <v>2960</v>
      </c>
      <c r="H2306" t="s">
        <v>2961</v>
      </c>
      <c r="I2306" s="21">
        <v>4210151855347</v>
      </c>
      <c r="K2306" t="s">
        <v>8916</v>
      </c>
      <c r="M2306" s="23"/>
      <c r="N2306" s="23"/>
      <c r="O2306">
        <v>0</v>
      </c>
      <c r="S2306" t="s">
        <v>1513</v>
      </c>
      <c r="T2306" t="s">
        <v>1514</v>
      </c>
      <c r="V2306" s="23"/>
      <c r="W2306" s="19"/>
      <c r="Y2306" t="s">
        <v>41</v>
      </c>
      <c r="Z2306" s="20"/>
      <c r="AA2306" s="20"/>
      <c r="AB2306" t="s">
        <v>6234</v>
      </c>
      <c r="AC2306" s="21">
        <v>4210151855347</v>
      </c>
      <c r="AD2306" s="22">
        <v>37911</v>
      </c>
      <c r="AE2306" t="s">
        <v>4117</v>
      </c>
      <c r="AF2306" t="s">
        <v>3090</v>
      </c>
      <c r="AG2306" t="s">
        <v>3167</v>
      </c>
      <c r="AH2306" t="s">
        <v>3025</v>
      </c>
      <c r="AI2306" t="s">
        <v>3035</v>
      </c>
      <c r="AJ2306" t="s">
        <v>3036</v>
      </c>
      <c r="AK2306" t="s">
        <v>3037</v>
      </c>
      <c r="AL2306" t="s">
        <v>3111</v>
      </c>
      <c r="AM2306" t="s">
        <v>9174</v>
      </c>
      <c r="AN2306" t="s">
        <v>9176</v>
      </c>
    </row>
    <row r="2307" spans="1:40" x14ac:dyDescent="0.25">
      <c r="A2307">
        <v>1</v>
      </c>
      <c r="B2307">
        <v>0</v>
      </c>
      <c r="C2307" t="s">
        <v>44</v>
      </c>
      <c r="D2307">
        <v>0</v>
      </c>
      <c r="E2307" t="s">
        <v>2979</v>
      </c>
      <c r="F2307">
        <v>2306</v>
      </c>
      <c r="G2307" t="s">
        <v>2978</v>
      </c>
      <c r="H2307" t="s">
        <v>2979</v>
      </c>
      <c r="I2307" s="21">
        <v>4220195906745</v>
      </c>
      <c r="K2307" t="s">
        <v>8916</v>
      </c>
      <c r="M2307" s="23"/>
      <c r="N2307" s="23"/>
      <c r="O2307">
        <v>0</v>
      </c>
      <c r="S2307" t="s">
        <v>1513</v>
      </c>
      <c r="T2307" t="s">
        <v>1514</v>
      </c>
      <c r="V2307" s="23"/>
      <c r="W2307" s="19"/>
      <c r="Y2307" t="s">
        <v>41</v>
      </c>
      <c r="Z2307" s="20"/>
      <c r="AA2307" s="20"/>
      <c r="AB2307" t="s">
        <v>6245</v>
      </c>
      <c r="AC2307" s="21">
        <v>4220195906745</v>
      </c>
      <c r="AD2307" s="22">
        <v>37264</v>
      </c>
      <c r="AE2307" t="s">
        <v>4117</v>
      </c>
      <c r="AF2307" t="s">
        <v>3090</v>
      </c>
      <c r="AG2307" t="s">
        <v>3167</v>
      </c>
      <c r="AH2307" t="s">
        <v>3025</v>
      </c>
      <c r="AI2307" t="s">
        <v>3035</v>
      </c>
      <c r="AJ2307" t="s">
        <v>3047</v>
      </c>
      <c r="AK2307" t="s">
        <v>3076</v>
      </c>
      <c r="AL2307" t="s">
        <v>3038</v>
      </c>
      <c r="AM2307" t="s">
        <v>9174</v>
      </c>
      <c r="AN2307" t="s">
        <v>9175</v>
      </c>
    </row>
    <row r="2308" spans="1:40" x14ac:dyDescent="0.25">
      <c r="A2308">
        <v>1</v>
      </c>
      <c r="B2308">
        <v>0</v>
      </c>
      <c r="C2308" t="s">
        <v>44</v>
      </c>
      <c r="D2308">
        <v>0</v>
      </c>
      <c r="E2308" t="s">
        <v>2963</v>
      </c>
      <c r="F2308">
        <v>2307</v>
      </c>
      <c r="G2308" t="s">
        <v>2962</v>
      </c>
      <c r="H2308" t="s">
        <v>2963</v>
      </c>
      <c r="I2308" s="21">
        <v>4220128728587</v>
      </c>
      <c r="K2308" t="s">
        <v>8918</v>
      </c>
      <c r="M2308" s="23"/>
      <c r="N2308" s="23"/>
      <c r="O2308">
        <v>0</v>
      </c>
      <c r="S2308" t="s">
        <v>1513</v>
      </c>
      <c r="T2308" t="s">
        <v>1514</v>
      </c>
      <c r="V2308" s="23"/>
      <c r="W2308" s="19"/>
      <c r="Y2308" t="s">
        <v>41</v>
      </c>
      <c r="Z2308" s="20"/>
      <c r="AA2308" s="20"/>
      <c r="AB2308" t="s">
        <v>4164</v>
      </c>
      <c r="AC2308" s="21" t="s">
        <v>4164</v>
      </c>
      <c r="AD2308" s="22" t="s">
        <v>4164</v>
      </c>
      <c r="AE2308" t="s">
        <v>4117</v>
      </c>
      <c r="AF2308" t="s">
        <v>4164</v>
      </c>
      <c r="AG2308" t="s">
        <v>4164</v>
      </c>
      <c r="AH2308" t="s">
        <v>4164</v>
      </c>
      <c r="AI2308" t="s">
        <v>4164</v>
      </c>
      <c r="AJ2308" t="s">
        <v>4164</v>
      </c>
      <c r="AK2308" t="s">
        <v>4164</v>
      </c>
      <c r="AL2308" t="s">
        <v>4164</v>
      </c>
      <c r="AM2308" t="s">
        <v>4164</v>
      </c>
      <c r="AN2308" t="s">
        <v>4164</v>
      </c>
    </row>
    <row r="2309" spans="1:40" x14ac:dyDescent="0.25">
      <c r="A2309">
        <v>1</v>
      </c>
      <c r="B2309">
        <v>0</v>
      </c>
      <c r="C2309" t="s">
        <v>44</v>
      </c>
      <c r="D2309">
        <v>0</v>
      </c>
      <c r="E2309" t="s">
        <v>2965</v>
      </c>
      <c r="F2309">
        <v>2308</v>
      </c>
      <c r="G2309" t="s">
        <v>2964</v>
      </c>
      <c r="H2309" t="s">
        <v>2965</v>
      </c>
      <c r="I2309" s="21">
        <v>1520159668883</v>
      </c>
      <c r="K2309" t="s">
        <v>8916</v>
      </c>
      <c r="M2309" s="23"/>
      <c r="N2309" s="23"/>
      <c r="O2309">
        <v>0</v>
      </c>
      <c r="S2309" t="s">
        <v>1513</v>
      </c>
      <c r="T2309" t="s">
        <v>1514</v>
      </c>
      <c r="V2309" s="23"/>
      <c r="W2309" s="19"/>
      <c r="Y2309" t="s">
        <v>41</v>
      </c>
      <c r="Z2309" s="20"/>
      <c r="AA2309" s="20"/>
      <c r="AB2309" t="s">
        <v>6235</v>
      </c>
      <c r="AC2309" s="21">
        <v>1520159668883</v>
      </c>
      <c r="AD2309" s="22">
        <v>37021</v>
      </c>
      <c r="AE2309" t="s">
        <v>4117</v>
      </c>
      <c r="AF2309" t="s">
        <v>4136</v>
      </c>
      <c r="AG2309" t="s">
        <v>6236</v>
      </c>
      <c r="AH2309" t="s">
        <v>3025</v>
      </c>
      <c r="AI2309" t="s">
        <v>3035</v>
      </c>
      <c r="AJ2309" t="s">
        <v>3036</v>
      </c>
      <c r="AK2309" t="s">
        <v>3043</v>
      </c>
      <c r="AL2309" t="s">
        <v>3066</v>
      </c>
      <c r="AM2309" t="s">
        <v>9174</v>
      </c>
      <c r="AN2309" t="s">
        <v>9176</v>
      </c>
    </row>
    <row r="2310" spans="1:40" x14ac:dyDescent="0.25">
      <c r="A2310">
        <v>1</v>
      </c>
      <c r="B2310">
        <v>0</v>
      </c>
      <c r="C2310" t="s">
        <v>44</v>
      </c>
      <c r="D2310">
        <v>0</v>
      </c>
      <c r="E2310" t="s">
        <v>2967</v>
      </c>
      <c r="F2310">
        <v>2309</v>
      </c>
      <c r="G2310" t="s">
        <v>2966</v>
      </c>
      <c r="H2310" t="s">
        <v>2967</v>
      </c>
      <c r="I2310" s="21">
        <v>4140687436478</v>
      </c>
      <c r="K2310" t="s">
        <v>8916</v>
      </c>
      <c r="M2310" s="23"/>
      <c r="N2310" s="23"/>
      <c r="O2310">
        <v>0</v>
      </c>
      <c r="S2310" t="s">
        <v>1510</v>
      </c>
      <c r="T2310" t="s">
        <v>1073</v>
      </c>
      <c r="V2310" s="23"/>
      <c r="W2310" s="19"/>
      <c r="Y2310" t="s">
        <v>41</v>
      </c>
      <c r="Z2310" s="20"/>
      <c r="AA2310" s="20"/>
      <c r="AB2310" t="s">
        <v>6237</v>
      </c>
      <c r="AC2310" s="21">
        <v>4140687436478</v>
      </c>
      <c r="AD2310" s="22">
        <v>38103</v>
      </c>
      <c r="AE2310" t="s">
        <v>4117</v>
      </c>
      <c r="AF2310" t="s">
        <v>4136</v>
      </c>
      <c r="AG2310" t="s">
        <v>4627</v>
      </c>
      <c r="AH2310" t="s">
        <v>3055</v>
      </c>
      <c r="AI2310" t="s">
        <v>3035</v>
      </c>
      <c r="AJ2310" t="s">
        <v>3036</v>
      </c>
      <c r="AK2310" t="s">
        <v>3043</v>
      </c>
      <c r="AL2310" t="s">
        <v>3066</v>
      </c>
      <c r="AM2310" t="s">
        <v>9174</v>
      </c>
      <c r="AN2310" t="s">
        <v>9176</v>
      </c>
    </row>
    <row r="2311" spans="1:40" x14ac:dyDescent="0.25">
      <c r="A2311">
        <v>1</v>
      </c>
      <c r="B2311">
        <v>0</v>
      </c>
      <c r="C2311" t="s">
        <v>44</v>
      </c>
      <c r="D2311">
        <v>0</v>
      </c>
      <c r="E2311" t="s">
        <v>2969</v>
      </c>
      <c r="F2311">
        <v>2310</v>
      </c>
      <c r="G2311" t="s">
        <v>2968</v>
      </c>
      <c r="H2311" t="s">
        <v>2969</v>
      </c>
      <c r="I2311" s="21">
        <v>4220114458885</v>
      </c>
      <c r="K2311" t="s">
        <v>8916</v>
      </c>
      <c r="M2311" s="23"/>
      <c r="N2311" s="23"/>
      <c r="O2311">
        <v>0</v>
      </c>
      <c r="S2311" t="s">
        <v>1513</v>
      </c>
      <c r="T2311" t="s">
        <v>1514</v>
      </c>
      <c r="V2311" s="23"/>
      <c r="W2311" s="19"/>
      <c r="Y2311" t="s">
        <v>41</v>
      </c>
      <c r="Z2311" s="20"/>
      <c r="AA2311" s="20"/>
      <c r="AB2311" t="s">
        <v>6238</v>
      </c>
      <c r="AC2311" s="21">
        <v>4220114458885</v>
      </c>
      <c r="AD2311" s="22">
        <v>32231</v>
      </c>
      <c r="AE2311" t="s">
        <v>4117</v>
      </c>
      <c r="AF2311" t="s">
        <v>4136</v>
      </c>
      <c r="AG2311" t="s">
        <v>4627</v>
      </c>
      <c r="AH2311" t="s">
        <v>3025</v>
      </c>
      <c r="AI2311" t="s">
        <v>3035</v>
      </c>
      <c r="AJ2311" t="s">
        <v>3047</v>
      </c>
      <c r="AK2311" t="s">
        <v>3121</v>
      </c>
      <c r="AL2311" t="s">
        <v>3038</v>
      </c>
      <c r="AM2311" t="s">
        <v>9179</v>
      </c>
      <c r="AN2311" t="s">
        <v>9173</v>
      </c>
    </row>
    <row r="2312" spans="1:40" x14ac:dyDescent="0.25">
      <c r="A2312">
        <v>1</v>
      </c>
      <c r="B2312">
        <v>0</v>
      </c>
      <c r="C2312" t="s">
        <v>44</v>
      </c>
      <c r="D2312">
        <v>0</v>
      </c>
      <c r="E2312" t="s">
        <v>2971</v>
      </c>
      <c r="F2312">
        <v>2311</v>
      </c>
      <c r="G2312" t="s">
        <v>2970</v>
      </c>
      <c r="H2312" t="s">
        <v>2971</v>
      </c>
      <c r="I2312" s="21">
        <v>4130303183991</v>
      </c>
      <c r="K2312" t="s">
        <v>8916</v>
      </c>
      <c r="M2312" s="23"/>
      <c r="N2312" s="23"/>
      <c r="O2312">
        <v>0</v>
      </c>
      <c r="S2312" t="s">
        <v>1513</v>
      </c>
      <c r="T2312" t="s">
        <v>1514</v>
      </c>
      <c r="V2312" s="23"/>
      <c r="W2312" s="19"/>
      <c r="Y2312" t="s">
        <v>41</v>
      </c>
      <c r="Z2312" s="20"/>
      <c r="AA2312" s="20"/>
      <c r="AB2312" t="s">
        <v>6239</v>
      </c>
      <c r="AC2312" s="21">
        <v>4130303183991</v>
      </c>
      <c r="AD2312" s="22">
        <v>34590</v>
      </c>
      <c r="AE2312" t="s">
        <v>4117</v>
      </c>
      <c r="AF2312" t="s">
        <v>4124</v>
      </c>
      <c r="AG2312" t="s">
        <v>6240</v>
      </c>
      <c r="AH2312" t="s">
        <v>3025</v>
      </c>
      <c r="AI2312" t="s">
        <v>3035</v>
      </c>
      <c r="AJ2312" t="s">
        <v>3027</v>
      </c>
      <c r="AK2312" t="s">
        <v>3037</v>
      </c>
      <c r="AL2312" t="s">
        <v>3066</v>
      </c>
      <c r="AM2312" t="s">
        <v>9172</v>
      </c>
      <c r="AN2312" t="s">
        <v>9173</v>
      </c>
    </row>
    <row r="2313" spans="1:40" x14ac:dyDescent="0.25">
      <c r="A2313">
        <v>1</v>
      </c>
      <c r="B2313">
        <v>0</v>
      </c>
      <c r="C2313" t="s">
        <v>44</v>
      </c>
      <c r="D2313">
        <v>0</v>
      </c>
      <c r="E2313" t="s">
        <v>2973</v>
      </c>
      <c r="F2313">
        <v>2312</v>
      </c>
      <c r="G2313" t="s">
        <v>2972</v>
      </c>
      <c r="H2313" t="s">
        <v>2973</v>
      </c>
      <c r="I2313" s="21">
        <v>4220103650428</v>
      </c>
      <c r="K2313" t="s">
        <v>8916</v>
      </c>
      <c r="M2313" s="23"/>
      <c r="N2313" s="23"/>
      <c r="O2313">
        <v>0</v>
      </c>
      <c r="S2313" t="s">
        <v>1510</v>
      </c>
      <c r="T2313" t="s">
        <v>1073</v>
      </c>
      <c r="V2313" s="23"/>
      <c r="W2313" s="19"/>
      <c r="Y2313" t="s">
        <v>41</v>
      </c>
      <c r="Z2313" s="20"/>
      <c r="AA2313" s="20"/>
      <c r="AB2313" t="s">
        <v>6241</v>
      </c>
      <c r="AC2313" s="21">
        <v>4220103650428</v>
      </c>
      <c r="AD2313" s="22">
        <v>32603</v>
      </c>
      <c r="AE2313" t="s">
        <v>4117</v>
      </c>
      <c r="AF2313" t="s">
        <v>4136</v>
      </c>
      <c r="AG2313" t="s">
        <v>4137</v>
      </c>
      <c r="AH2313" t="s">
        <v>3055</v>
      </c>
      <c r="AI2313" t="s">
        <v>3035</v>
      </c>
      <c r="AJ2313" t="s">
        <v>3027</v>
      </c>
      <c r="AK2313" t="s">
        <v>3028</v>
      </c>
      <c r="AL2313" t="s">
        <v>3029</v>
      </c>
      <c r="AM2313" t="s">
        <v>9179</v>
      </c>
      <c r="AN2313" t="s">
        <v>9175</v>
      </c>
    </row>
    <row r="2314" spans="1:40" x14ac:dyDescent="0.25">
      <c r="A2314">
        <v>1</v>
      </c>
      <c r="B2314">
        <v>0</v>
      </c>
      <c r="C2314" t="s">
        <v>44</v>
      </c>
      <c r="D2314">
        <v>0</v>
      </c>
      <c r="E2314" t="s">
        <v>2975</v>
      </c>
      <c r="F2314">
        <v>2313</v>
      </c>
      <c r="G2314" t="s">
        <v>2974</v>
      </c>
      <c r="H2314" t="s">
        <v>2975</v>
      </c>
      <c r="I2314" s="21">
        <v>4130377981932</v>
      </c>
      <c r="K2314" t="s">
        <v>8916</v>
      </c>
      <c r="M2314" s="23"/>
      <c r="N2314" s="23"/>
      <c r="O2314">
        <v>0</v>
      </c>
      <c r="S2314" t="s">
        <v>1510</v>
      </c>
      <c r="T2314" t="s">
        <v>1073</v>
      </c>
      <c r="V2314" s="23"/>
      <c r="W2314" s="19"/>
      <c r="Y2314" t="s">
        <v>41</v>
      </c>
      <c r="Z2314" s="20"/>
      <c r="AA2314" s="20"/>
      <c r="AB2314" t="s">
        <v>6242</v>
      </c>
      <c r="AC2314" s="21">
        <v>4130377981932</v>
      </c>
      <c r="AD2314" s="22">
        <v>37046</v>
      </c>
      <c r="AE2314" t="s">
        <v>4117</v>
      </c>
      <c r="AF2314" t="s">
        <v>4124</v>
      </c>
      <c r="AG2314" t="s">
        <v>6243</v>
      </c>
      <c r="AH2314" t="s">
        <v>3055</v>
      </c>
      <c r="AI2314" t="s">
        <v>3035</v>
      </c>
      <c r="AJ2314" t="s">
        <v>3036</v>
      </c>
      <c r="AK2314" t="s">
        <v>3028</v>
      </c>
      <c r="AL2314" t="s">
        <v>3111</v>
      </c>
      <c r="AM2314" t="s">
        <v>9174</v>
      </c>
      <c r="AN2314" t="s">
        <v>9173</v>
      </c>
    </row>
    <row r="2315" spans="1:40" x14ac:dyDescent="0.25">
      <c r="A2315">
        <v>1</v>
      </c>
      <c r="B2315">
        <v>0</v>
      </c>
      <c r="C2315" t="s">
        <v>44</v>
      </c>
      <c r="D2315">
        <v>0</v>
      </c>
      <c r="E2315" t="s">
        <v>2977</v>
      </c>
      <c r="F2315">
        <v>2314</v>
      </c>
      <c r="G2315" t="s">
        <v>2976</v>
      </c>
      <c r="H2315" t="s">
        <v>2977</v>
      </c>
      <c r="I2315" s="21">
        <v>1520211410706</v>
      </c>
      <c r="K2315" t="s">
        <v>8916</v>
      </c>
      <c r="M2315" s="23"/>
      <c r="N2315" s="23"/>
      <c r="O2315">
        <v>0</v>
      </c>
      <c r="S2315" t="s">
        <v>1510</v>
      </c>
      <c r="T2315" t="s">
        <v>1073</v>
      </c>
      <c r="V2315" s="23"/>
      <c r="W2315" s="19"/>
      <c r="Y2315" t="s">
        <v>41</v>
      </c>
      <c r="Z2315" s="20"/>
      <c r="AA2315" s="20"/>
      <c r="AB2315" t="s">
        <v>6244</v>
      </c>
      <c r="AC2315" s="21">
        <v>1520211410706</v>
      </c>
      <c r="AD2315" s="22">
        <v>39058</v>
      </c>
      <c r="AE2315" t="s">
        <v>4117</v>
      </c>
      <c r="AF2315" t="s">
        <v>4124</v>
      </c>
      <c r="AG2315" t="s">
        <v>4125</v>
      </c>
      <c r="AH2315" t="s">
        <v>3055</v>
      </c>
      <c r="AI2315" t="s">
        <v>3035</v>
      </c>
      <c r="AJ2315" t="s">
        <v>3036</v>
      </c>
      <c r="AK2315" t="s">
        <v>3043</v>
      </c>
      <c r="AL2315" t="s">
        <v>3038</v>
      </c>
      <c r="AM2315" t="s">
        <v>9174</v>
      </c>
      <c r="AN2315" t="s">
        <v>9176</v>
      </c>
    </row>
    <row r="2316" spans="1:40" x14ac:dyDescent="0.25">
      <c r="A2316">
        <v>1</v>
      </c>
      <c r="B2316">
        <v>0</v>
      </c>
      <c r="C2316" t="s">
        <v>44</v>
      </c>
      <c r="D2316">
        <v>0</v>
      </c>
      <c r="E2316" t="s">
        <v>2981</v>
      </c>
      <c r="F2316">
        <v>2315</v>
      </c>
      <c r="G2316" t="s">
        <v>2980</v>
      </c>
      <c r="H2316" t="s">
        <v>2981</v>
      </c>
      <c r="I2316" s="21">
        <v>4230137556028</v>
      </c>
      <c r="K2316" t="s">
        <v>8916</v>
      </c>
      <c r="M2316" s="23"/>
      <c r="N2316" s="23"/>
      <c r="O2316">
        <v>2</v>
      </c>
      <c r="S2316" t="s">
        <v>1510</v>
      </c>
      <c r="T2316" t="s">
        <v>1073</v>
      </c>
      <c r="V2316" s="23"/>
      <c r="W2316" s="19"/>
      <c r="Y2316" t="s">
        <v>41</v>
      </c>
      <c r="Z2316" s="20"/>
      <c r="AA2316" s="20"/>
      <c r="AB2316" t="s">
        <v>6246</v>
      </c>
      <c r="AC2316" s="21">
        <v>4230137556028</v>
      </c>
      <c r="AD2316" s="22">
        <v>31976</v>
      </c>
      <c r="AE2316" t="s">
        <v>4117</v>
      </c>
      <c r="AF2316" t="s">
        <v>4136</v>
      </c>
      <c r="AG2316" t="s">
        <v>6247</v>
      </c>
      <c r="AH2316" t="s">
        <v>3055</v>
      </c>
      <c r="AI2316" t="s">
        <v>3026</v>
      </c>
      <c r="AJ2316" t="s">
        <v>3061</v>
      </c>
      <c r="AK2316" t="s">
        <v>3121</v>
      </c>
      <c r="AL2316" t="s">
        <v>3111</v>
      </c>
      <c r="AM2316" t="s">
        <v>9179</v>
      </c>
      <c r="AN2316" t="s">
        <v>9175</v>
      </c>
    </row>
    <row r="2317" spans="1:40" x14ac:dyDescent="0.25">
      <c r="A2317">
        <v>1</v>
      </c>
      <c r="B2317">
        <v>0</v>
      </c>
      <c r="C2317" t="s">
        <v>44</v>
      </c>
      <c r="D2317">
        <v>0</v>
      </c>
      <c r="E2317" t="s">
        <v>2983</v>
      </c>
      <c r="F2317">
        <v>2316</v>
      </c>
      <c r="G2317" t="s">
        <v>2982</v>
      </c>
      <c r="H2317" t="s">
        <v>2983</v>
      </c>
      <c r="I2317" s="21">
        <v>4130290488762</v>
      </c>
      <c r="K2317" t="s">
        <v>8916</v>
      </c>
      <c r="M2317" s="23"/>
      <c r="N2317" s="23"/>
      <c r="O2317">
        <v>0</v>
      </c>
      <c r="S2317" t="s">
        <v>1510</v>
      </c>
      <c r="T2317" t="s">
        <v>1073</v>
      </c>
      <c r="V2317" s="23"/>
      <c r="W2317" s="19"/>
      <c r="Y2317" t="s">
        <v>41</v>
      </c>
      <c r="Z2317" s="20"/>
      <c r="AA2317" s="20"/>
      <c r="AB2317" t="s">
        <v>6248</v>
      </c>
      <c r="AC2317" s="21">
        <v>4130290488762</v>
      </c>
      <c r="AD2317" s="22">
        <v>29833</v>
      </c>
      <c r="AE2317" t="s">
        <v>4117</v>
      </c>
      <c r="AF2317" t="s">
        <v>4124</v>
      </c>
      <c r="AG2317" t="s">
        <v>4776</v>
      </c>
      <c r="AH2317" t="s">
        <v>3055</v>
      </c>
      <c r="AI2317" t="s">
        <v>3364</v>
      </c>
      <c r="AJ2317" t="s">
        <v>3061</v>
      </c>
      <c r="AK2317" t="s">
        <v>3037</v>
      </c>
      <c r="AL2317" t="s">
        <v>3038</v>
      </c>
      <c r="AM2317" t="s">
        <v>9179</v>
      </c>
      <c r="AN2317" t="s">
        <v>9175</v>
      </c>
    </row>
    <row r="2318" spans="1:40" x14ac:dyDescent="0.25">
      <c r="A2318">
        <v>1</v>
      </c>
      <c r="B2318">
        <v>0</v>
      </c>
      <c r="C2318" t="s">
        <v>44</v>
      </c>
      <c r="D2318">
        <v>0</v>
      </c>
      <c r="E2318" t="s">
        <v>2985</v>
      </c>
      <c r="F2318">
        <v>2317</v>
      </c>
      <c r="G2318" t="s">
        <v>2984</v>
      </c>
      <c r="H2318" t="s">
        <v>2985</v>
      </c>
      <c r="I2318" s="21">
        <v>4220104058568</v>
      </c>
      <c r="K2318" t="s">
        <v>8918</v>
      </c>
      <c r="M2318" s="23"/>
      <c r="N2318" s="23"/>
      <c r="O2318">
        <v>0</v>
      </c>
      <c r="S2318" t="s">
        <v>1510</v>
      </c>
      <c r="T2318" t="s">
        <v>1073</v>
      </c>
      <c r="V2318" s="23"/>
      <c r="W2318" s="19"/>
      <c r="Y2318" t="s">
        <v>41</v>
      </c>
      <c r="Z2318" s="20"/>
      <c r="AA2318" s="20"/>
      <c r="AB2318" t="s">
        <v>4164</v>
      </c>
      <c r="AC2318" s="21" t="s">
        <v>4164</v>
      </c>
      <c r="AD2318" s="22" t="s">
        <v>4164</v>
      </c>
      <c r="AE2318" t="s">
        <v>4117</v>
      </c>
      <c r="AF2318" t="s">
        <v>4164</v>
      </c>
      <c r="AG2318" t="s">
        <v>4164</v>
      </c>
      <c r="AH2318" t="s">
        <v>4164</v>
      </c>
      <c r="AI2318" t="s">
        <v>4164</v>
      </c>
      <c r="AJ2318" t="s">
        <v>4164</v>
      </c>
      <c r="AK2318" t="s">
        <v>4164</v>
      </c>
      <c r="AL2318" t="s">
        <v>4164</v>
      </c>
      <c r="AM2318" t="s">
        <v>4164</v>
      </c>
      <c r="AN2318" t="s">
        <v>4164</v>
      </c>
    </row>
    <row r="2319" spans="1:40" x14ac:dyDescent="0.25">
      <c r="A2319">
        <v>1</v>
      </c>
      <c r="B2319">
        <v>0</v>
      </c>
      <c r="C2319" t="s">
        <v>44</v>
      </c>
      <c r="D2319">
        <v>0</v>
      </c>
      <c r="E2319" t="s">
        <v>2989</v>
      </c>
      <c r="F2319">
        <v>2318</v>
      </c>
      <c r="G2319" t="s">
        <v>2988</v>
      </c>
      <c r="H2319" t="s">
        <v>2989</v>
      </c>
      <c r="I2319" s="21">
        <v>4210105920046</v>
      </c>
      <c r="K2319" t="s">
        <v>8918</v>
      </c>
      <c r="M2319" s="23"/>
      <c r="N2319" s="23"/>
      <c r="O2319">
        <v>0</v>
      </c>
      <c r="S2319" t="s">
        <v>1510</v>
      </c>
      <c r="T2319" t="s">
        <v>1073</v>
      </c>
      <c r="V2319" s="23"/>
      <c r="W2319" s="19"/>
      <c r="Y2319" t="s">
        <v>41</v>
      </c>
      <c r="Z2319" s="20"/>
      <c r="AA2319" s="20"/>
      <c r="AB2319" t="s">
        <v>6250</v>
      </c>
      <c r="AC2319" s="21">
        <v>4210105920046</v>
      </c>
      <c r="AD2319" s="22">
        <v>31303</v>
      </c>
      <c r="AE2319" t="s">
        <v>4117</v>
      </c>
      <c r="AF2319" t="s">
        <v>4136</v>
      </c>
      <c r="AG2319" t="s">
        <v>6251</v>
      </c>
      <c r="AH2319" t="s">
        <v>3055</v>
      </c>
      <c r="AI2319" t="s">
        <v>3026</v>
      </c>
      <c r="AJ2319" t="s">
        <v>3061</v>
      </c>
      <c r="AK2319" t="s">
        <v>3076</v>
      </c>
      <c r="AL2319" t="s">
        <v>3062</v>
      </c>
      <c r="AM2319" t="s">
        <v>9179</v>
      </c>
      <c r="AN2319" t="s">
        <v>9175</v>
      </c>
    </row>
    <row r="2320" spans="1:40" x14ac:dyDescent="0.25">
      <c r="A2320">
        <v>1</v>
      </c>
      <c r="B2320">
        <v>0</v>
      </c>
      <c r="C2320" t="s">
        <v>44</v>
      </c>
      <c r="D2320">
        <v>0</v>
      </c>
      <c r="E2320" t="s">
        <v>2991</v>
      </c>
      <c r="F2320">
        <v>2319</v>
      </c>
      <c r="G2320" t="s">
        <v>2990</v>
      </c>
      <c r="H2320" t="s">
        <v>2991</v>
      </c>
      <c r="I2320" s="21">
        <v>4140674052984</v>
      </c>
      <c r="K2320" t="s">
        <v>8918</v>
      </c>
      <c r="M2320" s="23"/>
      <c r="N2320" s="23"/>
      <c r="O2320">
        <v>0</v>
      </c>
      <c r="S2320" t="s">
        <v>1510</v>
      </c>
      <c r="T2320" t="s">
        <v>1073</v>
      </c>
      <c r="V2320" s="23"/>
      <c r="W2320" s="19"/>
      <c r="Y2320" t="s">
        <v>41</v>
      </c>
      <c r="Z2320" s="20"/>
      <c r="AA2320" s="20"/>
      <c r="AB2320" t="s">
        <v>6252</v>
      </c>
      <c r="AC2320" s="21">
        <v>4140674052984</v>
      </c>
      <c r="AD2320" s="22">
        <v>37376</v>
      </c>
      <c r="AE2320" t="s">
        <v>4117</v>
      </c>
      <c r="AF2320" t="s">
        <v>4339</v>
      </c>
      <c r="AG2320" t="s">
        <v>5147</v>
      </c>
      <c r="AH2320" t="s">
        <v>3055</v>
      </c>
      <c r="AI2320" t="s">
        <v>3035</v>
      </c>
      <c r="AJ2320" t="s">
        <v>3036</v>
      </c>
      <c r="AK2320" t="s">
        <v>3028</v>
      </c>
      <c r="AL2320" t="s">
        <v>3038</v>
      </c>
      <c r="AM2320" t="s">
        <v>9174</v>
      </c>
      <c r="AN2320" t="s">
        <v>9175</v>
      </c>
    </row>
    <row r="2321" spans="1:40" x14ac:dyDescent="0.25">
      <c r="A2321">
        <v>1</v>
      </c>
      <c r="B2321">
        <v>0</v>
      </c>
      <c r="C2321" t="s">
        <v>44</v>
      </c>
      <c r="D2321">
        <v>0</v>
      </c>
      <c r="E2321" t="s">
        <v>2993</v>
      </c>
      <c r="F2321">
        <v>2320</v>
      </c>
      <c r="G2321" t="s">
        <v>2992</v>
      </c>
      <c r="H2321" t="s">
        <v>2993</v>
      </c>
      <c r="I2321" s="21">
        <v>4230148677483</v>
      </c>
      <c r="K2321" t="s">
        <v>8918</v>
      </c>
      <c r="M2321" s="23"/>
      <c r="N2321" s="23"/>
      <c r="O2321">
        <v>0</v>
      </c>
      <c r="S2321" t="s">
        <v>1513</v>
      </c>
      <c r="T2321" t="s">
        <v>1514</v>
      </c>
      <c r="V2321" s="23"/>
      <c r="W2321" s="19"/>
      <c r="Y2321" t="s">
        <v>41</v>
      </c>
      <c r="Z2321" s="20"/>
      <c r="AA2321" s="20"/>
      <c r="AB2321" t="s">
        <v>6253</v>
      </c>
      <c r="AC2321" s="21">
        <v>4230148677483</v>
      </c>
      <c r="AD2321" s="22">
        <v>38487</v>
      </c>
      <c r="AE2321" t="s">
        <v>4117</v>
      </c>
      <c r="AF2321" t="s">
        <v>4136</v>
      </c>
      <c r="AG2321" t="s">
        <v>6254</v>
      </c>
      <c r="AH2321" t="s">
        <v>3025</v>
      </c>
      <c r="AI2321" t="s">
        <v>3035</v>
      </c>
      <c r="AJ2321" t="s">
        <v>3638</v>
      </c>
      <c r="AK2321" t="s">
        <v>3037</v>
      </c>
      <c r="AL2321" t="s">
        <v>3111</v>
      </c>
      <c r="AM2321" t="s">
        <v>9174</v>
      </c>
      <c r="AN2321" t="s">
        <v>9176</v>
      </c>
    </row>
    <row r="2322" spans="1:40" x14ac:dyDescent="0.25">
      <c r="A2322">
        <v>1</v>
      </c>
      <c r="B2322">
        <v>0</v>
      </c>
      <c r="C2322" t="s">
        <v>44</v>
      </c>
      <c r="D2322">
        <v>0</v>
      </c>
      <c r="E2322" t="s">
        <v>2934</v>
      </c>
      <c r="F2322">
        <v>2321</v>
      </c>
      <c r="G2322" t="s">
        <v>2933</v>
      </c>
      <c r="H2322" t="s">
        <v>2934</v>
      </c>
      <c r="I2322" s="21">
        <v>4210166779745</v>
      </c>
      <c r="K2322" t="s">
        <v>8916</v>
      </c>
      <c r="M2322" s="23"/>
      <c r="N2322" s="23"/>
      <c r="O2322">
        <v>0</v>
      </c>
      <c r="S2322" t="s">
        <v>1513</v>
      </c>
      <c r="T2322" t="s">
        <v>1514</v>
      </c>
      <c r="V2322" s="23"/>
      <c r="W2322" s="19"/>
      <c r="Y2322" t="s">
        <v>41</v>
      </c>
      <c r="Z2322" s="20"/>
      <c r="AA2322" s="20"/>
      <c r="AB2322" t="s">
        <v>6214</v>
      </c>
      <c r="AC2322" s="21">
        <v>4210166779745</v>
      </c>
      <c r="AD2322" s="22">
        <v>34679</v>
      </c>
      <c r="AE2322" t="s">
        <v>4117</v>
      </c>
      <c r="AF2322" t="s">
        <v>4136</v>
      </c>
      <c r="AG2322" t="s">
        <v>4130</v>
      </c>
      <c r="AH2322" t="s">
        <v>3025</v>
      </c>
      <c r="AI2322" t="s">
        <v>3035</v>
      </c>
      <c r="AJ2322" t="s">
        <v>3047</v>
      </c>
      <c r="AK2322" t="s">
        <v>3076</v>
      </c>
      <c r="AL2322" t="s">
        <v>3038</v>
      </c>
      <c r="AM2322" t="s">
        <v>9172</v>
      </c>
      <c r="AN2322" t="s">
        <v>9173</v>
      </c>
    </row>
    <row r="2323" spans="1:40" x14ac:dyDescent="0.25">
      <c r="A2323">
        <v>1</v>
      </c>
      <c r="B2323">
        <v>0</v>
      </c>
      <c r="C2323" t="s">
        <v>44</v>
      </c>
      <c r="D2323">
        <v>0</v>
      </c>
      <c r="E2323" t="s">
        <v>2995</v>
      </c>
      <c r="F2323">
        <v>2322</v>
      </c>
      <c r="G2323" t="s">
        <v>2994</v>
      </c>
      <c r="H2323" t="s">
        <v>2995</v>
      </c>
      <c r="I2323" s="21">
        <v>4240109687642</v>
      </c>
      <c r="K2323" t="s">
        <v>8916</v>
      </c>
      <c r="M2323" s="23"/>
      <c r="N2323" s="23"/>
      <c r="O2323">
        <v>1</v>
      </c>
      <c r="S2323" t="s">
        <v>1510</v>
      </c>
      <c r="T2323" t="s">
        <v>1073</v>
      </c>
      <c r="V2323" s="23"/>
      <c r="W2323" s="19"/>
      <c r="Y2323" t="s">
        <v>41</v>
      </c>
      <c r="Z2323" s="20"/>
      <c r="AA2323" s="20"/>
      <c r="AB2323" t="s">
        <v>6255</v>
      </c>
      <c r="AC2323" s="21">
        <v>4240109687642</v>
      </c>
      <c r="AD2323" s="22">
        <v>38712</v>
      </c>
      <c r="AE2323" t="s">
        <v>4117</v>
      </c>
      <c r="AF2323" t="s">
        <v>3090</v>
      </c>
      <c r="AG2323" t="s">
        <v>3167</v>
      </c>
      <c r="AH2323" t="s">
        <v>3055</v>
      </c>
      <c r="AI2323" t="s">
        <v>3035</v>
      </c>
      <c r="AJ2323" t="s">
        <v>3036</v>
      </c>
      <c r="AK2323" t="s">
        <v>3028</v>
      </c>
      <c r="AL2323" t="s">
        <v>3066</v>
      </c>
      <c r="AM2323" t="s">
        <v>9174</v>
      </c>
      <c r="AN2323" t="s">
        <v>9176</v>
      </c>
    </row>
    <row r="2324" spans="1:40" x14ac:dyDescent="0.25">
      <c r="A2324">
        <v>1</v>
      </c>
      <c r="B2324">
        <v>0</v>
      </c>
      <c r="C2324" t="s">
        <v>44</v>
      </c>
      <c r="D2324">
        <v>0</v>
      </c>
      <c r="E2324" t="s">
        <v>2997</v>
      </c>
      <c r="F2324">
        <v>2323</v>
      </c>
      <c r="G2324" t="s">
        <v>2996</v>
      </c>
      <c r="H2324" t="s">
        <v>2997</v>
      </c>
      <c r="I2324" s="21">
        <v>4140288525473</v>
      </c>
      <c r="K2324" t="s">
        <v>8916</v>
      </c>
      <c r="M2324" s="23"/>
      <c r="N2324" s="23"/>
      <c r="O2324">
        <v>0</v>
      </c>
      <c r="S2324" t="s">
        <v>1513</v>
      </c>
      <c r="T2324" t="s">
        <v>1514</v>
      </c>
      <c r="V2324" s="23"/>
      <c r="W2324" s="19"/>
      <c r="Y2324" t="s">
        <v>41</v>
      </c>
      <c r="Z2324" s="20"/>
      <c r="AA2324" s="20"/>
      <c r="AB2324" t="s">
        <v>6256</v>
      </c>
      <c r="AC2324" s="21">
        <v>4140288525473</v>
      </c>
      <c r="AD2324" s="22">
        <v>38250</v>
      </c>
      <c r="AE2324" t="s">
        <v>4117</v>
      </c>
      <c r="AF2324" t="s">
        <v>4136</v>
      </c>
      <c r="AG2324" t="s">
        <v>5017</v>
      </c>
      <c r="AH2324" t="s">
        <v>3025</v>
      </c>
      <c r="AI2324" t="s">
        <v>3035</v>
      </c>
      <c r="AJ2324" t="s">
        <v>3036</v>
      </c>
      <c r="AK2324" t="s">
        <v>3181</v>
      </c>
      <c r="AL2324" t="s">
        <v>3066</v>
      </c>
      <c r="AM2324" t="s">
        <v>9174</v>
      </c>
      <c r="AN2324" t="s">
        <v>9175</v>
      </c>
    </row>
    <row r="2325" spans="1:40" x14ac:dyDescent="0.25">
      <c r="A2325">
        <v>1</v>
      </c>
      <c r="B2325">
        <v>0</v>
      </c>
      <c r="C2325" t="s">
        <v>44</v>
      </c>
      <c r="D2325">
        <v>0</v>
      </c>
      <c r="E2325" t="s">
        <v>2999</v>
      </c>
      <c r="F2325">
        <v>2324</v>
      </c>
      <c r="G2325" t="s">
        <v>2998</v>
      </c>
      <c r="H2325" t="s">
        <v>2999</v>
      </c>
      <c r="I2325" s="21">
        <v>4210154359381</v>
      </c>
      <c r="K2325" t="s">
        <v>8916</v>
      </c>
      <c r="M2325" s="23"/>
      <c r="N2325" s="23"/>
      <c r="O2325">
        <v>0</v>
      </c>
      <c r="S2325" t="s">
        <v>1513</v>
      </c>
      <c r="T2325" t="s">
        <v>1514</v>
      </c>
      <c r="V2325" s="23"/>
      <c r="W2325" s="19"/>
      <c r="Y2325" t="s">
        <v>41</v>
      </c>
      <c r="Z2325" s="20"/>
      <c r="AA2325" s="20"/>
      <c r="AB2325" t="s">
        <v>6257</v>
      </c>
      <c r="AC2325" s="21">
        <v>4210154359381</v>
      </c>
      <c r="AD2325" s="22">
        <v>31111</v>
      </c>
      <c r="AE2325" t="s">
        <v>4117</v>
      </c>
      <c r="AF2325" t="s">
        <v>4339</v>
      </c>
      <c r="AG2325" t="s">
        <v>4681</v>
      </c>
      <c r="AH2325" t="s">
        <v>3025</v>
      </c>
      <c r="AI2325" t="s">
        <v>3026</v>
      </c>
      <c r="AJ2325" t="s">
        <v>3047</v>
      </c>
      <c r="AK2325" t="s">
        <v>3121</v>
      </c>
      <c r="AL2325" t="s">
        <v>3038</v>
      </c>
      <c r="AM2325" t="s">
        <v>9179</v>
      </c>
      <c r="AN2325" t="s">
        <v>9173</v>
      </c>
    </row>
    <row r="2326" spans="1:40" x14ac:dyDescent="0.25">
      <c r="A2326">
        <v>1</v>
      </c>
      <c r="B2326">
        <v>0</v>
      </c>
      <c r="C2326" t="s">
        <v>44</v>
      </c>
      <c r="D2326">
        <v>0</v>
      </c>
      <c r="E2326" t="s">
        <v>3001</v>
      </c>
      <c r="F2326">
        <v>2325</v>
      </c>
      <c r="G2326" t="s">
        <v>3000</v>
      </c>
      <c r="H2326" t="s">
        <v>3001</v>
      </c>
      <c r="I2326" s="21">
        <v>4210155992146</v>
      </c>
      <c r="K2326" t="s">
        <v>8918</v>
      </c>
      <c r="M2326" s="23"/>
      <c r="N2326" s="23"/>
      <c r="O2326">
        <v>0</v>
      </c>
      <c r="S2326" t="s">
        <v>1510</v>
      </c>
      <c r="T2326" t="s">
        <v>1073</v>
      </c>
      <c r="V2326" s="23"/>
      <c r="W2326" s="19"/>
      <c r="Y2326" t="s">
        <v>41</v>
      </c>
      <c r="Z2326" s="20"/>
      <c r="AA2326" s="20"/>
      <c r="AB2326" t="s">
        <v>6258</v>
      </c>
      <c r="AC2326" s="21">
        <v>4210155992146</v>
      </c>
      <c r="AD2326" s="22">
        <v>29227</v>
      </c>
      <c r="AE2326" t="s">
        <v>4117</v>
      </c>
      <c r="AF2326" t="s">
        <v>3090</v>
      </c>
      <c r="AG2326" t="s">
        <v>4397</v>
      </c>
      <c r="AH2326" t="s">
        <v>3055</v>
      </c>
      <c r="AI2326" t="s">
        <v>3026</v>
      </c>
      <c r="AJ2326" t="s">
        <v>3047</v>
      </c>
      <c r="AK2326" t="s">
        <v>3121</v>
      </c>
      <c r="AL2326" t="s">
        <v>3038</v>
      </c>
      <c r="AM2326" t="s">
        <v>9179</v>
      </c>
      <c r="AN2326" t="s">
        <v>9173</v>
      </c>
    </row>
    <row r="2327" spans="1:40" x14ac:dyDescent="0.25">
      <c r="A2327">
        <v>1</v>
      </c>
      <c r="B2327">
        <v>0</v>
      </c>
      <c r="C2327" t="s">
        <v>44</v>
      </c>
      <c r="D2327">
        <v>0</v>
      </c>
      <c r="E2327" t="s">
        <v>3005</v>
      </c>
      <c r="F2327">
        <v>2326</v>
      </c>
      <c r="G2327" t="s">
        <v>3004</v>
      </c>
      <c r="H2327" t="s">
        <v>3005</v>
      </c>
      <c r="I2327" s="21">
        <v>4240188827385</v>
      </c>
      <c r="K2327" t="s">
        <v>8916</v>
      </c>
      <c r="M2327" s="23"/>
      <c r="N2327" s="23"/>
      <c r="O2327">
        <v>0</v>
      </c>
      <c r="S2327" t="s">
        <v>1513</v>
      </c>
      <c r="T2327" t="s">
        <v>1514</v>
      </c>
      <c r="V2327" s="23"/>
      <c r="W2327" s="19"/>
      <c r="Y2327" t="s">
        <v>41</v>
      </c>
      <c r="Z2327" s="20"/>
      <c r="AA2327" s="20"/>
      <c r="AB2327" t="s">
        <v>6260</v>
      </c>
      <c r="AC2327" s="21">
        <v>4240188827385</v>
      </c>
      <c r="AD2327" s="22">
        <v>34492</v>
      </c>
      <c r="AE2327" t="s">
        <v>4117</v>
      </c>
      <c r="AF2327" t="s">
        <v>4136</v>
      </c>
      <c r="AG2327" t="s">
        <v>6261</v>
      </c>
      <c r="AH2327" t="s">
        <v>3025</v>
      </c>
      <c r="AI2327" t="s">
        <v>3035</v>
      </c>
      <c r="AJ2327" t="s">
        <v>3047</v>
      </c>
      <c r="AK2327" t="s">
        <v>3037</v>
      </c>
      <c r="AL2327" t="s">
        <v>3062</v>
      </c>
      <c r="AM2327" t="s">
        <v>9172</v>
      </c>
      <c r="AN2327" t="s">
        <v>9175</v>
      </c>
    </row>
    <row r="2328" spans="1:40" x14ac:dyDescent="0.25">
      <c r="A2328">
        <v>1</v>
      </c>
      <c r="B2328">
        <v>0</v>
      </c>
      <c r="C2328" t="s">
        <v>44</v>
      </c>
      <c r="D2328">
        <v>0</v>
      </c>
      <c r="E2328" t="s">
        <v>3007</v>
      </c>
      <c r="F2328">
        <v>2327</v>
      </c>
      <c r="G2328" t="s">
        <v>3006</v>
      </c>
      <c r="H2328" t="s">
        <v>3007</v>
      </c>
      <c r="I2328" s="21">
        <v>4220184088014</v>
      </c>
      <c r="K2328" t="s">
        <v>8916</v>
      </c>
      <c r="M2328" s="23"/>
      <c r="N2328" s="23"/>
      <c r="O2328">
        <v>0</v>
      </c>
      <c r="S2328" t="s">
        <v>1510</v>
      </c>
      <c r="T2328" t="s">
        <v>1073</v>
      </c>
      <c r="V2328" s="23"/>
      <c r="W2328" s="19"/>
      <c r="Y2328" t="s">
        <v>41</v>
      </c>
      <c r="Z2328" s="20"/>
      <c r="AA2328" s="20"/>
      <c r="AB2328" t="s">
        <v>6262</v>
      </c>
      <c r="AC2328" s="21">
        <v>4220184088014</v>
      </c>
      <c r="AD2328" s="22">
        <v>38644</v>
      </c>
      <c r="AE2328" t="s">
        <v>4117</v>
      </c>
      <c r="AF2328" t="s">
        <v>3090</v>
      </c>
      <c r="AG2328" t="s">
        <v>4843</v>
      </c>
      <c r="AH2328" t="s">
        <v>3055</v>
      </c>
      <c r="AI2328" t="s">
        <v>3035</v>
      </c>
      <c r="AJ2328" t="s">
        <v>3036</v>
      </c>
      <c r="AK2328" t="s">
        <v>3028</v>
      </c>
      <c r="AL2328" t="s">
        <v>3029</v>
      </c>
      <c r="AM2328" t="s">
        <v>9174</v>
      </c>
      <c r="AN2328" t="s">
        <v>9176</v>
      </c>
    </row>
    <row r="2329" spans="1:40" x14ac:dyDescent="0.25">
      <c r="A2329">
        <v>1</v>
      </c>
      <c r="B2329">
        <v>0</v>
      </c>
      <c r="C2329" t="s">
        <v>44</v>
      </c>
      <c r="D2329">
        <v>0</v>
      </c>
      <c r="E2329" t="s">
        <v>3009</v>
      </c>
      <c r="F2329">
        <v>2328</v>
      </c>
      <c r="G2329" t="s">
        <v>3008</v>
      </c>
      <c r="H2329" t="s">
        <v>3009</v>
      </c>
      <c r="I2329" s="21">
        <v>4210173433293</v>
      </c>
      <c r="K2329" t="s">
        <v>8916</v>
      </c>
      <c r="M2329" s="23"/>
      <c r="N2329" s="23"/>
      <c r="O2329">
        <v>1</v>
      </c>
      <c r="S2329" t="s">
        <v>1513</v>
      </c>
      <c r="T2329" t="s">
        <v>1514</v>
      </c>
      <c r="V2329" s="23"/>
      <c r="W2329" s="19"/>
      <c r="Y2329" t="s">
        <v>41</v>
      </c>
      <c r="Z2329" s="20"/>
      <c r="AA2329" s="20"/>
      <c r="AB2329" t="s">
        <v>6263</v>
      </c>
      <c r="AC2329" s="21">
        <v>4210173433293</v>
      </c>
      <c r="AD2329" s="22">
        <v>30900</v>
      </c>
      <c r="AE2329" t="s">
        <v>4117</v>
      </c>
      <c r="AF2329" t="s">
        <v>3090</v>
      </c>
      <c r="AG2329" t="s">
        <v>3167</v>
      </c>
      <c r="AH2329" t="s">
        <v>3025</v>
      </c>
      <c r="AI2329" t="s">
        <v>3026</v>
      </c>
      <c r="AJ2329" t="s">
        <v>3027</v>
      </c>
      <c r="AK2329" t="s">
        <v>3037</v>
      </c>
      <c r="AL2329" t="s">
        <v>3062</v>
      </c>
      <c r="AM2329" t="s">
        <v>9179</v>
      </c>
      <c r="AN2329" t="s">
        <v>9173</v>
      </c>
    </row>
    <row r="2330" spans="1:40" x14ac:dyDescent="0.25">
      <c r="A2330">
        <v>1</v>
      </c>
      <c r="B2330">
        <v>0</v>
      </c>
      <c r="C2330" t="s">
        <v>44</v>
      </c>
      <c r="D2330">
        <v>0</v>
      </c>
      <c r="E2330" t="s">
        <v>3011</v>
      </c>
      <c r="F2330">
        <v>2329</v>
      </c>
      <c r="G2330" t="s">
        <v>3010</v>
      </c>
      <c r="H2330" t="s">
        <v>3011</v>
      </c>
      <c r="I2330" s="21">
        <v>4240103087798</v>
      </c>
      <c r="K2330" t="s">
        <v>8918</v>
      </c>
      <c r="M2330" s="23"/>
      <c r="N2330" s="23"/>
      <c r="O2330">
        <v>0</v>
      </c>
      <c r="S2330" t="s">
        <v>1510</v>
      </c>
      <c r="T2330" t="s">
        <v>1073</v>
      </c>
      <c r="V2330" s="23"/>
      <c r="W2330" s="19"/>
      <c r="Y2330" t="s">
        <v>41</v>
      </c>
      <c r="Z2330" s="20"/>
      <c r="AA2330" s="20"/>
      <c r="AB2330" t="s">
        <v>6264</v>
      </c>
      <c r="AC2330" s="21">
        <v>4240103087798</v>
      </c>
      <c r="AD2330" s="22">
        <v>33228</v>
      </c>
      <c r="AE2330" t="s">
        <v>4117</v>
      </c>
      <c r="AF2330" t="s">
        <v>4136</v>
      </c>
      <c r="AG2330" t="s">
        <v>4773</v>
      </c>
      <c r="AH2330" t="s">
        <v>3055</v>
      </c>
      <c r="AI2330" t="s">
        <v>3026</v>
      </c>
      <c r="AJ2330" t="s">
        <v>3047</v>
      </c>
      <c r="AK2330" t="s">
        <v>3043</v>
      </c>
      <c r="AL2330" t="s">
        <v>3038</v>
      </c>
      <c r="AM2330" t="s">
        <v>9172</v>
      </c>
      <c r="AN2330" t="s">
        <v>9175</v>
      </c>
    </row>
    <row r="2331" spans="1:40" x14ac:dyDescent="0.25">
      <c r="A2331">
        <v>1</v>
      </c>
      <c r="B2331">
        <v>0</v>
      </c>
      <c r="C2331" t="s">
        <v>44</v>
      </c>
      <c r="D2331">
        <v>0</v>
      </c>
      <c r="E2331" t="s">
        <v>3013</v>
      </c>
      <c r="F2331">
        <v>2330</v>
      </c>
      <c r="G2331" t="s">
        <v>3012</v>
      </c>
      <c r="H2331" t="s">
        <v>3013</v>
      </c>
      <c r="I2331" s="21">
        <v>4140877929037</v>
      </c>
      <c r="K2331" t="s">
        <v>8916</v>
      </c>
      <c r="M2331" s="23"/>
      <c r="N2331" s="23"/>
      <c r="O2331">
        <v>0</v>
      </c>
      <c r="S2331" t="s">
        <v>1513</v>
      </c>
      <c r="T2331" t="s">
        <v>1514</v>
      </c>
      <c r="V2331" s="23"/>
      <c r="W2331" s="19"/>
      <c r="Y2331" t="s">
        <v>41</v>
      </c>
      <c r="Z2331" s="20"/>
      <c r="AA2331" s="20"/>
      <c r="AB2331" t="s">
        <v>6265</v>
      </c>
      <c r="AC2331" s="21">
        <v>4140877929037</v>
      </c>
      <c r="AD2331" s="22">
        <v>38616</v>
      </c>
      <c r="AE2331" t="s">
        <v>4117</v>
      </c>
      <c r="AF2331" t="s">
        <v>4121</v>
      </c>
      <c r="AG2331" t="s">
        <v>6181</v>
      </c>
      <c r="AH2331" t="s">
        <v>3025</v>
      </c>
      <c r="AI2331" t="s">
        <v>3035</v>
      </c>
      <c r="AJ2331" t="s">
        <v>3036</v>
      </c>
      <c r="AK2331" t="s">
        <v>3037</v>
      </c>
      <c r="AL2331" t="s">
        <v>3029</v>
      </c>
      <c r="AM2331" t="s">
        <v>9174</v>
      </c>
      <c r="AN2331" t="s">
        <v>9176</v>
      </c>
    </row>
    <row r="2332" spans="1:40" x14ac:dyDescent="0.25">
      <c r="A2332">
        <v>1</v>
      </c>
      <c r="B2332">
        <v>0</v>
      </c>
      <c r="C2332" t="s">
        <v>44</v>
      </c>
      <c r="D2332">
        <v>0</v>
      </c>
      <c r="E2332" t="s">
        <v>3015</v>
      </c>
      <c r="F2332">
        <v>2331</v>
      </c>
      <c r="G2332" t="s">
        <v>3014</v>
      </c>
      <c r="H2332" t="s">
        <v>3015</v>
      </c>
      <c r="I2332" s="21">
        <v>4210117307563</v>
      </c>
      <c r="K2332" t="s">
        <v>8918</v>
      </c>
      <c r="M2332" s="23"/>
      <c r="N2332" s="23"/>
      <c r="O2332">
        <v>0</v>
      </c>
      <c r="S2332" t="s">
        <v>1513</v>
      </c>
      <c r="T2332" t="s">
        <v>1514</v>
      </c>
      <c r="V2332" s="23"/>
      <c r="W2332" s="19"/>
      <c r="Y2332" t="s">
        <v>41</v>
      </c>
      <c r="Z2332" s="20"/>
      <c r="AA2332" s="20"/>
      <c r="AB2332" t="s">
        <v>6266</v>
      </c>
      <c r="AC2332" s="21">
        <v>4210117307563</v>
      </c>
      <c r="AD2332" s="22">
        <v>42699</v>
      </c>
      <c r="AE2332" t="s">
        <v>4117</v>
      </c>
      <c r="AF2332" t="s">
        <v>4136</v>
      </c>
      <c r="AG2332" t="s">
        <v>4829</v>
      </c>
      <c r="AH2332" t="s">
        <v>3025</v>
      </c>
      <c r="AI2332" t="s">
        <v>3026</v>
      </c>
      <c r="AJ2332" t="s">
        <v>3047</v>
      </c>
      <c r="AK2332" t="s">
        <v>3043</v>
      </c>
      <c r="AL2332" t="s">
        <v>3029</v>
      </c>
      <c r="AM2332" t="s">
        <v>9179</v>
      </c>
      <c r="AN2332" t="s">
        <v>9173</v>
      </c>
    </row>
    <row r="2333" spans="1:40" x14ac:dyDescent="0.25">
      <c r="A2333">
        <v>1</v>
      </c>
      <c r="B2333">
        <v>0</v>
      </c>
      <c r="C2333" t="s">
        <v>44</v>
      </c>
      <c r="D2333">
        <v>0</v>
      </c>
      <c r="E2333" t="s">
        <v>3017</v>
      </c>
      <c r="F2333">
        <v>2332</v>
      </c>
      <c r="G2333" t="s">
        <v>3016</v>
      </c>
      <c r="H2333" t="s">
        <v>3017</v>
      </c>
      <c r="I2333" s="21">
        <v>4130304697643</v>
      </c>
      <c r="K2333" t="s">
        <v>8918</v>
      </c>
      <c r="M2333" s="23"/>
      <c r="N2333" s="23"/>
      <c r="O2333">
        <v>0</v>
      </c>
      <c r="S2333" t="s">
        <v>1513</v>
      </c>
      <c r="T2333" t="s">
        <v>1514</v>
      </c>
      <c r="V2333" s="23"/>
      <c r="W2333" s="19"/>
      <c r="Y2333" t="s">
        <v>41</v>
      </c>
      <c r="Z2333" s="20"/>
      <c r="AA2333" s="20"/>
      <c r="AB2333" t="s">
        <v>6267</v>
      </c>
      <c r="AC2333" s="21">
        <v>4130304697643</v>
      </c>
      <c r="AD2333" s="22">
        <v>31728</v>
      </c>
      <c r="AE2333" t="s">
        <v>4117</v>
      </c>
      <c r="AF2333" t="s">
        <v>4339</v>
      </c>
      <c r="AG2333" t="s">
        <v>6268</v>
      </c>
      <c r="AH2333" t="s">
        <v>3025</v>
      </c>
      <c r="AI2333" t="s">
        <v>3026</v>
      </c>
      <c r="AJ2333" t="s">
        <v>3047</v>
      </c>
      <c r="AK2333" t="s">
        <v>3028</v>
      </c>
      <c r="AL2333" t="s">
        <v>3062</v>
      </c>
      <c r="AM2333" t="s">
        <v>9179</v>
      </c>
      <c r="AN2333" t="s">
        <v>9175</v>
      </c>
    </row>
    <row r="2334" spans="1:40" x14ac:dyDescent="0.25">
      <c r="A2334">
        <v>1</v>
      </c>
      <c r="B2334">
        <v>0</v>
      </c>
      <c r="C2334" t="s">
        <v>44</v>
      </c>
      <c r="D2334">
        <v>0</v>
      </c>
      <c r="E2334" t="s">
        <v>3019</v>
      </c>
      <c r="F2334">
        <v>2333</v>
      </c>
      <c r="G2334" t="s">
        <v>3018</v>
      </c>
      <c r="H2334" t="s">
        <v>3019</v>
      </c>
      <c r="I2334" s="21">
        <v>7150143127568</v>
      </c>
      <c r="K2334" t="s">
        <v>8918</v>
      </c>
      <c r="M2334" s="23"/>
      <c r="N2334" s="23"/>
      <c r="O2334">
        <v>0</v>
      </c>
      <c r="S2334" t="s">
        <v>1510</v>
      </c>
      <c r="T2334" t="s">
        <v>1073</v>
      </c>
      <c r="V2334" s="23"/>
      <c r="W2334" s="19"/>
      <c r="Y2334" t="s">
        <v>41</v>
      </c>
      <c r="Z2334" s="20"/>
      <c r="AA2334" s="20"/>
      <c r="AB2334" t="s">
        <v>6269</v>
      </c>
      <c r="AC2334" s="21">
        <v>7150143127568</v>
      </c>
      <c r="AD2334" s="22">
        <v>34770</v>
      </c>
      <c r="AE2334" t="s">
        <v>4117</v>
      </c>
      <c r="AF2334" t="s">
        <v>4136</v>
      </c>
      <c r="AG2334" t="s">
        <v>4704</v>
      </c>
      <c r="AH2334" t="s">
        <v>3055</v>
      </c>
      <c r="AI2334" t="s">
        <v>3026</v>
      </c>
      <c r="AJ2334" t="s">
        <v>3061</v>
      </c>
      <c r="AK2334" t="s">
        <v>3028</v>
      </c>
      <c r="AL2334" t="s">
        <v>3038</v>
      </c>
      <c r="AM2334" t="s">
        <v>9172</v>
      </c>
      <c r="AN2334" t="s">
        <v>9175</v>
      </c>
    </row>
    <row r="2335" spans="1:40" x14ac:dyDescent="0.25">
      <c r="A2335">
        <v>1</v>
      </c>
      <c r="B2335">
        <v>0</v>
      </c>
      <c r="C2335" t="s">
        <v>44</v>
      </c>
      <c r="D2335">
        <v>0</v>
      </c>
      <c r="E2335" t="s">
        <v>13301</v>
      </c>
      <c r="F2335">
        <v>2334</v>
      </c>
      <c r="G2335" t="s">
        <v>13302</v>
      </c>
      <c r="H2335" t="s">
        <v>13301</v>
      </c>
      <c r="I2335" s="21">
        <v>4210115110758</v>
      </c>
      <c r="K2335" t="s">
        <v>8916</v>
      </c>
      <c r="M2335" s="23"/>
      <c r="N2335" s="23"/>
      <c r="O2335">
        <v>0</v>
      </c>
      <c r="S2335" t="s">
        <v>10127</v>
      </c>
      <c r="T2335" t="s">
        <v>1073</v>
      </c>
      <c r="V2335" s="23"/>
      <c r="W2335" s="19"/>
      <c r="Y2335" t="s">
        <v>41</v>
      </c>
      <c r="Z2335" s="20"/>
      <c r="AA2335" s="20"/>
      <c r="AB2335" t="s">
        <v>13303</v>
      </c>
      <c r="AC2335" s="21">
        <v>4210115110758</v>
      </c>
      <c r="AD2335" s="22">
        <v>30434</v>
      </c>
      <c r="AE2335" t="s">
        <v>4117</v>
      </c>
      <c r="AF2335" t="s">
        <v>3090</v>
      </c>
      <c r="AG2335" t="s">
        <v>4840</v>
      </c>
      <c r="AH2335" t="s">
        <v>3055</v>
      </c>
      <c r="AI2335" t="s">
        <v>3026</v>
      </c>
      <c r="AJ2335" t="s">
        <v>3036</v>
      </c>
      <c r="AK2335" t="s">
        <v>3121</v>
      </c>
      <c r="AL2335" t="s">
        <v>3029</v>
      </c>
      <c r="AM2335" t="s">
        <v>9179</v>
      </c>
      <c r="AN2335" t="s">
        <v>9175</v>
      </c>
    </row>
    <row r="2336" spans="1:40" x14ac:dyDescent="0.25">
      <c r="A2336">
        <v>1</v>
      </c>
      <c r="B2336">
        <v>0</v>
      </c>
      <c r="C2336" t="s">
        <v>44</v>
      </c>
      <c r="D2336">
        <v>0</v>
      </c>
      <c r="E2336" t="s">
        <v>13304</v>
      </c>
      <c r="F2336">
        <v>2335</v>
      </c>
      <c r="G2336" t="s">
        <v>13305</v>
      </c>
      <c r="H2336" t="s">
        <v>13304</v>
      </c>
      <c r="I2336" s="21">
        <v>7140154639337</v>
      </c>
      <c r="K2336" t="s">
        <v>8918</v>
      </c>
      <c r="M2336" s="23"/>
      <c r="N2336" s="23"/>
      <c r="O2336">
        <v>0</v>
      </c>
      <c r="S2336" t="s">
        <v>10096</v>
      </c>
      <c r="T2336" t="s">
        <v>10097</v>
      </c>
      <c r="V2336" s="23"/>
      <c r="W2336" s="19"/>
      <c r="Y2336" t="s">
        <v>41</v>
      </c>
      <c r="Z2336" s="20"/>
      <c r="AA2336" s="20"/>
      <c r="AB2336" t="s">
        <v>13306</v>
      </c>
      <c r="AC2336" s="21">
        <v>7140154639337</v>
      </c>
      <c r="AD2336" s="22">
        <v>31022</v>
      </c>
      <c r="AE2336" t="s">
        <v>3225</v>
      </c>
      <c r="AF2336" t="s">
        <v>10351</v>
      </c>
      <c r="AG2336" t="s">
        <v>13307</v>
      </c>
      <c r="AH2336" t="s">
        <v>3025</v>
      </c>
      <c r="AI2336" t="s">
        <v>3026</v>
      </c>
      <c r="AJ2336" t="s">
        <v>3047</v>
      </c>
      <c r="AK2336" t="s">
        <v>3218</v>
      </c>
      <c r="AL2336" t="s">
        <v>3038</v>
      </c>
      <c r="AM2336" t="s">
        <v>9179</v>
      </c>
      <c r="AN2336" t="s">
        <v>9175</v>
      </c>
    </row>
    <row r="2337" spans="1:40" x14ac:dyDescent="0.25">
      <c r="A2337">
        <v>1</v>
      </c>
      <c r="B2337">
        <v>0</v>
      </c>
      <c r="C2337" t="s">
        <v>44</v>
      </c>
      <c r="D2337">
        <v>0</v>
      </c>
      <c r="E2337" t="s">
        <v>13308</v>
      </c>
      <c r="F2337">
        <v>2336</v>
      </c>
      <c r="G2337" t="s">
        <v>13309</v>
      </c>
      <c r="H2337" t="s">
        <v>13308</v>
      </c>
      <c r="I2337" s="21">
        <v>7140169026648</v>
      </c>
      <c r="K2337" t="s">
        <v>8916</v>
      </c>
      <c r="M2337" s="23"/>
      <c r="N2337" s="23"/>
      <c r="O2337">
        <v>1</v>
      </c>
      <c r="S2337" t="s">
        <v>10200</v>
      </c>
      <c r="T2337" t="s">
        <v>10201</v>
      </c>
      <c r="V2337" s="23"/>
      <c r="W2337" s="19"/>
      <c r="Y2337" t="s">
        <v>41</v>
      </c>
      <c r="Z2337" s="20"/>
      <c r="AA2337" s="20"/>
      <c r="AB2337" t="s">
        <v>13310</v>
      </c>
      <c r="AC2337" s="21">
        <v>7140169026648</v>
      </c>
      <c r="AD2337" s="22">
        <v>33301</v>
      </c>
      <c r="AE2337" t="s">
        <v>3225</v>
      </c>
      <c r="AF2337" t="s">
        <v>3226</v>
      </c>
      <c r="AG2337" t="s">
        <v>13311</v>
      </c>
      <c r="AH2337" t="s">
        <v>3055</v>
      </c>
      <c r="AI2337" t="s">
        <v>3035</v>
      </c>
      <c r="AJ2337" t="s">
        <v>3061</v>
      </c>
      <c r="AK2337" t="s">
        <v>3028</v>
      </c>
      <c r="AL2337" t="s">
        <v>3066</v>
      </c>
      <c r="AM2337" t="s">
        <v>9172</v>
      </c>
      <c r="AN2337" t="s">
        <v>9173</v>
      </c>
    </row>
    <row r="2338" spans="1:40" x14ac:dyDescent="0.25">
      <c r="A2338">
        <v>1</v>
      </c>
      <c r="B2338">
        <v>0</v>
      </c>
      <c r="C2338" t="s">
        <v>44</v>
      </c>
      <c r="D2338">
        <v>0</v>
      </c>
      <c r="E2338" t="s">
        <v>13312</v>
      </c>
      <c r="F2338">
        <v>2337</v>
      </c>
      <c r="G2338" t="s">
        <v>13313</v>
      </c>
      <c r="H2338" t="s">
        <v>13312</v>
      </c>
      <c r="I2338" s="21">
        <v>7140152087495</v>
      </c>
      <c r="K2338" t="s">
        <v>8918</v>
      </c>
      <c r="M2338" s="23"/>
      <c r="N2338" s="23"/>
      <c r="O2338">
        <v>0</v>
      </c>
      <c r="S2338" t="s">
        <v>10096</v>
      </c>
      <c r="T2338" t="s">
        <v>10097</v>
      </c>
      <c r="V2338" s="23"/>
      <c r="W2338" s="19"/>
      <c r="Y2338" t="s">
        <v>41</v>
      </c>
      <c r="Z2338" s="20"/>
      <c r="AA2338" s="20"/>
      <c r="AB2338" t="s">
        <v>13314</v>
      </c>
      <c r="AC2338" s="21">
        <v>7140152087495</v>
      </c>
      <c r="AD2338" s="22">
        <v>36260</v>
      </c>
      <c r="AE2338" t="s">
        <v>3225</v>
      </c>
      <c r="AF2338" t="s">
        <v>10958</v>
      </c>
      <c r="AG2338" t="s">
        <v>13315</v>
      </c>
      <c r="AH2338" t="s">
        <v>3025</v>
      </c>
      <c r="AI2338" t="s">
        <v>3035</v>
      </c>
      <c r="AJ2338" t="s">
        <v>3061</v>
      </c>
      <c r="AK2338" t="s">
        <v>3043</v>
      </c>
      <c r="AL2338" t="s">
        <v>3029</v>
      </c>
      <c r="AM2338" t="s">
        <v>9172</v>
      </c>
      <c r="AN2338" t="s">
        <v>9175</v>
      </c>
    </row>
    <row r="2339" spans="1:40" x14ac:dyDescent="0.25">
      <c r="A2339">
        <v>1</v>
      </c>
      <c r="B2339">
        <v>0</v>
      </c>
      <c r="C2339" t="s">
        <v>44</v>
      </c>
      <c r="D2339">
        <v>0</v>
      </c>
      <c r="E2339" t="s">
        <v>13316</v>
      </c>
      <c r="F2339">
        <v>2338</v>
      </c>
      <c r="G2339" t="s">
        <v>13317</v>
      </c>
      <c r="H2339" t="s">
        <v>13316</v>
      </c>
      <c r="I2339" s="21">
        <v>7140268301278</v>
      </c>
      <c r="K2339" t="s">
        <v>8916</v>
      </c>
      <c r="M2339" s="23"/>
      <c r="N2339" s="23"/>
      <c r="O2339">
        <v>0</v>
      </c>
      <c r="S2339" t="s">
        <v>10052</v>
      </c>
      <c r="T2339" t="s">
        <v>10053</v>
      </c>
      <c r="V2339" s="23"/>
      <c r="W2339" s="19"/>
      <c r="Y2339" t="s">
        <v>41</v>
      </c>
      <c r="Z2339" s="20"/>
      <c r="AA2339" s="20"/>
      <c r="AB2339" t="s">
        <v>13318</v>
      </c>
      <c r="AC2339" s="21">
        <v>7140268301278</v>
      </c>
      <c r="AD2339" s="22">
        <v>37419</v>
      </c>
      <c r="AE2339" t="s">
        <v>3443</v>
      </c>
      <c r="AF2339" t="s">
        <v>10703</v>
      </c>
      <c r="AG2339" t="s">
        <v>13319</v>
      </c>
      <c r="AH2339" t="s">
        <v>3055</v>
      </c>
      <c r="AI2339" t="s">
        <v>3035</v>
      </c>
      <c r="AJ2339" t="s">
        <v>3056</v>
      </c>
      <c r="AK2339" t="s">
        <v>3076</v>
      </c>
      <c r="AL2339" t="s">
        <v>3029</v>
      </c>
      <c r="AM2339" t="s">
        <v>9174</v>
      </c>
      <c r="AN2339" t="s">
        <v>9175</v>
      </c>
    </row>
    <row r="2340" spans="1:40" x14ac:dyDescent="0.25">
      <c r="A2340">
        <v>1</v>
      </c>
      <c r="B2340">
        <v>0</v>
      </c>
      <c r="C2340" t="s">
        <v>44</v>
      </c>
      <c r="D2340">
        <v>0</v>
      </c>
      <c r="E2340" t="s">
        <v>13320</v>
      </c>
      <c r="F2340">
        <v>2339</v>
      </c>
      <c r="G2340" t="s">
        <v>13321</v>
      </c>
      <c r="H2340" t="s">
        <v>13320</v>
      </c>
      <c r="I2340" s="21">
        <v>4210107665274</v>
      </c>
      <c r="K2340" t="s">
        <v>8916</v>
      </c>
      <c r="M2340" s="23"/>
      <c r="N2340" s="23"/>
      <c r="O2340">
        <v>0</v>
      </c>
      <c r="S2340" t="s">
        <v>10127</v>
      </c>
      <c r="T2340" t="s">
        <v>1073</v>
      </c>
      <c r="V2340" s="23"/>
      <c r="W2340" s="19"/>
      <c r="Y2340" t="s">
        <v>41</v>
      </c>
      <c r="Z2340" s="20"/>
      <c r="AA2340" s="20"/>
      <c r="AB2340" t="s">
        <v>13322</v>
      </c>
      <c r="AC2340" s="21">
        <v>4210107665274</v>
      </c>
      <c r="AD2340" s="22">
        <v>37216</v>
      </c>
      <c r="AE2340" t="s">
        <v>4117</v>
      </c>
      <c r="AF2340" t="s">
        <v>3090</v>
      </c>
      <c r="AG2340" t="s">
        <v>11505</v>
      </c>
      <c r="AH2340" t="s">
        <v>3055</v>
      </c>
      <c r="AI2340" t="s">
        <v>3035</v>
      </c>
      <c r="AJ2340" t="s">
        <v>3047</v>
      </c>
      <c r="AK2340" t="s">
        <v>3121</v>
      </c>
      <c r="AL2340" t="s">
        <v>3066</v>
      </c>
      <c r="AM2340" t="s">
        <v>9174</v>
      </c>
      <c r="AN2340" t="s">
        <v>9175</v>
      </c>
    </row>
    <row r="2341" spans="1:40" x14ac:dyDescent="0.25">
      <c r="A2341">
        <v>1</v>
      </c>
      <c r="B2341">
        <v>0</v>
      </c>
      <c r="C2341" t="s">
        <v>44</v>
      </c>
      <c r="D2341">
        <v>0</v>
      </c>
      <c r="E2341" t="s">
        <v>13323</v>
      </c>
      <c r="F2341">
        <v>2340</v>
      </c>
      <c r="G2341" t="s">
        <v>13324</v>
      </c>
      <c r="H2341" t="s">
        <v>13323</v>
      </c>
      <c r="I2341" s="21">
        <v>1520261273437</v>
      </c>
      <c r="K2341" t="s">
        <v>8918</v>
      </c>
      <c r="M2341" s="23"/>
      <c r="N2341" s="23"/>
      <c r="O2341">
        <v>0</v>
      </c>
      <c r="S2341" t="s">
        <v>10061</v>
      </c>
      <c r="T2341" t="s">
        <v>10062</v>
      </c>
      <c r="V2341" s="23"/>
      <c r="W2341" s="19"/>
      <c r="Y2341" t="s">
        <v>41</v>
      </c>
      <c r="Z2341" s="20"/>
      <c r="AA2341" s="20"/>
      <c r="AB2341" t="s">
        <v>13325</v>
      </c>
      <c r="AC2341" s="21">
        <v>1520261273437</v>
      </c>
      <c r="AD2341" s="22">
        <v>32248</v>
      </c>
      <c r="AE2341" t="s">
        <v>4118</v>
      </c>
      <c r="AF2341" t="s">
        <v>10135</v>
      </c>
      <c r="AG2341" t="s">
        <v>13326</v>
      </c>
      <c r="AH2341" t="s">
        <v>3025</v>
      </c>
      <c r="AI2341" t="s">
        <v>3026</v>
      </c>
      <c r="AJ2341" t="s">
        <v>3047</v>
      </c>
      <c r="AK2341" t="s">
        <v>3043</v>
      </c>
      <c r="AL2341" t="s">
        <v>3029</v>
      </c>
      <c r="AM2341" t="s">
        <v>9179</v>
      </c>
      <c r="AN2341" t="s">
        <v>9176</v>
      </c>
    </row>
    <row r="2342" spans="1:40" x14ac:dyDescent="0.25">
      <c r="A2342">
        <v>1</v>
      </c>
      <c r="B2342">
        <v>0</v>
      </c>
      <c r="C2342" t="s">
        <v>44</v>
      </c>
      <c r="D2342">
        <v>0</v>
      </c>
      <c r="E2342" t="s">
        <v>13327</v>
      </c>
      <c r="F2342">
        <v>2341</v>
      </c>
      <c r="G2342" t="s">
        <v>13328</v>
      </c>
      <c r="H2342" t="s">
        <v>13327</v>
      </c>
      <c r="I2342" s="21">
        <v>7140303598595</v>
      </c>
      <c r="K2342" t="s">
        <v>8916</v>
      </c>
      <c r="M2342" s="23"/>
      <c r="N2342" s="23"/>
      <c r="O2342">
        <v>0</v>
      </c>
      <c r="S2342" t="s">
        <v>10033</v>
      </c>
      <c r="T2342" t="s">
        <v>10034</v>
      </c>
      <c r="V2342" s="23"/>
      <c r="W2342" s="19"/>
      <c r="Y2342" t="s">
        <v>41</v>
      </c>
      <c r="Z2342" s="20"/>
      <c r="AA2342" s="20"/>
      <c r="AB2342" t="s">
        <v>13329</v>
      </c>
      <c r="AC2342" s="21">
        <v>7140303598595</v>
      </c>
      <c r="AD2342" s="22">
        <v>36595</v>
      </c>
      <c r="AE2342" t="s">
        <v>3022</v>
      </c>
      <c r="AF2342" t="s">
        <v>3023</v>
      </c>
      <c r="AG2342" t="s">
        <v>13330</v>
      </c>
      <c r="AH2342" t="s">
        <v>3025</v>
      </c>
      <c r="AI2342" t="s">
        <v>3035</v>
      </c>
      <c r="AJ2342" t="s">
        <v>3036</v>
      </c>
      <c r="AK2342" t="s">
        <v>3028</v>
      </c>
      <c r="AL2342" t="s">
        <v>3111</v>
      </c>
      <c r="AM2342" t="s">
        <v>9174</v>
      </c>
      <c r="AN2342" t="s">
        <v>9176</v>
      </c>
    </row>
    <row r="2343" spans="1:40" x14ac:dyDescent="0.25">
      <c r="A2343">
        <v>1</v>
      </c>
      <c r="B2343">
        <v>0</v>
      </c>
      <c r="C2343" t="s">
        <v>44</v>
      </c>
      <c r="D2343">
        <v>0</v>
      </c>
      <c r="E2343" t="s">
        <v>13331</v>
      </c>
      <c r="F2343">
        <v>2342</v>
      </c>
      <c r="G2343" t="s">
        <v>917</v>
      </c>
      <c r="H2343" t="s">
        <v>13331</v>
      </c>
      <c r="I2343" s="21">
        <v>7140140140153</v>
      </c>
      <c r="K2343" t="s">
        <v>8918</v>
      </c>
      <c r="M2343" s="23"/>
      <c r="N2343" s="23"/>
      <c r="O2343">
        <v>0</v>
      </c>
      <c r="S2343" t="s">
        <v>10033</v>
      </c>
      <c r="T2343" t="s">
        <v>10034</v>
      </c>
      <c r="V2343" s="23"/>
      <c r="W2343" s="19"/>
      <c r="Y2343" t="s">
        <v>41</v>
      </c>
      <c r="Z2343" s="20"/>
      <c r="AA2343" s="20"/>
      <c r="AB2343" t="s">
        <v>13332</v>
      </c>
      <c r="AC2343" s="21">
        <v>7140140140153</v>
      </c>
      <c r="AD2343" s="22">
        <v>37621</v>
      </c>
      <c r="AE2343" t="s">
        <v>3022</v>
      </c>
      <c r="AF2343" t="s">
        <v>3023</v>
      </c>
      <c r="AG2343" t="s">
        <v>13333</v>
      </c>
      <c r="AH2343" t="s">
        <v>3025</v>
      </c>
      <c r="AI2343" t="s">
        <v>3035</v>
      </c>
      <c r="AJ2343" t="s">
        <v>3061</v>
      </c>
      <c r="AK2343" t="s">
        <v>3028</v>
      </c>
      <c r="AL2343" t="s">
        <v>3029</v>
      </c>
      <c r="AM2343" t="s">
        <v>9174</v>
      </c>
      <c r="AN2343" t="s">
        <v>9173</v>
      </c>
    </row>
    <row r="2344" spans="1:40" x14ac:dyDescent="0.25">
      <c r="A2344">
        <v>1</v>
      </c>
      <c r="B2344">
        <v>0</v>
      </c>
      <c r="C2344" t="s">
        <v>44</v>
      </c>
      <c r="D2344">
        <v>0</v>
      </c>
      <c r="E2344" t="s">
        <v>13334</v>
      </c>
      <c r="F2344">
        <v>2343</v>
      </c>
      <c r="G2344" t="s">
        <v>13335</v>
      </c>
      <c r="H2344" t="s">
        <v>13334</v>
      </c>
      <c r="I2344" s="21">
        <v>1520245367105</v>
      </c>
      <c r="K2344" t="s">
        <v>8916</v>
      </c>
      <c r="M2344" s="23"/>
      <c r="N2344" s="23"/>
      <c r="O2344">
        <v>0</v>
      </c>
      <c r="S2344" t="s">
        <v>10061</v>
      </c>
      <c r="T2344" t="s">
        <v>10062</v>
      </c>
      <c r="V2344" s="23"/>
      <c r="W2344" s="19"/>
      <c r="Y2344" t="s">
        <v>41</v>
      </c>
      <c r="Z2344" s="20"/>
      <c r="AA2344" s="20"/>
      <c r="AB2344" t="s">
        <v>13336</v>
      </c>
      <c r="AC2344" s="21">
        <v>1520245367105</v>
      </c>
      <c r="AD2344" s="22">
        <v>34029</v>
      </c>
      <c r="AE2344" t="s">
        <v>4118</v>
      </c>
      <c r="AF2344" t="s">
        <v>13337</v>
      </c>
      <c r="AG2344" t="s">
        <v>13338</v>
      </c>
      <c r="AH2344" t="s">
        <v>3025</v>
      </c>
      <c r="AI2344" t="s">
        <v>3026</v>
      </c>
      <c r="AJ2344" t="s">
        <v>3047</v>
      </c>
      <c r="AK2344" t="s">
        <v>3043</v>
      </c>
      <c r="AL2344" t="s">
        <v>3029</v>
      </c>
      <c r="AM2344" t="s">
        <v>9172</v>
      </c>
      <c r="AN2344" t="s">
        <v>9173</v>
      </c>
    </row>
    <row r="2345" spans="1:40" x14ac:dyDescent="0.25">
      <c r="A2345">
        <v>1</v>
      </c>
      <c r="B2345">
        <v>0</v>
      </c>
      <c r="C2345" t="s">
        <v>44</v>
      </c>
      <c r="D2345">
        <v>0</v>
      </c>
      <c r="E2345" t="s">
        <v>13339</v>
      </c>
      <c r="F2345">
        <v>2344</v>
      </c>
      <c r="G2345" t="s">
        <v>13340</v>
      </c>
      <c r="H2345" t="s">
        <v>13339</v>
      </c>
      <c r="I2345" s="21">
        <v>7170305662526</v>
      </c>
      <c r="K2345" t="s">
        <v>8918</v>
      </c>
      <c r="M2345" s="23"/>
      <c r="N2345" s="23"/>
      <c r="O2345">
        <v>0</v>
      </c>
      <c r="S2345" t="s">
        <v>10080</v>
      </c>
      <c r="T2345" t="s">
        <v>10081</v>
      </c>
      <c r="V2345" s="23"/>
      <c r="W2345" s="19"/>
      <c r="Y2345" t="s">
        <v>41</v>
      </c>
      <c r="Z2345" s="20"/>
      <c r="AA2345" s="20"/>
      <c r="AB2345" t="s">
        <v>13341</v>
      </c>
      <c r="AC2345" s="21">
        <v>7170305662526</v>
      </c>
      <c r="AD2345" s="22">
        <v>36879</v>
      </c>
      <c r="AE2345" t="s">
        <v>3022</v>
      </c>
      <c r="AF2345" t="s">
        <v>3023</v>
      </c>
      <c r="AG2345" t="s">
        <v>12550</v>
      </c>
      <c r="AH2345" t="s">
        <v>3055</v>
      </c>
      <c r="AI2345" t="s">
        <v>3035</v>
      </c>
      <c r="AJ2345" t="s">
        <v>3061</v>
      </c>
      <c r="AK2345" t="s">
        <v>3218</v>
      </c>
      <c r="AL2345" t="s">
        <v>3111</v>
      </c>
      <c r="AM2345" t="s">
        <v>9174</v>
      </c>
      <c r="AN2345" t="s">
        <v>9173</v>
      </c>
    </row>
    <row r="2346" spans="1:40" x14ac:dyDescent="0.25">
      <c r="A2346">
        <v>1</v>
      </c>
      <c r="B2346">
        <v>0</v>
      </c>
      <c r="C2346" t="s">
        <v>44</v>
      </c>
      <c r="D2346">
        <v>0</v>
      </c>
      <c r="E2346" t="s">
        <v>13342</v>
      </c>
      <c r="F2346">
        <v>2345</v>
      </c>
      <c r="G2346" t="s">
        <v>13343</v>
      </c>
      <c r="H2346" t="s">
        <v>13342</v>
      </c>
      <c r="I2346" s="21">
        <v>1520283456958</v>
      </c>
      <c r="K2346" t="s">
        <v>8918</v>
      </c>
      <c r="M2346" s="23"/>
      <c r="N2346" s="23"/>
      <c r="O2346">
        <v>0</v>
      </c>
      <c r="S2346" t="s">
        <v>10229</v>
      </c>
      <c r="T2346" t="s">
        <v>10230</v>
      </c>
      <c r="V2346" s="23"/>
      <c r="W2346" s="19"/>
      <c r="Y2346" t="s">
        <v>41</v>
      </c>
      <c r="Z2346" s="20"/>
      <c r="AA2346" s="20"/>
      <c r="AB2346" t="s">
        <v>4164</v>
      </c>
      <c r="AC2346" s="21" t="s">
        <v>4164</v>
      </c>
      <c r="AD2346" s="22" t="s">
        <v>4164</v>
      </c>
      <c r="AE2346" t="s">
        <v>4118</v>
      </c>
      <c r="AF2346" t="s">
        <v>4164</v>
      </c>
      <c r="AG2346" t="s">
        <v>4164</v>
      </c>
      <c r="AH2346" t="s">
        <v>4164</v>
      </c>
      <c r="AI2346" t="s">
        <v>4164</v>
      </c>
      <c r="AJ2346" t="s">
        <v>4164</v>
      </c>
      <c r="AK2346" t="s">
        <v>4164</v>
      </c>
      <c r="AL2346" t="s">
        <v>4164</v>
      </c>
      <c r="AM2346" t="s">
        <v>4164</v>
      </c>
      <c r="AN2346" t="s">
        <v>4164</v>
      </c>
    </row>
    <row r="2347" spans="1:40" x14ac:dyDescent="0.25">
      <c r="A2347">
        <v>1</v>
      </c>
      <c r="B2347">
        <v>0</v>
      </c>
      <c r="C2347" t="s">
        <v>44</v>
      </c>
      <c r="D2347">
        <v>0</v>
      </c>
      <c r="E2347" t="s">
        <v>13344</v>
      </c>
      <c r="F2347">
        <v>2346</v>
      </c>
      <c r="G2347" t="s">
        <v>13345</v>
      </c>
      <c r="H2347" t="s">
        <v>13344</v>
      </c>
      <c r="I2347" s="21">
        <v>7140107021227</v>
      </c>
      <c r="K2347" t="s">
        <v>8918</v>
      </c>
      <c r="M2347" s="23"/>
      <c r="N2347" s="23"/>
      <c r="O2347">
        <v>0</v>
      </c>
      <c r="S2347" t="s">
        <v>10096</v>
      </c>
      <c r="T2347" t="s">
        <v>10097</v>
      </c>
      <c r="V2347" s="23"/>
      <c r="W2347" s="19"/>
      <c r="Y2347" t="s">
        <v>41</v>
      </c>
      <c r="Z2347" s="20"/>
      <c r="AA2347" s="20"/>
      <c r="AB2347" t="s">
        <v>4164</v>
      </c>
      <c r="AC2347" s="21" t="s">
        <v>4164</v>
      </c>
      <c r="AD2347" s="22" t="s">
        <v>4164</v>
      </c>
      <c r="AE2347" t="s">
        <v>3225</v>
      </c>
      <c r="AF2347" t="s">
        <v>4164</v>
      </c>
      <c r="AG2347" t="s">
        <v>4164</v>
      </c>
      <c r="AH2347" t="s">
        <v>4164</v>
      </c>
      <c r="AI2347" t="s">
        <v>4164</v>
      </c>
      <c r="AJ2347" t="s">
        <v>4164</v>
      </c>
      <c r="AK2347" t="s">
        <v>4164</v>
      </c>
      <c r="AL2347" t="s">
        <v>4164</v>
      </c>
      <c r="AM2347" t="s">
        <v>4164</v>
      </c>
      <c r="AN2347" t="s">
        <v>4164</v>
      </c>
    </row>
    <row r="2348" spans="1:40" x14ac:dyDescent="0.25">
      <c r="A2348">
        <v>1</v>
      </c>
      <c r="B2348">
        <v>0</v>
      </c>
      <c r="C2348" t="s">
        <v>44</v>
      </c>
      <c r="D2348">
        <v>0</v>
      </c>
      <c r="E2348" t="s">
        <v>13346</v>
      </c>
      <c r="F2348">
        <v>2347</v>
      </c>
      <c r="G2348" t="s">
        <v>13347</v>
      </c>
      <c r="H2348" t="s">
        <v>13346</v>
      </c>
      <c r="I2348" s="21">
        <v>7140195593823</v>
      </c>
      <c r="K2348" t="s">
        <v>8916</v>
      </c>
      <c r="M2348" s="23"/>
      <c r="N2348" s="23"/>
      <c r="O2348">
        <v>0</v>
      </c>
      <c r="S2348" t="s">
        <v>10033</v>
      </c>
      <c r="T2348" t="s">
        <v>10034</v>
      </c>
      <c r="V2348" s="23"/>
      <c r="W2348" s="19"/>
      <c r="Y2348" t="s">
        <v>41</v>
      </c>
      <c r="Z2348" s="20"/>
      <c r="AA2348" s="20"/>
      <c r="AB2348" t="s">
        <v>13348</v>
      </c>
      <c r="AC2348" s="21">
        <v>7140195593823</v>
      </c>
      <c r="AD2348" s="22">
        <v>34423</v>
      </c>
      <c r="AE2348" t="s">
        <v>3022</v>
      </c>
      <c r="AF2348" t="s">
        <v>3023</v>
      </c>
      <c r="AG2348" t="s">
        <v>13349</v>
      </c>
      <c r="AH2348" t="s">
        <v>3025</v>
      </c>
      <c r="AI2348" t="s">
        <v>3026</v>
      </c>
      <c r="AJ2348" t="s">
        <v>3047</v>
      </c>
      <c r="AK2348" t="s">
        <v>3037</v>
      </c>
      <c r="AL2348" t="s">
        <v>3111</v>
      </c>
      <c r="AM2348" t="s">
        <v>9172</v>
      </c>
      <c r="AN2348" t="s">
        <v>9175</v>
      </c>
    </row>
    <row r="2349" spans="1:40" x14ac:dyDescent="0.25">
      <c r="A2349">
        <v>1</v>
      </c>
      <c r="B2349">
        <v>0</v>
      </c>
      <c r="C2349" t="s">
        <v>44</v>
      </c>
      <c r="D2349">
        <v>0</v>
      </c>
      <c r="E2349" t="s">
        <v>13350</v>
      </c>
      <c r="F2349">
        <v>2348</v>
      </c>
      <c r="G2349" t="s">
        <v>13351</v>
      </c>
      <c r="H2349" t="s">
        <v>13350</v>
      </c>
      <c r="I2349" s="21">
        <v>7150184752457</v>
      </c>
      <c r="K2349" t="s">
        <v>8916</v>
      </c>
      <c r="M2349" s="23"/>
      <c r="N2349" s="23"/>
      <c r="O2349">
        <v>1</v>
      </c>
      <c r="S2349" t="s">
        <v>10033</v>
      </c>
      <c r="T2349" t="s">
        <v>10034</v>
      </c>
      <c r="V2349" s="23"/>
      <c r="W2349" s="19"/>
      <c r="Y2349" t="s">
        <v>41</v>
      </c>
      <c r="Z2349" s="20"/>
      <c r="AA2349" s="20"/>
      <c r="AB2349" t="s">
        <v>4164</v>
      </c>
      <c r="AC2349" s="21" t="s">
        <v>4164</v>
      </c>
      <c r="AD2349" s="22" t="s">
        <v>4164</v>
      </c>
      <c r="AE2349" t="s">
        <v>3022</v>
      </c>
      <c r="AF2349" t="s">
        <v>4164</v>
      </c>
      <c r="AG2349" t="s">
        <v>4164</v>
      </c>
      <c r="AH2349" t="s">
        <v>4164</v>
      </c>
      <c r="AI2349" t="s">
        <v>4164</v>
      </c>
      <c r="AJ2349" t="s">
        <v>4164</v>
      </c>
      <c r="AK2349" t="s">
        <v>4164</v>
      </c>
      <c r="AL2349" t="s">
        <v>4164</v>
      </c>
      <c r="AM2349" t="s">
        <v>4164</v>
      </c>
      <c r="AN2349" t="s">
        <v>4164</v>
      </c>
    </row>
    <row r="2350" spans="1:40" x14ac:dyDescent="0.25">
      <c r="A2350">
        <v>1</v>
      </c>
      <c r="B2350">
        <v>0</v>
      </c>
      <c r="C2350" t="s">
        <v>44</v>
      </c>
      <c r="D2350">
        <v>0</v>
      </c>
      <c r="E2350" t="s">
        <v>13352</v>
      </c>
      <c r="F2350">
        <v>2349</v>
      </c>
      <c r="G2350" t="s">
        <v>13353</v>
      </c>
      <c r="H2350" t="s">
        <v>13352</v>
      </c>
      <c r="I2350" s="21">
        <v>7140245271909</v>
      </c>
      <c r="K2350" t="s">
        <v>8918</v>
      </c>
      <c r="M2350" s="23"/>
      <c r="N2350" s="23"/>
      <c r="O2350">
        <v>0</v>
      </c>
      <c r="S2350" t="s">
        <v>10070</v>
      </c>
      <c r="T2350" t="s">
        <v>10071</v>
      </c>
      <c r="V2350" s="23"/>
      <c r="W2350" s="19"/>
      <c r="Y2350" t="s">
        <v>41</v>
      </c>
      <c r="Z2350" s="24"/>
      <c r="AA2350" s="24"/>
      <c r="AB2350" t="s">
        <v>13354</v>
      </c>
      <c r="AC2350" s="21">
        <v>7140245271909</v>
      </c>
      <c r="AD2350" s="22">
        <v>35733</v>
      </c>
      <c r="AE2350" t="s">
        <v>3443</v>
      </c>
      <c r="AF2350" t="s">
        <v>3094</v>
      </c>
      <c r="AG2350" t="s">
        <v>13355</v>
      </c>
      <c r="AH2350" t="s">
        <v>3025</v>
      </c>
      <c r="AI2350" t="s">
        <v>3035</v>
      </c>
      <c r="AJ2350" t="s">
        <v>3056</v>
      </c>
      <c r="AK2350" t="s">
        <v>3028</v>
      </c>
      <c r="AL2350" t="s">
        <v>3029</v>
      </c>
      <c r="AM2350" t="s">
        <v>9172</v>
      </c>
      <c r="AN2350" t="s">
        <v>9175</v>
      </c>
    </row>
    <row r="2351" spans="1:40" x14ac:dyDescent="0.25">
      <c r="A2351">
        <v>1</v>
      </c>
      <c r="B2351">
        <v>0</v>
      </c>
      <c r="C2351" t="s">
        <v>44</v>
      </c>
      <c r="D2351">
        <v>0</v>
      </c>
      <c r="E2351" t="s">
        <v>13356</v>
      </c>
      <c r="F2351">
        <v>2350</v>
      </c>
      <c r="G2351" t="s">
        <v>1078</v>
      </c>
      <c r="H2351" t="s">
        <v>13356</v>
      </c>
      <c r="I2351" s="21">
        <v>7170403425097</v>
      </c>
      <c r="K2351" t="s">
        <v>8918</v>
      </c>
      <c r="M2351" s="23"/>
      <c r="N2351" s="23"/>
      <c r="O2351">
        <v>0</v>
      </c>
      <c r="S2351" t="s">
        <v>10070</v>
      </c>
      <c r="T2351" t="s">
        <v>10071</v>
      </c>
      <c r="V2351" s="23"/>
      <c r="W2351" s="19"/>
      <c r="Y2351" t="s">
        <v>41</v>
      </c>
      <c r="Z2351" s="24"/>
      <c r="AA2351" s="24"/>
      <c r="AB2351" t="s">
        <v>4164</v>
      </c>
      <c r="AC2351" s="21" t="s">
        <v>4164</v>
      </c>
      <c r="AD2351" s="22" t="s">
        <v>4164</v>
      </c>
      <c r="AE2351" t="s">
        <v>3443</v>
      </c>
      <c r="AF2351" t="s">
        <v>4164</v>
      </c>
      <c r="AG2351" t="s">
        <v>4164</v>
      </c>
      <c r="AH2351" t="s">
        <v>4164</v>
      </c>
      <c r="AI2351" t="s">
        <v>4164</v>
      </c>
      <c r="AJ2351" t="s">
        <v>4164</v>
      </c>
      <c r="AK2351" t="s">
        <v>4164</v>
      </c>
      <c r="AL2351" t="s">
        <v>4164</v>
      </c>
      <c r="AM2351" t="s">
        <v>4164</v>
      </c>
      <c r="AN2351" t="s">
        <v>4164</v>
      </c>
    </row>
    <row r="2352" spans="1:40" x14ac:dyDescent="0.25">
      <c r="A2352">
        <v>1</v>
      </c>
      <c r="B2352">
        <v>0</v>
      </c>
      <c r="C2352" t="s">
        <v>44</v>
      </c>
      <c r="D2352">
        <v>0</v>
      </c>
      <c r="E2352" t="s">
        <v>13357</v>
      </c>
      <c r="F2352">
        <v>2351</v>
      </c>
      <c r="G2352" t="s">
        <v>13358</v>
      </c>
      <c r="H2352" t="s">
        <v>13357</v>
      </c>
      <c r="I2352" s="21">
        <v>1520295275373</v>
      </c>
      <c r="K2352" t="s">
        <v>8916</v>
      </c>
      <c r="M2352" s="23"/>
      <c r="N2352" s="23"/>
      <c r="O2352">
        <v>1</v>
      </c>
      <c r="S2352" t="s">
        <v>10061</v>
      </c>
      <c r="T2352" t="s">
        <v>10062</v>
      </c>
      <c r="V2352" s="23"/>
      <c r="W2352" s="19"/>
      <c r="Y2352" t="s">
        <v>41</v>
      </c>
      <c r="Z2352" s="24"/>
      <c r="AA2352" s="24"/>
      <c r="AB2352" t="s">
        <v>13359</v>
      </c>
      <c r="AC2352" s="21">
        <v>1520295275373</v>
      </c>
      <c r="AD2352" s="22">
        <v>36960</v>
      </c>
      <c r="AE2352" t="s">
        <v>4118</v>
      </c>
      <c r="AF2352" t="s">
        <v>10135</v>
      </c>
      <c r="AG2352" t="s">
        <v>13360</v>
      </c>
      <c r="AH2352" t="s">
        <v>3025</v>
      </c>
      <c r="AI2352" t="s">
        <v>3035</v>
      </c>
      <c r="AJ2352" t="s">
        <v>3056</v>
      </c>
      <c r="AK2352" t="s">
        <v>3028</v>
      </c>
      <c r="AL2352" t="s">
        <v>3062</v>
      </c>
      <c r="AM2352" t="s">
        <v>9174</v>
      </c>
      <c r="AN2352" t="s">
        <v>9175</v>
      </c>
    </row>
    <row r="2353" spans="1:40" x14ac:dyDescent="0.25">
      <c r="A2353">
        <v>1</v>
      </c>
      <c r="B2353">
        <v>0</v>
      </c>
      <c r="C2353" t="s">
        <v>44</v>
      </c>
      <c r="D2353">
        <v>0</v>
      </c>
      <c r="E2353" t="s">
        <v>13361</v>
      </c>
      <c r="F2353">
        <v>2352</v>
      </c>
      <c r="G2353" t="s">
        <v>13362</v>
      </c>
      <c r="H2353" t="s">
        <v>13361</v>
      </c>
      <c r="I2353" s="21">
        <v>7140298608225</v>
      </c>
      <c r="K2353" t="s">
        <v>8918</v>
      </c>
      <c r="M2353" s="23"/>
      <c r="N2353" s="23"/>
      <c r="O2353">
        <v>0</v>
      </c>
      <c r="S2353" t="s">
        <v>10070</v>
      </c>
      <c r="T2353" t="s">
        <v>10071</v>
      </c>
      <c r="V2353" s="23"/>
      <c r="W2353" s="19"/>
      <c r="Y2353" t="s">
        <v>41</v>
      </c>
      <c r="Z2353" s="24"/>
      <c r="AA2353" s="24"/>
      <c r="AB2353" t="s">
        <v>13363</v>
      </c>
      <c r="AC2353" s="21">
        <v>7140298608225</v>
      </c>
      <c r="AD2353" s="22">
        <v>35161</v>
      </c>
      <c r="AE2353" t="s">
        <v>3443</v>
      </c>
      <c r="AF2353" t="s">
        <v>10113</v>
      </c>
      <c r="AG2353" t="s">
        <v>13364</v>
      </c>
      <c r="AH2353" t="s">
        <v>3025</v>
      </c>
      <c r="AI2353" t="s">
        <v>3035</v>
      </c>
      <c r="AJ2353" t="s">
        <v>3047</v>
      </c>
      <c r="AK2353" t="s">
        <v>3037</v>
      </c>
      <c r="AL2353" t="s">
        <v>3111</v>
      </c>
      <c r="AM2353" t="s">
        <v>9172</v>
      </c>
      <c r="AN2353" t="s">
        <v>9180</v>
      </c>
    </row>
    <row r="2354" spans="1:40" x14ac:dyDescent="0.25">
      <c r="A2354">
        <v>1</v>
      </c>
      <c r="B2354">
        <v>0</v>
      </c>
      <c r="C2354" t="s">
        <v>44</v>
      </c>
      <c r="D2354">
        <v>0</v>
      </c>
      <c r="E2354" t="s">
        <v>13365</v>
      </c>
      <c r="F2354">
        <v>2353</v>
      </c>
      <c r="G2354" t="s">
        <v>13366</v>
      </c>
      <c r="H2354" t="s">
        <v>13365</v>
      </c>
      <c r="I2354" s="21">
        <v>7140145304560</v>
      </c>
      <c r="K2354" t="s">
        <v>8918</v>
      </c>
      <c r="M2354" s="23"/>
      <c r="N2354" s="23"/>
      <c r="O2354">
        <v>0</v>
      </c>
      <c r="S2354" t="s">
        <v>10052</v>
      </c>
      <c r="T2354" t="s">
        <v>10053</v>
      </c>
      <c r="V2354" s="23"/>
      <c r="W2354" s="19"/>
      <c r="Y2354" t="s">
        <v>41</v>
      </c>
      <c r="Z2354" s="24"/>
      <c r="AA2354" s="24"/>
      <c r="AB2354" t="s">
        <v>4164</v>
      </c>
      <c r="AC2354" s="21" t="s">
        <v>4164</v>
      </c>
      <c r="AD2354" s="22" t="s">
        <v>4164</v>
      </c>
      <c r="AE2354" t="s">
        <v>3443</v>
      </c>
      <c r="AF2354" t="s">
        <v>4164</v>
      </c>
      <c r="AG2354" t="s">
        <v>4164</v>
      </c>
      <c r="AH2354" t="s">
        <v>4164</v>
      </c>
      <c r="AI2354" t="s">
        <v>4164</v>
      </c>
      <c r="AJ2354" t="s">
        <v>4164</v>
      </c>
      <c r="AK2354" t="s">
        <v>4164</v>
      </c>
      <c r="AL2354" t="s">
        <v>4164</v>
      </c>
      <c r="AM2354" t="s">
        <v>4164</v>
      </c>
      <c r="AN2354" t="s">
        <v>4164</v>
      </c>
    </row>
    <row r="2355" spans="1:40" x14ac:dyDescent="0.25">
      <c r="A2355">
        <v>1</v>
      </c>
      <c r="B2355">
        <v>0</v>
      </c>
      <c r="C2355" t="s">
        <v>44</v>
      </c>
      <c r="D2355">
        <v>0</v>
      </c>
      <c r="E2355" t="s">
        <v>13367</v>
      </c>
      <c r="F2355">
        <v>2354</v>
      </c>
      <c r="G2355" t="s">
        <v>13368</v>
      </c>
      <c r="H2355" t="s">
        <v>13367</v>
      </c>
      <c r="I2355" s="21">
        <v>1520236348048</v>
      </c>
      <c r="K2355" t="s">
        <v>8916</v>
      </c>
      <c r="M2355" s="23"/>
      <c r="N2355" s="23"/>
      <c r="O2355">
        <v>0</v>
      </c>
      <c r="S2355" t="s">
        <v>10229</v>
      </c>
      <c r="T2355" t="s">
        <v>10230</v>
      </c>
      <c r="V2355" s="23"/>
      <c r="W2355" s="19"/>
      <c r="Y2355" t="s">
        <v>41</v>
      </c>
      <c r="Z2355" s="24"/>
      <c r="AA2355" s="24"/>
      <c r="AB2355" t="s">
        <v>13369</v>
      </c>
      <c r="AC2355" s="21">
        <v>1520236348048</v>
      </c>
      <c r="AD2355" s="22">
        <v>35831</v>
      </c>
      <c r="AE2355" t="s">
        <v>4118</v>
      </c>
      <c r="AF2355" t="s">
        <v>10135</v>
      </c>
      <c r="AG2355" t="s">
        <v>13370</v>
      </c>
      <c r="AH2355" t="s">
        <v>3055</v>
      </c>
      <c r="AI2355" t="s">
        <v>3035</v>
      </c>
      <c r="AJ2355" t="s">
        <v>3047</v>
      </c>
      <c r="AK2355" t="s">
        <v>3043</v>
      </c>
      <c r="AL2355" t="s">
        <v>3062</v>
      </c>
      <c r="AM2355" t="s">
        <v>9172</v>
      </c>
      <c r="AN2355" t="s">
        <v>9173</v>
      </c>
    </row>
    <row r="2356" spans="1:40" x14ac:dyDescent="0.25">
      <c r="A2356">
        <v>1</v>
      </c>
      <c r="B2356">
        <v>0</v>
      </c>
      <c r="C2356" t="s">
        <v>44</v>
      </c>
      <c r="D2356">
        <v>0</v>
      </c>
      <c r="E2356" t="s">
        <v>13371</v>
      </c>
      <c r="F2356">
        <v>2355</v>
      </c>
      <c r="G2356" t="s">
        <v>13372</v>
      </c>
      <c r="H2356" t="s">
        <v>13371</v>
      </c>
      <c r="I2356" s="21">
        <v>1520273793963</v>
      </c>
      <c r="K2356" t="s">
        <v>8918</v>
      </c>
      <c r="M2356" s="23"/>
      <c r="N2356" s="23"/>
      <c r="O2356">
        <v>0</v>
      </c>
      <c r="S2356" t="s">
        <v>10061</v>
      </c>
      <c r="T2356" t="s">
        <v>10062</v>
      </c>
      <c r="V2356" s="23"/>
      <c r="W2356" s="19"/>
      <c r="Y2356" t="s">
        <v>41</v>
      </c>
      <c r="Z2356" s="24"/>
      <c r="AA2356" s="24"/>
      <c r="AB2356" t="s">
        <v>4164</v>
      </c>
      <c r="AC2356" s="21" t="s">
        <v>4164</v>
      </c>
      <c r="AD2356" s="22" t="s">
        <v>4164</v>
      </c>
      <c r="AE2356" t="s">
        <v>4118</v>
      </c>
      <c r="AF2356" t="s">
        <v>4164</v>
      </c>
      <c r="AG2356" t="s">
        <v>4164</v>
      </c>
      <c r="AH2356" t="s">
        <v>4164</v>
      </c>
      <c r="AI2356" t="s">
        <v>4164</v>
      </c>
      <c r="AJ2356" t="s">
        <v>4164</v>
      </c>
      <c r="AK2356" t="s">
        <v>4164</v>
      </c>
      <c r="AL2356" t="s">
        <v>4164</v>
      </c>
      <c r="AM2356" t="s">
        <v>4164</v>
      </c>
      <c r="AN2356" t="s">
        <v>4164</v>
      </c>
    </row>
    <row r="2357" spans="1:40" x14ac:dyDescent="0.25">
      <c r="A2357">
        <v>1</v>
      </c>
      <c r="B2357">
        <v>0</v>
      </c>
      <c r="C2357" t="s">
        <v>44</v>
      </c>
      <c r="D2357">
        <v>0</v>
      </c>
      <c r="E2357" t="s">
        <v>13373</v>
      </c>
      <c r="F2357">
        <v>2356</v>
      </c>
      <c r="G2357" t="s">
        <v>13374</v>
      </c>
      <c r="H2357" t="s">
        <v>13373</v>
      </c>
      <c r="I2357" s="21">
        <v>7140149915200</v>
      </c>
      <c r="K2357" t="s">
        <v>8916</v>
      </c>
      <c r="M2357" s="23"/>
      <c r="N2357" s="23"/>
      <c r="O2357">
        <v>0</v>
      </c>
      <c r="S2357" t="s">
        <v>10200</v>
      </c>
      <c r="T2357" t="s">
        <v>10201</v>
      </c>
      <c r="V2357" s="23"/>
      <c r="W2357" s="19"/>
      <c r="Y2357" t="s">
        <v>41</v>
      </c>
      <c r="Z2357" s="24"/>
      <c r="AA2357" s="24"/>
      <c r="AB2357" t="s">
        <v>13375</v>
      </c>
      <c r="AC2357" s="21">
        <v>7140149915200</v>
      </c>
      <c r="AD2357" s="22">
        <v>37320</v>
      </c>
      <c r="AE2357" t="s">
        <v>3225</v>
      </c>
      <c r="AF2357" t="s">
        <v>10415</v>
      </c>
      <c r="AG2357" t="s">
        <v>13376</v>
      </c>
      <c r="AH2357" t="s">
        <v>3055</v>
      </c>
      <c r="AI2357" t="s">
        <v>3026</v>
      </c>
      <c r="AJ2357" t="s">
        <v>3056</v>
      </c>
      <c r="AK2357" t="s">
        <v>3028</v>
      </c>
      <c r="AL2357" t="s">
        <v>3066</v>
      </c>
      <c r="AM2357" t="s">
        <v>9174</v>
      </c>
      <c r="AN2357" t="s">
        <v>9173</v>
      </c>
    </row>
    <row r="2358" spans="1:40" x14ac:dyDescent="0.25">
      <c r="A2358">
        <v>1</v>
      </c>
      <c r="B2358">
        <v>0</v>
      </c>
      <c r="C2358" t="s">
        <v>44</v>
      </c>
      <c r="D2358">
        <v>0</v>
      </c>
      <c r="E2358" t="s">
        <v>13377</v>
      </c>
      <c r="F2358">
        <v>2357</v>
      </c>
      <c r="G2358" t="s">
        <v>13378</v>
      </c>
      <c r="H2358" t="s">
        <v>13377</v>
      </c>
      <c r="I2358" s="21">
        <v>7150170861219</v>
      </c>
      <c r="K2358" t="s">
        <v>8918</v>
      </c>
      <c r="M2358" s="23"/>
      <c r="N2358" s="23"/>
      <c r="O2358">
        <v>0</v>
      </c>
      <c r="S2358" t="s">
        <v>10221</v>
      </c>
      <c r="T2358" t="s">
        <v>10222</v>
      </c>
      <c r="V2358" s="23"/>
      <c r="W2358" s="19"/>
      <c r="Y2358" t="s">
        <v>41</v>
      </c>
      <c r="Z2358" s="24"/>
      <c r="AA2358" s="24"/>
      <c r="AB2358" t="s">
        <v>13379</v>
      </c>
      <c r="AC2358" s="21">
        <v>7150170861219</v>
      </c>
      <c r="AD2358" s="22">
        <v>39248</v>
      </c>
      <c r="AE2358" t="s">
        <v>3130</v>
      </c>
      <c r="AF2358" t="s">
        <v>12244</v>
      </c>
      <c r="AG2358" t="s">
        <v>13380</v>
      </c>
      <c r="AH2358" t="s">
        <v>3025</v>
      </c>
      <c r="AI2358" t="s">
        <v>3035</v>
      </c>
      <c r="AJ2358" t="s">
        <v>3036</v>
      </c>
      <c r="AK2358" t="s">
        <v>3028</v>
      </c>
      <c r="AL2358" t="s">
        <v>3029</v>
      </c>
      <c r="AM2358" t="s">
        <v>9174</v>
      </c>
      <c r="AN2358" t="s">
        <v>9176</v>
      </c>
    </row>
    <row r="2359" spans="1:40" x14ac:dyDescent="0.25">
      <c r="A2359">
        <v>1</v>
      </c>
      <c r="B2359">
        <v>0</v>
      </c>
      <c r="C2359" t="s">
        <v>44</v>
      </c>
      <c r="D2359">
        <v>0</v>
      </c>
      <c r="E2359" t="s">
        <v>13381</v>
      </c>
      <c r="F2359">
        <v>2358</v>
      </c>
      <c r="G2359" t="s">
        <v>13382</v>
      </c>
      <c r="H2359" t="s">
        <v>13381</v>
      </c>
      <c r="I2359" s="21">
        <v>7140279641829</v>
      </c>
      <c r="K2359" t="s">
        <v>8916</v>
      </c>
      <c r="M2359" s="23"/>
      <c r="N2359" s="23"/>
      <c r="O2359">
        <v>2</v>
      </c>
      <c r="S2359" t="s">
        <v>10033</v>
      </c>
      <c r="T2359" t="s">
        <v>10034</v>
      </c>
      <c r="V2359" s="23"/>
      <c r="W2359" s="19"/>
      <c r="Y2359" t="s">
        <v>41</v>
      </c>
      <c r="Z2359" s="24"/>
      <c r="AA2359" s="24"/>
      <c r="AB2359" t="s">
        <v>13383</v>
      </c>
      <c r="AC2359" s="21">
        <v>7140279641829</v>
      </c>
      <c r="AD2359" s="22">
        <v>38412</v>
      </c>
      <c r="AE2359" t="s">
        <v>3022</v>
      </c>
      <c r="AF2359" t="s">
        <v>3023</v>
      </c>
      <c r="AG2359" t="s">
        <v>4141</v>
      </c>
      <c r="AH2359" t="s">
        <v>3025</v>
      </c>
      <c r="AI2359" t="s">
        <v>3035</v>
      </c>
      <c r="AJ2359" t="s">
        <v>3036</v>
      </c>
      <c r="AK2359" t="s">
        <v>3028</v>
      </c>
      <c r="AL2359" t="s">
        <v>3038</v>
      </c>
      <c r="AM2359" t="s">
        <v>9174</v>
      </c>
      <c r="AN2359" t="s">
        <v>9176</v>
      </c>
    </row>
    <row r="2360" spans="1:40" x14ac:dyDescent="0.25">
      <c r="A2360">
        <v>1</v>
      </c>
      <c r="B2360">
        <v>0</v>
      </c>
      <c r="C2360" t="s">
        <v>44</v>
      </c>
      <c r="D2360">
        <v>0</v>
      </c>
      <c r="E2360" t="s">
        <v>13384</v>
      </c>
      <c r="F2360">
        <v>2359</v>
      </c>
      <c r="G2360" t="s">
        <v>13385</v>
      </c>
      <c r="H2360" t="s">
        <v>13384</v>
      </c>
      <c r="I2360" s="21">
        <v>7150403994025</v>
      </c>
      <c r="K2360" t="s">
        <v>8916</v>
      </c>
      <c r="M2360" s="23"/>
      <c r="N2360" s="23"/>
      <c r="O2360">
        <v>0</v>
      </c>
      <c r="S2360" t="s">
        <v>10221</v>
      </c>
      <c r="T2360" t="s">
        <v>10222</v>
      </c>
      <c r="V2360" s="23"/>
      <c r="W2360" s="19"/>
      <c r="Y2360" t="s">
        <v>41</v>
      </c>
      <c r="Z2360" s="24"/>
      <c r="AA2360" s="24"/>
      <c r="AB2360" t="s">
        <v>13386</v>
      </c>
      <c r="AC2360" s="21">
        <v>7150403994025</v>
      </c>
      <c r="AD2360" s="22">
        <v>37614</v>
      </c>
      <c r="AE2360" t="s">
        <v>3130</v>
      </c>
      <c r="AF2360" t="s">
        <v>3152</v>
      </c>
      <c r="AG2360" t="s">
        <v>13387</v>
      </c>
      <c r="AH2360" t="s">
        <v>3025</v>
      </c>
      <c r="AI2360" t="s">
        <v>3035</v>
      </c>
      <c r="AJ2360" t="s">
        <v>3036</v>
      </c>
      <c r="AK2360" t="s">
        <v>3028</v>
      </c>
      <c r="AL2360" t="s">
        <v>3111</v>
      </c>
      <c r="AM2360" t="s">
        <v>9174</v>
      </c>
      <c r="AN2360" t="s">
        <v>9175</v>
      </c>
    </row>
    <row r="2361" spans="1:40" x14ac:dyDescent="0.25">
      <c r="A2361">
        <v>1</v>
      </c>
      <c r="B2361">
        <v>0</v>
      </c>
      <c r="C2361" t="s">
        <v>44</v>
      </c>
      <c r="D2361">
        <v>0</v>
      </c>
      <c r="E2361" t="s">
        <v>13388</v>
      </c>
      <c r="F2361">
        <v>2360</v>
      </c>
      <c r="G2361" t="s">
        <v>13389</v>
      </c>
      <c r="H2361" t="s">
        <v>13388</v>
      </c>
      <c r="I2361" s="21">
        <v>7150215586310</v>
      </c>
      <c r="K2361" t="s">
        <v>8918</v>
      </c>
      <c r="M2361" s="23"/>
      <c r="N2361" s="23"/>
      <c r="O2361">
        <v>0</v>
      </c>
      <c r="S2361" t="s">
        <v>10042</v>
      </c>
      <c r="T2361" t="s">
        <v>10043</v>
      </c>
      <c r="V2361" s="23"/>
      <c r="W2361" s="19"/>
      <c r="Y2361" t="s">
        <v>41</v>
      </c>
      <c r="Z2361" s="24"/>
      <c r="AA2361" s="24"/>
      <c r="AB2361" t="s">
        <v>13390</v>
      </c>
      <c r="AC2361" s="21">
        <v>7150215586310</v>
      </c>
      <c r="AD2361" s="22">
        <v>34399</v>
      </c>
      <c r="AE2361" t="s">
        <v>3130</v>
      </c>
      <c r="AF2361" t="s">
        <v>13391</v>
      </c>
      <c r="AG2361" t="s">
        <v>13392</v>
      </c>
      <c r="AH2361" t="s">
        <v>3055</v>
      </c>
      <c r="AI2361" t="s">
        <v>3035</v>
      </c>
      <c r="AJ2361" t="s">
        <v>3061</v>
      </c>
      <c r="AK2361" t="s">
        <v>3037</v>
      </c>
      <c r="AL2361" t="s">
        <v>3062</v>
      </c>
      <c r="AM2361" t="s">
        <v>9172</v>
      </c>
      <c r="AN2361" t="s">
        <v>9173</v>
      </c>
    </row>
    <row r="2362" spans="1:40" x14ac:dyDescent="0.25">
      <c r="A2362">
        <v>1</v>
      </c>
      <c r="B2362">
        <v>0</v>
      </c>
      <c r="C2362" t="s">
        <v>44</v>
      </c>
      <c r="D2362">
        <v>0</v>
      </c>
      <c r="E2362" t="s">
        <v>13393</v>
      </c>
      <c r="F2362">
        <v>2361</v>
      </c>
      <c r="G2362" t="s">
        <v>13394</v>
      </c>
      <c r="H2362" t="s">
        <v>13393</v>
      </c>
      <c r="I2362" s="21">
        <v>7140204763262</v>
      </c>
      <c r="K2362" t="s">
        <v>8918</v>
      </c>
      <c r="M2362" s="23"/>
      <c r="N2362" s="23"/>
      <c r="O2362">
        <v>0</v>
      </c>
      <c r="S2362" t="s">
        <v>10052</v>
      </c>
      <c r="T2362" t="s">
        <v>10053</v>
      </c>
      <c r="V2362" s="23"/>
      <c r="W2362" s="19"/>
      <c r="Y2362" t="s">
        <v>41</v>
      </c>
      <c r="Z2362" s="24"/>
      <c r="AA2362" s="24"/>
      <c r="AB2362" t="s">
        <v>13395</v>
      </c>
      <c r="AC2362" s="21">
        <v>7140204763262</v>
      </c>
      <c r="AD2362" s="22">
        <v>35431</v>
      </c>
      <c r="AE2362" t="s">
        <v>3443</v>
      </c>
      <c r="AF2362" t="s">
        <v>3094</v>
      </c>
      <c r="AG2362" t="s">
        <v>13396</v>
      </c>
      <c r="AH2362" t="s">
        <v>3055</v>
      </c>
      <c r="AI2362" t="s">
        <v>3026</v>
      </c>
      <c r="AJ2362" t="s">
        <v>3061</v>
      </c>
      <c r="AK2362" t="s">
        <v>3218</v>
      </c>
      <c r="AL2362" t="s">
        <v>3062</v>
      </c>
      <c r="AM2362" t="s">
        <v>9172</v>
      </c>
      <c r="AN2362" t="s">
        <v>9175</v>
      </c>
    </row>
    <row r="2363" spans="1:40" x14ac:dyDescent="0.25">
      <c r="A2363">
        <v>1</v>
      </c>
      <c r="B2363">
        <v>0</v>
      </c>
      <c r="C2363" t="s">
        <v>44</v>
      </c>
      <c r="D2363">
        <v>0</v>
      </c>
      <c r="E2363" t="s">
        <v>13397</v>
      </c>
      <c r="F2363">
        <v>2362</v>
      </c>
      <c r="G2363" t="s">
        <v>13398</v>
      </c>
      <c r="H2363" t="s">
        <v>13397</v>
      </c>
      <c r="I2363" s="21">
        <v>1520239647108</v>
      </c>
      <c r="K2363" t="s">
        <v>8918</v>
      </c>
      <c r="M2363" s="23"/>
      <c r="N2363" s="23"/>
      <c r="O2363">
        <v>0</v>
      </c>
      <c r="S2363" t="s">
        <v>10229</v>
      </c>
      <c r="T2363" t="s">
        <v>10230</v>
      </c>
      <c r="V2363" s="23"/>
      <c r="W2363" s="19"/>
      <c r="Y2363" t="s">
        <v>41</v>
      </c>
      <c r="Z2363" s="24"/>
      <c r="AA2363" s="24"/>
      <c r="AB2363" t="s">
        <v>13399</v>
      </c>
      <c r="AC2363" s="21">
        <v>1520239647108</v>
      </c>
      <c r="AD2363" s="22">
        <v>36251</v>
      </c>
      <c r="AE2363" t="s">
        <v>4118</v>
      </c>
      <c r="AF2363" t="s">
        <v>10188</v>
      </c>
      <c r="AG2363" t="s">
        <v>13400</v>
      </c>
      <c r="AH2363" t="s">
        <v>3055</v>
      </c>
      <c r="AI2363" t="s">
        <v>3035</v>
      </c>
      <c r="AJ2363" t="s">
        <v>3061</v>
      </c>
      <c r="AK2363" t="s">
        <v>3218</v>
      </c>
      <c r="AL2363" t="s">
        <v>3038</v>
      </c>
      <c r="AM2363" t="s">
        <v>9174</v>
      </c>
      <c r="AN2363" t="s">
        <v>9173</v>
      </c>
    </row>
    <row r="2364" spans="1:40" x14ac:dyDescent="0.25">
      <c r="A2364">
        <v>1</v>
      </c>
      <c r="B2364">
        <v>0</v>
      </c>
      <c r="C2364" t="s">
        <v>44</v>
      </c>
      <c r="D2364">
        <v>0</v>
      </c>
      <c r="E2364" t="s">
        <v>13401</v>
      </c>
      <c r="F2364">
        <v>2363</v>
      </c>
      <c r="G2364" t="s">
        <v>13402</v>
      </c>
      <c r="H2364" t="s">
        <v>13401</v>
      </c>
      <c r="I2364" s="21">
        <v>7170305686920</v>
      </c>
      <c r="K2364" t="s">
        <v>8918</v>
      </c>
      <c r="M2364" s="23"/>
      <c r="N2364" s="23"/>
      <c r="O2364">
        <v>0</v>
      </c>
      <c r="S2364" t="s">
        <v>10042</v>
      </c>
      <c r="T2364" t="s">
        <v>10043</v>
      </c>
      <c r="V2364" s="23"/>
      <c r="W2364" s="19"/>
      <c r="Y2364" t="s">
        <v>41</v>
      </c>
      <c r="Z2364" s="24"/>
      <c r="AA2364" s="24"/>
      <c r="AB2364" t="s">
        <v>13403</v>
      </c>
      <c r="AC2364" s="21">
        <v>7170305686920</v>
      </c>
      <c r="AD2364" s="22">
        <v>38928</v>
      </c>
      <c r="AE2364" t="s">
        <v>3130</v>
      </c>
      <c r="AF2364" t="s">
        <v>12244</v>
      </c>
      <c r="AG2364" t="s">
        <v>13404</v>
      </c>
      <c r="AH2364" t="s">
        <v>3055</v>
      </c>
      <c r="AI2364" t="s">
        <v>3035</v>
      </c>
      <c r="AJ2364" t="s">
        <v>3036</v>
      </c>
      <c r="AK2364" t="s">
        <v>3043</v>
      </c>
      <c r="AL2364" t="s">
        <v>3038</v>
      </c>
      <c r="AM2364" t="s">
        <v>9174</v>
      </c>
      <c r="AN2364" t="s">
        <v>9176</v>
      </c>
    </row>
    <row r="2365" spans="1:40" x14ac:dyDescent="0.25">
      <c r="A2365">
        <v>1</v>
      </c>
      <c r="B2365">
        <v>0</v>
      </c>
      <c r="C2365" t="s">
        <v>44</v>
      </c>
      <c r="D2365">
        <v>0</v>
      </c>
      <c r="E2365" t="s">
        <v>13405</v>
      </c>
      <c r="F2365">
        <v>2364</v>
      </c>
      <c r="G2365" t="s">
        <v>13406</v>
      </c>
      <c r="H2365" t="s">
        <v>13405</v>
      </c>
      <c r="I2365" s="21">
        <v>7150403923542</v>
      </c>
      <c r="K2365" t="s">
        <v>8916</v>
      </c>
      <c r="M2365" s="23"/>
      <c r="N2365" s="23"/>
      <c r="O2365">
        <v>0</v>
      </c>
      <c r="S2365" t="s">
        <v>10042</v>
      </c>
      <c r="T2365" t="s">
        <v>10043</v>
      </c>
      <c r="V2365" s="23"/>
      <c r="W2365" s="19"/>
      <c r="Y2365" t="s">
        <v>41</v>
      </c>
      <c r="Z2365" s="24"/>
      <c r="AA2365" s="24"/>
      <c r="AB2365" t="s">
        <v>13407</v>
      </c>
      <c r="AC2365" s="21">
        <v>7150403923542</v>
      </c>
      <c r="AD2365" s="22">
        <v>39048</v>
      </c>
      <c r="AE2365" t="s">
        <v>3130</v>
      </c>
      <c r="AF2365" t="s">
        <v>10045</v>
      </c>
      <c r="AG2365" t="s">
        <v>13408</v>
      </c>
      <c r="AH2365" t="s">
        <v>3055</v>
      </c>
      <c r="AI2365" t="s">
        <v>3035</v>
      </c>
      <c r="AJ2365" t="s">
        <v>3036</v>
      </c>
      <c r="AK2365" t="s">
        <v>3218</v>
      </c>
      <c r="AL2365" t="s">
        <v>3038</v>
      </c>
      <c r="AM2365" t="s">
        <v>9174</v>
      </c>
      <c r="AN2365" t="s">
        <v>9176</v>
      </c>
    </row>
    <row r="2366" spans="1:40" x14ac:dyDescent="0.25">
      <c r="A2366">
        <v>1</v>
      </c>
      <c r="B2366">
        <v>0</v>
      </c>
      <c r="C2366" t="s">
        <v>44</v>
      </c>
      <c r="D2366">
        <v>0</v>
      </c>
      <c r="E2366" t="s">
        <v>13409</v>
      </c>
      <c r="F2366">
        <v>2365</v>
      </c>
      <c r="G2366" t="s">
        <v>13410</v>
      </c>
      <c r="H2366" t="s">
        <v>13409</v>
      </c>
      <c r="I2366" s="21">
        <v>4230185643036</v>
      </c>
      <c r="K2366" t="s">
        <v>8916</v>
      </c>
      <c r="M2366" s="23"/>
      <c r="N2366" s="23"/>
      <c r="O2366">
        <v>0</v>
      </c>
      <c r="S2366" t="s">
        <v>10127</v>
      </c>
      <c r="T2366" t="s">
        <v>1073</v>
      </c>
      <c r="V2366" s="23"/>
      <c r="W2366" s="19"/>
      <c r="Y2366" t="s">
        <v>41</v>
      </c>
      <c r="Z2366" s="24"/>
      <c r="AA2366" s="24"/>
      <c r="AB2366" t="s">
        <v>13411</v>
      </c>
      <c r="AC2366" s="21">
        <v>4230185643036</v>
      </c>
      <c r="AD2366" s="22">
        <v>30244</v>
      </c>
      <c r="AE2366" t="s">
        <v>4117</v>
      </c>
      <c r="AF2366" t="s">
        <v>4128</v>
      </c>
      <c r="AG2366" t="s">
        <v>4139</v>
      </c>
      <c r="AH2366" t="s">
        <v>3055</v>
      </c>
      <c r="AI2366" t="s">
        <v>3035</v>
      </c>
      <c r="AJ2366" t="s">
        <v>3047</v>
      </c>
      <c r="AK2366" t="s">
        <v>3043</v>
      </c>
      <c r="AL2366" t="s">
        <v>3029</v>
      </c>
      <c r="AM2366" t="s">
        <v>9179</v>
      </c>
      <c r="AN2366" t="s">
        <v>9175</v>
      </c>
    </row>
    <row r="2367" spans="1:40" x14ac:dyDescent="0.25">
      <c r="A2367">
        <v>1</v>
      </c>
      <c r="B2367">
        <v>0</v>
      </c>
      <c r="C2367" t="s">
        <v>44</v>
      </c>
      <c r="D2367">
        <v>0</v>
      </c>
      <c r="E2367" t="s">
        <v>13412</v>
      </c>
      <c r="F2367">
        <v>2366</v>
      </c>
      <c r="G2367" t="s">
        <v>13413</v>
      </c>
      <c r="H2367" t="s">
        <v>13412</v>
      </c>
      <c r="I2367" s="21">
        <v>7150144464162</v>
      </c>
      <c r="K2367" t="s">
        <v>8916</v>
      </c>
      <c r="M2367" s="23"/>
      <c r="N2367" s="23"/>
      <c r="O2367">
        <v>1</v>
      </c>
      <c r="S2367" t="s">
        <v>10080</v>
      </c>
      <c r="T2367" t="s">
        <v>10081</v>
      </c>
      <c r="V2367" s="23"/>
      <c r="W2367" s="19"/>
      <c r="Y2367" t="s">
        <v>41</v>
      </c>
      <c r="Z2367" s="24"/>
      <c r="AA2367" s="24"/>
      <c r="AB2367" t="s">
        <v>13414</v>
      </c>
      <c r="AC2367" s="21">
        <v>7150144464162</v>
      </c>
      <c r="AD2367" s="22">
        <v>34005</v>
      </c>
      <c r="AE2367" t="s">
        <v>3022</v>
      </c>
      <c r="AF2367" t="s">
        <v>3023</v>
      </c>
      <c r="AG2367" t="s">
        <v>13415</v>
      </c>
      <c r="AH2367" t="s">
        <v>3055</v>
      </c>
      <c r="AI2367" t="s">
        <v>3026</v>
      </c>
      <c r="AJ2367" t="s">
        <v>3061</v>
      </c>
      <c r="AK2367" t="s">
        <v>3121</v>
      </c>
      <c r="AL2367" t="s">
        <v>3062</v>
      </c>
      <c r="AM2367" t="s">
        <v>9172</v>
      </c>
      <c r="AN2367" t="s">
        <v>9173</v>
      </c>
    </row>
    <row r="2368" spans="1:40" x14ac:dyDescent="0.25">
      <c r="A2368">
        <v>1</v>
      </c>
      <c r="B2368">
        <v>0</v>
      </c>
      <c r="C2368" t="s">
        <v>44</v>
      </c>
      <c r="D2368">
        <v>0</v>
      </c>
      <c r="E2368" t="s">
        <v>13416</v>
      </c>
      <c r="F2368">
        <v>2367</v>
      </c>
      <c r="G2368" t="s">
        <v>13417</v>
      </c>
      <c r="H2368" t="s">
        <v>13416</v>
      </c>
      <c r="I2368" s="21">
        <v>7140305774988</v>
      </c>
      <c r="K2368" t="s">
        <v>8918</v>
      </c>
      <c r="M2368" s="23"/>
      <c r="N2368" s="23"/>
      <c r="O2368">
        <v>0</v>
      </c>
      <c r="S2368" t="s">
        <v>10200</v>
      </c>
      <c r="T2368" t="s">
        <v>10201</v>
      </c>
      <c r="V2368" s="23"/>
      <c r="W2368" s="19"/>
      <c r="Y2368" t="s">
        <v>41</v>
      </c>
      <c r="Z2368" s="24"/>
      <c r="AA2368" s="24"/>
      <c r="AB2368" t="s">
        <v>13418</v>
      </c>
      <c r="AC2368" s="21">
        <v>7140305774988</v>
      </c>
      <c r="AD2368" s="22">
        <v>36021</v>
      </c>
      <c r="AE2368" t="s">
        <v>3225</v>
      </c>
      <c r="AF2368" t="s">
        <v>10392</v>
      </c>
      <c r="AG2368" t="s">
        <v>13419</v>
      </c>
      <c r="AH2368" t="s">
        <v>3055</v>
      </c>
      <c r="AI2368" t="s">
        <v>3035</v>
      </c>
      <c r="AJ2368" t="s">
        <v>3056</v>
      </c>
      <c r="AK2368" t="s">
        <v>3037</v>
      </c>
      <c r="AL2368" t="s">
        <v>3066</v>
      </c>
      <c r="AM2368" t="s">
        <v>9172</v>
      </c>
      <c r="AN2368" t="s">
        <v>9175</v>
      </c>
    </row>
    <row r="2369" spans="1:40" x14ac:dyDescent="0.25">
      <c r="A2369">
        <v>1</v>
      </c>
      <c r="B2369">
        <v>0</v>
      </c>
      <c r="C2369" t="s">
        <v>44</v>
      </c>
      <c r="D2369">
        <v>0</v>
      </c>
      <c r="E2369" t="s">
        <v>13420</v>
      </c>
      <c r="F2369">
        <v>2368</v>
      </c>
      <c r="G2369" t="s">
        <v>13421</v>
      </c>
      <c r="H2369" t="s">
        <v>13420</v>
      </c>
      <c r="I2369" s="21">
        <v>1520298553503</v>
      </c>
      <c r="K2369" t="s">
        <v>8916</v>
      </c>
      <c r="M2369" s="23"/>
      <c r="N2369" s="23"/>
      <c r="O2369">
        <v>0</v>
      </c>
      <c r="S2369" t="s">
        <v>10061</v>
      </c>
      <c r="T2369" t="s">
        <v>10062</v>
      </c>
      <c r="V2369" s="23"/>
      <c r="W2369" s="19"/>
      <c r="Y2369" t="s">
        <v>41</v>
      </c>
      <c r="Z2369" s="24"/>
      <c r="AA2369" s="24"/>
      <c r="AB2369" t="s">
        <v>13422</v>
      </c>
      <c r="AC2369" s="21">
        <v>1520298553503</v>
      </c>
      <c r="AD2369" s="22">
        <v>35884</v>
      </c>
      <c r="AE2369" t="s">
        <v>4118</v>
      </c>
      <c r="AF2369" t="s">
        <v>10188</v>
      </c>
      <c r="AG2369" t="s">
        <v>13423</v>
      </c>
      <c r="AH2369" t="s">
        <v>3025</v>
      </c>
      <c r="AI2369" t="s">
        <v>3035</v>
      </c>
      <c r="AJ2369" t="s">
        <v>3061</v>
      </c>
      <c r="AK2369" t="s">
        <v>3028</v>
      </c>
      <c r="AL2369" t="s">
        <v>3111</v>
      </c>
      <c r="AM2369" t="s">
        <v>9172</v>
      </c>
      <c r="AN2369" t="s">
        <v>9175</v>
      </c>
    </row>
    <row r="2370" spans="1:40" x14ac:dyDescent="0.25">
      <c r="A2370">
        <v>1</v>
      </c>
      <c r="B2370">
        <v>0</v>
      </c>
      <c r="C2370" t="s">
        <v>44</v>
      </c>
      <c r="D2370">
        <v>0</v>
      </c>
      <c r="E2370" t="s">
        <v>13424</v>
      </c>
      <c r="F2370">
        <v>2369</v>
      </c>
      <c r="G2370" t="s">
        <v>13425</v>
      </c>
      <c r="H2370" t="s">
        <v>13424</v>
      </c>
      <c r="I2370" s="21">
        <v>4210117270804</v>
      </c>
      <c r="K2370" t="s">
        <v>8916</v>
      </c>
      <c r="M2370" s="23"/>
      <c r="N2370" s="23"/>
      <c r="O2370">
        <v>0</v>
      </c>
      <c r="S2370" t="s">
        <v>10042</v>
      </c>
      <c r="T2370" t="s">
        <v>10043</v>
      </c>
      <c r="V2370" s="23"/>
      <c r="W2370" s="19"/>
      <c r="Y2370" t="s">
        <v>41</v>
      </c>
      <c r="Z2370" s="24"/>
      <c r="AA2370" s="24"/>
      <c r="AB2370" t="s">
        <v>4164</v>
      </c>
      <c r="AC2370" s="21" t="s">
        <v>4164</v>
      </c>
      <c r="AD2370" s="22" t="s">
        <v>4164</v>
      </c>
      <c r="AE2370" t="s">
        <v>3130</v>
      </c>
      <c r="AF2370" t="s">
        <v>4164</v>
      </c>
      <c r="AG2370" t="s">
        <v>4164</v>
      </c>
      <c r="AH2370" t="s">
        <v>4164</v>
      </c>
      <c r="AI2370" t="s">
        <v>4164</v>
      </c>
      <c r="AJ2370" t="s">
        <v>4164</v>
      </c>
      <c r="AK2370" t="s">
        <v>4164</v>
      </c>
      <c r="AL2370" t="s">
        <v>4164</v>
      </c>
      <c r="AM2370" t="s">
        <v>4164</v>
      </c>
      <c r="AN2370" t="s">
        <v>4164</v>
      </c>
    </row>
    <row r="2371" spans="1:40" x14ac:dyDescent="0.25">
      <c r="A2371">
        <v>1</v>
      </c>
      <c r="B2371">
        <v>0</v>
      </c>
      <c r="C2371" t="s">
        <v>44</v>
      </c>
      <c r="D2371">
        <v>0</v>
      </c>
      <c r="E2371" t="s">
        <v>13426</v>
      </c>
      <c r="F2371">
        <v>2370</v>
      </c>
      <c r="G2371" t="s">
        <v>13427</v>
      </c>
      <c r="H2371" t="s">
        <v>13426</v>
      </c>
      <c r="I2371" s="21">
        <v>7140405705004</v>
      </c>
      <c r="K2371" t="s">
        <v>8918</v>
      </c>
      <c r="M2371" s="23"/>
      <c r="N2371" s="23"/>
      <c r="O2371">
        <v>0</v>
      </c>
      <c r="S2371" t="s">
        <v>10052</v>
      </c>
      <c r="T2371" t="s">
        <v>10053</v>
      </c>
      <c r="V2371" s="23"/>
      <c r="W2371" s="19"/>
      <c r="Y2371" t="s">
        <v>41</v>
      </c>
      <c r="Z2371" s="24"/>
      <c r="AA2371" s="24"/>
      <c r="AB2371" t="s">
        <v>4164</v>
      </c>
      <c r="AC2371" s="21" t="s">
        <v>4164</v>
      </c>
      <c r="AD2371" s="22" t="s">
        <v>4164</v>
      </c>
      <c r="AE2371" t="s">
        <v>3443</v>
      </c>
      <c r="AF2371" t="s">
        <v>4164</v>
      </c>
      <c r="AG2371" t="s">
        <v>4164</v>
      </c>
      <c r="AH2371" t="s">
        <v>4164</v>
      </c>
      <c r="AI2371" t="s">
        <v>4164</v>
      </c>
      <c r="AJ2371" t="s">
        <v>4164</v>
      </c>
      <c r="AK2371" t="s">
        <v>4164</v>
      </c>
      <c r="AL2371" t="s">
        <v>4164</v>
      </c>
      <c r="AM2371" t="s">
        <v>4164</v>
      </c>
      <c r="AN2371" t="s">
        <v>4164</v>
      </c>
    </row>
    <row r="2372" spans="1:40" x14ac:dyDescent="0.25">
      <c r="A2372">
        <v>1</v>
      </c>
      <c r="B2372">
        <v>0</v>
      </c>
      <c r="C2372" t="s">
        <v>44</v>
      </c>
      <c r="D2372">
        <v>0</v>
      </c>
      <c r="E2372" t="s">
        <v>13428</v>
      </c>
      <c r="F2372">
        <v>2371</v>
      </c>
      <c r="G2372" t="s">
        <v>13429</v>
      </c>
      <c r="H2372" t="s">
        <v>13428</v>
      </c>
      <c r="I2372" s="21">
        <v>7170203433265</v>
      </c>
      <c r="K2372" t="s">
        <v>8916</v>
      </c>
      <c r="M2372" s="23"/>
      <c r="N2372" s="23"/>
      <c r="O2372">
        <v>0</v>
      </c>
      <c r="S2372" t="s">
        <v>10221</v>
      </c>
      <c r="T2372" t="s">
        <v>10222</v>
      </c>
      <c r="V2372" s="23"/>
      <c r="W2372" s="19"/>
      <c r="Y2372" t="s">
        <v>41</v>
      </c>
      <c r="Z2372" s="24"/>
      <c r="AA2372" s="24"/>
      <c r="AB2372" t="s">
        <v>13430</v>
      </c>
      <c r="AC2372" s="21">
        <v>7170203433265</v>
      </c>
      <c r="AD2372" s="22">
        <v>39723</v>
      </c>
      <c r="AE2372" t="s">
        <v>3130</v>
      </c>
      <c r="AF2372" t="s">
        <v>10045</v>
      </c>
      <c r="AG2372" t="s">
        <v>13431</v>
      </c>
      <c r="AH2372" t="s">
        <v>3025</v>
      </c>
      <c r="AI2372" t="s">
        <v>3035</v>
      </c>
      <c r="AJ2372" t="s">
        <v>3036</v>
      </c>
      <c r="AK2372" t="s">
        <v>3028</v>
      </c>
      <c r="AL2372" t="s">
        <v>3029</v>
      </c>
      <c r="AM2372" t="s">
        <v>9174</v>
      </c>
      <c r="AN2372" t="s">
        <v>9176</v>
      </c>
    </row>
    <row r="2373" spans="1:40" x14ac:dyDescent="0.25">
      <c r="A2373">
        <v>1</v>
      </c>
      <c r="B2373">
        <v>0</v>
      </c>
      <c r="C2373" t="s">
        <v>44</v>
      </c>
      <c r="D2373">
        <v>0</v>
      </c>
      <c r="E2373" t="s">
        <v>13432</v>
      </c>
      <c r="F2373">
        <v>2372</v>
      </c>
      <c r="G2373" t="s">
        <v>13433</v>
      </c>
      <c r="H2373" t="s">
        <v>13432</v>
      </c>
      <c r="I2373" s="21">
        <v>7150197573108</v>
      </c>
      <c r="K2373" t="s">
        <v>8916</v>
      </c>
      <c r="M2373" s="23"/>
      <c r="N2373" s="23"/>
      <c r="O2373">
        <v>1</v>
      </c>
      <c r="S2373" t="s">
        <v>10080</v>
      </c>
      <c r="T2373" t="s">
        <v>10081</v>
      </c>
      <c r="V2373" s="23"/>
      <c r="W2373" s="19"/>
      <c r="Y2373" t="s">
        <v>41</v>
      </c>
      <c r="Z2373" s="24"/>
      <c r="AA2373" s="24"/>
      <c r="AB2373" t="s">
        <v>13434</v>
      </c>
      <c r="AC2373" s="21">
        <v>7150197573108</v>
      </c>
      <c r="AD2373" s="22">
        <v>35116</v>
      </c>
      <c r="AE2373" t="s">
        <v>3022</v>
      </c>
      <c r="AF2373" t="s">
        <v>3023</v>
      </c>
      <c r="AG2373" t="s">
        <v>13435</v>
      </c>
      <c r="AH2373" t="s">
        <v>3055</v>
      </c>
      <c r="AI2373" t="s">
        <v>3035</v>
      </c>
      <c r="AJ2373" t="s">
        <v>3061</v>
      </c>
      <c r="AK2373" t="s">
        <v>3218</v>
      </c>
      <c r="AL2373" t="s">
        <v>3038</v>
      </c>
      <c r="AM2373" t="s">
        <v>9172</v>
      </c>
      <c r="AN2373" t="s">
        <v>9175</v>
      </c>
    </row>
    <row r="2374" spans="1:40" x14ac:dyDescent="0.25">
      <c r="A2374">
        <v>1</v>
      </c>
      <c r="B2374">
        <v>0</v>
      </c>
      <c r="C2374" t="s">
        <v>44</v>
      </c>
      <c r="D2374">
        <v>0</v>
      </c>
      <c r="E2374" t="s">
        <v>13436</v>
      </c>
      <c r="F2374">
        <v>2373</v>
      </c>
      <c r="G2374" t="s">
        <v>13437</v>
      </c>
      <c r="H2374" t="s">
        <v>13436</v>
      </c>
      <c r="I2374" s="21">
        <v>7170205669006</v>
      </c>
      <c r="K2374" t="s">
        <v>8918</v>
      </c>
      <c r="M2374" s="23"/>
      <c r="N2374" s="23"/>
      <c r="O2374">
        <v>0</v>
      </c>
      <c r="S2374" t="s">
        <v>10042</v>
      </c>
      <c r="T2374" t="s">
        <v>10043</v>
      </c>
      <c r="V2374" s="23"/>
      <c r="W2374" s="19"/>
      <c r="Y2374" t="s">
        <v>41</v>
      </c>
      <c r="Z2374" s="24"/>
      <c r="AA2374" s="24"/>
      <c r="AB2374" t="s">
        <v>4164</v>
      </c>
      <c r="AC2374" s="21" t="s">
        <v>4164</v>
      </c>
      <c r="AD2374" s="22" t="s">
        <v>4164</v>
      </c>
      <c r="AE2374" t="s">
        <v>3130</v>
      </c>
      <c r="AF2374" t="s">
        <v>4164</v>
      </c>
      <c r="AG2374" t="s">
        <v>4164</v>
      </c>
      <c r="AH2374" t="s">
        <v>4164</v>
      </c>
      <c r="AI2374" t="s">
        <v>4164</v>
      </c>
      <c r="AJ2374" t="s">
        <v>4164</v>
      </c>
      <c r="AK2374" t="s">
        <v>4164</v>
      </c>
      <c r="AL2374" t="s">
        <v>4164</v>
      </c>
      <c r="AM2374" t="s">
        <v>4164</v>
      </c>
      <c r="AN2374" t="s">
        <v>4164</v>
      </c>
    </row>
    <row r="2375" spans="1:40" x14ac:dyDescent="0.25">
      <c r="A2375">
        <v>1</v>
      </c>
      <c r="B2375">
        <v>0</v>
      </c>
      <c r="C2375" t="s">
        <v>44</v>
      </c>
      <c r="D2375">
        <v>0</v>
      </c>
      <c r="E2375" t="s">
        <v>13438</v>
      </c>
      <c r="F2375">
        <v>2374</v>
      </c>
      <c r="G2375" t="s">
        <v>13439</v>
      </c>
      <c r="H2375" t="s">
        <v>13438</v>
      </c>
      <c r="I2375" s="21">
        <v>7170205709636</v>
      </c>
      <c r="K2375" t="s">
        <v>8918</v>
      </c>
      <c r="M2375" s="23"/>
      <c r="N2375" s="23"/>
      <c r="O2375">
        <v>0</v>
      </c>
      <c r="S2375" t="s">
        <v>10042</v>
      </c>
      <c r="T2375" t="s">
        <v>10043</v>
      </c>
      <c r="V2375" s="23"/>
      <c r="W2375" s="19"/>
      <c r="Y2375" t="s">
        <v>41</v>
      </c>
      <c r="Z2375" s="24"/>
      <c r="AA2375" s="24"/>
      <c r="AB2375" t="s">
        <v>13440</v>
      </c>
      <c r="AC2375" s="21">
        <v>7170205709636</v>
      </c>
      <c r="AD2375" s="22">
        <v>36549</v>
      </c>
      <c r="AE2375" t="s">
        <v>3130</v>
      </c>
      <c r="AF2375" t="s">
        <v>10400</v>
      </c>
      <c r="AG2375" t="s">
        <v>13441</v>
      </c>
      <c r="AH2375" t="s">
        <v>3055</v>
      </c>
      <c r="AI2375" t="s">
        <v>3364</v>
      </c>
      <c r="AJ2375" t="s">
        <v>3061</v>
      </c>
      <c r="AK2375" t="s">
        <v>3028</v>
      </c>
      <c r="AL2375" t="s">
        <v>3029</v>
      </c>
      <c r="AM2375" t="s">
        <v>9174</v>
      </c>
      <c r="AN2375" t="s">
        <v>9175</v>
      </c>
    </row>
    <row r="2376" spans="1:40" x14ac:dyDescent="0.25">
      <c r="A2376">
        <v>1</v>
      </c>
      <c r="B2376">
        <v>0</v>
      </c>
      <c r="C2376" t="s">
        <v>44</v>
      </c>
      <c r="D2376">
        <v>0</v>
      </c>
      <c r="E2376" t="s">
        <v>13442</v>
      </c>
      <c r="F2376">
        <v>2375</v>
      </c>
      <c r="G2376" t="s">
        <v>13443</v>
      </c>
      <c r="H2376" t="s">
        <v>13442</v>
      </c>
      <c r="I2376" s="21">
        <v>7140281790023</v>
      </c>
      <c r="K2376" t="s">
        <v>8916</v>
      </c>
      <c r="M2376" s="23"/>
      <c r="N2376" s="23"/>
      <c r="O2376">
        <v>0</v>
      </c>
      <c r="S2376" t="s">
        <v>10070</v>
      </c>
      <c r="T2376" t="s">
        <v>10071</v>
      </c>
      <c r="V2376" s="23"/>
      <c r="W2376" s="19"/>
      <c r="Y2376" t="s">
        <v>41</v>
      </c>
      <c r="Z2376" s="24"/>
      <c r="AA2376" s="24"/>
      <c r="AB2376" t="s">
        <v>13444</v>
      </c>
      <c r="AC2376" s="21">
        <v>7140281790023</v>
      </c>
      <c r="AD2376" s="22">
        <v>37763</v>
      </c>
      <c r="AE2376" t="s">
        <v>3443</v>
      </c>
      <c r="AF2376" t="s">
        <v>10073</v>
      </c>
      <c r="AG2376" t="s">
        <v>13445</v>
      </c>
      <c r="AH2376" t="s">
        <v>3025</v>
      </c>
      <c r="AI2376" t="s">
        <v>3035</v>
      </c>
      <c r="AJ2376" t="s">
        <v>3036</v>
      </c>
      <c r="AK2376" t="s">
        <v>3028</v>
      </c>
      <c r="AL2376" t="s">
        <v>3038</v>
      </c>
      <c r="AM2376" t="s">
        <v>9174</v>
      </c>
      <c r="AN2376" t="s">
        <v>9175</v>
      </c>
    </row>
    <row r="2377" spans="1:40" x14ac:dyDescent="0.25">
      <c r="A2377">
        <v>1</v>
      </c>
      <c r="B2377">
        <v>0</v>
      </c>
      <c r="C2377" t="s">
        <v>44</v>
      </c>
      <c r="D2377">
        <v>0</v>
      </c>
      <c r="E2377" t="s">
        <v>13446</v>
      </c>
      <c r="F2377">
        <v>2376</v>
      </c>
      <c r="G2377" t="s">
        <v>13447</v>
      </c>
      <c r="H2377" t="s">
        <v>13446</v>
      </c>
      <c r="I2377" s="21">
        <v>7170205763924</v>
      </c>
      <c r="K2377" t="s">
        <v>8916</v>
      </c>
      <c r="M2377" s="23"/>
      <c r="N2377" s="23"/>
      <c r="O2377">
        <v>0</v>
      </c>
      <c r="S2377" t="s">
        <v>10042</v>
      </c>
      <c r="T2377" t="s">
        <v>10043</v>
      </c>
      <c r="V2377" s="23"/>
      <c r="W2377" s="19"/>
      <c r="Y2377" t="s">
        <v>41</v>
      </c>
      <c r="Z2377" s="24"/>
      <c r="AA2377" s="24"/>
      <c r="AB2377" t="s">
        <v>4164</v>
      </c>
      <c r="AC2377" s="21" t="s">
        <v>4164</v>
      </c>
      <c r="AD2377" s="22" t="s">
        <v>4164</v>
      </c>
      <c r="AE2377" t="s">
        <v>3130</v>
      </c>
      <c r="AF2377" t="s">
        <v>4164</v>
      </c>
      <c r="AG2377" t="s">
        <v>4164</v>
      </c>
      <c r="AH2377" t="s">
        <v>4164</v>
      </c>
      <c r="AI2377" t="s">
        <v>4164</v>
      </c>
      <c r="AJ2377" t="s">
        <v>4164</v>
      </c>
      <c r="AK2377" t="s">
        <v>4164</v>
      </c>
      <c r="AL2377" t="s">
        <v>4164</v>
      </c>
      <c r="AM2377" t="s">
        <v>4164</v>
      </c>
      <c r="AN2377" t="s">
        <v>4164</v>
      </c>
    </row>
    <row r="2378" spans="1:40" x14ac:dyDescent="0.25">
      <c r="A2378">
        <v>1</v>
      </c>
      <c r="B2378">
        <v>0</v>
      </c>
      <c r="C2378" t="s">
        <v>44</v>
      </c>
      <c r="D2378">
        <v>0</v>
      </c>
      <c r="E2378" t="s">
        <v>13448</v>
      </c>
      <c r="F2378">
        <v>2377</v>
      </c>
      <c r="G2378" t="s">
        <v>13449</v>
      </c>
      <c r="H2378" t="s">
        <v>13448</v>
      </c>
      <c r="I2378" s="21">
        <v>7150403876482</v>
      </c>
      <c r="K2378" t="s">
        <v>8916</v>
      </c>
      <c r="M2378" s="23"/>
      <c r="N2378" s="23"/>
      <c r="O2378">
        <v>0</v>
      </c>
      <c r="S2378" t="s">
        <v>10042</v>
      </c>
      <c r="T2378" t="s">
        <v>10043</v>
      </c>
      <c r="V2378" s="23"/>
      <c r="W2378" s="19"/>
      <c r="Y2378" t="s">
        <v>41</v>
      </c>
      <c r="Z2378" s="24"/>
      <c r="AA2378" s="24"/>
      <c r="AB2378" t="s">
        <v>13450</v>
      </c>
      <c r="AC2378" s="21">
        <v>7150403876482</v>
      </c>
      <c r="AD2378" s="22">
        <v>36531</v>
      </c>
      <c r="AE2378" t="s">
        <v>3130</v>
      </c>
      <c r="AF2378" t="s">
        <v>3152</v>
      </c>
      <c r="AG2378" t="s">
        <v>13451</v>
      </c>
      <c r="AH2378" t="s">
        <v>3055</v>
      </c>
      <c r="AI2378" t="s">
        <v>3026</v>
      </c>
      <c r="AJ2378" t="s">
        <v>3061</v>
      </c>
      <c r="AK2378" t="s">
        <v>3028</v>
      </c>
      <c r="AL2378" t="s">
        <v>3038</v>
      </c>
      <c r="AM2378" t="s">
        <v>9174</v>
      </c>
      <c r="AN2378" t="s">
        <v>9175</v>
      </c>
    </row>
    <row r="2379" spans="1:40" x14ac:dyDescent="0.25">
      <c r="A2379">
        <v>1</v>
      </c>
      <c r="B2379">
        <v>0</v>
      </c>
      <c r="C2379" t="s">
        <v>44</v>
      </c>
      <c r="D2379">
        <v>0</v>
      </c>
      <c r="E2379" t="s">
        <v>13452</v>
      </c>
      <c r="F2379">
        <v>2378</v>
      </c>
      <c r="G2379" t="s">
        <v>13453</v>
      </c>
      <c r="H2379" t="s">
        <v>13452</v>
      </c>
      <c r="I2379" s="21">
        <v>7150504095478</v>
      </c>
      <c r="K2379" t="s">
        <v>8918</v>
      </c>
      <c r="M2379" s="23"/>
      <c r="N2379" s="23"/>
      <c r="O2379">
        <v>0</v>
      </c>
      <c r="S2379" t="s">
        <v>10042</v>
      </c>
      <c r="T2379" t="s">
        <v>10043</v>
      </c>
      <c r="V2379" s="23"/>
      <c r="W2379" s="19"/>
      <c r="Y2379" t="s">
        <v>41</v>
      </c>
      <c r="Z2379" s="24"/>
      <c r="AA2379" s="24"/>
      <c r="AB2379" t="s">
        <v>13454</v>
      </c>
      <c r="AC2379" s="21">
        <v>7150504095478</v>
      </c>
      <c r="AD2379" s="22">
        <v>37157</v>
      </c>
      <c r="AE2379" t="s">
        <v>3130</v>
      </c>
      <c r="AF2379" t="s">
        <v>12244</v>
      </c>
      <c r="AG2379" t="s">
        <v>13455</v>
      </c>
      <c r="AH2379" t="s">
        <v>3055</v>
      </c>
      <c r="AI2379" t="s">
        <v>3026</v>
      </c>
      <c r="AJ2379" t="s">
        <v>3036</v>
      </c>
      <c r="AK2379" t="s">
        <v>3043</v>
      </c>
      <c r="AL2379" t="s">
        <v>3029</v>
      </c>
      <c r="AM2379" t="s">
        <v>9174</v>
      </c>
      <c r="AN2379" t="s">
        <v>9176</v>
      </c>
    </row>
    <row r="2380" spans="1:40" x14ac:dyDescent="0.25">
      <c r="A2380">
        <v>1</v>
      </c>
      <c r="B2380">
        <v>0</v>
      </c>
      <c r="C2380" t="s">
        <v>44</v>
      </c>
      <c r="D2380">
        <v>0</v>
      </c>
      <c r="E2380" t="s">
        <v>13456</v>
      </c>
      <c r="F2380">
        <v>2379</v>
      </c>
      <c r="G2380" t="s">
        <v>13457</v>
      </c>
      <c r="H2380" t="s">
        <v>13456</v>
      </c>
      <c r="I2380" s="21">
        <v>7140133097160</v>
      </c>
      <c r="K2380" t="s">
        <v>8918</v>
      </c>
      <c r="M2380" s="23"/>
      <c r="N2380" s="23"/>
      <c r="O2380">
        <v>0</v>
      </c>
      <c r="S2380" t="s">
        <v>10200</v>
      </c>
      <c r="T2380" t="s">
        <v>10201</v>
      </c>
      <c r="V2380" s="23"/>
      <c r="W2380" s="19"/>
      <c r="Y2380" t="s">
        <v>41</v>
      </c>
      <c r="Z2380" s="24"/>
      <c r="AA2380" s="24"/>
      <c r="AB2380" t="s">
        <v>13458</v>
      </c>
      <c r="AC2380" s="21">
        <v>7140133097160</v>
      </c>
      <c r="AD2380" s="22">
        <v>35858</v>
      </c>
      <c r="AE2380" t="s">
        <v>3225</v>
      </c>
      <c r="AF2380" t="s">
        <v>10958</v>
      </c>
      <c r="AG2380" t="s">
        <v>13459</v>
      </c>
      <c r="AH2380" t="s">
        <v>3055</v>
      </c>
      <c r="AI2380" t="s">
        <v>3026</v>
      </c>
      <c r="AJ2380" t="s">
        <v>3056</v>
      </c>
      <c r="AK2380" t="s">
        <v>3028</v>
      </c>
      <c r="AL2380" t="s">
        <v>3038</v>
      </c>
      <c r="AM2380" t="s">
        <v>9172</v>
      </c>
      <c r="AN2380" t="s">
        <v>9175</v>
      </c>
    </row>
    <row r="2381" spans="1:40" x14ac:dyDescent="0.25">
      <c r="A2381">
        <v>1</v>
      </c>
      <c r="B2381">
        <v>0</v>
      </c>
      <c r="C2381" t="s">
        <v>44</v>
      </c>
      <c r="D2381">
        <v>0</v>
      </c>
      <c r="E2381" t="s">
        <v>13460</v>
      </c>
      <c r="F2381">
        <v>2380</v>
      </c>
      <c r="G2381" t="s">
        <v>13461</v>
      </c>
      <c r="H2381" t="s">
        <v>13460</v>
      </c>
      <c r="I2381" s="21">
        <v>1520270875136</v>
      </c>
      <c r="K2381" t="s">
        <v>8918</v>
      </c>
      <c r="M2381" s="23"/>
      <c r="N2381" s="23"/>
      <c r="O2381">
        <v>0</v>
      </c>
      <c r="S2381" t="s">
        <v>10229</v>
      </c>
      <c r="T2381" t="s">
        <v>10230</v>
      </c>
      <c r="V2381" s="23"/>
      <c r="W2381" s="19"/>
      <c r="Y2381" t="s">
        <v>41</v>
      </c>
      <c r="Z2381" s="24"/>
      <c r="AA2381" s="24"/>
      <c r="AB2381" t="s">
        <v>13462</v>
      </c>
      <c r="AC2381" s="21">
        <v>1520270875136</v>
      </c>
      <c r="AD2381" s="22">
        <v>34784</v>
      </c>
      <c r="AE2381" t="s">
        <v>4118</v>
      </c>
      <c r="AF2381" t="s">
        <v>3555</v>
      </c>
      <c r="AG2381" t="s">
        <v>13463</v>
      </c>
      <c r="AH2381" t="s">
        <v>3055</v>
      </c>
      <c r="AI2381" t="s">
        <v>3035</v>
      </c>
      <c r="AJ2381" t="s">
        <v>3061</v>
      </c>
      <c r="AK2381" t="s">
        <v>3037</v>
      </c>
      <c r="AL2381" t="s">
        <v>3062</v>
      </c>
      <c r="AM2381" t="s">
        <v>9172</v>
      </c>
      <c r="AN2381" t="s">
        <v>9173</v>
      </c>
    </row>
    <row r="2382" spans="1:40" x14ac:dyDescent="0.25">
      <c r="A2382">
        <v>1</v>
      </c>
      <c r="B2382">
        <v>0</v>
      </c>
      <c r="C2382" t="s">
        <v>44</v>
      </c>
      <c r="D2382">
        <v>0</v>
      </c>
      <c r="E2382" t="s">
        <v>13464</v>
      </c>
      <c r="F2382">
        <v>2381</v>
      </c>
      <c r="G2382" t="s">
        <v>13465</v>
      </c>
      <c r="H2382" t="s">
        <v>13464</v>
      </c>
      <c r="I2382" s="21">
        <v>7140303518291</v>
      </c>
      <c r="K2382" t="s">
        <v>8918</v>
      </c>
      <c r="M2382" s="23"/>
      <c r="N2382" s="23"/>
      <c r="O2382">
        <v>0</v>
      </c>
      <c r="S2382" t="s">
        <v>10096</v>
      </c>
      <c r="T2382" t="s">
        <v>10097</v>
      </c>
      <c r="V2382" s="23"/>
      <c r="W2382" s="19"/>
      <c r="Y2382" t="s">
        <v>41</v>
      </c>
      <c r="Z2382" s="24"/>
      <c r="AA2382" s="24"/>
      <c r="AB2382" t="s">
        <v>13466</v>
      </c>
      <c r="AC2382" s="21">
        <v>7140303518291</v>
      </c>
      <c r="AD2382" s="22">
        <v>36145</v>
      </c>
      <c r="AE2382" t="s">
        <v>3225</v>
      </c>
      <c r="AF2382" t="s">
        <v>3934</v>
      </c>
      <c r="AG2382" t="s">
        <v>13467</v>
      </c>
      <c r="AH2382" t="s">
        <v>3025</v>
      </c>
      <c r="AI2382" t="s">
        <v>3035</v>
      </c>
      <c r="AJ2382" t="s">
        <v>3061</v>
      </c>
      <c r="AK2382" t="s">
        <v>3037</v>
      </c>
      <c r="AL2382" t="s">
        <v>3038</v>
      </c>
      <c r="AM2382" t="s">
        <v>9172</v>
      </c>
      <c r="AN2382" t="s">
        <v>9175</v>
      </c>
    </row>
    <row r="2383" spans="1:40" x14ac:dyDescent="0.25">
      <c r="A2383">
        <v>1</v>
      </c>
      <c r="B2383">
        <v>0</v>
      </c>
      <c r="C2383" t="s">
        <v>44</v>
      </c>
      <c r="D2383">
        <v>0</v>
      </c>
      <c r="E2383" t="s">
        <v>13468</v>
      </c>
      <c r="F2383">
        <v>2382</v>
      </c>
      <c r="G2383" t="s">
        <v>13469</v>
      </c>
      <c r="H2383" t="s">
        <v>13468</v>
      </c>
      <c r="I2383" s="21">
        <v>7170205680058</v>
      </c>
      <c r="K2383" t="s">
        <v>8918</v>
      </c>
      <c r="M2383" s="23"/>
      <c r="N2383" s="23"/>
      <c r="O2383">
        <v>0</v>
      </c>
      <c r="S2383" t="s">
        <v>10042</v>
      </c>
      <c r="T2383" t="s">
        <v>10043</v>
      </c>
      <c r="V2383" s="23"/>
      <c r="W2383" s="19"/>
      <c r="Y2383" t="s">
        <v>41</v>
      </c>
      <c r="Z2383" s="24"/>
      <c r="AA2383" s="24"/>
      <c r="AB2383" t="s">
        <v>13470</v>
      </c>
      <c r="AC2383" s="21">
        <v>7170205680058</v>
      </c>
      <c r="AD2383" s="22">
        <v>37809</v>
      </c>
      <c r="AE2383" t="s">
        <v>3130</v>
      </c>
      <c r="AF2383" t="s">
        <v>10045</v>
      </c>
      <c r="AG2383" t="s">
        <v>13471</v>
      </c>
      <c r="AH2383" t="s">
        <v>3055</v>
      </c>
      <c r="AI2383" t="s">
        <v>3035</v>
      </c>
      <c r="AJ2383" t="s">
        <v>3036</v>
      </c>
      <c r="AK2383" t="s">
        <v>3028</v>
      </c>
      <c r="AL2383" t="s">
        <v>3038</v>
      </c>
      <c r="AM2383" t="s">
        <v>9174</v>
      </c>
      <c r="AN2383" t="s">
        <v>9176</v>
      </c>
    </row>
    <row r="2384" spans="1:40" x14ac:dyDescent="0.25">
      <c r="A2384">
        <v>1</v>
      </c>
      <c r="B2384">
        <v>0</v>
      </c>
      <c r="C2384" t="s">
        <v>44</v>
      </c>
      <c r="D2384">
        <v>0</v>
      </c>
      <c r="E2384" t="s">
        <v>13472</v>
      </c>
      <c r="F2384">
        <v>2383</v>
      </c>
      <c r="G2384" t="s">
        <v>13473</v>
      </c>
      <c r="H2384" t="s">
        <v>13472</v>
      </c>
      <c r="I2384" s="21">
        <v>1520205866136</v>
      </c>
      <c r="K2384" t="s">
        <v>8916</v>
      </c>
      <c r="M2384" s="23"/>
      <c r="N2384" s="23"/>
      <c r="O2384">
        <v>0</v>
      </c>
      <c r="S2384" t="s">
        <v>10229</v>
      </c>
      <c r="T2384" t="s">
        <v>10230</v>
      </c>
      <c r="V2384" s="23"/>
      <c r="W2384" s="19"/>
      <c r="Y2384" t="s">
        <v>41</v>
      </c>
      <c r="Z2384" s="24"/>
      <c r="AA2384" s="24"/>
      <c r="AB2384" t="s">
        <v>13474</v>
      </c>
      <c r="AC2384" s="21">
        <v>1520205866136</v>
      </c>
      <c r="AD2384" s="22">
        <v>34234</v>
      </c>
      <c r="AE2384" t="s">
        <v>4118</v>
      </c>
      <c r="AF2384" t="s">
        <v>10135</v>
      </c>
      <c r="AG2384" t="s">
        <v>13475</v>
      </c>
      <c r="AH2384" t="s">
        <v>3055</v>
      </c>
      <c r="AI2384" t="s">
        <v>3035</v>
      </c>
      <c r="AJ2384" t="s">
        <v>3061</v>
      </c>
      <c r="AK2384" t="s">
        <v>3218</v>
      </c>
      <c r="AL2384" t="s">
        <v>3062</v>
      </c>
      <c r="AM2384" t="s">
        <v>9172</v>
      </c>
      <c r="AN2384" t="s">
        <v>9173</v>
      </c>
    </row>
    <row r="2385" spans="1:40" x14ac:dyDescent="0.25">
      <c r="A2385">
        <v>1</v>
      </c>
      <c r="B2385">
        <v>0</v>
      </c>
      <c r="C2385" t="s">
        <v>44</v>
      </c>
      <c r="D2385">
        <v>0</v>
      </c>
      <c r="E2385" t="s">
        <v>13476</v>
      </c>
      <c r="F2385">
        <v>2384</v>
      </c>
      <c r="G2385" t="s">
        <v>13477</v>
      </c>
      <c r="H2385" t="s">
        <v>13476</v>
      </c>
      <c r="I2385" s="21">
        <v>1520296387247</v>
      </c>
      <c r="K2385" t="s">
        <v>8916</v>
      </c>
      <c r="M2385" s="23"/>
      <c r="N2385" s="23"/>
      <c r="O2385">
        <v>10</v>
      </c>
      <c r="S2385" t="s">
        <v>10061</v>
      </c>
      <c r="T2385" t="s">
        <v>10062</v>
      </c>
      <c r="V2385" s="23"/>
      <c r="W2385" s="19"/>
      <c r="Y2385" t="s">
        <v>41</v>
      </c>
      <c r="Z2385" s="24"/>
      <c r="AA2385" s="24"/>
      <c r="AB2385" t="s">
        <v>4164</v>
      </c>
      <c r="AC2385" s="21" t="s">
        <v>4164</v>
      </c>
      <c r="AD2385" s="22" t="s">
        <v>4164</v>
      </c>
      <c r="AE2385" t="s">
        <v>4118</v>
      </c>
      <c r="AF2385" t="s">
        <v>4164</v>
      </c>
      <c r="AG2385" t="s">
        <v>4164</v>
      </c>
      <c r="AH2385" t="s">
        <v>4164</v>
      </c>
      <c r="AI2385" t="s">
        <v>4164</v>
      </c>
      <c r="AJ2385" t="s">
        <v>4164</v>
      </c>
      <c r="AK2385" t="s">
        <v>4164</v>
      </c>
      <c r="AL2385" t="s">
        <v>4164</v>
      </c>
      <c r="AM2385" t="s">
        <v>4164</v>
      </c>
      <c r="AN2385" t="s">
        <v>4164</v>
      </c>
    </row>
    <row r="2386" spans="1:40" x14ac:dyDescent="0.25">
      <c r="A2386">
        <v>1</v>
      </c>
      <c r="B2386">
        <v>0</v>
      </c>
      <c r="C2386" t="s">
        <v>44</v>
      </c>
      <c r="D2386">
        <v>0</v>
      </c>
      <c r="E2386" t="s">
        <v>13478</v>
      </c>
      <c r="F2386">
        <v>2385</v>
      </c>
      <c r="G2386" t="s">
        <v>13479</v>
      </c>
      <c r="H2386" t="s">
        <v>13478</v>
      </c>
      <c r="I2386" s="21">
        <v>7150275504949</v>
      </c>
      <c r="K2386" t="s">
        <v>8916</v>
      </c>
      <c r="M2386" s="23"/>
      <c r="N2386" s="23"/>
      <c r="O2386">
        <v>1</v>
      </c>
      <c r="S2386" t="s">
        <v>10221</v>
      </c>
      <c r="T2386" t="s">
        <v>10222</v>
      </c>
      <c r="V2386" s="23"/>
      <c r="W2386" s="19"/>
      <c r="Y2386" t="s">
        <v>41</v>
      </c>
      <c r="Z2386" s="24"/>
      <c r="AA2386" s="24"/>
      <c r="AB2386" t="s">
        <v>13480</v>
      </c>
      <c r="AC2386" s="21">
        <v>7150275504949</v>
      </c>
      <c r="AD2386" s="22">
        <v>34313</v>
      </c>
      <c r="AE2386" t="s">
        <v>3130</v>
      </c>
      <c r="AF2386" t="s">
        <v>10045</v>
      </c>
      <c r="AG2386" t="s">
        <v>13481</v>
      </c>
      <c r="AH2386" t="s">
        <v>3025</v>
      </c>
      <c r="AI2386" t="s">
        <v>3035</v>
      </c>
      <c r="AJ2386" t="s">
        <v>3061</v>
      </c>
      <c r="AK2386" t="s">
        <v>3028</v>
      </c>
      <c r="AL2386" t="s">
        <v>3267</v>
      </c>
      <c r="AM2386" t="s">
        <v>9172</v>
      </c>
      <c r="AN2386" t="s">
        <v>9181</v>
      </c>
    </row>
    <row r="2387" spans="1:40" x14ac:dyDescent="0.25">
      <c r="A2387">
        <v>1</v>
      </c>
      <c r="B2387">
        <v>0</v>
      </c>
      <c r="C2387" t="s">
        <v>44</v>
      </c>
      <c r="D2387">
        <v>0</v>
      </c>
      <c r="E2387" t="s">
        <v>13482</v>
      </c>
      <c r="F2387">
        <v>2386</v>
      </c>
      <c r="G2387" t="s">
        <v>13483</v>
      </c>
      <c r="H2387" t="s">
        <v>13482</v>
      </c>
      <c r="I2387" s="21">
        <v>1520202507099</v>
      </c>
      <c r="K2387" t="s">
        <v>8918</v>
      </c>
      <c r="M2387" s="23"/>
      <c r="N2387" s="23"/>
      <c r="O2387">
        <v>0</v>
      </c>
      <c r="S2387" t="s">
        <v>10061</v>
      </c>
      <c r="T2387" t="s">
        <v>10062</v>
      </c>
      <c r="V2387" s="23"/>
      <c r="W2387" s="19"/>
      <c r="Y2387" t="s">
        <v>41</v>
      </c>
      <c r="Z2387" s="24"/>
      <c r="AA2387" s="24"/>
      <c r="AB2387" t="s">
        <v>13484</v>
      </c>
      <c r="AC2387" s="21">
        <v>1520202507099</v>
      </c>
      <c r="AD2387" s="22">
        <v>35099</v>
      </c>
      <c r="AE2387" t="s">
        <v>4118</v>
      </c>
      <c r="AF2387" t="s">
        <v>10256</v>
      </c>
      <c r="AG2387" t="s">
        <v>13485</v>
      </c>
      <c r="AH2387" t="s">
        <v>3025</v>
      </c>
      <c r="AI2387" t="s">
        <v>3035</v>
      </c>
      <c r="AJ2387" t="s">
        <v>3061</v>
      </c>
      <c r="AK2387" t="s">
        <v>3043</v>
      </c>
      <c r="AL2387" t="s">
        <v>3038</v>
      </c>
      <c r="AM2387" t="s">
        <v>9172</v>
      </c>
      <c r="AN2387" t="s">
        <v>9173</v>
      </c>
    </row>
    <row r="2388" spans="1:40" x14ac:dyDescent="0.25">
      <c r="A2388">
        <v>1</v>
      </c>
      <c r="B2388">
        <v>0</v>
      </c>
      <c r="C2388" t="s">
        <v>44</v>
      </c>
      <c r="D2388">
        <v>0</v>
      </c>
      <c r="E2388" t="s">
        <v>13486</v>
      </c>
      <c r="F2388">
        <v>2387</v>
      </c>
      <c r="G2388" t="s">
        <v>13487</v>
      </c>
      <c r="H2388" t="s">
        <v>13486</v>
      </c>
      <c r="I2388" s="21">
        <v>7140294679466</v>
      </c>
      <c r="K2388" t="s">
        <v>8918</v>
      </c>
      <c r="M2388" s="23"/>
      <c r="N2388" s="23"/>
      <c r="O2388">
        <v>0</v>
      </c>
      <c r="S2388" t="s">
        <v>10052</v>
      </c>
      <c r="T2388" t="s">
        <v>10053</v>
      </c>
      <c r="V2388" s="23"/>
      <c r="W2388" s="19"/>
      <c r="Y2388" t="s">
        <v>41</v>
      </c>
      <c r="Z2388" s="24"/>
      <c r="AA2388" s="24"/>
      <c r="AB2388" t="s">
        <v>13488</v>
      </c>
      <c r="AC2388" s="21">
        <v>7140294679466</v>
      </c>
      <c r="AD2388" s="22">
        <v>36533</v>
      </c>
      <c r="AE2388" t="s">
        <v>3443</v>
      </c>
      <c r="AF2388" t="s">
        <v>3628</v>
      </c>
      <c r="AG2388" t="s">
        <v>13489</v>
      </c>
      <c r="AH2388" t="s">
        <v>3055</v>
      </c>
      <c r="AI2388" t="s">
        <v>3026</v>
      </c>
      <c r="AJ2388" t="s">
        <v>3061</v>
      </c>
      <c r="AK2388" t="s">
        <v>3076</v>
      </c>
      <c r="AL2388" t="s">
        <v>3066</v>
      </c>
      <c r="AM2388" t="s">
        <v>9174</v>
      </c>
      <c r="AN2388" t="s">
        <v>9175</v>
      </c>
    </row>
    <row r="2389" spans="1:40" x14ac:dyDescent="0.25">
      <c r="A2389">
        <v>1</v>
      </c>
      <c r="B2389">
        <v>0</v>
      </c>
      <c r="C2389" t="s">
        <v>44</v>
      </c>
      <c r="D2389">
        <v>0</v>
      </c>
      <c r="E2389" t="s">
        <v>13490</v>
      </c>
      <c r="F2389">
        <v>2388</v>
      </c>
      <c r="G2389" t="s">
        <v>13491</v>
      </c>
      <c r="H2389" t="s">
        <v>13490</v>
      </c>
      <c r="I2389" s="21">
        <v>7140102493389</v>
      </c>
      <c r="K2389" t="s">
        <v>8918</v>
      </c>
      <c r="M2389" s="23"/>
      <c r="N2389" s="23"/>
      <c r="O2389">
        <v>0</v>
      </c>
      <c r="S2389" t="s">
        <v>10096</v>
      </c>
      <c r="T2389" t="s">
        <v>10097</v>
      </c>
      <c r="V2389" s="23"/>
      <c r="W2389" s="19"/>
      <c r="Y2389" t="s">
        <v>41</v>
      </c>
      <c r="Z2389" s="24"/>
      <c r="AA2389" s="24"/>
      <c r="AB2389" t="s">
        <v>13492</v>
      </c>
      <c r="AC2389" s="21">
        <v>7140102493389</v>
      </c>
      <c r="AD2389" s="22">
        <v>32409</v>
      </c>
      <c r="AE2389" t="s">
        <v>3225</v>
      </c>
      <c r="AF2389" t="s">
        <v>10769</v>
      </c>
      <c r="AG2389" t="s">
        <v>13493</v>
      </c>
      <c r="AH2389" t="s">
        <v>3025</v>
      </c>
      <c r="AI2389" t="s">
        <v>3026</v>
      </c>
      <c r="AJ2389" t="s">
        <v>3047</v>
      </c>
      <c r="AK2389" t="s">
        <v>3028</v>
      </c>
      <c r="AL2389" t="s">
        <v>3111</v>
      </c>
      <c r="AM2389" t="s">
        <v>9179</v>
      </c>
      <c r="AN2389" t="s">
        <v>9173</v>
      </c>
    </row>
    <row r="2390" spans="1:40" x14ac:dyDescent="0.25">
      <c r="A2390">
        <v>1</v>
      </c>
      <c r="B2390">
        <v>0</v>
      </c>
      <c r="C2390" t="s">
        <v>44</v>
      </c>
      <c r="D2390">
        <v>0</v>
      </c>
      <c r="E2390" t="s">
        <v>13494</v>
      </c>
      <c r="F2390">
        <v>2389</v>
      </c>
      <c r="G2390" t="s">
        <v>13495</v>
      </c>
      <c r="H2390" t="s">
        <v>13494</v>
      </c>
      <c r="I2390" s="21">
        <v>7170205758074</v>
      </c>
      <c r="K2390" t="s">
        <v>8916</v>
      </c>
      <c r="M2390" s="23"/>
      <c r="N2390" s="23"/>
      <c r="O2390">
        <v>0</v>
      </c>
      <c r="S2390" t="s">
        <v>10042</v>
      </c>
      <c r="T2390" t="s">
        <v>10043</v>
      </c>
      <c r="V2390" s="23"/>
      <c r="W2390" s="19"/>
      <c r="Y2390" t="s">
        <v>41</v>
      </c>
      <c r="Z2390" s="24"/>
      <c r="AA2390" s="24"/>
      <c r="AB2390" t="s">
        <v>13496</v>
      </c>
      <c r="AC2390" s="21">
        <v>7170205758074</v>
      </c>
      <c r="AD2390" s="22">
        <v>38991</v>
      </c>
      <c r="AE2390" t="s">
        <v>3130</v>
      </c>
      <c r="AF2390" t="s">
        <v>10400</v>
      </c>
      <c r="AG2390" t="s">
        <v>13497</v>
      </c>
      <c r="AH2390" t="s">
        <v>3055</v>
      </c>
      <c r="AI2390" t="s">
        <v>3364</v>
      </c>
      <c r="AJ2390" t="s">
        <v>3036</v>
      </c>
      <c r="AK2390" t="s">
        <v>3028</v>
      </c>
      <c r="AL2390" t="s">
        <v>3029</v>
      </c>
      <c r="AM2390" t="s">
        <v>9174</v>
      </c>
      <c r="AN2390" t="s">
        <v>9175</v>
      </c>
    </row>
    <row r="2391" spans="1:40" x14ac:dyDescent="0.25">
      <c r="A2391">
        <v>1</v>
      </c>
      <c r="B2391">
        <v>0</v>
      </c>
      <c r="C2391" t="s">
        <v>44</v>
      </c>
      <c r="D2391">
        <v>0</v>
      </c>
      <c r="E2391" t="s">
        <v>13498</v>
      </c>
      <c r="F2391">
        <v>2390</v>
      </c>
      <c r="G2391" t="s">
        <v>13499</v>
      </c>
      <c r="H2391" t="s">
        <v>13498</v>
      </c>
      <c r="I2391" s="21">
        <v>7140261536045</v>
      </c>
      <c r="K2391" t="s">
        <v>8918</v>
      </c>
      <c r="M2391" s="23"/>
      <c r="N2391" s="23"/>
      <c r="O2391">
        <v>0</v>
      </c>
      <c r="S2391" t="s">
        <v>10070</v>
      </c>
      <c r="T2391" t="s">
        <v>10071</v>
      </c>
      <c r="V2391" s="23"/>
      <c r="W2391" s="19"/>
      <c r="Y2391" t="s">
        <v>41</v>
      </c>
      <c r="Z2391" s="24"/>
      <c r="AA2391" s="24"/>
      <c r="AB2391" t="s">
        <v>13500</v>
      </c>
      <c r="AC2391" s="21">
        <v>7140261536045</v>
      </c>
      <c r="AD2391" s="22">
        <v>35010</v>
      </c>
      <c r="AE2391" t="s">
        <v>3443</v>
      </c>
      <c r="AF2391" t="s">
        <v>10703</v>
      </c>
      <c r="AG2391" t="s">
        <v>13501</v>
      </c>
      <c r="AH2391" t="s">
        <v>3025</v>
      </c>
      <c r="AI2391" t="s">
        <v>3364</v>
      </c>
      <c r="AJ2391" t="s">
        <v>3061</v>
      </c>
      <c r="AK2391" t="s">
        <v>3043</v>
      </c>
      <c r="AL2391" t="s">
        <v>3038</v>
      </c>
      <c r="AM2391" t="s">
        <v>9172</v>
      </c>
      <c r="AN2391" t="s">
        <v>9175</v>
      </c>
    </row>
    <row r="2392" spans="1:40" x14ac:dyDescent="0.25">
      <c r="A2392">
        <v>1</v>
      </c>
      <c r="B2392">
        <v>0</v>
      </c>
      <c r="C2392" t="s">
        <v>44</v>
      </c>
      <c r="D2392">
        <v>0</v>
      </c>
      <c r="E2392" t="s">
        <v>13502</v>
      </c>
      <c r="F2392">
        <v>2391</v>
      </c>
      <c r="G2392" t="s">
        <v>13503</v>
      </c>
      <c r="H2392" t="s">
        <v>13502</v>
      </c>
      <c r="I2392" s="21">
        <v>7140305837418</v>
      </c>
      <c r="K2392" t="s">
        <v>8916</v>
      </c>
      <c r="M2392" s="23"/>
      <c r="N2392" s="23"/>
      <c r="O2392">
        <v>2</v>
      </c>
      <c r="S2392" t="s">
        <v>10080</v>
      </c>
      <c r="T2392" t="s">
        <v>10081</v>
      </c>
      <c r="V2392" s="23"/>
      <c r="W2392" s="19"/>
      <c r="Y2392" t="s">
        <v>41</v>
      </c>
      <c r="Z2392" s="24"/>
      <c r="AA2392" s="24"/>
      <c r="AB2392" t="s">
        <v>13504</v>
      </c>
      <c r="AC2392" s="21">
        <v>7140305837418</v>
      </c>
      <c r="AD2392" s="22">
        <v>37726</v>
      </c>
      <c r="AE2392" t="s">
        <v>3022</v>
      </c>
      <c r="AF2392" t="s">
        <v>3023</v>
      </c>
      <c r="AG2392" t="s">
        <v>13505</v>
      </c>
      <c r="AH2392" t="s">
        <v>3055</v>
      </c>
      <c r="AI2392" t="s">
        <v>3364</v>
      </c>
      <c r="AJ2392" t="s">
        <v>3036</v>
      </c>
      <c r="AK2392" t="s">
        <v>3037</v>
      </c>
      <c r="AL2392" t="s">
        <v>3029</v>
      </c>
      <c r="AM2392" t="s">
        <v>9174</v>
      </c>
      <c r="AN2392" t="s">
        <v>9175</v>
      </c>
    </row>
    <row r="2393" spans="1:40" x14ac:dyDescent="0.25">
      <c r="A2393">
        <v>1</v>
      </c>
      <c r="B2393">
        <v>0</v>
      </c>
      <c r="C2393" t="s">
        <v>44</v>
      </c>
      <c r="D2393">
        <v>0</v>
      </c>
      <c r="E2393" t="s">
        <v>13506</v>
      </c>
      <c r="F2393">
        <v>2392</v>
      </c>
      <c r="G2393" t="s">
        <v>13507</v>
      </c>
      <c r="H2393" t="s">
        <v>13506</v>
      </c>
      <c r="I2393" s="21">
        <v>7150403980337</v>
      </c>
      <c r="K2393" t="s">
        <v>8916</v>
      </c>
      <c r="M2393" s="23"/>
      <c r="N2393" s="23"/>
      <c r="O2393">
        <v>0</v>
      </c>
      <c r="S2393" t="s">
        <v>10221</v>
      </c>
      <c r="T2393" t="s">
        <v>10222</v>
      </c>
      <c r="V2393" s="23"/>
      <c r="W2393" s="19"/>
      <c r="Y2393" t="s">
        <v>41</v>
      </c>
      <c r="Z2393" s="24"/>
      <c r="AA2393" s="24"/>
      <c r="AB2393" t="s">
        <v>13508</v>
      </c>
      <c r="AC2393" s="21">
        <v>7150403980337</v>
      </c>
      <c r="AD2393" s="22">
        <v>32506</v>
      </c>
      <c r="AE2393" t="s">
        <v>3130</v>
      </c>
      <c r="AF2393" t="s">
        <v>10400</v>
      </c>
      <c r="AG2393" t="s">
        <v>13509</v>
      </c>
      <c r="AH2393" t="s">
        <v>3025</v>
      </c>
      <c r="AI2393" t="s">
        <v>3035</v>
      </c>
      <c r="AJ2393" t="s">
        <v>3047</v>
      </c>
      <c r="AK2393" t="s">
        <v>3043</v>
      </c>
      <c r="AL2393" t="s">
        <v>3038</v>
      </c>
      <c r="AM2393" t="s">
        <v>9179</v>
      </c>
      <c r="AN2393" t="s">
        <v>9173</v>
      </c>
    </row>
    <row r="2394" spans="1:40" x14ac:dyDescent="0.25">
      <c r="A2394">
        <v>1</v>
      </c>
      <c r="B2394">
        <v>0</v>
      </c>
      <c r="C2394" t="s">
        <v>44</v>
      </c>
      <c r="D2394">
        <v>0</v>
      </c>
      <c r="E2394" t="s">
        <v>13510</v>
      </c>
      <c r="F2394">
        <v>2393</v>
      </c>
      <c r="G2394" t="s">
        <v>13511</v>
      </c>
      <c r="H2394" t="s">
        <v>13510</v>
      </c>
      <c r="I2394" s="21">
        <v>7150247152434</v>
      </c>
      <c r="K2394" t="s">
        <v>8916</v>
      </c>
      <c r="M2394" s="23"/>
      <c r="N2394" s="23"/>
      <c r="O2394">
        <v>0</v>
      </c>
      <c r="S2394" t="s">
        <v>10042</v>
      </c>
      <c r="T2394" t="s">
        <v>10043</v>
      </c>
      <c r="V2394" s="23"/>
      <c r="W2394" s="19"/>
      <c r="Y2394" t="s">
        <v>41</v>
      </c>
      <c r="Z2394" s="24"/>
      <c r="AA2394" s="24"/>
      <c r="AB2394" t="s">
        <v>13512</v>
      </c>
      <c r="AC2394" s="21">
        <v>7150247152434</v>
      </c>
      <c r="AD2394" s="22">
        <v>39321</v>
      </c>
      <c r="AE2394" t="s">
        <v>3130</v>
      </c>
      <c r="AF2394" t="s">
        <v>10483</v>
      </c>
      <c r="AG2394" t="s">
        <v>13513</v>
      </c>
      <c r="AH2394" t="s">
        <v>3055</v>
      </c>
      <c r="AI2394" t="s">
        <v>3035</v>
      </c>
      <c r="AJ2394" t="s">
        <v>3036</v>
      </c>
      <c r="AK2394" t="s">
        <v>3028</v>
      </c>
      <c r="AL2394" t="s">
        <v>3066</v>
      </c>
      <c r="AM2394" t="s">
        <v>9174</v>
      </c>
      <c r="AN2394" t="s">
        <v>9181</v>
      </c>
    </row>
    <row r="2395" spans="1:40" x14ac:dyDescent="0.25">
      <c r="A2395">
        <v>1</v>
      </c>
      <c r="B2395">
        <v>0</v>
      </c>
      <c r="C2395" t="s">
        <v>44</v>
      </c>
      <c r="D2395">
        <v>0</v>
      </c>
      <c r="E2395" t="s">
        <v>13514</v>
      </c>
      <c r="F2395">
        <v>2394</v>
      </c>
      <c r="G2395" t="s">
        <v>13515</v>
      </c>
      <c r="H2395" t="s">
        <v>13514</v>
      </c>
      <c r="I2395" s="21">
        <v>1520238627137</v>
      </c>
      <c r="K2395" t="s">
        <v>8918</v>
      </c>
      <c r="M2395" s="23"/>
      <c r="N2395" s="23"/>
      <c r="O2395">
        <v>0</v>
      </c>
      <c r="S2395" t="s">
        <v>10033</v>
      </c>
      <c r="T2395" t="s">
        <v>10034</v>
      </c>
      <c r="V2395" s="23"/>
      <c r="W2395" s="19"/>
      <c r="Y2395" t="s">
        <v>41</v>
      </c>
      <c r="Z2395" s="24"/>
      <c r="AA2395" s="24"/>
      <c r="AB2395" t="s">
        <v>4164</v>
      </c>
      <c r="AC2395" s="21" t="s">
        <v>4164</v>
      </c>
      <c r="AD2395" s="22" t="s">
        <v>4164</v>
      </c>
      <c r="AE2395" t="s">
        <v>3022</v>
      </c>
      <c r="AF2395" t="s">
        <v>4164</v>
      </c>
      <c r="AG2395" t="s">
        <v>4164</v>
      </c>
      <c r="AH2395" t="s">
        <v>4164</v>
      </c>
      <c r="AI2395" t="s">
        <v>4164</v>
      </c>
      <c r="AJ2395" t="s">
        <v>4164</v>
      </c>
      <c r="AK2395" t="s">
        <v>4164</v>
      </c>
      <c r="AL2395" t="s">
        <v>4164</v>
      </c>
      <c r="AM2395" t="s">
        <v>4164</v>
      </c>
      <c r="AN2395" t="s">
        <v>4164</v>
      </c>
    </row>
    <row r="2396" spans="1:40" x14ac:dyDescent="0.25">
      <c r="A2396">
        <v>1</v>
      </c>
      <c r="B2396">
        <v>0</v>
      </c>
      <c r="C2396" t="s">
        <v>44</v>
      </c>
      <c r="D2396">
        <v>0</v>
      </c>
      <c r="E2396" t="s">
        <v>13516</v>
      </c>
      <c r="F2396">
        <v>2395</v>
      </c>
      <c r="G2396" t="s">
        <v>13517</v>
      </c>
      <c r="H2396" t="s">
        <v>13516</v>
      </c>
      <c r="I2396" s="21">
        <v>7140305768484</v>
      </c>
      <c r="K2396" t="s">
        <v>8916</v>
      </c>
      <c r="M2396" s="23"/>
      <c r="N2396" s="23"/>
      <c r="O2396">
        <v>0</v>
      </c>
      <c r="S2396" t="s">
        <v>10200</v>
      </c>
      <c r="T2396" t="s">
        <v>10201</v>
      </c>
      <c r="V2396" s="23"/>
      <c r="W2396" s="19"/>
      <c r="Y2396" t="s">
        <v>41</v>
      </c>
      <c r="Z2396" s="24"/>
      <c r="AA2396" s="24"/>
      <c r="AB2396" t="s">
        <v>13518</v>
      </c>
      <c r="AC2396" s="21">
        <v>7140305768484</v>
      </c>
      <c r="AD2396" s="22">
        <v>35646</v>
      </c>
      <c r="AE2396" t="s">
        <v>3225</v>
      </c>
      <c r="AF2396" t="s">
        <v>10392</v>
      </c>
      <c r="AG2396" t="s">
        <v>13519</v>
      </c>
      <c r="AH2396" t="s">
        <v>3055</v>
      </c>
      <c r="AI2396" t="s">
        <v>3026</v>
      </c>
      <c r="AJ2396" t="s">
        <v>3056</v>
      </c>
      <c r="AK2396" t="s">
        <v>3028</v>
      </c>
      <c r="AL2396" t="s">
        <v>3066</v>
      </c>
      <c r="AM2396" t="s">
        <v>9172</v>
      </c>
      <c r="AN2396" t="s">
        <v>9175</v>
      </c>
    </row>
    <row r="2397" spans="1:40" x14ac:dyDescent="0.25">
      <c r="A2397">
        <v>1</v>
      </c>
      <c r="B2397">
        <v>0</v>
      </c>
      <c r="C2397" t="s">
        <v>44</v>
      </c>
      <c r="D2397">
        <v>0</v>
      </c>
      <c r="E2397" t="s">
        <v>13520</v>
      </c>
      <c r="F2397">
        <v>2396</v>
      </c>
      <c r="G2397" t="s">
        <v>13521</v>
      </c>
      <c r="H2397" t="s">
        <v>13520</v>
      </c>
      <c r="I2397" s="21">
        <v>4240166325619</v>
      </c>
      <c r="K2397" t="s">
        <v>8918</v>
      </c>
      <c r="M2397" s="23"/>
      <c r="N2397" s="23"/>
      <c r="O2397">
        <v>0</v>
      </c>
      <c r="S2397" t="s">
        <v>10221</v>
      </c>
      <c r="T2397" t="s">
        <v>10222</v>
      </c>
      <c r="V2397" s="23"/>
      <c r="W2397" s="19"/>
      <c r="Y2397" t="s">
        <v>41</v>
      </c>
      <c r="Z2397" s="24"/>
      <c r="AA2397" s="24"/>
      <c r="AB2397" t="s">
        <v>13522</v>
      </c>
      <c r="AC2397" s="21">
        <v>4240166325619</v>
      </c>
      <c r="AD2397" s="22">
        <v>30751</v>
      </c>
      <c r="AE2397" t="s">
        <v>3130</v>
      </c>
      <c r="AF2397" t="s">
        <v>10400</v>
      </c>
      <c r="AG2397" t="s">
        <v>13523</v>
      </c>
      <c r="AH2397" t="s">
        <v>3025</v>
      </c>
      <c r="AI2397" t="s">
        <v>3026</v>
      </c>
      <c r="AJ2397" t="s">
        <v>3047</v>
      </c>
      <c r="AK2397" t="s">
        <v>3028</v>
      </c>
      <c r="AL2397" t="s">
        <v>3038</v>
      </c>
      <c r="AM2397" t="s">
        <v>9179</v>
      </c>
      <c r="AN2397" t="s">
        <v>9173</v>
      </c>
    </row>
    <row r="2398" spans="1:40" x14ac:dyDescent="0.25">
      <c r="A2398">
        <v>1</v>
      </c>
      <c r="B2398">
        <v>0</v>
      </c>
      <c r="C2398" t="s">
        <v>44</v>
      </c>
      <c r="D2398">
        <v>0</v>
      </c>
      <c r="E2398" t="s">
        <v>13524</v>
      </c>
      <c r="F2398">
        <v>2397</v>
      </c>
      <c r="G2398" t="s">
        <v>13525</v>
      </c>
      <c r="H2398" t="s">
        <v>13524</v>
      </c>
      <c r="I2398" s="21">
        <v>1520209059468</v>
      </c>
      <c r="K2398" t="s">
        <v>8918</v>
      </c>
      <c r="M2398" s="23"/>
      <c r="N2398" s="23"/>
      <c r="O2398">
        <v>0</v>
      </c>
      <c r="S2398" t="s">
        <v>10229</v>
      </c>
      <c r="T2398" t="s">
        <v>10230</v>
      </c>
      <c r="V2398" s="23"/>
      <c r="W2398" s="19"/>
      <c r="Y2398" t="s">
        <v>41</v>
      </c>
      <c r="Z2398" s="24"/>
      <c r="AA2398" s="24"/>
      <c r="AB2398" t="s">
        <v>13526</v>
      </c>
      <c r="AC2398" s="21">
        <v>1520209059468</v>
      </c>
      <c r="AD2398" s="22">
        <v>37404</v>
      </c>
      <c r="AE2398" t="s">
        <v>4118</v>
      </c>
      <c r="AF2398" t="s">
        <v>3041</v>
      </c>
      <c r="AG2398" t="s">
        <v>3282</v>
      </c>
      <c r="AH2398" t="s">
        <v>3055</v>
      </c>
      <c r="AI2398" t="s">
        <v>3035</v>
      </c>
      <c r="AJ2398" t="s">
        <v>3036</v>
      </c>
      <c r="AK2398" t="s">
        <v>3028</v>
      </c>
      <c r="AL2398" t="s">
        <v>3038</v>
      </c>
      <c r="AM2398" t="s">
        <v>9174</v>
      </c>
      <c r="AN2398" t="s">
        <v>9176</v>
      </c>
    </row>
    <row r="2399" spans="1:40" x14ac:dyDescent="0.25">
      <c r="A2399">
        <v>1</v>
      </c>
      <c r="B2399">
        <v>0</v>
      </c>
      <c r="C2399" t="s">
        <v>44</v>
      </c>
      <c r="D2399">
        <v>0</v>
      </c>
      <c r="E2399" t="s">
        <v>13527</v>
      </c>
      <c r="F2399">
        <v>2398</v>
      </c>
      <c r="G2399" t="s">
        <v>13528</v>
      </c>
      <c r="H2399" t="s">
        <v>13527</v>
      </c>
      <c r="I2399" s="21">
        <v>1520267968497</v>
      </c>
      <c r="K2399" t="s">
        <v>8916</v>
      </c>
      <c r="M2399" s="23"/>
      <c r="N2399" s="23"/>
      <c r="O2399">
        <v>0</v>
      </c>
      <c r="S2399" t="s">
        <v>10061</v>
      </c>
      <c r="T2399" t="s">
        <v>10062</v>
      </c>
      <c r="V2399" s="23"/>
      <c r="W2399" s="19"/>
      <c r="Y2399" t="s">
        <v>41</v>
      </c>
      <c r="Z2399" s="24"/>
      <c r="AA2399" s="24"/>
      <c r="AB2399" t="s">
        <v>13529</v>
      </c>
      <c r="AC2399" s="21">
        <v>1520267968497</v>
      </c>
      <c r="AD2399" s="22">
        <v>32243</v>
      </c>
      <c r="AE2399" t="s">
        <v>4118</v>
      </c>
      <c r="AF2399" t="s">
        <v>10188</v>
      </c>
      <c r="AG2399" t="s">
        <v>13530</v>
      </c>
      <c r="AH2399" t="s">
        <v>3025</v>
      </c>
      <c r="AI2399" t="s">
        <v>3035</v>
      </c>
      <c r="AJ2399" t="s">
        <v>3061</v>
      </c>
      <c r="AK2399" t="s">
        <v>3218</v>
      </c>
      <c r="AL2399" t="s">
        <v>3066</v>
      </c>
      <c r="AM2399" t="s">
        <v>9179</v>
      </c>
      <c r="AN2399" t="s">
        <v>9173</v>
      </c>
    </row>
    <row r="2400" spans="1:40" x14ac:dyDescent="0.25">
      <c r="A2400">
        <v>1</v>
      </c>
      <c r="B2400">
        <v>0</v>
      </c>
      <c r="C2400" t="s">
        <v>44</v>
      </c>
      <c r="D2400">
        <v>0</v>
      </c>
      <c r="E2400" t="s">
        <v>13531</v>
      </c>
      <c r="F2400">
        <v>2399</v>
      </c>
      <c r="G2400" t="s">
        <v>13532</v>
      </c>
      <c r="H2400" t="s">
        <v>13531</v>
      </c>
      <c r="I2400" s="21">
        <v>7140305896054</v>
      </c>
      <c r="K2400" t="s">
        <v>8916</v>
      </c>
      <c r="M2400" s="23"/>
      <c r="N2400" s="23"/>
      <c r="O2400">
        <v>1</v>
      </c>
      <c r="S2400" t="s">
        <v>10080</v>
      </c>
      <c r="T2400" t="s">
        <v>10081</v>
      </c>
      <c r="V2400" s="23"/>
      <c r="W2400" s="19"/>
      <c r="Y2400" t="s">
        <v>41</v>
      </c>
      <c r="Z2400" s="24"/>
      <c r="AA2400" s="24"/>
      <c r="AB2400" t="s">
        <v>13533</v>
      </c>
      <c r="AC2400" s="21">
        <v>7140305896054</v>
      </c>
      <c r="AD2400" s="22">
        <v>38412</v>
      </c>
      <c r="AE2400" t="s">
        <v>3022</v>
      </c>
      <c r="AF2400" t="s">
        <v>3226</v>
      </c>
      <c r="AG2400" t="s">
        <v>13534</v>
      </c>
      <c r="AH2400" t="s">
        <v>3055</v>
      </c>
      <c r="AI2400" t="s">
        <v>3035</v>
      </c>
      <c r="AJ2400" t="s">
        <v>3036</v>
      </c>
      <c r="AK2400" t="s">
        <v>3181</v>
      </c>
      <c r="AL2400" t="s">
        <v>3038</v>
      </c>
      <c r="AM2400" t="s">
        <v>9174</v>
      </c>
      <c r="AN2400" t="s">
        <v>9176</v>
      </c>
    </row>
    <row r="2401" spans="1:40" x14ac:dyDescent="0.25">
      <c r="A2401">
        <v>1</v>
      </c>
      <c r="B2401">
        <v>0</v>
      </c>
      <c r="C2401" t="s">
        <v>44</v>
      </c>
      <c r="D2401">
        <v>0</v>
      </c>
      <c r="E2401" t="s">
        <v>13535</v>
      </c>
      <c r="F2401">
        <v>2400</v>
      </c>
      <c r="G2401" t="s">
        <v>13536</v>
      </c>
      <c r="H2401" t="s">
        <v>13535</v>
      </c>
      <c r="I2401" s="21">
        <v>7150504073976</v>
      </c>
      <c r="K2401" t="s">
        <v>8916</v>
      </c>
      <c r="M2401" s="23"/>
      <c r="N2401" s="23"/>
      <c r="O2401">
        <v>0</v>
      </c>
      <c r="S2401" t="s">
        <v>10042</v>
      </c>
      <c r="T2401" t="s">
        <v>10043</v>
      </c>
      <c r="V2401" s="23"/>
      <c r="W2401" s="19"/>
      <c r="Y2401" t="s">
        <v>41</v>
      </c>
      <c r="Z2401" s="24"/>
      <c r="AA2401" s="24"/>
      <c r="AB2401" t="s">
        <v>13537</v>
      </c>
      <c r="AC2401" s="21">
        <v>7150504073976</v>
      </c>
      <c r="AD2401" s="22">
        <v>36733</v>
      </c>
      <c r="AE2401" t="s">
        <v>3130</v>
      </c>
      <c r="AF2401" t="s">
        <v>3152</v>
      </c>
      <c r="AG2401" t="s">
        <v>13538</v>
      </c>
      <c r="AH2401" t="s">
        <v>3055</v>
      </c>
      <c r="AI2401" t="s">
        <v>3035</v>
      </c>
      <c r="AJ2401" t="s">
        <v>3036</v>
      </c>
      <c r="AK2401" t="s">
        <v>3028</v>
      </c>
      <c r="AL2401" t="s">
        <v>3066</v>
      </c>
      <c r="AM2401" t="s">
        <v>9174</v>
      </c>
      <c r="AN2401" t="s">
        <v>9173</v>
      </c>
    </row>
    <row r="2402" spans="1:40" x14ac:dyDescent="0.25">
      <c r="A2402">
        <v>1</v>
      </c>
      <c r="B2402">
        <v>0</v>
      </c>
      <c r="C2402" t="s">
        <v>44</v>
      </c>
      <c r="D2402">
        <v>0</v>
      </c>
      <c r="E2402" t="s">
        <v>13539</v>
      </c>
      <c r="F2402">
        <v>2401</v>
      </c>
      <c r="G2402" t="s">
        <v>13540</v>
      </c>
      <c r="H2402" t="s">
        <v>13539</v>
      </c>
      <c r="I2402" s="21">
        <v>7170205751408</v>
      </c>
      <c r="K2402" t="s">
        <v>8916</v>
      </c>
      <c r="M2402" s="23"/>
      <c r="N2402" s="23"/>
      <c r="O2402">
        <v>0</v>
      </c>
      <c r="S2402" t="s">
        <v>10042</v>
      </c>
      <c r="T2402" t="s">
        <v>10043</v>
      </c>
      <c r="V2402" s="23"/>
      <c r="W2402" s="19"/>
      <c r="Y2402" t="s">
        <v>41</v>
      </c>
      <c r="Z2402" s="24"/>
      <c r="AA2402" s="24"/>
      <c r="AB2402" t="s">
        <v>13541</v>
      </c>
      <c r="AC2402" s="21">
        <v>7170205751408</v>
      </c>
      <c r="AD2402" s="22">
        <v>36870</v>
      </c>
      <c r="AE2402" t="s">
        <v>3130</v>
      </c>
      <c r="AF2402" t="s">
        <v>10483</v>
      </c>
      <c r="AG2402" t="s">
        <v>13542</v>
      </c>
      <c r="AH2402" t="s">
        <v>3055</v>
      </c>
      <c r="AI2402" t="s">
        <v>3026</v>
      </c>
      <c r="AJ2402" t="s">
        <v>3061</v>
      </c>
      <c r="AK2402" t="s">
        <v>3218</v>
      </c>
      <c r="AL2402" t="s">
        <v>3267</v>
      </c>
      <c r="AM2402" t="s">
        <v>9174</v>
      </c>
      <c r="AN2402" t="s">
        <v>9175</v>
      </c>
    </row>
    <row r="2403" spans="1:40" x14ac:dyDescent="0.25">
      <c r="A2403">
        <v>1</v>
      </c>
      <c r="B2403">
        <v>0</v>
      </c>
      <c r="C2403" t="s">
        <v>44</v>
      </c>
      <c r="D2403">
        <v>0</v>
      </c>
      <c r="E2403" t="s">
        <v>13543</v>
      </c>
      <c r="F2403">
        <v>2402</v>
      </c>
      <c r="G2403" t="s">
        <v>13544</v>
      </c>
      <c r="H2403" t="s">
        <v>13543</v>
      </c>
      <c r="I2403" s="21">
        <v>7140194204063</v>
      </c>
      <c r="K2403" t="s">
        <v>8918</v>
      </c>
      <c r="M2403" s="23"/>
      <c r="N2403" s="23"/>
      <c r="O2403">
        <v>0</v>
      </c>
      <c r="S2403" t="s">
        <v>10033</v>
      </c>
      <c r="T2403" t="s">
        <v>10034</v>
      </c>
      <c r="V2403" s="23"/>
      <c r="W2403" s="19"/>
      <c r="Y2403" t="s">
        <v>41</v>
      </c>
      <c r="Z2403" s="24"/>
      <c r="AA2403" s="24"/>
      <c r="AB2403" t="s">
        <v>4164</v>
      </c>
      <c r="AC2403" s="21" t="s">
        <v>4164</v>
      </c>
      <c r="AD2403" s="22" t="s">
        <v>4164</v>
      </c>
      <c r="AE2403" t="s">
        <v>3022</v>
      </c>
      <c r="AF2403" t="s">
        <v>4164</v>
      </c>
      <c r="AG2403" t="s">
        <v>4164</v>
      </c>
      <c r="AH2403" t="s">
        <v>4164</v>
      </c>
      <c r="AI2403" t="s">
        <v>4164</v>
      </c>
      <c r="AJ2403" t="s">
        <v>4164</v>
      </c>
      <c r="AK2403" t="s">
        <v>4164</v>
      </c>
      <c r="AL2403" t="s">
        <v>4164</v>
      </c>
      <c r="AM2403" t="s">
        <v>4164</v>
      </c>
      <c r="AN2403" t="s">
        <v>4164</v>
      </c>
    </row>
    <row r="2404" spans="1:40" x14ac:dyDescent="0.25">
      <c r="A2404">
        <v>1</v>
      </c>
      <c r="B2404">
        <v>0</v>
      </c>
      <c r="C2404" t="s">
        <v>44</v>
      </c>
      <c r="D2404">
        <v>0</v>
      </c>
      <c r="E2404" t="s">
        <v>13545</v>
      </c>
      <c r="F2404">
        <v>2403</v>
      </c>
      <c r="G2404" t="s">
        <v>13546</v>
      </c>
      <c r="H2404" t="s">
        <v>13545</v>
      </c>
      <c r="I2404" s="21">
        <v>7150217844957</v>
      </c>
      <c r="K2404" t="s">
        <v>8918</v>
      </c>
      <c r="M2404" s="23"/>
      <c r="N2404" s="23"/>
      <c r="O2404">
        <v>0</v>
      </c>
      <c r="S2404" t="s">
        <v>10221</v>
      </c>
      <c r="T2404" t="s">
        <v>10222</v>
      </c>
      <c r="V2404" s="23"/>
      <c r="W2404" s="19"/>
      <c r="Y2404" t="s">
        <v>41</v>
      </c>
      <c r="Z2404" s="24"/>
      <c r="AA2404" s="24"/>
      <c r="AB2404" t="s">
        <v>13547</v>
      </c>
      <c r="AC2404" s="21">
        <v>7150217844957</v>
      </c>
      <c r="AD2404" s="22">
        <v>33265</v>
      </c>
      <c r="AE2404" t="s">
        <v>3130</v>
      </c>
      <c r="AF2404" t="s">
        <v>3152</v>
      </c>
      <c r="AG2404" t="s">
        <v>13548</v>
      </c>
      <c r="AH2404" t="s">
        <v>3025</v>
      </c>
      <c r="AI2404" t="s">
        <v>3035</v>
      </c>
      <c r="AJ2404" t="s">
        <v>3061</v>
      </c>
      <c r="AK2404" t="s">
        <v>3218</v>
      </c>
      <c r="AL2404" t="s">
        <v>3062</v>
      </c>
      <c r="AM2404" t="s">
        <v>9172</v>
      </c>
      <c r="AN2404" t="s">
        <v>9175</v>
      </c>
    </row>
    <row r="2405" spans="1:40" x14ac:dyDescent="0.25">
      <c r="A2405">
        <v>1</v>
      </c>
      <c r="B2405">
        <v>0</v>
      </c>
      <c r="C2405" t="s">
        <v>44</v>
      </c>
      <c r="D2405">
        <v>0</v>
      </c>
      <c r="E2405" t="s">
        <v>13549</v>
      </c>
      <c r="F2405">
        <v>2404</v>
      </c>
      <c r="G2405" t="s">
        <v>13550</v>
      </c>
      <c r="H2405" t="s">
        <v>13549</v>
      </c>
      <c r="I2405" s="21">
        <v>7140165138423</v>
      </c>
      <c r="K2405" t="s">
        <v>8916</v>
      </c>
      <c r="M2405" s="23"/>
      <c r="N2405" s="23"/>
      <c r="O2405">
        <v>0</v>
      </c>
      <c r="S2405" t="s">
        <v>10033</v>
      </c>
      <c r="T2405" t="s">
        <v>10034</v>
      </c>
      <c r="V2405" s="23"/>
      <c r="W2405" s="19"/>
      <c r="Y2405" t="s">
        <v>41</v>
      </c>
      <c r="Z2405" s="24"/>
      <c r="AA2405" s="24"/>
      <c r="AB2405" t="s">
        <v>4164</v>
      </c>
      <c r="AC2405" s="21" t="s">
        <v>4164</v>
      </c>
      <c r="AD2405" s="22" t="s">
        <v>4164</v>
      </c>
      <c r="AE2405" t="s">
        <v>3022</v>
      </c>
      <c r="AF2405" t="s">
        <v>4164</v>
      </c>
      <c r="AG2405" t="s">
        <v>4164</v>
      </c>
      <c r="AH2405" t="s">
        <v>4164</v>
      </c>
      <c r="AI2405" t="s">
        <v>4164</v>
      </c>
      <c r="AJ2405" t="s">
        <v>4164</v>
      </c>
      <c r="AK2405" t="s">
        <v>4164</v>
      </c>
      <c r="AL2405" t="s">
        <v>4164</v>
      </c>
      <c r="AM2405" t="s">
        <v>4164</v>
      </c>
      <c r="AN2405" t="s">
        <v>4164</v>
      </c>
    </row>
    <row r="2406" spans="1:40" x14ac:dyDescent="0.25">
      <c r="A2406">
        <v>1</v>
      </c>
      <c r="B2406">
        <v>0</v>
      </c>
      <c r="C2406" t="s">
        <v>44</v>
      </c>
      <c r="D2406">
        <v>0</v>
      </c>
      <c r="E2406" t="s">
        <v>13551</v>
      </c>
      <c r="F2406">
        <v>2405</v>
      </c>
      <c r="G2406" t="s">
        <v>13552</v>
      </c>
      <c r="H2406" t="s">
        <v>13551</v>
      </c>
      <c r="I2406" s="21">
        <v>7140221466507</v>
      </c>
      <c r="K2406" t="s">
        <v>8916</v>
      </c>
      <c r="M2406" s="23"/>
      <c r="N2406" s="23"/>
      <c r="O2406">
        <v>0</v>
      </c>
      <c r="S2406" t="s">
        <v>10070</v>
      </c>
      <c r="T2406" t="s">
        <v>10071</v>
      </c>
      <c r="V2406" s="23"/>
      <c r="W2406" s="19"/>
      <c r="Y2406" t="s">
        <v>41</v>
      </c>
      <c r="Z2406" s="24"/>
      <c r="AA2406" s="24"/>
      <c r="AB2406" t="s">
        <v>13553</v>
      </c>
      <c r="AC2406" s="21">
        <v>7140221466507</v>
      </c>
      <c r="AD2406" s="22">
        <v>35431</v>
      </c>
      <c r="AE2406" t="s">
        <v>3443</v>
      </c>
      <c r="AF2406" t="s">
        <v>10703</v>
      </c>
      <c r="AG2406" t="s">
        <v>13554</v>
      </c>
      <c r="AH2406" t="s">
        <v>3025</v>
      </c>
      <c r="AI2406" t="s">
        <v>3035</v>
      </c>
      <c r="AJ2406" t="s">
        <v>3061</v>
      </c>
      <c r="AK2406" t="s">
        <v>3043</v>
      </c>
      <c r="AL2406" t="s">
        <v>3066</v>
      </c>
      <c r="AM2406" t="s">
        <v>9172</v>
      </c>
      <c r="AN2406" t="s">
        <v>9173</v>
      </c>
    </row>
    <row r="2407" spans="1:40" x14ac:dyDescent="0.25">
      <c r="A2407">
        <v>1</v>
      </c>
      <c r="B2407">
        <v>0</v>
      </c>
      <c r="C2407" t="s">
        <v>44</v>
      </c>
      <c r="D2407">
        <v>0</v>
      </c>
      <c r="E2407" t="s">
        <v>13555</v>
      </c>
      <c r="F2407">
        <v>2406</v>
      </c>
      <c r="G2407" t="s">
        <v>13556</v>
      </c>
      <c r="H2407" t="s">
        <v>13555</v>
      </c>
      <c r="I2407" s="21">
        <v>7140262507343</v>
      </c>
      <c r="K2407" t="s">
        <v>8918</v>
      </c>
      <c r="M2407" s="23"/>
      <c r="N2407" s="23"/>
      <c r="O2407">
        <v>0</v>
      </c>
      <c r="S2407" t="s">
        <v>10070</v>
      </c>
      <c r="T2407" t="s">
        <v>10071</v>
      </c>
      <c r="V2407" s="23"/>
      <c r="W2407" s="19"/>
      <c r="Y2407" t="s">
        <v>41</v>
      </c>
      <c r="Z2407" s="24"/>
      <c r="AA2407" s="24"/>
      <c r="AB2407" t="s">
        <v>13557</v>
      </c>
      <c r="AC2407" s="21">
        <v>7140262507343</v>
      </c>
      <c r="AD2407" s="22">
        <v>34486</v>
      </c>
      <c r="AE2407" t="s">
        <v>3443</v>
      </c>
      <c r="AF2407" t="s">
        <v>10073</v>
      </c>
      <c r="AG2407" t="s">
        <v>13558</v>
      </c>
      <c r="AH2407" t="s">
        <v>3025</v>
      </c>
      <c r="AI2407" t="s">
        <v>3035</v>
      </c>
      <c r="AJ2407" t="s">
        <v>3061</v>
      </c>
      <c r="AK2407" t="s">
        <v>3043</v>
      </c>
      <c r="AL2407" t="s">
        <v>3062</v>
      </c>
      <c r="AM2407" t="s">
        <v>9172</v>
      </c>
      <c r="AN2407" t="s">
        <v>9175</v>
      </c>
    </row>
    <row r="2408" spans="1:40" x14ac:dyDescent="0.25">
      <c r="A2408">
        <v>1</v>
      </c>
      <c r="B2408">
        <v>0</v>
      </c>
      <c r="C2408" t="s">
        <v>44</v>
      </c>
      <c r="D2408">
        <v>0</v>
      </c>
      <c r="E2408" t="s">
        <v>13559</v>
      </c>
      <c r="F2408">
        <v>2407</v>
      </c>
      <c r="G2408" t="s">
        <v>13560</v>
      </c>
      <c r="H2408" t="s">
        <v>13559</v>
      </c>
      <c r="I2408" s="21">
        <v>1520232986428</v>
      </c>
      <c r="K2408" t="s">
        <v>8916</v>
      </c>
      <c r="M2408" s="23"/>
      <c r="N2408" s="23"/>
      <c r="O2408">
        <v>0</v>
      </c>
      <c r="S2408" t="s">
        <v>10229</v>
      </c>
      <c r="T2408" t="s">
        <v>10230</v>
      </c>
      <c r="V2408" s="23"/>
      <c r="W2408" s="19"/>
      <c r="Y2408" t="s">
        <v>41</v>
      </c>
      <c r="Z2408" s="24"/>
      <c r="AA2408" s="24"/>
      <c r="AB2408" t="s">
        <v>13561</v>
      </c>
      <c r="AC2408" s="21">
        <v>1520232986428</v>
      </c>
      <c r="AD2408" s="22">
        <v>38371</v>
      </c>
      <c r="AE2408" t="s">
        <v>4118</v>
      </c>
      <c r="AF2408" t="s">
        <v>10135</v>
      </c>
      <c r="AG2408" t="s">
        <v>13562</v>
      </c>
      <c r="AH2408" t="s">
        <v>3055</v>
      </c>
      <c r="AI2408" t="s">
        <v>3035</v>
      </c>
      <c r="AJ2408" t="s">
        <v>3036</v>
      </c>
      <c r="AK2408" t="s">
        <v>3043</v>
      </c>
      <c r="AL2408" t="s">
        <v>3062</v>
      </c>
      <c r="AM2408" t="s">
        <v>9174</v>
      </c>
      <c r="AN2408" t="s">
        <v>9176</v>
      </c>
    </row>
    <row r="2409" spans="1:40" x14ac:dyDescent="0.25">
      <c r="A2409">
        <v>1</v>
      </c>
      <c r="B2409">
        <v>0</v>
      </c>
      <c r="C2409" t="s">
        <v>44</v>
      </c>
      <c r="D2409">
        <v>0</v>
      </c>
      <c r="E2409" t="s">
        <v>13563</v>
      </c>
      <c r="F2409">
        <v>2408</v>
      </c>
      <c r="G2409" t="s">
        <v>13564</v>
      </c>
      <c r="H2409" t="s">
        <v>13563</v>
      </c>
      <c r="I2409" s="21">
        <v>7140249139941</v>
      </c>
      <c r="K2409" t="s">
        <v>8916</v>
      </c>
      <c r="M2409" s="23"/>
      <c r="N2409" s="23"/>
      <c r="O2409">
        <v>1</v>
      </c>
      <c r="S2409" t="s">
        <v>10070</v>
      </c>
      <c r="T2409" t="s">
        <v>10071</v>
      </c>
      <c r="V2409" s="23"/>
      <c r="W2409" s="19"/>
      <c r="Y2409" t="s">
        <v>41</v>
      </c>
      <c r="Z2409" s="24"/>
      <c r="AA2409" s="24"/>
      <c r="AB2409" t="s">
        <v>13565</v>
      </c>
      <c r="AC2409" s="21">
        <v>7140249139941</v>
      </c>
      <c r="AD2409" s="22">
        <v>32541</v>
      </c>
      <c r="AE2409" t="s">
        <v>3443</v>
      </c>
      <c r="AF2409" t="s">
        <v>4127</v>
      </c>
      <c r="AG2409" t="s">
        <v>13566</v>
      </c>
      <c r="AH2409" t="s">
        <v>3025</v>
      </c>
      <c r="AI2409" t="s">
        <v>3035</v>
      </c>
      <c r="AJ2409" t="s">
        <v>3061</v>
      </c>
      <c r="AK2409" t="s">
        <v>3218</v>
      </c>
      <c r="AL2409" t="s">
        <v>3029</v>
      </c>
      <c r="AM2409" t="s">
        <v>9179</v>
      </c>
      <c r="AN2409" t="s">
        <v>9175</v>
      </c>
    </row>
    <row r="2410" spans="1:40" x14ac:dyDescent="0.25">
      <c r="A2410">
        <v>1</v>
      </c>
      <c r="B2410">
        <v>0</v>
      </c>
      <c r="C2410" t="s">
        <v>44</v>
      </c>
      <c r="D2410">
        <v>0</v>
      </c>
      <c r="E2410" t="s">
        <v>13567</v>
      </c>
      <c r="F2410">
        <v>2409</v>
      </c>
      <c r="G2410" t="s">
        <v>13568</v>
      </c>
      <c r="H2410" t="s">
        <v>13567</v>
      </c>
      <c r="I2410" s="21">
        <v>7140242111929</v>
      </c>
      <c r="K2410" t="s">
        <v>8916</v>
      </c>
      <c r="M2410" s="23"/>
      <c r="N2410" s="23"/>
      <c r="O2410">
        <v>0</v>
      </c>
      <c r="S2410" t="s">
        <v>10070</v>
      </c>
      <c r="T2410" t="s">
        <v>10071</v>
      </c>
      <c r="V2410" s="23"/>
      <c r="W2410" s="19"/>
      <c r="Y2410" t="s">
        <v>41</v>
      </c>
      <c r="Z2410" s="24"/>
      <c r="AA2410" s="24"/>
      <c r="AB2410" t="s">
        <v>13569</v>
      </c>
      <c r="AC2410" s="21">
        <v>7140242111929</v>
      </c>
      <c r="AD2410" s="22">
        <v>35835</v>
      </c>
      <c r="AE2410" t="s">
        <v>3443</v>
      </c>
      <c r="AF2410" t="s">
        <v>10073</v>
      </c>
      <c r="AG2410" t="s">
        <v>13570</v>
      </c>
      <c r="AH2410" t="s">
        <v>3025</v>
      </c>
      <c r="AI2410" t="s">
        <v>3035</v>
      </c>
      <c r="AJ2410" t="s">
        <v>3056</v>
      </c>
      <c r="AK2410" t="s">
        <v>3028</v>
      </c>
      <c r="AL2410" t="s">
        <v>3111</v>
      </c>
      <c r="AM2410" t="s">
        <v>9172</v>
      </c>
      <c r="AN2410" t="s">
        <v>9175</v>
      </c>
    </row>
    <row r="2411" spans="1:40" x14ac:dyDescent="0.25">
      <c r="A2411">
        <v>1</v>
      </c>
      <c r="B2411">
        <v>0</v>
      </c>
      <c r="C2411" t="s">
        <v>44</v>
      </c>
      <c r="D2411">
        <v>0</v>
      </c>
      <c r="E2411" t="s">
        <v>13571</v>
      </c>
      <c r="F2411">
        <v>2410</v>
      </c>
      <c r="G2411" t="s">
        <v>13572</v>
      </c>
      <c r="H2411" t="s">
        <v>13571</v>
      </c>
      <c r="I2411" s="21">
        <v>7150198372022</v>
      </c>
      <c r="K2411" t="s">
        <v>8916</v>
      </c>
      <c r="M2411" s="23"/>
      <c r="N2411" s="23"/>
      <c r="O2411">
        <v>1</v>
      </c>
      <c r="S2411" t="s">
        <v>10080</v>
      </c>
      <c r="T2411" t="s">
        <v>10081</v>
      </c>
      <c r="V2411" s="23"/>
      <c r="W2411" s="19"/>
      <c r="Y2411" t="s">
        <v>41</v>
      </c>
      <c r="Z2411" s="24"/>
      <c r="AA2411" s="24"/>
      <c r="AB2411" t="s">
        <v>13573</v>
      </c>
      <c r="AC2411" s="21">
        <v>7150198372022</v>
      </c>
      <c r="AD2411" s="22">
        <v>36045</v>
      </c>
      <c r="AE2411" t="s">
        <v>3022</v>
      </c>
      <c r="AF2411" t="s">
        <v>3023</v>
      </c>
      <c r="AG2411" t="s">
        <v>13574</v>
      </c>
      <c r="AH2411" t="s">
        <v>3055</v>
      </c>
      <c r="AI2411" t="s">
        <v>3035</v>
      </c>
      <c r="AJ2411" t="s">
        <v>3047</v>
      </c>
      <c r="AK2411" t="s">
        <v>3037</v>
      </c>
      <c r="AL2411" t="s">
        <v>3038</v>
      </c>
      <c r="AM2411" t="s">
        <v>9172</v>
      </c>
      <c r="AN2411" t="s">
        <v>9173</v>
      </c>
    </row>
    <row r="2412" spans="1:40" x14ac:dyDescent="0.25">
      <c r="A2412">
        <v>1</v>
      </c>
      <c r="B2412">
        <v>0</v>
      </c>
      <c r="C2412" t="s">
        <v>44</v>
      </c>
      <c r="D2412">
        <v>0</v>
      </c>
      <c r="E2412" t="s">
        <v>13575</v>
      </c>
      <c r="F2412">
        <v>2411</v>
      </c>
      <c r="G2412" t="s">
        <v>13576</v>
      </c>
      <c r="H2412" t="s">
        <v>13575</v>
      </c>
      <c r="I2412" s="21">
        <v>4220199481893</v>
      </c>
      <c r="K2412" t="s">
        <v>8918</v>
      </c>
      <c r="M2412" s="23"/>
      <c r="N2412" s="23"/>
      <c r="O2412">
        <v>0</v>
      </c>
      <c r="S2412" t="s">
        <v>10221</v>
      </c>
      <c r="T2412" t="s">
        <v>10222</v>
      </c>
      <c r="V2412" s="23"/>
      <c r="W2412" s="19"/>
      <c r="Y2412" t="s">
        <v>41</v>
      </c>
      <c r="Z2412" s="24"/>
      <c r="AA2412" s="24"/>
      <c r="AB2412" t="s">
        <v>13577</v>
      </c>
      <c r="AC2412" s="21">
        <v>4220199481893</v>
      </c>
      <c r="AD2412" s="22">
        <v>31191</v>
      </c>
      <c r="AE2412" t="s">
        <v>3130</v>
      </c>
      <c r="AF2412" t="s">
        <v>10400</v>
      </c>
      <c r="AG2412" t="s">
        <v>13578</v>
      </c>
      <c r="AH2412" t="s">
        <v>3025</v>
      </c>
      <c r="AI2412" t="s">
        <v>3035</v>
      </c>
      <c r="AJ2412" t="s">
        <v>3061</v>
      </c>
      <c r="AK2412" t="s">
        <v>3218</v>
      </c>
      <c r="AL2412" t="s">
        <v>3029</v>
      </c>
      <c r="AM2412" t="s">
        <v>9179</v>
      </c>
      <c r="AN2412" t="s">
        <v>9173</v>
      </c>
    </row>
    <row r="2413" spans="1:40" x14ac:dyDescent="0.25">
      <c r="A2413">
        <v>1</v>
      </c>
      <c r="B2413">
        <v>0</v>
      </c>
      <c r="C2413" t="s">
        <v>44</v>
      </c>
      <c r="D2413">
        <v>0</v>
      </c>
      <c r="E2413" t="s">
        <v>13579</v>
      </c>
      <c r="F2413">
        <v>2412</v>
      </c>
      <c r="G2413" t="s">
        <v>13580</v>
      </c>
      <c r="H2413" t="s">
        <v>13579</v>
      </c>
      <c r="I2413" s="21">
        <v>7150297335613</v>
      </c>
      <c r="K2413" t="s">
        <v>8916</v>
      </c>
      <c r="M2413" s="23"/>
      <c r="N2413" s="23"/>
      <c r="O2413">
        <v>0</v>
      </c>
      <c r="S2413" t="s">
        <v>10221</v>
      </c>
      <c r="T2413" t="s">
        <v>10222</v>
      </c>
      <c r="V2413" s="23"/>
      <c r="W2413" s="19"/>
      <c r="Y2413" t="s">
        <v>41</v>
      </c>
      <c r="Z2413" s="24"/>
      <c r="AA2413" s="24"/>
      <c r="AB2413" t="s">
        <v>13581</v>
      </c>
      <c r="AC2413" s="21">
        <v>7150297335613</v>
      </c>
      <c r="AD2413" s="22">
        <v>39156</v>
      </c>
      <c r="AE2413" t="s">
        <v>3130</v>
      </c>
      <c r="AF2413" t="s">
        <v>10045</v>
      </c>
      <c r="AG2413" t="s">
        <v>13582</v>
      </c>
      <c r="AH2413" t="s">
        <v>3025</v>
      </c>
      <c r="AI2413" t="s">
        <v>3035</v>
      </c>
      <c r="AJ2413" t="s">
        <v>3036</v>
      </c>
      <c r="AK2413" t="s">
        <v>3043</v>
      </c>
      <c r="AL2413" t="s">
        <v>3111</v>
      </c>
      <c r="AM2413" t="s">
        <v>9174</v>
      </c>
      <c r="AN2413" t="s">
        <v>9176</v>
      </c>
    </row>
    <row r="2414" spans="1:40" x14ac:dyDescent="0.25">
      <c r="A2414">
        <v>1</v>
      </c>
      <c r="B2414">
        <v>0</v>
      </c>
      <c r="C2414" t="s">
        <v>44</v>
      </c>
      <c r="D2414">
        <v>0</v>
      </c>
      <c r="E2414" t="s">
        <v>13583</v>
      </c>
      <c r="F2414">
        <v>2413</v>
      </c>
      <c r="G2414" t="s">
        <v>13584</v>
      </c>
      <c r="H2414" t="s">
        <v>13583</v>
      </c>
      <c r="I2414" s="21">
        <v>7140251597585</v>
      </c>
      <c r="K2414" t="s">
        <v>8916</v>
      </c>
      <c r="M2414" s="23"/>
      <c r="N2414" s="23"/>
      <c r="O2414">
        <v>0</v>
      </c>
      <c r="S2414" t="s">
        <v>10070</v>
      </c>
      <c r="T2414" t="s">
        <v>10071</v>
      </c>
      <c r="V2414" s="23"/>
      <c r="W2414" s="19"/>
      <c r="Y2414" t="s">
        <v>41</v>
      </c>
      <c r="Z2414" s="24"/>
      <c r="AA2414" s="24"/>
      <c r="AB2414" t="s">
        <v>13585</v>
      </c>
      <c r="AC2414" s="21">
        <v>7140251597585</v>
      </c>
      <c r="AD2414" s="22">
        <v>35742</v>
      </c>
      <c r="AE2414" t="s">
        <v>3443</v>
      </c>
      <c r="AF2414" t="s">
        <v>10073</v>
      </c>
      <c r="AG2414" t="s">
        <v>13586</v>
      </c>
      <c r="AH2414" t="s">
        <v>3025</v>
      </c>
      <c r="AI2414" t="s">
        <v>3035</v>
      </c>
      <c r="AJ2414" t="s">
        <v>3061</v>
      </c>
      <c r="AK2414" t="s">
        <v>3037</v>
      </c>
      <c r="AL2414" t="s">
        <v>3066</v>
      </c>
      <c r="AM2414" t="s">
        <v>9172</v>
      </c>
      <c r="AN2414" t="s">
        <v>9175</v>
      </c>
    </row>
    <row r="2415" spans="1:40" x14ac:dyDescent="0.25">
      <c r="A2415">
        <v>1</v>
      </c>
      <c r="B2415">
        <v>0</v>
      </c>
      <c r="C2415" t="s">
        <v>44</v>
      </c>
      <c r="D2415">
        <v>0</v>
      </c>
      <c r="E2415" t="s">
        <v>13587</v>
      </c>
      <c r="F2415">
        <v>2414</v>
      </c>
      <c r="G2415" t="s">
        <v>13588</v>
      </c>
      <c r="H2415" t="s">
        <v>13587</v>
      </c>
      <c r="I2415" s="21">
        <v>7150261741745</v>
      </c>
      <c r="K2415" t="s">
        <v>8918</v>
      </c>
      <c r="M2415" s="23"/>
      <c r="N2415" s="23"/>
      <c r="O2415">
        <v>0</v>
      </c>
      <c r="S2415" t="s">
        <v>10221</v>
      </c>
      <c r="T2415" t="s">
        <v>10222</v>
      </c>
      <c r="V2415" s="23"/>
      <c r="W2415" s="19"/>
      <c r="Y2415" t="s">
        <v>41</v>
      </c>
      <c r="Z2415" s="24"/>
      <c r="AA2415" s="24"/>
      <c r="AB2415" t="s">
        <v>4164</v>
      </c>
      <c r="AC2415" s="21" t="s">
        <v>4164</v>
      </c>
      <c r="AD2415" s="22" t="s">
        <v>4164</v>
      </c>
      <c r="AE2415" t="s">
        <v>3130</v>
      </c>
      <c r="AF2415" t="s">
        <v>4164</v>
      </c>
      <c r="AG2415" t="s">
        <v>4164</v>
      </c>
      <c r="AH2415" t="s">
        <v>4164</v>
      </c>
      <c r="AI2415" t="s">
        <v>4164</v>
      </c>
      <c r="AJ2415" t="s">
        <v>4164</v>
      </c>
      <c r="AK2415" t="s">
        <v>4164</v>
      </c>
      <c r="AL2415" t="s">
        <v>4164</v>
      </c>
      <c r="AM2415" t="s">
        <v>4164</v>
      </c>
      <c r="AN2415" t="s">
        <v>4164</v>
      </c>
    </row>
    <row r="2416" spans="1:40" x14ac:dyDescent="0.25">
      <c r="A2416">
        <v>1</v>
      </c>
      <c r="B2416">
        <v>0</v>
      </c>
      <c r="C2416" t="s">
        <v>44</v>
      </c>
      <c r="D2416">
        <v>0</v>
      </c>
      <c r="E2416" t="s">
        <v>13589</v>
      </c>
      <c r="F2416">
        <v>2415</v>
      </c>
      <c r="G2416" t="s">
        <v>13540</v>
      </c>
      <c r="H2416" t="s">
        <v>13589</v>
      </c>
      <c r="I2416" s="21">
        <v>7140284707130</v>
      </c>
      <c r="K2416" t="s">
        <v>8918</v>
      </c>
      <c r="M2416" s="23"/>
      <c r="N2416" s="23"/>
      <c r="O2416">
        <v>0</v>
      </c>
      <c r="S2416" t="s">
        <v>10052</v>
      </c>
      <c r="T2416" t="s">
        <v>10053</v>
      </c>
      <c r="V2416" s="23"/>
      <c r="W2416" s="19"/>
      <c r="Y2416" t="s">
        <v>41</v>
      </c>
      <c r="Z2416" s="24"/>
      <c r="AA2416" s="24"/>
      <c r="AB2416" t="s">
        <v>13590</v>
      </c>
      <c r="AC2416" s="21">
        <v>7140284707130</v>
      </c>
      <c r="AD2416" s="22">
        <v>37262</v>
      </c>
      <c r="AE2416" t="s">
        <v>3443</v>
      </c>
      <c r="AF2416" t="s">
        <v>10073</v>
      </c>
      <c r="AG2416" t="s">
        <v>13591</v>
      </c>
      <c r="AH2416" t="s">
        <v>3055</v>
      </c>
      <c r="AI2416" t="s">
        <v>3035</v>
      </c>
      <c r="AJ2416" t="s">
        <v>3036</v>
      </c>
      <c r="AK2416" t="s">
        <v>3218</v>
      </c>
      <c r="AL2416" t="s">
        <v>3038</v>
      </c>
      <c r="AM2416" t="s">
        <v>9174</v>
      </c>
      <c r="AN2416" t="s">
        <v>9175</v>
      </c>
    </row>
    <row r="2417" spans="1:40" x14ac:dyDescent="0.25">
      <c r="A2417">
        <v>1</v>
      </c>
      <c r="B2417">
        <v>0</v>
      </c>
      <c r="C2417" t="s">
        <v>44</v>
      </c>
      <c r="D2417">
        <v>0</v>
      </c>
      <c r="E2417" t="s">
        <v>13592</v>
      </c>
      <c r="F2417">
        <v>2416</v>
      </c>
      <c r="G2417" t="s">
        <v>13593</v>
      </c>
      <c r="H2417" t="s">
        <v>13592</v>
      </c>
      <c r="I2417" s="21">
        <v>7170305688110</v>
      </c>
      <c r="K2417" t="s">
        <v>8916</v>
      </c>
      <c r="M2417" s="23"/>
      <c r="N2417" s="23"/>
      <c r="O2417">
        <v>1</v>
      </c>
      <c r="S2417" t="s">
        <v>10042</v>
      </c>
      <c r="T2417" t="s">
        <v>10043</v>
      </c>
      <c r="V2417" s="23"/>
      <c r="W2417" s="19"/>
      <c r="Y2417" t="s">
        <v>41</v>
      </c>
      <c r="Z2417" s="24"/>
      <c r="AA2417" s="24"/>
      <c r="AB2417" t="s">
        <v>13594</v>
      </c>
      <c r="AC2417" s="21">
        <v>7170305688110</v>
      </c>
      <c r="AD2417" s="22">
        <v>36182</v>
      </c>
      <c r="AE2417" t="s">
        <v>3130</v>
      </c>
      <c r="AF2417" t="s">
        <v>10323</v>
      </c>
      <c r="AG2417" t="s">
        <v>13595</v>
      </c>
      <c r="AH2417" t="s">
        <v>3055</v>
      </c>
      <c r="AI2417" t="s">
        <v>3364</v>
      </c>
      <c r="AJ2417" t="s">
        <v>3047</v>
      </c>
      <c r="AK2417" t="s">
        <v>3028</v>
      </c>
      <c r="AL2417" t="s">
        <v>3029</v>
      </c>
      <c r="AM2417" t="s">
        <v>9174</v>
      </c>
      <c r="AN2417" t="s">
        <v>9175</v>
      </c>
    </row>
    <row r="2418" spans="1:40" x14ac:dyDescent="0.25">
      <c r="A2418">
        <v>1</v>
      </c>
      <c r="B2418">
        <v>0</v>
      </c>
      <c r="C2418" t="s">
        <v>44</v>
      </c>
      <c r="D2418">
        <v>0</v>
      </c>
      <c r="E2418" t="s">
        <v>13596</v>
      </c>
      <c r="F2418">
        <v>2417</v>
      </c>
      <c r="G2418" t="s">
        <v>13597</v>
      </c>
      <c r="H2418" t="s">
        <v>13596</v>
      </c>
      <c r="I2418" s="21">
        <v>1520258288357</v>
      </c>
      <c r="K2418" t="s">
        <v>8918</v>
      </c>
      <c r="M2418" s="23"/>
      <c r="N2418" s="23"/>
      <c r="O2418">
        <v>0</v>
      </c>
      <c r="S2418" t="s">
        <v>10061</v>
      </c>
      <c r="T2418" t="s">
        <v>10062</v>
      </c>
      <c r="V2418" s="23"/>
      <c r="W2418" s="19"/>
      <c r="Y2418" t="s">
        <v>41</v>
      </c>
      <c r="Z2418" s="24"/>
      <c r="AA2418" s="24"/>
      <c r="AB2418" t="s">
        <v>13598</v>
      </c>
      <c r="AC2418" s="21">
        <v>1520258288357</v>
      </c>
      <c r="AD2418" s="22">
        <v>29037</v>
      </c>
      <c r="AE2418" t="s">
        <v>4118</v>
      </c>
      <c r="AF2418" t="s">
        <v>10135</v>
      </c>
      <c r="AG2418" t="s">
        <v>13599</v>
      </c>
      <c r="AH2418" t="s">
        <v>3025</v>
      </c>
      <c r="AI2418" t="s">
        <v>3026</v>
      </c>
      <c r="AJ2418" t="s">
        <v>3638</v>
      </c>
      <c r="AK2418" t="s">
        <v>3076</v>
      </c>
      <c r="AL2418" t="s">
        <v>3029</v>
      </c>
      <c r="AM2418" t="s">
        <v>9178</v>
      </c>
      <c r="AN2418" t="s">
        <v>9173</v>
      </c>
    </row>
    <row r="2419" spans="1:40" x14ac:dyDescent="0.25">
      <c r="A2419">
        <v>1</v>
      </c>
      <c r="B2419">
        <v>0</v>
      </c>
      <c r="C2419" t="s">
        <v>44</v>
      </c>
      <c r="D2419">
        <v>0</v>
      </c>
      <c r="E2419" t="s">
        <v>13600</v>
      </c>
      <c r="F2419">
        <v>2418</v>
      </c>
      <c r="G2419" t="s">
        <v>13601</v>
      </c>
      <c r="H2419" t="s">
        <v>13600</v>
      </c>
      <c r="I2419" s="21">
        <v>7140305786756</v>
      </c>
      <c r="K2419" t="s">
        <v>8916</v>
      </c>
      <c r="M2419" s="23"/>
      <c r="N2419" s="23"/>
      <c r="O2419">
        <v>0</v>
      </c>
      <c r="S2419" t="s">
        <v>10080</v>
      </c>
      <c r="T2419" t="s">
        <v>10081</v>
      </c>
      <c r="V2419" s="23"/>
      <c r="W2419" s="19"/>
      <c r="Y2419" t="s">
        <v>41</v>
      </c>
      <c r="Z2419" s="24"/>
      <c r="AA2419" s="24"/>
      <c r="AB2419" t="s">
        <v>4164</v>
      </c>
      <c r="AC2419" s="21" t="s">
        <v>4164</v>
      </c>
      <c r="AD2419" s="22" t="s">
        <v>4164</v>
      </c>
      <c r="AE2419" t="s">
        <v>3022</v>
      </c>
      <c r="AF2419" t="s">
        <v>4164</v>
      </c>
      <c r="AG2419" t="s">
        <v>4164</v>
      </c>
      <c r="AH2419" t="s">
        <v>4164</v>
      </c>
      <c r="AI2419" t="s">
        <v>4164</v>
      </c>
      <c r="AJ2419" t="s">
        <v>4164</v>
      </c>
      <c r="AK2419" t="s">
        <v>4164</v>
      </c>
      <c r="AL2419" t="s">
        <v>4164</v>
      </c>
      <c r="AM2419" t="s">
        <v>4164</v>
      </c>
      <c r="AN2419" t="s">
        <v>4164</v>
      </c>
    </row>
    <row r="2420" spans="1:40" x14ac:dyDescent="0.25">
      <c r="A2420">
        <v>1</v>
      </c>
      <c r="B2420">
        <v>0</v>
      </c>
      <c r="C2420" t="s">
        <v>44</v>
      </c>
      <c r="D2420">
        <v>0</v>
      </c>
      <c r="E2420" t="s">
        <v>13602</v>
      </c>
      <c r="F2420">
        <v>2419</v>
      </c>
      <c r="G2420" t="s">
        <v>13603</v>
      </c>
      <c r="H2420" t="s">
        <v>13602</v>
      </c>
      <c r="I2420" s="21">
        <v>7170205650990</v>
      </c>
      <c r="K2420" t="s">
        <v>8916</v>
      </c>
      <c r="M2420" s="23"/>
      <c r="N2420" s="23"/>
      <c r="O2420">
        <v>0</v>
      </c>
      <c r="S2420" t="s">
        <v>10042</v>
      </c>
      <c r="T2420" t="s">
        <v>10043</v>
      </c>
      <c r="V2420" s="23"/>
      <c r="W2420" s="19"/>
      <c r="Y2420" t="s">
        <v>41</v>
      </c>
      <c r="Z2420" s="24"/>
      <c r="AA2420" s="24"/>
      <c r="AB2420" t="s">
        <v>13604</v>
      </c>
      <c r="AC2420" s="21">
        <v>7170205650990</v>
      </c>
      <c r="AD2420" s="22">
        <v>38956</v>
      </c>
      <c r="AE2420" t="s">
        <v>3130</v>
      </c>
      <c r="AF2420" t="s">
        <v>10400</v>
      </c>
      <c r="AG2420" t="s">
        <v>13605</v>
      </c>
      <c r="AH2420" t="s">
        <v>3055</v>
      </c>
      <c r="AI2420" t="s">
        <v>3035</v>
      </c>
      <c r="AJ2420" t="s">
        <v>3036</v>
      </c>
      <c r="AK2420" t="s">
        <v>3028</v>
      </c>
      <c r="AL2420" t="s">
        <v>3267</v>
      </c>
      <c r="AM2420" t="s">
        <v>9174</v>
      </c>
      <c r="AN2420" t="s">
        <v>9181</v>
      </c>
    </row>
    <row r="2421" spans="1:40" x14ac:dyDescent="0.25">
      <c r="A2421">
        <v>1</v>
      </c>
      <c r="B2421">
        <v>0</v>
      </c>
      <c r="C2421" t="s">
        <v>44</v>
      </c>
      <c r="D2421">
        <v>0</v>
      </c>
      <c r="E2421" t="s">
        <v>13606</v>
      </c>
      <c r="F2421">
        <v>2420</v>
      </c>
      <c r="G2421" t="s">
        <v>1332</v>
      </c>
      <c r="H2421" t="s">
        <v>13606</v>
      </c>
      <c r="I2421" s="21">
        <v>1520224042829</v>
      </c>
      <c r="K2421" t="s">
        <v>8918</v>
      </c>
      <c r="M2421" s="23"/>
      <c r="N2421" s="23"/>
      <c r="O2421">
        <v>0</v>
      </c>
      <c r="S2421" t="s">
        <v>10061</v>
      </c>
      <c r="T2421" t="s">
        <v>10062</v>
      </c>
      <c r="V2421" s="23"/>
      <c r="W2421" s="19"/>
      <c r="Y2421" t="s">
        <v>41</v>
      </c>
      <c r="Z2421" s="24"/>
      <c r="AA2421" s="24"/>
      <c r="AB2421" t="s">
        <v>13607</v>
      </c>
      <c r="AC2421" s="21">
        <v>1520224042829</v>
      </c>
      <c r="AD2421" s="22">
        <v>34790</v>
      </c>
      <c r="AE2421" t="s">
        <v>4118</v>
      </c>
      <c r="AF2421" t="s">
        <v>10135</v>
      </c>
      <c r="AG2421" t="s">
        <v>13608</v>
      </c>
      <c r="AH2421" t="s">
        <v>3025</v>
      </c>
      <c r="AI2421" t="s">
        <v>3035</v>
      </c>
      <c r="AJ2421" t="s">
        <v>3061</v>
      </c>
      <c r="AK2421" t="s">
        <v>3076</v>
      </c>
      <c r="AL2421" t="s">
        <v>3038</v>
      </c>
      <c r="AM2421" t="s">
        <v>9172</v>
      </c>
      <c r="AN2421" t="s">
        <v>9173</v>
      </c>
    </row>
    <row r="2422" spans="1:40" x14ac:dyDescent="0.25">
      <c r="A2422">
        <v>1</v>
      </c>
      <c r="B2422">
        <v>0</v>
      </c>
      <c r="C2422" t="s">
        <v>44</v>
      </c>
      <c r="D2422">
        <v>0</v>
      </c>
      <c r="E2422" t="s">
        <v>13609</v>
      </c>
      <c r="F2422">
        <v>2421</v>
      </c>
      <c r="G2422" t="s">
        <v>13610</v>
      </c>
      <c r="H2422" t="s">
        <v>13609</v>
      </c>
      <c r="I2422" s="21">
        <v>7140125545748</v>
      </c>
      <c r="K2422" t="s">
        <v>8916</v>
      </c>
      <c r="M2422" s="23"/>
      <c r="N2422" s="23"/>
      <c r="O2422">
        <v>0</v>
      </c>
      <c r="S2422" t="s">
        <v>10200</v>
      </c>
      <c r="T2422" t="s">
        <v>10201</v>
      </c>
      <c r="V2422" s="23"/>
      <c r="W2422" s="19"/>
      <c r="Y2422" t="s">
        <v>41</v>
      </c>
      <c r="Z2422" s="24"/>
      <c r="AA2422" s="24"/>
      <c r="AB2422" t="s">
        <v>13611</v>
      </c>
      <c r="AC2422" s="21">
        <v>7140125545748</v>
      </c>
      <c r="AD2422" s="22">
        <v>37904</v>
      </c>
      <c r="AE2422" t="s">
        <v>3225</v>
      </c>
      <c r="AF2422" t="s">
        <v>3226</v>
      </c>
      <c r="AG2422" t="s">
        <v>13612</v>
      </c>
      <c r="AH2422" t="s">
        <v>3055</v>
      </c>
      <c r="AI2422" t="s">
        <v>3035</v>
      </c>
      <c r="AJ2422" t="s">
        <v>3047</v>
      </c>
      <c r="AK2422" t="s">
        <v>3028</v>
      </c>
      <c r="AL2422" t="s">
        <v>3038</v>
      </c>
      <c r="AM2422" t="s">
        <v>9174</v>
      </c>
      <c r="AN2422" t="s">
        <v>9175</v>
      </c>
    </row>
    <row r="2423" spans="1:40" x14ac:dyDescent="0.25">
      <c r="A2423">
        <v>1</v>
      </c>
      <c r="B2423">
        <v>0</v>
      </c>
      <c r="C2423" t="s">
        <v>44</v>
      </c>
      <c r="D2423">
        <v>0</v>
      </c>
      <c r="E2423" t="s">
        <v>13613</v>
      </c>
      <c r="F2423">
        <v>2422</v>
      </c>
      <c r="G2423" t="s">
        <v>13614</v>
      </c>
      <c r="H2423" t="s">
        <v>13613</v>
      </c>
      <c r="I2423" s="21">
        <v>7150404002309</v>
      </c>
      <c r="K2423" t="s">
        <v>8918</v>
      </c>
      <c r="M2423" s="23"/>
      <c r="N2423" s="23"/>
      <c r="O2423">
        <v>0</v>
      </c>
      <c r="S2423" t="s">
        <v>10221</v>
      </c>
      <c r="T2423" t="s">
        <v>10222</v>
      </c>
      <c r="V2423" s="23"/>
      <c r="W2423" s="19"/>
      <c r="Y2423" t="s">
        <v>41</v>
      </c>
      <c r="Z2423" s="24"/>
      <c r="AA2423" s="24"/>
      <c r="AB2423" t="s">
        <v>13615</v>
      </c>
      <c r="AC2423" s="21">
        <v>7150404002309</v>
      </c>
      <c r="AD2423" s="22">
        <v>38347</v>
      </c>
      <c r="AE2423" t="s">
        <v>3130</v>
      </c>
      <c r="AF2423" t="s">
        <v>3152</v>
      </c>
      <c r="AG2423" t="s">
        <v>13616</v>
      </c>
      <c r="AH2423" t="s">
        <v>3025</v>
      </c>
      <c r="AI2423" t="s">
        <v>3035</v>
      </c>
      <c r="AJ2423" t="s">
        <v>3036</v>
      </c>
      <c r="AK2423" t="s">
        <v>3028</v>
      </c>
      <c r="AL2423" t="s">
        <v>3038</v>
      </c>
      <c r="AM2423" t="s">
        <v>9174</v>
      </c>
      <c r="AN2423" t="s">
        <v>9176</v>
      </c>
    </row>
    <row r="2424" spans="1:40" x14ac:dyDescent="0.25">
      <c r="A2424">
        <v>1</v>
      </c>
      <c r="B2424">
        <v>0</v>
      </c>
      <c r="C2424" t="s">
        <v>44</v>
      </c>
      <c r="D2424">
        <v>0</v>
      </c>
      <c r="E2424" t="s">
        <v>13617</v>
      </c>
      <c r="F2424">
        <v>2423</v>
      </c>
      <c r="G2424" t="s">
        <v>13618</v>
      </c>
      <c r="H2424" t="s">
        <v>13617</v>
      </c>
      <c r="I2424" s="21">
        <v>7140305778642</v>
      </c>
      <c r="K2424" t="s">
        <v>8918</v>
      </c>
      <c r="M2424" s="23"/>
      <c r="N2424" s="23"/>
      <c r="O2424">
        <v>0</v>
      </c>
      <c r="S2424" t="s">
        <v>10080</v>
      </c>
      <c r="T2424" t="s">
        <v>10081</v>
      </c>
      <c r="V2424" s="23"/>
      <c r="W2424" s="19"/>
      <c r="Y2424" t="s">
        <v>41</v>
      </c>
      <c r="Z2424" s="24"/>
      <c r="AA2424" s="24"/>
      <c r="AB2424" t="s">
        <v>4164</v>
      </c>
      <c r="AC2424" s="21" t="s">
        <v>4164</v>
      </c>
      <c r="AD2424" s="22" t="s">
        <v>4164</v>
      </c>
      <c r="AE2424" t="s">
        <v>3022</v>
      </c>
      <c r="AF2424" t="s">
        <v>4164</v>
      </c>
      <c r="AG2424" t="s">
        <v>4164</v>
      </c>
      <c r="AH2424" t="s">
        <v>4164</v>
      </c>
      <c r="AI2424" t="s">
        <v>4164</v>
      </c>
      <c r="AJ2424" t="s">
        <v>4164</v>
      </c>
      <c r="AK2424" t="s">
        <v>4164</v>
      </c>
      <c r="AL2424" t="s">
        <v>4164</v>
      </c>
      <c r="AM2424" t="s">
        <v>4164</v>
      </c>
      <c r="AN2424" t="s">
        <v>4164</v>
      </c>
    </row>
    <row r="2425" spans="1:40" x14ac:dyDescent="0.25">
      <c r="A2425">
        <v>1</v>
      </c>
      <c r="B2425">
        <v>0</v>
      </c>
      <c r="C2425" t="s">
        <v>44</v>
      </c>
      <c r="D2425">
        <v>0</v>
      </c>
      <c r="E2425" t="s">
        <v>13619</v>
      </c>
      <c r="F2425">
        <v>2424</v>
      </c>
      <c r="G2425" t="s">
        <v>13620</v>
      </c>
      <c r="H2425" t="s">
        <v>13619</v>
      </c>
      <c r="I2425" s="21">
        <v>1520286896562</v>
      </c>
      <c r="K2425" t="s">
        <v>8918</v>
      </c>
      <c r="M2425" s="23"/>
      <c r="N2425" s="23"/>
      <c r="O2425">
        <v>0</v>
      </c>
      <c r="S2425" t="s">
        <v>10229</v>
      </c>
      <c r="T2425" t="s">
        <v>10230</v>
      </c>
      <c r="V2425" s="23"/>
      <c r="W2425" s="19"/>
      <c r="Y2425" t="s">
        <v>41</v>
      </c>
      <c r="Z2425" s="24"/>
      <c r="AA2425" s="24"/>
      <c r="AB2425" t="s">
        <v>13621</v>
      </c>
      <c r="AC2425" s="21">
        <v>1520286896562</v>
      </c>
      <c r="AD2425" s="22">
        <v>33727</v>
      </c>
      <c r="AE2425" t="s">
        <v>4118</v>
      </c>
      <c r="AF2425" t="s">
        <v>12137</v>
      </c>
      <c r="AG2425" t="s">
        <v>13622</v>
      </c>
      <c r="AH2425" t="s">
        <v>3055</v>
      </c>
      <c r="AI2425" t="s">
        <v>3035</v>
      </c>
      <c r="AJ2425" t="s">
        <v>3061</v>
      </c>
      <c r="AK2425" t="s">
        <v>3028</v>
      </c>
      <c r="AL2425" t="s">
        <v>3038</v>
      </c>
      <c r="AM2425" t="s">
        <v>9172</v>
      </c>
      <c r="AN2425" t="s">
        <v>9173</v>
      </c>
    </row>
    <row r="2426" spans="1:40" x14ac:dyDescent="0.25">
      <c r="A2426">
        <v>1</v>
      </c>
      <c r="B2426">
        <v>0</v>
      </c>
      <c r="C2426" t="s">
        <v>44</v>
      </c>
      <c r="D2426">
        <v>0</v>
      </c>
      <c r="E2426" t="s">
        <v>13623</v>
      </c>
      <c r="F2426">
        <v>2425</v>
      </c>
      <c r="G2426" t="s">
        <v>13624</v>
      </c>
      <c r="H2426" t="s">
        <v>13623</v>
      </c>
      <c r="I2426" s="21">
        <v>7150205907637</v>
      </c>
      <c r="K2426" t="s">
        <v>8918</v>
      </c>
      <c r="M2426" s="23"/>
      <c r="N2426" s="23"/>
      <c r="O2426">
        <v>0</v>
      </c>
      <c r="S2426" t="s">
        <v>10221</v>
      </c>
      <c r="T2426" t="s">
        <v>10222</v>
      </c>
      <c r="V2426" s="23"/>
      <c r="W2426" s="19"/>
      <c r="Y2426" t="s">
        <v>41</v>
      </c>
      <c r="Z2426" s="24"/>
      <c r="AA2426" s="24"/>
      <c r="AB2426" t="s">
        <v>13625</v>
      </c>
      <c r="AC2426" s="21">
        <v>7150205907637</v>
      </c>
      <c r="AD2426" s="22">
        <v>39010</v>
      </c>
      <c r="AE2426" t="s">
        <v>3130</v>
      </c>
      <c r="AF2426" t="s">
        <v>13391</v>
      </c>
      <c r="AG2426" t="s">
        <v>13626</v>
      </c>
      <c r="AH2426" t="s">
        <v>3025</v>
      </c>
      <c r="AI2426" t="s">
        <v>3035</v>
      </c>
      <c r="AJ2426" t="s">
        <v>3061</v>
      </c>
      <c r="AK2426" t="s">
        <v>3028</v>
      </c>
      <c r="AL2426" t="s">
        <v>3029</v>
      </c>
      <c r="AM2426" t="s">
        <v>9174</v>
      </c>
      <c r="AN2426" t="s">
        <v>9176</v>
      </c>
    </row>
    <row r="2427" spans="1:40" x14ac:dyDescent="0.25">
      <c r="A2427">
        <v>1</v>
      </c>
      <c r="B2427">
        <v>0</v>
      </c>
      <c r="C2427" t="s">
        <v>44</v>
      </c>
      <c r="D2427">
        <v>0</v>
      </c>
      <c r="E2427" t="s">
        <v>13627</v>
      </c>
      <c r="F2427">
        <v>2426</v>
      </c>
      <c r="G2427" t="s">
        <v>13628</v>
      </c>
      <c r="H2427" t="s">
        <v>13627</v>
      </c>
      <c r="I2427" s="21">
        <v>7140220544524</v>
      </c>
      <c r="K2427" t="s">
        <v>8916</v>
      </c>
      <c r="M2427" s="23"/>
      <c r="N2427" s="23"/>
      <c r="O2427">
        <v>0</v>
      </c>
      <c r="S2427" t="s">
        <v>10052</v>
      </c>
      <c r="T2427" t="s">
        <v>10053</v>
      </c>
      <c r="V2427" s="23"/>
      <c r="W2427" s="19"/>
      <c r="Y2427" t="s">
        <v>41</v>
      </c>
      <c r="Z2427" s="24"/>
      <c r="AA2427" s="24"/>
      <c r="AB2427" t="s">
        <v>13629</v>
      </c>
      <c r="AC2427" s="21">
        <v>7140220544524</v>
      </c>
      <c r="AD2427" s="22">
        <v>36584</v>
      </c>
      <c r="AE2427" t="s">
        <v>3443</v>
      </c>
      <c r="AF2427" t="s">
        <v>10113</v>
      </c>
      <c r="AG2427" t="s">
        <v>13630</v>
      </c>
      <c r="AH2427" t="s">
        <v>3055</v>
      </c>
      <c r="AI2427" t="s">
        <v>3026</v>
      </c>
      <c r="AJ2427" t="s">
        <v>3047</v>
      </c>
      <c r="AK2427" t="s">
        <v>3043</v>
      </c>
      <c r="AL2427" t="s">
        <v>3038</v>
      </c>
      <c r="AM2427" t="s">
        <v>9174</v>
      </c>
      <c r="AN2427" t="s">
        <v>9175</v>
      </c>
    </row>
    <row r="2428" spans="1:40" x14ac:dyDescent="0.25">
      <c r="A2428">
        <v>1</v>
      </c>
      <c r="B2428">
        <v>0</v>
      </c>
      <c r="C2428" t="s">
        <v>44</v>
      </c>
      <c r="D2428">
        <v>0</v>
      </c>
      <c r="E2428" t="s">
        <v>13631</v>
      </c>
      <c r="F2428">
        <v>2427</v>
      </c>
      <c r="G2428" t="s">
        <v>13632</v>
      </c>
      <c r="H2428" t="s">
        <v>13631</v>
      </c>
      <c r="I2428" s="21">
        <v>7150164349456</v>
      </c>
      <c r="K2428" t="s">
        <v>8918</v>
      </c>
      <c r="M2428" s="23"/>
      <c r="N2428" s="23"/>
      <c r="O2428">
        <v>0</v>
      </c>
      <c r="S2428" t="s">
        <v>10042</v>
      </c>
      <c r="T2428" t="s">
        <v>10043</v>
      </c>
      <c r="V2428" s="23"/>
      <c r="W2428" s="19"/>
      <c r="Y2428" t="s">
        <v>41</v>
      </c>
      <c r="Z2428" s="24"/>
      <c r="AA2428" s="24"/>
      <c r="AB2428" t="s">
        <v>13633</v>
      </c>
      <c r="AC2428" s="21">
        <v>7150164349456</v>
      </c>
      <c r="AD2428" s="22">
        <v>34376</v>
      </c>
      <c r="AE2428" t="s">
        <v>3130</v>
      </c>
      <c r="AF2428" t="s">
        <v>13391</v>
      </c>
      <c r="AG2428" t="s">
        <v>13634</v>
      </c>
      <c r="AH2428" t="s">
        <v>3055</v>
      </c>
      <c r="AI2428" t="s">
        <v>3035</v>
      </c>
      <c r="AJ2428" t="s">
        <v>3061</v>
      </c>
      <c r="AK2428" t="s">
        <v>3043</v>
      </c>
      <c r="AL2428" t="s">
        <v>3062</v>
      </c>
      <c r="AM2428" t="s">
        <v>9172</v>
      </c>
      <c r="AN2428" t="s">
        <v>9175</v>
      </c>
    </row>
    <row r="2429" spans="1:40" x14ac:dyDescent="0.25">
      <c r="A2429">
        <v>1</v>
      </c>
      <c r="B2429">
        <v>0</v>
      </c>
      <c r="C2429" t="s">
        <v>44</v>
      </c>
      <c r="D2429">
        <v>0</v>
      </c>
      <c r="E2429" t="s">
        <v>13635</v>
      </c>
      <c r="F2429">
        <v>2428</v>
      </c>
      <c r="G2429" t="s">
        <v>13636</v>
      </c>
      <c r="H2429" t="s">
        <v>13635</v>
      </c>
      <c r="I2429" s="21">
        <v>7150403909246</v>
      </c>
      <c r="K2429" t="s">
        <v>8918</v>
      </c>
      <c r="M2429" s="23"/>
      <c r="N2429" s="23"/>
      <c r="O2429">
        <v>0</v>
      </c>
      <c r="S2429" t="s">
        <v>10042</v>
      </c>
      <c r="T2429" t="s">
        <v>10043</v>
      </c>
      <c r="V2429" s="23"/>
      <c r="W2429" s="19"/>
      <c r="Y2429" t="s">
        <v>41</v>
      </c>
      <c r="Z2429" s="24"/>
      <c r="AA2429" s="24"/>
      <c r="AB2429" t="s">
        <v>4164</v>
      </c>
      <c r="AC2429" s="21" t="s">
        <v>4164</v>
      </c>
      <c r="AD2429" s="22" t="s">
        <v>4164</v>
      </c>
      <c r="AE2429" t="s">
        <v>3130</v>
      </c>
      <c r="AF2429" t="s">
        <v>4164</v>
      </c>
      <c r="AG2429" t="s">
        <v>4164</v>
      </c>
      <c r="AH2429" t="s">
        <v>4164</v>
      </c>
      <c r="AI2429" t="s">
        <v>4164</v>
      </c>
      <c r="AJ2429" t="s">
        <v>4164</v>
      </c>
      <c r="AK2429" t="s">
        <v>4164</v>
      </c>
      <c r="AL2429" t="s">
        <v>4164</v>
      </c>
      <c r="AM2429" t="s">
        <v>4164</v>
      </c>
      <c r="AN2429" t="s">
        <v>4164</v>
      </c>
    </row>
    <row r="2430" spans="1:40" x14ac:dyDescent="0.25">
      <c r="A2430">
        <v>1</v>
      </c>
      <c r="B2430">
        <v>0</v>
      </c>
      <c r="C2430" t="s">
        <v>44</v>
      </c>
      <c r="D2430">
        <v>0</v>
      </c>
      <c r="E2430" t="s">
        <v>13637</v>
      </c>
      <c r="F2430">
        <v>2429</v>
      </c>
      <c r="G2430" t="s">
        <v>13638</v>
      </c>
      <c r="H2430" t="s">
        <v>13637</v>
      </c>
      <c r="I2430" s="21">
        <v>4110475520834</v>
      </c>
      <c r="K2430" t="s">
        <v>8916</v>
      </c>
      <c r="M2430" s="23"/>
      <c r="N2430" s="23"/>
      <c r="O2430">
        <v>0</v>
      </c>
      <c r="S2430" t="s">
        <v>10127</v>
      </c>
      <c r="T2430" t="s">
        <v>1073</v>
      </c>
      <c r="V2430" s="23"/>
      <c r="W2430" s="19"/>
      <c r="Y2430" t="s">
        <v>41</v>
      </c>
      <c r="Z2430" s="24"/>
      <c r="AA2430" s="24"/>
      <c r="AB2430" t="s">
        <v>13639</v>
      </c>
      <c r="AC2430" s="21">
        <v>4110475520834</v>
      </c>
      <c r="AD2430" s="22">
        <v>32146</v>
      </c>
      <c r="AE2430" t="s">
        <v>4117</v>
      </c>
      <c r="AF2430" t="s">
        <v>4131</v>
      </c>
      <c r="AG2430" t="s">
        <v>13640</v>
      </c>
      <c r="AH2430" t="s">
        <v>3055</v>
      </c>
      <c r="AI2430" t="s">
        <v>3026</v>
      </c>
      <c r="AJ2430" t="s">
        <v>3056</v>
      </c>
      <c r="AK2430" t="s">
        <v>3037</v>
      </c>
      <c r="AL2430" t="s">
        <v>3038</v>
      </c>
      <c r="AM2430" t="s">
        <v>9179</v>
      </c>
      <c r="AN2430" t="s">
        <v>9175</v>
      </c>
    </row>
    <row r="2431" spans="1:40" x14ac:dyDescent="0.25">
      <c r="A2431">
        <v>1</v>
      </c>
      <c r="B2431">
        <v>0</v>
      </c>
      <c r="C2431" t="s">
        <v>44</v>
      </c>
      <c r="D2431">
        <v>0</v>
      </c>
      <c r="E2431" t="s">
        <v>13641</v>
      </c>
      <c r="F2431">
        <v>2430</v>
      </c>
      <c r="G2431" t="s">
        <v>13642</v>
      </c>
      <c r="H2431" t="s">
        <v>13641</v>
      </c>
      <c r="I2431" s="21">
        <v>1520247473855</v>
      </c>
      <c r="K2431" t="s">
        <v>8918</v>
      </c>
      <c r="M2431" s="23"/>
      <c r="N2431" s="23"/>
      <c r="O2431">
        <v>0</v>
      </c>
      <c r="S2431" t="s">
        <v>10061</v>
      </c>
      <c r="T2431" t="s">
        <v>10062</v>
      </c>
      <c r="V2431" s="23"/>
      <c r="W2431" s="19"/>
      <c r="Y2431" t="s">
        <v>41</v>
      </c>
      <c r="Z2431" s="24"/>
      <c r="AA2431" s="24"/>
      <c r="AB2431" t="s">
        <v>4164</v>
      </c>
      <c r="AC2431" s="21" t="s">
        <v>4164</v>
      </c>
      <c r="AD2431" s="22" t="s">
        <v>4164</v>
      </c>
      <c r="AE2431" t="s">
        <v>4118</v>
      </c>
      <c r="AF2431" t="s">
        <v>4164</v>
      </c>
      <c r="AG2431" t="s">
        <v>4164</v>
      </c>
      <c r="AH2431" t="s">
        <v>4164</v>
      </c>
      <c r="AI2431" t="s">
        <v>4164</v>
      </c>
      <c r="AJ2431" t="s">
        <v>4164</v>
      </c>
      <c r="AK2431" t="s">
        <v>4164</v>
      </c>
      <c r="AL2431" t="s">
        <v>4164</v>
      </c>
      <c r="AM2431" t="s">
        <v>4164</v>
      </c>
      <c r="AN2431" t="s">
        <v>4164</v>
      </c>
    </row>
    <row r="2432" spans="1:40" x14ac:dyDescent="0.25">
      <c r="A2432">
        <v>1</v>
      </c>
      <c r="B2432">
        <v>0</v>
      </c>
      <c r="C2432" t="s">
        <v>44</v>
      </c>
      <c r="D2432">
        <v>0</v>
      </c>
      <c r="E2432" t="s">
        <v>13643</v>
      </c>
      <c r="F2432">
        <v>2431</v>
      </c>
      <c r="G2432" t="s">
        <v>13644</v>
      </c>
      <c r="H2432" t="s">
        <v>13643</v>
      </c>
      <c r="I2432" s="21">
        <v>7170205733638</v>
      </c>
      <c r="K2432" t="s">
        <v>8918</v>
      </c>
      <c r="M2432" s="23"/>
      <c r="N2432" s="23"/>
      <c r="O2432">
        <v>0</v>
      </c>
      <c r="S2432" t="s">
        <v>10042</v>
      </c>
      <c r="T2432" t="s">
        <v>10043</v>
      </c>
      <c r="V2432" s="23"/>
      <c r="W2432" s="19"/>
      <c r="Y2432" t="s">
        <v>41</v>
      </c>
      <c r="Z2432" s="24"/>
      <c r="AA2432" s="24"/>
      <c r="AB2432" t="s">
        <v>13645</v>
      </c>
      <c r="AC2432" s="21">
        <v>7170205733638</v>
      </c>
      <c r="AD2432" s="22">
        <v>34349</v>
      </c>
      <c r="AE2432" t="s">
        <v>3130</v>
      </c>
      <c r="AF2432" t="s">
        <v>10400</v>
      </c>
      <c r="AG2432" t="s">
        <v>13646</v>
      </c>
      <c r="AH2432" t="s">
        <v>3055</v>
      </c>
      <c r="AI2432" t="s">
        <v>3364</v>
      </c>
      <c r="AJ2432" t="s">
        <v>3638</v>
      </c>
      <c r="AK2432" t="s">
        <v>3028</v>
      </c>
      <c r="AL2432" t="s">
        <v>3066</v>
      </c>
      <c r="AM2432" t="s">
        <v>9172</v>
      </c>
      <c r="AN2432" t="s">
        <v>9173</v>
      </c>
    </row>
    <row r="2433" spans="1:40" x14ac:dyDescent="0.25">
      <c r="A2433">
        <v>1</v>
      </c>
      <c r="B2433">
        <v>0</v>
      </c>
      <c r="C2433" t="s">
        <v>44</v>
      </c>
      <c r="D2433">
        <v>0</v>
      </c>
      <c r="E2433" t="s">
        <v>13647</v>
      </c>
      <c r="F2433">
        <v>2432</v>
      </c>
      <c r="G2433" t="s">
        <v>13648</v>
      </c>
      <c r="H2433" t="s">
        <v>13647</v>
      </c>
      <c r="I2433" s="21">
        <v>7150403903492</v>
      </c>
      <c r="K2433" t="s">
        <v>8916</v>
      </c>
      <c r="M2433" s="23"/>
      <c r="N2433" s="23"/>
      <c r="O2433">
        <v>0</v>
      </c>
      <c r="S2433" t="s">
        <v>10042</v>
      </c>
      <c r="T2433" t="s">
        <v>10043</v>
      </c>
      <c r="V2433" s="23"/>
      <c r="W2433" s="19"/>
      <c r="Y2433" t="s">
        <v>41</v>
      </c>
      <c r="Z2433" s="24"/>
      <c r="AA2433" s="24"/>
      <c r="AB2433" t="s">
        <v>4164</v>
      </c>
      <c r="AC2433" s="21" t="s">
        <v>4164</v>
      </c>
      <c r="AD2433" s="22" t="s">
        <v>4164</v>
      </c>
      <c r="AE2433" t="s">
        <v>3130</v>
      </c>
      <c r="AF2433" t="s">
        <v>4164</v>
      </c>
      <c r="AG2433" t="s">
        <v>4164</v>
      </c>
      <c r="AH2433" t="s">
        <v>4164</v>
      </c>
      <c r="AI2433" t="s">
        <v>4164</v>
      </c>
      <c r="AJ2433" t="s">
        <v>4164</v>
      </c>
      <c r="AK2433" t="s">
        <v>4164</v>
      </c>
      <c r="AL2433" t="s">
        <v>4164</v>
      </c>
      <c r="AM2433" t="s">
        <v>4164</v>
      </c>
      <c r="AN2433" t="s">
        <v>4164</v>
      </c>
    </row>
    <row r="2434" spans="1:40" x14ac:dyDescent="0.25">
      <c r="A2434">
        <v>1</v>
      </c>
      <c r="B2434">
        <v>0</v>
      </c>
      <c r="C2434" t="s">
        <v>44</v>
      </c>
      <c r="D2434">
        <v>0</v>
      </c>
      <c r="E2434" t="s">
        <v>13649</v>
      </c>
      <c r="F2434">
        <v>2433</v>
      </c>
      <c r="G2434" t="s">
        <v>13650</v>
      </c>
      <c r="H2434" t="s">
        <v>13649</v>
      </c>
      <c r="I2434" s="21">
        <v>7140190910311</v>
      </c>
      <c r="K2434" t="s">
        <v>8918</v>
      </c>
      <c r="M2434" s="23"/>
      <c r="N2434" s="23"/>
      <c r="O2434">
        <v>0</v>
      </c>
      <c r="S2434" t="s">
        <v>10070</v>
      </c>
      <c r="T2434" t="s">
        <v>10071</v>
      </c>
      <c r="V2434" s="23"/>
      <c r="W2434" s="19"/>
      <c r="Y2434" t="s">
        <v>41</v>
      </c>
      <c r="Z2434" s="24"/>
      <c r="AA2434" s="24"/>
      <c r="AB2434" t="s">
        <v>4164</v>
      </c>
      <c r="AC2434" s="21" t="s">
        <v>4164</v>
      </c>
      <c r="AD2434" s="22" t="s">
        <v>4164</v>
      </c>
      <c r="AE2434" t="s">
        <v>3443</v>
      </c>
      <c r="AF2434" t="s">
        <v>4164</v>
      </c>
      <c r="AG2434" t="s">
        <v>4164</v>
      </c>
      <c r="AH2434" t="s">
        <v>4164</v>
      </c>
      <c r="AI2434" t="s">
        <v>4164</v>
      </c>
      <c r="AJ2434" t="s">
        <v>4164</v>
      </c>
      <c r="AK2434" t="s">
        <v>4164</v>
      </c>
      <c r="AL2434" t="s">
        <v>4164</v>
      </c>
      <c r="AM2434" t="s">
        <v>4164</v>
      </c>
      <c r="AN2434" t="s">
        <v>4164</v>
      </c>
    </row>
    <row r="2435" spans="1:40" x14ac:dyDescent="0.25">
      <c r="A2435">
        <v>1</v>
      </c>
      <c r="B2435">
        <v>0</v>
      </c>
      <c r="C2435" t="s">
        <v>44</v>
      </c>
      <c r="D2435">
        <v>0</v>
      </c>
      <c r="E2435" t="s">
        <v>13651</v>
      </c>
      <c r="F2435">
        <v>2434</v>
      </c>
      <c r="G2435" t="s">
        <v>13652</v>
      </c>
      <c r="H2435" t="s">
        <v>13651</v>
      </c>
      <c r="I2435" s="21">
        <v>1520226753071</v>
      </c>
      <c r="K2435" t="s">
        <v>8918</v>
      </c>
      <c r="M2435" s="23"/>
      <c r="N2435" s="23"/>
      <c r="O2435">
        <v>0</v>
      </c>
      <c r="S2435" t="s">
        <v>10061</v>
      </c>
      <c r="T2435" t="s">
        <v>10062</v>
      </c>
      <c r="V2435" s="23"/>
      <c r="W2435" s="19"/>
      <c r="Y2435" t="s">
        <v>41</v>
      </c>
      <c r="Z2435" s="24"/>
      <c r="AA2435" s="24"/>
      <c r="AB2435" t="s">
        <v>13653</v>
      </c>
      <c r="AC2435" s="21">
        <v>1520246458115</v>
      </c>
      <c r="AD2435" s="22">
        <v>32219</v>
      </c>
      <c r="AE2435" t="s">
        <v>3022</v>
      </c>
      <c r="AF2435" t="s">
        <v>3586</v>
      </c>
      <c r="AG2435" t="s">
        <v>13654</v>
      </c>
      <c r="AH2435" t="s">
        <v>3025</v>
      </c>
      <c r="AI2435" t="s">
        <v>3026</v>
      </c>
      <c r="AJ2435" t="s">
        <v>3061</v>
      </c>
      <c r="AK2435" t="s">
        <v>3218</v>
      </c>
      <c r="AL2435" t="s">
        <v>3038</v>
      </c>
      <c r="AM2435" t="s">
        <v>9179</v>
      </c>
      <c r="AN2435" t="s">
        <v>9173</v>
      </c>
    </row>
    <row r="2436" spans="1:40" x14ac:dyDescent="0.25">
      <c r="A2436">
        <v>1</v>
      </c>
      <c r="B2436">
        <v>0</v>
      </c>
      <c r="C2436" t="s">
        <v>44</v>
      </c>
      <c r="D2436">
        <v>0</v>
      </c>
      <c r="E2436" t="s">
        <v>13655</v>
      </c>
      <c r="F2436">
        <v>2435</v>
      </c>
      <c r="G2436" t="s">
        <v>13656</v>
      </c>
      <c r="H2436" t="s">
        <v>13655</v>
      </c>
      <c r="I2436" s="21">
        <v>7150403925481</v>
      </c>
      <c r="K2436" t="s">
        <v>8916</v>
      </c>
      <c r="M2436" s="23"/>
      <c r="N2436" s="23"/>
      <c r="O2436">
        <v>0</v>
      </c>
      <c r="S2436" t="s">
        <v>10221</v>
      </c>
      <c r="T2436" t="s">
        <v>10222</v>
      </c>
      <c r="V2436" s="23"/>
      <c r="W2436" s="19"/>
      <c r="Y2436" t="s">
        <v>41</v>
      </c>
      <c r="Z2436" s="24"/>
      <c r="AA2436" s="24"/>
      <c r="AB2436" t="s">
        <v>13657</v>
      </c>
      <c r="AC2436" s="21">
        <v>7150403925481</v>
      </c>
      <c r="AD2436" s="22">
        <v>31731</v>
      </c>
      <c r="AE2436" t="s">
        <v>3130</v>
      </c>
      <c r="AF2436" t="s">
        <v>3152</v>
      </c>
      <c r="AG2436" t="s">
        <v>10728</v>
      </c>
      <c r="AH2436" t="s">
        <v>3025</v>
      </c>
      <c r="AI2436" t="s">
        <v>3026</v>
      </c>
      <c r="AJ2436" t="s">
        <v>3061</v>
      </c>
      <c r="AK2436" t="s">
        <v>3028</v>
      </c>
      <c r="AL2436" t="s">
        <v>3038</v>
      </c>
      <c r="AM2436" t="s">
        <v>9179</v>
      </c>
      <c r="AN2436" t="s">
        <v>9173</v>
      </c>
    </row>
    <row r="2437" spans="1:40" x14ac:dyDescent="0.25">
      <c r="A2437">
        <v>1</v>
      </c>
      <c r="B2437">
        <v>0</v>
      </c>
      <c r="C2437" t="s">
        <v>44</v>
      </c>
      <c r="D2437">
        <v>0</v>
      </c>
      <c r="E2437" t="s">
        <v>13658</v>
      </c>
      <c r="F2437">
        <v>2436</v>
      </c>
      <c r="G2437" t="s">
        <v>13659</v>
      </c>
      <c r="H2437" t="s">
        <v>13658</v>
      </c>
      <c r="I2437" s="21">
        <v>7140405768465</v>
      </c>
      <c r="K2437" t="s">
        <v>8918</v>
      </c>
      <c r="M2437" s="23"/>
      <c r="N2437" s="23"/>
      <c r="O2437">
        <v>0</v>
      </c>
      <c r="S2437" t="s">
        <v>10052</v>
      </c>
      <c r="T2437" t="s">
        <v>10053</v>
      </c>
      <c r="V2437" s="23"/>
      <c r="W2437" s="19"/>
      <c r="Y2437" t="s">
        <v>41</v>
      </c>
      <c r="Z2437" s="24"/>
      <c r="AA2437" s="24"/>
      <c r="AB2437" t="s">
        <v>13660</v>
      </c>
      <c r="AC2437" s="21">
        <v>7140405768465</v>
      </c>
      <c r="AD2437" s="22">
        <v>36722</v>
      </c>
      <c r="AE2437" t="s">
        <v>3443</v>
      </c>
      <c r="AF2437" t="s">
        <v>10113</v>
      </c>
      <c r="AG2437" t="s">
        <v>13661</v>
      </c>
      <c r="AH2437" t="s">
        <v>3055</v>
      </c>
      <c r="AI2437" t="s">
        <v>3035</v>
      </c>
      <c r="AJ2437" t="s">
        <v>3036</v>
      </c>
      <c r="AK2437" t="s">
        <v>3028</v>
      </c>
      <c r="AL2437" t="s">
        <v>3029</v>
      </c>
      <c r="AM2437" t="s">
        <v>9174</v>
      </c>
      <c r="AN2437" t="s">
        <v>9173</v>
      </c>
    </row>
    <row r="2438" spans="1:40" x14ac:dyDescent="0.25">
      <c r="A2438">
        <v>1</v>
      </c>
      <c r="B2438">
        <v>0</v>
      </c>
      <c r="C2438" t="s">
        <v>44</v>
      </c>
      <c r="D2438">
        <v>0</v>
      </c>
      <c r="E2438" t="s">
        <v>13662</v>
      </c>
      <c r="F2438">
        <v>2437</v>
      </c>
      <c r="G2438" t="s">
        <v>13663</v>
      </c>
      <c r="H2438" t="s">
        <v>13662</v>
      </c>
      <c r="I2438" s="21">
        <v>7170205729848</v>
      </c>
      <c r="K2438" t="s">
        <v>8918</v>
      </c>
      <c r="M2438" s="23"/>
      <c r="N2438" s="23"/>
      <c r="O2438">
        <v>0</v>
      </c>
      <c r="S2438" t="s">
        <v>10080</v>
      </c>
      <c r="T2438" t="s">
        <v>10081</v>
      </c>
      <c r="V2438" s="23"/>
      <c r="W2438" s="19"/>
      <c r="Y2438" t="s">
        <v>41</v>
      </c>
      <c r="Z2438" s="24"/>
      <c r="AA2438" s="24"/>
      <c r="AB2438" t="s">
        <v>13664</v>
      </c>
      <c r="AC2438" s="21">
        <v>7170205729848</v>
      </c>
      <c r="AD2438" s="22">
        <v>38338</v>
      </c>
      <c r="AE2438" t="s">
        <v>3022</v>
      </c>
      <c r="AF2438" t="s">
        <v>3023</v>
      </c>
      <c r="AG2438" t="s">
        <v>3935</v>
      </c>
      <c r="AH2438" t="s">
        <v>3055</v>
      </c>
      <c r="AI2438" t="s">
        <v>3035</v>
      </c>
      <c r="AJ2438" t="s">
        <v>3036</v>
      </c>
      <c r="AK2438" t="s">
        <v>3028</v>
      </c>
      <c r="AL2438" t="s">
        <v>3029</v>
      </c>
      <c r="AM2438" t="s">
        <v>9174</v>
      </c>
      <c r="AN2438" t="s">
        <v>9175</v>
      </c>
    </row>
    <row r="2439" spans="1:40" x14ac:dyDescent="0.25">
      <c r="A2439">
        <v>1</v>
      </c>
      <c r="B2439">
        <v>0</v>
      </c>
      <c r="C2439" t="s">
        <v>44</v>
      </c>
      <c r="D2439">
        <v>0</v>
      </c>
      <c r="E2439" t="s">
        <v>13665</v>
      </c>
      <c r="F2439">
        <v>2438</v>
      </c>
      <c r="G2439" t="s">
        <v>13666</v>
      </c>
      <c r="H2439" t="s">
        <v>13665</v>
      </c>
      <c r="I2439" s="21">
        <v>7140258617616</v>
      </c>
      <c r="K2439" t="s">
        <v>8916</v>
      </c>
      <c r="M2439" s="23"/>
      <c r="N2439" s="23"/>
      <c r="O2439">
        <v>0</v>
      </c>
      <c r="S2439" t="s">
        <v>10052</v>
      </c>
      <c r="T2439" t="s">
        <v>10053</v>
      </c>
      <c r="V2439" s="23"/>
      <c r="W2439" s="19"/>
      <c r="Y2439" t="s">
        <v>41</v>
      </c>
      <c r="Z2439" s="24"/>
      <c r="AA2439" s="24"/>
      <c r="AB2439" t="s">
        <v>13667</v>
      </c>
      <c r="AC2439" s="21">
        <v>7140258617616</v>
      </c>
      <c r="AD2439" s="22">
        <v>32933</v>
      </c>
      <c r="AE2439" t="s">
        <v>3443</v>
      </c>
      <c r="AF2439" t="s">
        <v>10703</v>
      </c>
      <c r="AG2439" t="s">
        <v>13668</v>
      </c>
      <c r="AH2439" t="s">
        <v>3055</v>
      </c>
      <c r="AI2439" t="s">
        <v>3026</v>
      </c>
      <c r="AJ2439" t="s">
        <v>3061</v>
      </c>
      <c r="AK2439" t="s">
        <v>3028</v>
      </c>
      <c r="AL2439" t="s">
        <v>3029</v>
      </c>
      <c r="AM2439" t="s">
        <v>9172</v>
      </c>
      <c r="AN2439" t="s">
        <v>9173</v>
      </c>
    </row>
    <row r="2440" spans="1:40" x14ac:dyDescent="0.25">
      <c r="A2440">
        <v>1</v>
      </c>
      <c r="B2440">
        <v>0</v>
      </c>
      <c r="C2440" t="s">
        <v>44</v>
      </c>
      <c r="D2440">
        <v>0</v>
      </c>
      <c r="E2440" t="s">
        <v>13669</v>
      </c>
      <c r="F2440">
        <v>2439</v>
      </c>
      <c r="G2440" t="s">
        <v>13670</v>
      </c>
      <c r="H2440" t="s">
        <v>13669</v>
      </c>
      <c r="I2440" s="21">
        <v>7170303397961</v>
      </c>
      <c r="K2440" t="s">
        <v>8916</v>
      </c>
      <c r="M2440" s="23"/>
      <c r="N2440" s="23"/>
      <c r="O2440">
        <v>0</v>
      </c>
      <c r="S2440" t="s">
        <v>10033</v>
      </c>
      <c r="T2440" t="s">
        <v>10034</v>
      </c>
      <c r="V2440" s="23"/>
      <c r="W2440" s="19"/>
      <c r="Y2440" t="s">
        <v>41</v>
      </c>
      <c r="Z2440" s="24"/>
      <c r="AA2440" s="24"/>
      <c r="AB2440" t="s">
        <v>4164</v>
      </c>
      <c r="AC2440" s="21" t="s">
        <v>4164</v>
      </c>
      <c r="AD2440" s="22" t="s">
        <v>4164</v>
      </c>
      <c r="AE2440" t="s">
        <v>3022</v>
      </c>
      <c r="AF2440" t="s">
        <v>4164</v>
      </c>
      <c r="AG2440" t="s">
        <v>4164</v>
      </c>
      <c r="AH2440" t="s">
        <v>4164</v>
      </c>
      <c r="AI2440" t="s">
        <v>4164</v>
      </c>
      <c r="AJ2440" t="s">
        <v>4164</v>
      </c>
      <c r="AK2440" t="s">
        <v>4164</v>
      </c>
      <c r="AL2440" t="s">
        <v>4164</v>
      </c>
      <c r="AM2440" t="s">
        <v>4164</v>
      </c>
      <c r="AN2440" t="s">
        <v>4164</v>
      </c>
    </row>
    <row r="2441" spans="1:40" x14ac:dyDescent="0.25">
      <c r="A2441">
        <v>1</v>
      </c>
      <c r="B2441">
        <v>0</v>
      </c>
      <c r="C2441" t="s">
        <v>44</v>
      </c>
      <c r="D2441">
        <v>0</v>
      </c>
      <c r="E2441" t="s">
        <v>13671</v>
      </c>
      <c r="F2441">
        <v>2440</v>
      </c>
      <c r="G2441" t="s">
        <v>13672</v>
      </c>
      <c r="H2441" t="s">
        <v>13671</v>
      </c>
      <c r="I2441" s="21">
        <v>7150400931640</v>
      </c>
      <c r="K2441" t="s">
        <v>8918</v>
      </c>
      <c r="M2441" s="23"/>
      <c r="N2441" s="23"/>
      <c r="O2441">
        <v>0</v>
      </c>
      <c r="S2441" t="s">
        <v>10042</v>
      </c>
      <c r="T2441" t="s">
        <v>10043</v>
      </c>
      <c r="V2441" s="23"/>
      <c r="W2441" s="19"/>
      <c r="Y2441" t="s">
        <v>41</v>
      </c>
      <c r="Z2441" s="24"/>
      <c r="AA2441" s="24"/>
      <c r="AB2441" t="s">
        <v>13673</v>
      </c>
      <c r="AC2441" s="21">
        <v>7150400931640</v>
      </c>
      <c r="AD2441" s="22">
        <v>39325</v>
      </c>
      <c r="AE2441" t="s">
        <v>3130</v>
      </c>
      <c r="AF2441" t="s">
        <v>10045</v>
      </c>
      <c r="AG2441" t="s">
        <v>13674</v>
      </c>
      <c r="AH2441" t="s">
        <v>3055</v>
      </c>
      <c r="AI2441" t="s">
        <v>3035</v>
      </c>
      <c r="AJ2441" t="s">
        <v>3036</v>
      </c>
      <c r="AK2441" t="s">
        <v>3028</v>
      </c>
      <c r="AL2441" t="s">
        <v>3038</v>
      </c>
      <c r="AM2441" t="s">
        <v>9174</v>
      </c>
      <c r="AN2441" t="s">
        <v>9176</v>
      </c>
    </row>
    <row r="2442" spans="1:40" x14ac:dyDescent="0.25">
      <c r="A2442">
        <v>1</v>
      </c>
      <c r="B2442">
        <v>0</v>
      </c>
      <c r="C2442" t="s">
        <v>44</v>
      </c>
      <c r="D2442">
        <v>0</v>
      </c>
      <c r="E2442" t="s">
        <v>13675</v>
      </c>
      <c r="F2442">
        <v>2441</v>
      </c>
      <c r="G2442" t="s">
        <v>13676</v>
      </c>
      <c r="H2442" t="s">
        <v>13675</v>
      </c>
      <c r="I2442" s="21">
        <v>7150403986693</v>
      </c>
      <c r="K2442" t="s">
        <v>8916</v>
      </c>
      <c r="M2442" s="23"/>
      <c r="N2442" s="23"/>
      <c r="O2442">
        <v>0</v>
      </c>
      <c r="S2442" t="s">
        <v>10221</v>
      </c>
      <c r="T2442" t="s">
        <v>10222</v>
      </c>
      <c r="V2442" s="23"/>
      <c r="W2442" s="19"/>
      <c r="Y2442" t="s">
        <v>41</v>
      </c>
      <c r="Z2442" s="24"/>
      <c r="AA2442" s="24"/>
      <c r="AB2442" t="s">
        <v>13677</v>
      </c>
      <c r="AC2442" s="21">
        <v>7150403986693</v>
      </c>
      <c r="AD2442" s="22">
        <v>37355</v>
      </c>
      <c r="AE2442" t="s">
        <v>3130</v>
      </c>
      <c r="AF2442" t="s">
        <v>10045</v>
      </c>
      <c r="AG2442" t="s">
        <v>13678</v>
      </c>
      <c r="AH2442" t="s">
        <v>3025</v>
      </c>
      <c r="AI2442" t="s">
        <v>3035</v>
      </c>
      <c r="AJ2442" t="s">
        <v>3027</v>
      </c>
      <c r="AK2442" t="s">
        <v>3043</v>
      </c>
      <c r="AL2442" t="s">
        <v>3038</v>
      </c>
      <c r="AM2442" t="s">
        <v>9174</v>
      </c>
      <c r="AN2442" t="s">
        <v>9176</v>
      </c>
    </row>
    <row r="2443" spans="1:40" x14ac:dyDescent="0.25">
      <c r="A2443">
        <v>1</v>
      </c>
      <c r="B2443">
        <v>0</v>
      </c>
      <c r="C2443" t="s">
        <v>44</v>
      </c>
      <c r="D2443">
        <v>0</v>
      </c>
      <c r="E2443" t="s">
        <v>13679</v>
      </c>
      <c r="F2443">
        <v>2442</v>
      </c>
      <c r="G2443" t="s">
        <v>13680</v>
      </c>
      <c r="H2443" t="s">
        <v>13679</v>
      </c>
      <c r="I2443" s="21">
        <v>7140160825919</v>
      </c>
      <c r="K2443" t="s">
        <v>8918</v>
      </c>
      <c r="M2443" s="23"/>
      <c r="N2443" s="23"/>
      <c r="O2443">
        <v>0</v>
      </c>
      <c r="S2443" t="s">
        <v>10096</v>
      </c>
      <c r="T2443" t="s">
        <v>10097</v>
      </c>
      <c r="V2443" s="23"/>
      <c r="W2443" s="19"/>
      <c r="Y2443" t="s">
        <v>41</v>
      </c>
      <c r="Z2443" s="24"/>
      <c r="AA2443" s="24"/>
      <c r="AB2443" t="s">
        <v>13681</v>
      </c>
      <c r="AC2443" s="21">
        <v>7140160825919</v>
      </c>
      <c r="AD2443" s="22">
        <v>36442</v>
      </c>
      <c r="AE2443" t="s">
        <v>3225</v>
      </c>
      <c r="AF2443" t="s">
        <v>10958</v>
      </c>
      <c r="AG2443" t="s">
        <v>13682</v>
      </c>
      <c r="AH2443" t="s">
        <v>3025</v>
      </c>
      <c r="AI2443" t="s">
        <v>3035</v>
      </c>
      <c r="AJ2443" t="s">
        <v>3061</v>
      </c>
      <c r="AK2443" t="s">
        <v>3043</v>
      </c>
      <c r="AL2443" t="s">
        <v>3062</v>
      </c>
      <c r="AM2443" t="s">
        <v>9174</v>
      </c>
      <c r="AN2443" t="s">
        <v>9175</v>
      </c>
    </row>
    <row r="2444" spans="1:40" x14ac:dyDescent="0.25">
      <c r="A2444">
        <v>1</v>
      </c>
      <c r="B2444">
        <v>0</v>
      </c>
      <c r="C2444" t="s">
        <v>44</v>
      </c>
      <c r="D2444">
        <v>0</v>
      </c>
      <c r="E2444" t="s">
        <v>13683</v>
      </c>
      <c r="F2444">
        <v>2443</v>
      </c>
      <c r="G2444" t="s">
        <v>13684</v>
      </c>
      <c r="H2444" t="s">
        <v>13683</v>
      </c>
      <c r="I2444" s="21">
        <v>4140296441592</v>
      </c>
      <c r="K2444" t="s">
        <v>8918</v>
      </c>
      <c r="M2444" s="23"/>
      <c r="N2444" s="23"/>
      <c r="O2444">
        <v>0</v>
      </c>
      <c r="S2444" t="s">
        <v>10127</v>
      </c>
      <c r="T2444" t="s">
        <v>1073</v>
      </c>
      <c r="V2444" s="23"/>
      <c r="W2444" s="19"/>
      <c r="Y2444" t="s">
        <v>41</v>
      </c>
      <c r="Z2444" s="24"/>
      <c r="AA2444" s="24"/>
      <c r="AB2444" t="s">
        <v>13685</v>
      </c>
      <c r="AC2444" s="21">
        <v>4140296441592</v>
      </c>
      <c r="AD2444" s="22">
        <v>37119</v>
      </c>
      <c r="AE2444" t="s">
        <v>4117</v>
      </c>
      <c r="AF2444" t="s">
        <v>4121</v>
      </c>
      <c r="AG2444" t="s">
        <v>5067</v>
      </c>
      <c r="AH2444" t="s">
        <v>3055</v>
      </c>
      <c r="AI2444" t="s">
        <v>3035</v>
      </c>
      <c r="AJ2444" t="s">
        <v>3036</v>
      </c>
      <c r="AK2444" t="s">
        <v>3076</v>
      </c>
      <c r="AL2444" t="s">
        <v>3029</v>
      </c>
      <c r="AM2444" t="s">
        <v>9174</v>
      </c>
      <c r="AN2444" t="s">
        <v>9175</v>
      </c>
    </row>
    <row r="2445" spans="1:40" x14ac:dyDescent="0.25">
      <c r="A2445">
        <v>1</v>
      </c>
      <c r="B2445">
        <v>0</v>
      </c>
      <c r="C2445" t="s">
        <v>44</v>
      </c>
      <c r="D2445">
        <v>0</v>
      </c>
      <c r="E2445" t="s">
        <v>13686</v>
      </c>
      <c r="F2445">
        <v>2444</v>
      </c>
      <c r="G2445" t="s">
        <v>13687</v>
      </c>
      <c r="H2445" t="s">
        <v>13686</v>
      </c>
      <c r="I2445" s="21">
        <v>7140113859132</v>
      </c>
      <c r="K2445" t="s">
        <v>8918</v>
      </c>
      <c r="M2445" s="23"/>
      <c r="N2445" s="23"/>
      <c r="O2445">
        <v>0</v>
      </c>
      <c r="S2445" t="s">
        <v>10200</v>
      </c>
      <c r="T2445" t="s">
        <v>10201</v>
      </c>
      <c r="V2445" s="23"/>
      <c r="W2445" s="19"/>
      <c r="Y2445" t="s">
        <v>41</v>
      </c>
      <c r="Z2445" s="24"/>
      <c r="AA2445" s="24"/>
      <c r="AB2445" t="s">
        <v>4164</v>
      </c>
      <c r="AC2445" s="21" t="s">
        <v>4164</v>
      </c>
      <c r="AD2445" s="22" t="s">
        <v>4164</v>
      </c>
      <c r="AE2445" t="s">
        <v>4123</v>
      </c>
      <c r="AF2445" t="s">
        <v>4164</v>
      </c>
      <c r="AG2445" t="s">
        <v>4164</v>
      </c>
      <c r="AH2445" t="s">
        <v>4164</v>
      </c>
      <c r="AI2445" t="s">
        <v>4164</v>
      </c>
      <c r="AJ2445" t="s">
        <v>4164</v>
      </c>
      <c r="AK2445" t="s">
        <v>4164</v>
      </c>
      <c r="AL2445" t="s">
        <v>4164</v>
      </c>
      <c r="AM2445" t="s">
        <v>4164</v>
      </c>
      <c r="AN2445" t="s">
        <v>4164</v>
      </c>
    </row>
    <row r="2446" spans="1:40" x14ac:dyDescent="0.25">
      <c r="I2446" s="21"/>
      <c r="M2446" s="23"/>
      <c r="N2446" s="23"/>
      <c r="V2446" s="23"/>
      <c r="W2446" s="19"/>
      <c r="Z2446" s="24"/>
      <c r="AA2446" s="24"/>
      <c r="AC2446" s="21"/>
      <c r="AD2446" s="22"/>
    </row>
    <row r="2447" spans="1:40" x14ac:dyDescent="0.25">
      <c r="I2447" s="21"/>
      <c r="M2447" s="23"/>
      <c r="N2447" s="23"/>
      <c r="V2447" s="23"/>
      <c r="W2447" s="19"/>
      <c r="Z2447" s="24"/>
      <c r="AA2447" s="24"/>
      <c r="AC2447" s="21"/>
      <c r="AD2447" s="22"/>
    </row>
    <row r="2448" spans="1:40" x14ac:dyDescent="0.25">
      <c r="I2448" s="21"/>
      <c r="M2448" s="23"/>
      <c r="N2448" s="23"/>
      <c r="V2448" s="23"/>
      <c r="W2448" s="19"/>
      <c r="Z2448" s="24"/>
      <c r="AA2448" s="24"/>
      <c r="AC2448" s="21"/>
      <c r="AD2448" s="22"/>
    </row>
    <row r="2449" spans="9:30" x14ac:dyDescent="0.25">
      <c r="I2449" s="21"/>
      <c r="M2449" s="23"/>
      <c r="N2449" s="23"/>
      <c r="V2449" s="23"/>
      <c r="W2449" s="19"/>
      <c r="Z2449" s="24"/>
      <c r="AA2449" s="24"/>
      <c r="AC2449" s="21"/>
      <c r="AD2449" s="22"/>
    </row>
    <row r="2450" spans="9:30" x14ac:dyDescent="0.25">
      <c r="I2450" s="21"/>
      <c r="M2450" s="23"/>
      <c r="N2450" s="23"/>
      <c r="V2450" s="23"/>
      <c r="W2450" s="19"/>
      <c r="Z2450" s="24"/>
      <c r="AA2450" s="24"/>
      <c r="AC2450" s="21"/>
      <c r="AD2450" s="22"/>
    </row>
    <row r="2451" spans="9:30" x14ac:dyDescent="0.25">
      <c r="I2451" s="21"/>
      <c r="M2451" s="23"/>
      <c r="N2451" s="23"/>
      <c r="V2451" s="23"/>
      <c r="W2451" s="19"/>
      <c r="Z2451" s="24"/>
      <c r="AA2451" s="24"/>
      <c r="AC2451" s="21"/>
      <c r="AD2451" s="22"/>
    </row>
    <row r="2452" spans="9:30" x14ac:dyDescent="0.25">
      <c r="I2452" s="21"/>
      <c r="M2452" s="23"/>
      <c r="N2452" s="23"/>
      <c r="V2452" s="23"/>
      <c r="W2452" s="19"/>
      <c r="Z2452" s="24"/>
      <c r="AA2452" s="24"/>
      <c r="AC2452" s="21"/>
      <c r="AD2452" s="22"/>
    </row>
    <row r="2453" spans="9:30" x14ac:dyDescent="0.25">
      <c r="I2453" s="21"/>
      <c r="M2453" s="23"/>
      <c r="N2453" s="23"/>
      <c r="V2453" s="23"/>
      <c r="W2453" s="19"/>
      <c r="Z2453" s="24"/>
      <c r="AA2453" s="24"/>
      <c r="AC2453" s="21"/>
      <c r="AD2453" s="22"/>
    </row>
    <row r="2454" spans="9:30" x14ac:dyDescent="0.25">
      <c r="I2454" s="21"/>
      <c r="M2454" s="23"/>
      <c r="N2454" s="23"/>
      <c r="V2454" s="23"/>
      <c r="W2454" s="19"/>
      <c r="Z2454" s="24"/>
      <c r="AA2454" s="24"/>
      <c r="AC2454" s="21"/>
      <c r="AD2454" s="22"/>
    </row>
    <row r="2455" spans="9:30" x14ac:dyDescent="0.25">
      <c r="I2455" s="21"/>
      <c r="M2455" s="23"/>
      <c r="N2455" s="23"/>
      <c r="V2455" s="23"/>
      <c r="W2455" s="19"/>
      <c r="Z2455" s="24"/>
      <c r="AA2455" s="24"/>
      <c r="AC2455" s="21"/>
      <c r="AD2455" s="22"/>
    </row>
    <row r="2456" spans="9:30" x14ac:dyDescent="0.25">
      <c r="I2456" s="21"/>
      <c r="M2456" s="23"/>
      <c r="N2456" s="23"/>
      <c r="V2456" s="23"/>
      <c r="W2456" s="19"/>
      <c r="Z2456" s="24"/>
      <c r="AA2456" s="24"/>
      <c r="AC2456" s="21"/>
      <c r="AD2456" s="22"/>
    </row>
    <row r="2457" spans="9:30" x14ac:dyDescent="0.25">
      <c r="I2457" s="21"/>
      <c r="M2457" s="23"/>
      <c r="N2457" s="23"/>
      <c r="V2457" s="23"/>
      <c r="W2457" s="19"/>
      <c r="Z2457" s="24"/>
      <c r="AA2457" s="24"/>
      <c r="AC2457" s="21"/>
      <c r="AD2457" s="22"/>
    </row>
    <row r="2458" spans="9:30" x14ac:dyDescent="0.25">
      <c r="I2458" s="21"/>
      <c r="M2458" s="23"/>
      <c r="N2458" s="23"/>
      <c r="V2458" s="23"/>
      <c r="W2458" s="19"/>
      <c r="Z2458" s="24"/>
      <c r="AA2458" s="24"/>
      <c r="AC2458" s="21"/>
      <c r="AD2458" s="22"/>
    </row>
    <row r="2459" spans="9:30" x14ac:dyDescent="0.25">
      <c r="I2459" s="21"/>
      <c r="M2459" s="23"/>
      <c r="N2459" s="23"/>
      <c r="V2459" s="23"/>
      <c r="W2459" s="19"/>
      <c r="Z2459" s="24"/>
      <c r="AA2459" s="24"/>
      <c r="AC2459" s="21"/>
      <c r="AD2459" s="22"/>
    </row>
    <row r="2460" spans="9:30" x14ac:dyDescent="0.25">
      <c r="I2460" s="21"/>
      <c r="M2460" s="23"/>
      <c r="N2460" s="23"/>
      <c r="V2460" s="23"/>
      <c r="W2460" s="19"/>
      <c r="Z2460" s="24"/>
      <c r="AA2460" s="24"/>
      <c r="AC2460" s="21"/>
      <c r="AD2460" s="22"/>
    </row>
    <row r="2461" spans="9:30" x14ac:dyDescent="0.25">
      <c r="I2461" s="21"/>
      <c r="M2461" s="23"/>
      <c r="N2461" s="23"/>
      <c r="V2461" s="23"/>
      <c r="W2461" s="19"/>
      <c r="Z2461" s="24"/>
      <c r="AA2461" s="24"/>
      <c r="AC2461" s="21"/>
      <c r="AD2461" s="22"/>
    </row>
    <row r="2462" spans="9:30" x14ac:dyDescent="0.25">
      <c r="I2462" s="21"/>
      <c r="M2462" s="23"/>
      <c r="N2462" s="23"/>
      <c r="V2462" s="23"/>
      <c r="W2462" s="19"/>
      <c r="Z2462" s="24"/>
      <c r="AA2462" s="24"/>
      <c r="AC2462" s="21"/>
      <c r="AD2462" s="22"/>
    </row>
    <row r="2463" spans="9:30" x14ac:dyDescent="0.25">
      <c r="I2463" s="21"/>
      <c r="M2463" s="23"/>
      <c r="N2463" s="23"/>
      <c r="V2463" s="23"/>
      <c r="W2463" s="19"/>
      <c r="Z2463" s="24"/>
      <c r="AA2463" s="24"/>
      <c r="AC2463" s="21"/>
      <c r="AD2463" s="22"/>
    </row>
    <row r="2464" spans="9:30" x14ac:dyDescent="0.25">
      <c r="I2464" s="21"/>
      <c r="M2464" s="23"/>
      <c r="N2464" s="23"/>
      <c r="V2464" s="23"/>
      <c r="W2464" s="19"/>
      <c r="Z2464" s="24"/>
      <c r="AA2464" s="24"/>
      <c r="AC2464" s="21"/>
      <c r="AD2464" s="22"/>
    </row>
    <row r="2465" spans="9:30" x14ac:dyDescent="0.25">
      <c r="I2465" s="21"/>
      <c r="M2465" s="23"/>
      <c r="N2465" s="23"/>
      <c r="V2465" s="23"/>
      <c r="W2465" s="19"/>
      <c r="Z2465" s="24"/>
      <c r="AA2465" s="24"/>
      <c r="AC2465" s="21"/>
      <c r="AD2465" s="22"/>
    </row>
    <row r="2466" spans="9:30" x14ac:dyDescent="0.25">
      <c r="I2466" s="21"/>
      <c r="M2466" s="23"/>
      <c r="N2466" s="23"/>
      <c r="V2466" s="23"/>
      <c r="W2466" s="19"/>
      <c r="Z2466" s="24"/>
      <c r="AA2466" s="24"/>
      <c r="AC2466" s="21"/>
      <c r="AD2466" s="22"/>
    </row>
    <row r="2467" spans="9:30" x14ac:dyDescent="0.25">
      <c r="I2467" s="21"/>
      <c r="M2467" s="23"/>
      <c r="N2467" s="23"/>
      <c r="V2467" s="23"/>
      <c r="W2467" s="19"/>
      <c r="Z2467" s="24"/>
      <c r="AA2467" s="24"/>
      <c r="AC2467" s="21"/>
      <c r="AD2467" s="22"/>
    </row>
    <row r="2468" spans="9:30" x14ac:dyDescent="0.25">
      <c r="I2468" s="21"/>
      <c r="M2468" s="23"/>
      <c r="N2468" s="23"/>
      <c r="V2468" s="23"/>
      <c r="W2468" s="19"/>
      <c r="Z2468" s="24"/>
      <c r="AA2468" s="24"/>
      <c r="AC2468" s="21"/>
      <c r="AD2468" s="22"/>
    </row>
    <row r="2469" spans="9:30" x14ac:dyDescent="0.25">
      <c r="I2469" s="21"/>
      <c r="M2469" s="23"/>
      <c r="N2469" s="23"/>
      <c r="V2469" s="23"/>
      <c r="W2469" s="19"/>
      <c r="Z2469" s="24"/>
      <c r="AA2469" s="24"/>
      <c r="AC2469" s="21"/>
      <c r="AD2469" s="22"/>
    </row>
    <row r="2470" spans="9:30" x14ac:dyDescent="0.25">
      <c r="I2470" s="21"/>
      <c r="M2470" s="23"/>
      <c r="N2470" s="23"/>
      <c r="V2470" s="23"/>
      <c r="W2470" s="19"/>
      <c r="Z2470" s="24"/>
      <c r="AA2470" s="24"/>
      <c r="AC2470" s="21"/>
      <c r="AD2470" s="22"/>
    </row>
    <row r="2471" spans="9:30" x14ac:dyDescent="0.25">
      <c r="I2471" s="21"/>
      <c r="M2471" s="23"/>
      <c r="N2471" s="23"/>
      <c r="V2471" s="23"/>
      <c r="W2471" s="19"/>
      <c r="Z2471" s="24"/>
      <c r="AA2471" s="24"/>
      <c r="AC2471" s="21"/>
      <c r="AD2471" s="22"/>
    </row>
    <row r="2472" spans="9:30" x14ac:dyDescent="0.25">
      <c r="I2472" s="21"/>
      <c r="M2472" s="23"/>
      <c r="N2472" s="23"/>
      <c r="V2472" s="23"/>
      <c r="W2472" s="19"/>
      <c r="Z2472" s="24"/>
      <c r="AA2472" s="24"/>
      <c r="AC2472" s="21"/>
      <c r="AD2472" s="22"/>
    </row>
    <row r="2473" spans="9:30" x14ac:dyDescent="0.25">
      <c r="I2473" s="21"/>
      <c r="M2473" s="23"/>
      <c r="N2473" s="23"/>
      <c r="V2473" s="23"/>
      <c r="W2473" s="19"/>
      <c r="Z2473" s="24"/>
      <c r="AA2473" s="24"/>
      <c r="AC2473" s="21"/>
      <c r="AD2473" s="22"/>
    </row>
    <row r="2474" spans="9:30" x14ac:dyDescent="0.25">
      <c r="I2474" s="21"/>
      <c r="M2474" s="23"/>
      <c r="N2474" s="23"/>
      <c r="V2474" s="23"/>
      <c r="W2474" s="19"/>
      <c r="Z2474" s="24"/>
      <c r="AA2474" s="24"/>
      <c r="AC2474" s="21"/>
      <c r="AD2474" s="22"/>
    </row>
    <row r="2475" spans="9:30" x14ac:dyDescent="0.25">
      <c r="I2475" s="21"/>
      <c r="M2475" s="23"/>
      <c r="N2475" s="23"/>
      <c r="V2475" s="23"/>
      <c r="W2475" s="19"/>
      <c r="Z2475" s="24"/>
      <c r="AA2475" s="24"/>
      <c r="AC2475" s="21"/>
      <c r="AD2475" s="22"/>
    </row>
    <row r="2476" spans="9:30" x14ac:dyDescent="0.25">
      <c r="I2476" s="21"/>
      <c r="M2476" s="23"/>
      <c r="N2476" s="23"/>
      <c r="V2476" s="23"/>
      <c r="W2476" s="19"/>
      <c r="Z2476" s="24"/>
      <c r="AA2476" s="24"/>
      <c r="AC2476" s="21"/>
      <c r="AD2476" s="22"/>
    </row>
    <row r="2477" spans="9:30" x14ac:dyDescent="0.25">
      <c r="I2477" s="21"/>
      <c r="M2477" s="23"/>
      <c r="N2477" s="23"/>
      <c r="V2477" s="23"/>
      <c r="W2477" s="19"/>
      <c r="Z2477" s="24"/>
      <c r="AA2477" s="24"/>
      <c r="AC2477" s="21"/>
      <c r="AD2477" s="22"/>
    </row>
    <row r="2478" spans="9:30" x14ac:dyDescent="0.25">
      <c r="I2478" s="21"/>
      <c r="M2478" s="23"/>
      <c r="N2478" s="23"/>
      <c r="V2478" s="23"/>
      <c r="W2478" s="19"/>
      <c r="Z2478" s="24"/>
      <c r="AA2478" s="24"/>
      <c r="AC2478" s="21"/>
      <c r="AD2478" s="22"/>
    </row>
    <row r="2479" spans="9:30" x14ac:dyDescent="0.25">
      <c r="I2479" s="21"/>
      <c r="M2479" s="23"/>
      <c r="N2479" s="23"/>
      <c r="V2479" s="23"/>
      <c r="W2479" s="19"/>
      <c r="Z2479" s="24"/>
      <c r="AA2479" s="24"/>
      <c r="AC2479" s="21"/>
      <c r="AD2479" s="22"/>
    </row>
    <row r="2480" spans="9:30" x14ac:dyDescent="0.25">
      <c r="I2480" s="21"/>
      <c r="M2480" s="23"/>
      <c r="N2480" s="23"/>
      <c r="V2480" s="23"/>
      <c r="W2480" s="19"/>
      <c r="Z2480" s="24"/>
      <c r="AA2480" s="24"/>
      <c r="AC2480" s="21"/>
      <c r="AD2480" s="22"/>
    </row>
    <row r="2481" spans="9:30" x14ac:dyDescent="0.25">
      <c r="I2481" s="21"/>
      <c r="M2481" s="23"/>
      <c r="N2481" s="23"/>
      <c r="V2481" s="23"/>
      <c r="W2481" s="19"/>
      <c r="Z2481" s="24"/>
      <c r="AA2481" s="24"/>
      <c r="AC2481" s="21"/>
      <c r="AD2481" s="22"/>
    </row>
    <row r="2482" spans="9:30" x14ac:dyDescent="0.25">
      <c r="I2482" s="21"/>
      <c r="M2482" s="23"/>
      <c r="N2482" s="23"/>
      <c r="V2482" s="23"/>
      <c r="W2482" s="19"/>
      <c r="Z2482" s="24"/>
      <c r="AA2482" s="24"/>
      <c r="AC2482" s="21"/>
      <c r="AD2482" s="22"/>
    </row>
    <row r="2483" spans="9:30" x14ac:dyDescent="0.25">
      <c r="I2483" s="21"/>
      <c r="M2483" s="23"/>
      <c r="N2483" s="23"/>
      <c r="V2483" s="23"/>
      <c r="W2483" s="19"/>
      <c r="Z2483" s="24"/>
      <c r="AA2483" s="24"/>
      <c r="AC2483" s="21"/>
      <c r="AD2483" s="22"/>
    </row>
    <row r="2484" spans="9:30" x14ac:dyDescent="0.25">
      <c r="I2484" s="21"/>
      <c r="M2484" s="23"/>
      <c r="N2484" s="23"/>
      <c r="V2484" s="23"/>
      <c r="W2484" s="19"/>
      <c r="Z2484" s="24"/>
      <c r="AA2484" s="24"/>
      <c r="AC2484" s="21"/>
      <c r="AD2484" s="22"/>
    </row>
    <row r="2485" spans="9:30" x14ac:dyDescent="0.25">
      <c r="I2485" s="21"/>
      <c r="M2485" s="23"/>
      <c r="N2485" s="23"/>
      <c r="V2485" s="23"/>
      <c r="W2485" s="19"/>
      <c r="Z2485" s="24"/>
      <c r="AA2485" s="24"/>
      <c r="AC2485" s="21"/>
      <c r="AD2485" s="22"/>
    </row>
    <row r="2486" spans="9:30" x14ac:dyDescent="0.25">
      <c r="I2486" s="21"/>
      <c r="M2486" s="23"/>
      <c r="N2486" s="23"/>
      <c r="V2486" s="23"/>
      <c r="W2486" s="19"/>
      <c r="Z2486" s="24"/>
      <c r="AA2486" s="24"/>
      <c r="AC2486" s="21"/>
      <c r="AD2486" s="22"/>
    </row>
    <row r="2487" spans="9:30" x14ac:dyDescent="0.25">
      <c r="I2487" s="21"/>
      <c r="M2487" s="23"/>
      <c r="N2487" s="23"/>
      <c r="V2487" s="23"/>
      <c r="W2487" s="19"/>
      <c r="Z2487" s="24"/>
      <c r="AA2487" s="24"/>
      <c r="AC2487" s="21"/>
      <c r="AD2487" s="22"/>
    </row>
    <row r="2488" spans="9:30" x14ac:dyDescent="0.25">
      <c r="I2488" s="21"/>
      <c r="M2488" s="23"/>
      <c r="N2488" s="23"/>
      <c r="V2488" s="23"/>
      <c r="W2488" s="19"/>
      <c r="Z2488" s="24"/>
      <c r="AA2488" s="24"/>
      <c r="AC2488" s="21"/>
      <c r="AD2488" s="22"/>
    </row>
    <row r="2489" spans="9:30" x14ac:dyDescent="0.25">
      <c r="I2489" s="21"/>
      <c r="M2489" s="23"/>
      <c r="N2489" s="23"/>
      <c r="V2489" s="23"/>
      <c r="W2489" s="19"/>
      <c r="Z2489" s="24"/>
      <c r="AA2489" s="24"/>
      <c r="AC2489" s="21"/>
      <c r="AD2489" s="22"/>
    </row>
    <row r="2490" spans="9:30" x14ac:dyDescent="0.25">
      <c r="I2490" s="21"/>
      <c r="M2490" s="23"/>
      <c r="N2490" s="23"/>
      <c r="V2490" s="23"/>
      <c r="W2490" s="19"/>
      <c r="Z2490" s="24"/>
      <c r="AA2490" s="24"/>
      <c r="AC2490" s="21"/>
      <c r="AD2490" s="22"/>
    </row>
    <row r="2491" spans="9:30" x14ac:dyDescent="0.25">
      <c r="I2491" s="21"/>
      <c r="M2491" s="23"/>
      <c r="N2491" s="23"/>
      <c r="V2491" s="23"/>
      <c r="W2491" s="19"/>
      <c r="Z2491" s="24"/>
      <c r="AA2491" s="24"/>
      <c r="AC2491" s="21"/>
      <c r="AD2491" s="22"/>
    </row>
    <row r="2492" spans="9:30" x14ac:dyDescent="0.25">
      <c r="I2492" s="21"/>
      <c r="M2492" s="23"/>
      <c r="N2492" s="23"/>
      <c r="V2492" s="23"/>
      <c r="W2492" s="19"/>
      <c r="Z2492" s="24"/>
      <c r="AA2492" s="24"/>
      <c r="AC2492" s="21"/>
      <c r="AD2492" s="22"/>
    </row>
    <row r="2493" spans="9:30" x14ac:dyDescent="0.25">
      <c r="I2493" s="21"/>
      <c r="M2493" s="23"/>
      <c r="N2493" s="23"/>
      <c r="V2493" s="23"/>
      <c r="W2493" s="19"/>
      <c r="Z2493" s="24"/>
      <c r="AA2493" s="24"/>
      <c r="AC2493" s="21"/>
      <c r="AD2493" s="22"/>
    </row>
    <row r="2494" spans="9:30" x14ac:dyDescent="0.25">
      <c r="I2494" s="21"/>
      <c r="M2494" s="23"/>
      <c r="N2494" s="23"/>
      <c r="V2494" s="23"/>
      <c r="W2494" s="19"/>
      <c r="Z2494" s="24"/>
      <c r="AA2494" s="24"/>
      <c r="AC2494" s="21"/>
      <c r="AD2494" s="22"/>
    </row>
    <row r="2495" spans="9:30" x14ac:dyDescent="0.25">
      <c r="I2495" s="21"/>
      <c r="M2495" s="23"/>
      <c r="N2495" s="23"/>
      <c r="V2495" s="23"/>
      <c r="W2495" s="19"/>
      <c r="Z2495" s="24"/>
      <c r="AA2495" s="24"/>
      <c r="AC2495" s="21"/>
      <c r="AD2495" s="22"/>
    </row>
    <row r="2496" spans="9:30" x14ac:dyDescent="0.25">
      <c r="I2496" s="21"/>
      <c r="M2496" s="23"/>
      <c r="N2496" s="23"/>
      <c r="V2496" s="23"/>
      <c r="W2496" s="19"/>
      <c r="Z2496" s="24"/>
      <c r="AA2496" s="24"/>
      <c r="AC2496" s="21"/>
      <c r="AD2496" s="22"/>
    </row>
    <row r="2497" spans="9:30" x14ac:dyDescent="0.25">
      <c r="I2497" s="21"/>
      <c r="M2497" s="23"/>
      <c r="N2497" s="23"/>
      <c r="V2497" s="23"/>
      <c r="W2497" s="19"/>
      <c r="Z2497" s="24"/>
      <c r="AA2497" s="24"/>
      <c r="AC2497" s="21"/>
      <c r="AD2497" s="22"/>
    </row>
    <row r="2498" spans="9:30" x14ac:dyDescent="0.25">
      <c r="I2498" s="21"/>
      <c r="M2498" s="23"/>
      <c r="N2498" s="23"/>
      <c r="V2498" s="23"/>
      <c r="W2498" s="19"/>
      <c r="Z2498" s="24"/>
      <c r="AA2498" s="24"/>
      <c r="AC2498" s="21"/>
      <c r="AD2498" s="22"/>
    </row>
    <row r="2499" spans="9:30" x14ac:dyDescent="0.25">
      <c r="I2499" s="21"/>
      <c r="M2499" s="23"/>
      <c r="N2499" s="23"/>
      <c r="V2499" s="23"/>
      <c r="W2499" s="19"/>
      <c r="Z2499" s="24"/>
      <c r="AA2499" s="24"/>
      <c r="AC2499" s="21"/>
      <c r="AD2499" s="22"/>
    </row>
    <row r="2500" spans="9:30" x14ac:dyDescent="0.25">
      <c r="I2500" s="21"/>
      <c r="M2500" s="23"/>
      <c r="N2500" s="23"/>
      <c r="V2500" s="23"/>
      <c r="W2500" s="19"/>
      <c r="Z2500" s="24"/>
      <c r="AA2500" s="24"/>
      <c r="AC2500" s="21"/>
      <c r="AD2500" s="22"/>
    </row>
    <row r="2501" spans="9:30" x14ac:dyDescent="0.25">
      <c r="I2501" s="21"/>
      <c r="M2501" s="23"/>
      <c r="N2501" s="23"/>
      <c r="V2501" s="23"/>
      <c r="W2501" s="19"/>
      <c r="Z2501" s="24"/>
      <c r="AA2501" s="24"/>
      <c r="AC2501" s="21"/>
      <c r="AD2501" s="22"/>
    </row>
    <row r="2502" spans="9:30" x14ac:dyDescent="0.25">
      <c r="I2502" s="21"/>
      <c r="M2502" s="23"/>
      <c r="N2502" s="23"/>
      <c r="V2502" s="23"/>
      <c r="W2502" s="19"/>
      <c r="Z2502" s="24"/>
      <c r="AA2502" s="24"/>
      <c r="AC2502" s="21"/>
      <c r="AD2502" s="22"/>
    </row>
    <row r="2503" spans="9:30" x14ac:dyDescent="0.25">
      <c r="I2503" s="21"/>
      <c r="M2503" s="23"/>
      <c r="N2503" s="23"/>
      <c r="V2503" s="23"/>
      <c r="W2503" s="19"/>
      <c r="Z2503" s="24"/>
      <c r="AA2503" s="24"/>
      <c r="AC2503" s="21"/>
      <c r="AD2503" s="22"/>
    </row>
    <row r="2504" spans="9:30" x14ac:dyDescent="0.25">
      <c r="I2504" s="21"/>
      <c r="M2504" s="23"/>
      <c r="N2504" s="23"/>
      <c r="V2504" s="23"/>
      <c r="W2504" s="19"/>
      <c r="Z2504" s="24"/>
      <c r="AA2504" s="24"/>
      <c r="AC2504" s="21"/>
      <c r="AD2504" s="22"/>
    </row>
    <row r="2505" spans="9:30" x14ac:dyDescent="0.25">
      <c r="I2505" s="21"/>
      <c r="M2505" s="23"/>
      <c r="N2505" s="23"/>
      <c r="V2505" s="23"/>
      <c r="W2505" s="19"/>
      <c r="Z2505" s="24"/>
      <c r="AA2505" s="24"/>
      <c r="AC2505" s="21"/>
      <c r="AD2505" s="22"/>
    </row>
    <row r="2506" spans="9:30" x14ac:dyDescent="0.25">
      <c r="I2506" s="21"/>
      <c r="M2506" s="23"/>
      <c r="N2506" s="23"/>
      <c r="V2506" s="23"/>
      <c r="W2506" s="19"/>
      <c r="Z2506" s="24"/>
      <c r="AA2506" s="24"/>
      <c r="AC2506" s="21"/>
      <c r="AD2506" s="22"/>
    </row>
    <row r="2507" spans="9:30" x14ac:dyDescent="0.25">
      <c r="I2507" s="21"/>
      <c r="M2507" s="23"/>
      <c r="N2507" s="23"/>
      <c r="V2507" s="23"/>
      <c r="W2507" s="19"/>
      <c r="Z2507" s="24"/>
      <c r="AA2507" s="24"/>
      <c r="AC2507" s="21"/>
      <c r="AD2507" s="22"/>
    </row>
    <row r="2508" spans="9:30" x14ac:dyDescent="0.25">
      <c r="I2508" s="21"/>
      <c r="M2508" s="23"/>
      <c r="N2508" s="23"/>
      <c r="V2508" s="23"/>
      <c r="W2508" s="19"/>
      <c r="Z2508" s="24"/>
      <c r="AA2508" s="24"/>
      <c r="AC2508" s="21"/>
      <c r="AD2508" s="22"/>
    </row>
    <row r="2509" spans="9:30" x14ac:dyDescent="0.25">
      <c r="I2509" s="21"/>
      <c r="M2509" s="23"/>
      <c r="N2509" s="23"/>
      <c r="V2509" s="23"/>
      <c r="W2509" s="19"/>
      <c r="Z2509" s="24"/>
      <c r="AA2509" s="24"/>
      <c r="AC2509" s="21"/>
      <c r="AD2509" s="22"/>
    </row>
    <row r="2510" spans="9:30" x14ac:dyDescent="0.25">
      <c r="I2510" s="21"/>
      <c r="M2510" s="23"/>
      <c r="N2510" s="23"/>
      <c r="V2510" s="23"/>
      <c r="W2510" s="19"/>
      <c r="Z2510" s="24"/>
      <c r="AA2510" s="24"/>
      <c r="AC2510" s="21"/>
      <c r="AD2510" s="22"/>
    </row>
    <row r="2511" spans="9:30" x14ac:dyDescent="0.25">
      <c r="I2511" s="21"/>
      <c r="M2511" s="23"/>
      <c r="N2511" s="23"/>
      <c r="V2511" s="23"/>
      <c r="W2511" s="19"/>
      <c r="Z2511" s="24"/>
      <c r="AA2511" s="24"/>
      <c r="AC2511" s="21"/>
      <c r="AD2511" s="2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156C-319F-4E12-B104-01F1DD98E24E}">
  <dimension ref="A1:AB52"/>
  <sheetViews>
    <sheetView showGridLines="0" topLeftCell="A10" zoomScale="80" zoomScaleNormal="80" workbookViewId="0">
      <selection activeCell="V52" sqref="V52:W52"/>
    </sheetView>
  </sheetViews>
  <sheetFormatPr defaultRowHeight="15" x14ac:dyDescent="0.25"/>
  <cols>
    <col min="22" max="22" width="11.140625" customWidth="1"/>
  </cols>
  <sheetData>
    <row r="1" spans="1:28" ht="14.45" customHeight="1" x14ac:dyDescent="0.25">
      <c r="A1" s="25" t="s">
        <v>13688</v>
      </c>
      <c r="B1" s="26"/>
      <c r="C1" s="26"/>
      <c r="D1" s="26"/>
      <c r="E1" s="26"/>
      <c r="F1" s="26"/>
      <c r="G1" s="26"/>
      <c r="H1" s="26"/>
      <c r="I1" s="26"/>
      <c r="J1" s="26"/>
      <c r="K1" s="26"/>
      <c r="L1" s="26"/>
      <c r="M1" s="26"/>
      <c r="N1" s="26"/>
      <c r="O1" s="26"/>
      <c r="P1" s="26"/>
      <c r="Q1" s="26"/>
      <c r="R1" s="26"/>
      <c r="S1" s="26"/>
      <c r="T1" s="26"/>
      <c r="U1" s="26"/>
      <c r="V1" s="26"/>
      <c r="W1" s="26"/>
      <c r="X1" s="26"/>
      <c r="Y1" s="26"/>
      <c r="Z1" s="26"/>
      <c r="AA1" s="26"/>
      <c r="AB1" s="27"/>
    </row>
    <row r="2" spans="1:28" ht="14.45" customHeight="1" x14ac:dyDescent="0.25">
      <c r="A2" s="28"/>
      <c r="B2" s="29"/>
      <c r="C2" s="29"/>
      <c r="D2" s="29"/>
      <c r="E2" s="29"/>
      <c r="F2" s="29"/>
      <c r="G2" s="29"/>
      <c r="H2" s="29"/>
      <c r="I2" s="29"/>
      <c r="J2" s="29"/>
      <c r="K2" s="29"/>
      <c r="L2" s="29"/>
      <c r="M2" s="29"/>
      <c r="N2" s="29"/>
      <c r="O2" s="29"/>
      <c r="P2" s="29"/>
      <c r="Q2" s="29"/>
      <c r="R2" s="29"/>
      <c r="S2" s="29"/>
      <c r="T2" s="29"/>
      <c r="U2" s="29"/>
      <c r="V2" s="29"/>
      <c r="W2" s="29"/>
      <c r="X2" s="29"/>
      <c r="Y2" s="29"/>
      <c r="Z2" s="29"/>
      <c r="AA2" s="29"/>
      <c r="AB2" s="30"/>
    </row>
    <row r="3" spans="1:28" ht="14.45" customHeight="1" thickBot="1" x14ac:dyDescent="0.3">
      <c r="A3" s="31"/>
      <c r="B3" s="32"/>
      <c r="C3" s="32"/>
      <c r="D3" s="32"/>
      <c r="E3" s="32"/>
      <c r="F3" s="32"/>
      <c r="G3" s="32"/>
      <c r="H3" s="32"/>
      <c r="I3" s="32"/>
      <c r="J3" s="32"/>
      <c r="K3" s="32"/>
      <c r="L3" s="32"/>
      <c r="M3" s="32"/>
      <c r="N3" s="32"/>
      <c r="O3" s="32"/>
      <c r="P3" s="32"/>
      <c r="Q3" s="32"/>
      <c r="R3" s="32"/>
      <c r="S3" s="32"/>
      <c r="T3" s="32"/>
      <c r="U3" s="32"/>
      <c r="V3" s="32"/>
      <c r="W3" s="32"/>
      <c r="X3" s="32"/>
      <c r="Y3" s="32"/>
      <c r="Z3" s="32"/>
      <c r="AA3" s="32"/>
      <c r="AB3" s="33"/>
    </row>
    <row r="5" spans="1:28" s="7" customFormat="1" ht="14.45" customHeight="1" x14ac:dyDescent="0.25">
      <c r="D5" s="38" t="s">
        <v>6290</v>
      </c>
      <c r="E5" s="38"/>
      <c r="F5" s="38"/>
      <c r="H5" s="39" t="s">
        <v>6291</v>
      </c>
      <c r="I5" s="39"/>
      <c r="J5" s="39"/>
      <c r="L5" s="34" t="s">
        <v>6292</v>
      </c>
      <c r="M5" s="34"/>
      <c r="U5" s="39" t="s">
        <v>6293</v>
      </c>
      <c r="V5" s="39"/>
      <c r="W5" s="39"/>
    </row>
    <row r="6" spans="1:28" s="7" customFormat="1" x14ac:dyDescent="0.25">
      <c r="D6" s="38"/>
      <c r="E6" s="38"/>
      <c r="F6" s="38"/>
      <c r="H6" s="39"/>
      <c r="I6" s="39"/>
      <c r="J6" s="39"/>
      <c r="L6" s="34"/>
      <c r="M6" s="34"/>
      <c r="U6" s="39"/>
      <c r="V6" s="39"/>
      <c r="W6" s="39"/>
    </row>
    <row r="7" spans="1:28" ht="27.6" customHeight="1" x14ac:dyDescent="0.25">
      <c r="D7" s="41">
        <f>GETPIVOTDATA("Total Enrollment",'National Pivot'!$A$3)</f>
        <v>1732</v>
      </c>
      <c r="E7" s="41"/>
      <c r="F7" s="41"/>
      <c r="H7" s="36">
        <f>+D7-U7</f>
        <v>1326</v>
      </c>
      <c r="I7" s="36"/>
      <c r="J7" s="36"/>
      <c r="L7" s="37">
        <f>GETPIVOTDATA("Sum of One verses Program Registered",'National Pivot'!$A$3)</f>
        <v>2038</v>
      </c>
      <c r="M7" s="37"/>
      <c r="U7" s="40">
        <f>GETPIVOTDATA("Unique Id",'National Pivot'!$H$4)</f>
        <v>406</v>
      </c>
      <c r="V7" s="40"/>
      <c r="W7" s="40"/>
    </row>
    <row r="8" spans="1:28" s="11" customFormat="1" ht="15.75" x14ac:dyDescent="0.25">
      <c r="D8" s="12" t="s">
        <v>6295</v>
      </c>
      <c r="E8" s="12">
        <f>GETPIVOTDATA("Sum of Count for Enrollment",'National Pivot'!$A$120,"Gender","Male")</f>
        <v>918</v>
      </c>
      <c r="F8" s="13">
        <f>+E8/D7</f>
        <v>0.53002309468822173</v>
      </c>
      <c r="H8" s="14" t="s">
        <v>6295</v>
      </c>
      <c r="I8" s="14">
        <f>GETPIVOTDATA("Course Started",'National Pivot'!$A$120,"Gender","Male")</f>
        <v>745</v>
      </c>
      <c r="J8" s="15">
        <f>I8/H7</f>
        <v>0.56184012066365008</v>
      </c>
      <c r="L8" s="37"/>
      <c r="M8" s="37"/>
      <c r="U8" s="16" t="s">
        <v>6295</v>
      </c>
      <c r="V8" s="16">
        <f>GETPIVOTDATA("Course Not started",'National Pivot'!$A$120,"Gender","Male")</f>
        <v>173</v>
      </c>
      <c r="W8" s="17">
        <f>+V8/U7</f>
        <v>0.42610837438423643</v>
      </c>
    </row>
    <row r="9" spans="1:28" s="11" customFormat="1" ht="15.75" x14ac:dyDescent="0.25">
      <c r="D9" s="12" t="s">
        <v>6296</v>
      </c>
      <c r="E9" s="12">
        <f>GETPIVOTDATA("Sum of Count for Enrollment",'National Pivot'!$A$120,"Gender","Female")</f>
        <v>700</v>
      </c>
      <c r="F9" s="13">
        <f>E9/D7</f>
        <v>0.40415704387990764</v>
      </c>
      <c r="H9" s="14" t="s">
        <v>6296</v>
      </c>
      <c r="I9" s="14">
        <f>GETPIVOTDATA("Course Started",'National Pivot'!$A$120,"Gender","Female")</f>
        <v>548</v>
      </c>
      <c r="J9" s="15">
        <f>I9/H7</f>
        <v>0.4132730015082956</v>
      </c>
      <c r="L9" s="37"/>
      <c r="M9" s="37"/>
      <c r="U9" s="16" t="s">
        <v>6296</v>
      </c>
      <c r="V9" s="16">
        <f>GETPIVOTDATA("Course Not started",'National Pivot'!$A$120,"Gender","Female")</f>
        <v>152</v>
      </c>
      <c r="W9" s="17">
        <f>+V9/U7</f>
        <v>0.37438423645320196</v>
      </c>
    </row>
    <row r="27" spans="13:17" s="7" customFormat="1" ht="14.45" customHeight="1" x14ac:dyDescent="0.25">
      <c r="M27" s="35" t="s">
        <v>6283</v>
      </c>
      <c r="N27" s="35"/>
      <c r="P27" s="34" t="s">
        <v>6284</v>
      </c>
      <c r="Q27" s="34"/>
    </row>
    <row r="28" spans="13:17" s="7" customFormat="1" x14ac:dyDescent="0.25">
      <c r="M28" s="35"/>
      <c r="N28" s="35"/>
      <c r="P28" s="34"/>
      <c r="Q28" s="34"/>
    </row>
    <row r="29" spans="13:17" ht="27.6" customHeight="1" x14ac:dyDescent="0.25">
      <c r="M29" s="36">
        <f>GETPIVOTDATA("Total Enrollment",'National Pivot'!$A$33)</f>
        <v>247</v>
      </c>
      <c r="N29" s="36"/>
      <c r="P29" s="37">
        <f>GETPIVOTDATA("Count of Count for Yes",'National Pivot'!$A$33)</f>
        <v>341</v>
      </c>
      <c r="Q29" s="37"/>
    </row>
    <row r="50" spans="3:26" s="7" customFormat="1" ht="14.45" customHeight="1" x14ac:dyDescent="0.25">
      <c r="C50" s="34" t="s">
        <v>6285</v>
      </c>
      <c r="D50" s="34"/>
      <c r="F50" s="34" t="s">
        <v>9165</v>
      </c>
      <c r="G50" s="34"/>
      <c r="L50" s="34" t="s">
        <v>6285</v>
      </c>
      <c r="M50" s="34"/>
      <c r="O50" s="34" t="s">
        <v>9164</v>
      </c>
      <c r="P50" s="34"/>
      <c r="V50" s="34" t="s">
        <v>6285</v>
      </c>
      <c r="W50" s="34"/>
      <c r="Y50" s="34" t="s">
        <v>6286</v>
      </c>
      <c r="Z50" s="34"/>
    </row>
    <row r="51" spans="3:26" s="7" customFormat="1" x14ac:dyDescent="0.25">
      <c r="C51" s="34"/>
      <c r="D51" s="34"/>
      <c r="F51" s="34"/>
      <c r="G51" s="34"/>
      <c r="L51" s="34"/>
      <c r="M51" s="34"/>
      <c r="O51" s="34"/>
      <c r="P51" s="34"/>
      <c r="V51" s="34"/>
      <c r="W51" s="34"/>
      <c r="Y51" s="34"/>
      <c r="Z51" s="34"/>
    </row>
    <row r="52" spans="3:26" ht="27.6" customHeight="1" x14ac:dyDescent="0.25">
      <c r="C52" s="36">
        <f>GETPIVOTDATA("Total Enrollment",'National Pivot'!$O$33)</f>
        <v>78</v>
      </c>
      <c r="D52" s="36"/>
      <c r="F52" s="37">
        <f>GETPIVOTDATA("Count of Specialization",'National Pivot'!$O$33)</f>
        <v>119</v>
      </c>
      <c r="G52" s="37"/>
      <c r="L52" s="36">
        <f>GETPIVOTDATA("Total Enrollment",'National Pivot'!$G$33)</f>
        <v>396</v>
      </c>
      <c r="M52" s="36"/>
      <c r="O52" s="37">
        <f>GETPIVOTDATA("Count of Specialization",'National Pivot'!$G$33)</f>
        <v>622</v>
      </c>
      <c r="P52" s="37"/>
      <c r="V52" s="36">
        <f>GETPIVOTDATA("Total Enrollment",'National Pivot'!$K$33)</f>
        <v>605</v>
      </c>
      <c r="W52" s="36"/>
      <c r="Y52" s="37">
        <f>GETPIVOTDATA("Count of Specialization",'National Pivot'!$K$33)</f>
        <v>956</v>
      </c>
      <c r="Z52" s="37"/>
    </row>
  </sheetData>
  <mergeCells count="25">
    <mergeCell ref="Y52:Z52"/>
    <mergeCell ref="D5:F6"/>
    <mergeCell ref="H7:J7"/>
    <mergeCell ref="H5:J6"/>
    <mergeCell ref="U5:W6"/>
    <mergeCell ref="U7:W7"/>
    <mergeCell ref="L7:M9"/>
    <mergeCell ref="P29:Q29"/>
    <mergeCell ref="D7:F7"/>
    <mergeCell ref="C52:D52"/>
    <mergeCell ref="F52:G52"/>
    <mergeCell ref="L52:M52"/>
    <mergeCell ref="O52:P52"/>
    <mergeCell ref="V52:W52"/>
    <mergeCell ref="A1:AB3"/>
    <mergeCell ref="C50:D51"/>
    <mergeCell ref="F50:G51"/>
    <mergeCell ref="L50:M51"/>
    <mergeCell ref="O50:P51"/>
    <mergeCell ref="V50:W51"/>
    <mergeCell ref="P27:Q28"/>
    <mergeCell ref="M27:N28"/>
    <mergeCell ref="M29:N29"/>
    <mergeCell ref="L5:M6"/>
    <mergeCell ref="Y50:Z5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861B-DCBB-4610-9FE1-07C5BD41E9BD}">
  <dimension ref="A1:X121"/>
  <sheetViews>
    <sheetView showGridLines="0" workbookViewId="0">
      <selection activeCell="P167" sqref="P167"/>
    </sheetView>
  </sheetViews>
  <sheetFormatPr defaultRowHeight="15" x14ac:dyDescent="0.25"/>
  <sheetData>
    <row r="1" spans="1:24" x14ac:dyDescent="0.25">
      <c r="A1" s="42" t="str">
        <f>CONCATENATE("GCC Dashboard for"," ",'Regions Pivot'!P1," as of 5th Nov 2025")</f>
        <v>GCC Dashboard for Southern (Karachi / Interior Sindh) as of 5th Nov 2025</v>
      </c>
      <c r="B1" s="43"/>
      <c r="C1" s="43"/>
      <c r="D1" s="43"/>
      <c r="E1" s="43"/>
      <c r="F1" s="43"/>
      <c r="G1" s="43"/>
      <c r="H1" s="43"/>
      <c r="I1" s="43"/>
      <c r="J1" s="43"/>
      <c r="K1" s="43"/>
      <c r="L1" s="43"/>
      <c r="M1" s="43"/>
      <c r="N1" s="43"/>
      <c r="O1" s="43"/>
      <c r="P1" s="43"/>
      <c r="Q1" s="43"/>
      <c r="R1" s="43"/>
      <c r="S1" s="43"/>
      <c r="T1" s="43"/>
      <c r="U1" s="43"/>
      <c r="V1" s="43"/>
      <c r="W1" s="43"/>
      <c r="X1" s="44"/>
    </row>
    <row r="2" spans="1:24" x14ac:dyDescent="0.25">
      <c r="A2" s="45"/>
      <c r="B2" s="46"/>
      <c r="C2" s="46"/>
      <c r="D2" s="46"/>
      <c r="E2" s="46"/>
      <c r="F2" s="46"/>
      <c r="G2" s="46"/>
      <c r="H2" s="46"/>
      <c r="I2" s="46"/>
      <c r="J2" s="46"/>
      <c r="K2" s="46"/>
      <c r="L2" s="46"/>
      <c r="M2" s="46"/>
      <c r="N2" s="46"/>
      <c r="O2" s="46"/>
      <c r="P2" s="46"/>
      <c r="Q2" s="46"/>
      <c r="R2" s="46"/>
      <c r="S2" s="46"/>
      <c r="T2" s="46"/>
      <c r="U2" s="46"/>
      <c r="V2" s="46"/>
      <c r="W2" s="46"/>
      <c r="X2" s="47"/>
    </row>
    <row r="3" spans="1:24" ht="15.75" thickBot="1" x14ac:dyDescent="0.3">
      <c r="A3" s="48"/>
      <c r="B3" s="49"/>
      <c r="C3" s="49"/>
      <c r="D3" s="49"/>
      <c r="E3" s="49"/>
      <c r="F3" s="49"/>
      <c r="G3" s="49"/>
      <c r="H3" s="49"/>
      <c r="I3" s="49"/>
      <c r="J3" s="49"/>
      <c r="K3" s="49"/>
      <c r="L3" s="49"/>
      <c r="M3" s="49"/>
      <c r="N3" s="49"/>
      <c r="O3" s="49"/>
      <c r="P3" s="49"/>
      <c r="Q3" s="49"/>
      <c r="R3" s="49"/>
      <c r="S3" s="49"/>
      <c r="T3" s="49"/>
      <c r="U3" s="49"/>
      <c r="V3" s="49"/>
      <c r="W3" s="49"/>
      <c r="X3" s="50"/>
    </row>
    <row r="10" spans="1:24" s="7" customFormat="1" ht="14.45" customHeight="1" x14ac:dyDescent="0.25">
      <c r="F10" s="38" t="s">
        <v>6290</v>
      </c>
      <c r="G10" s="38"/>
      <c r="H10" s="9"/>
      <c r="J10" s="39" t="s">
        <v>6291</v>
      </c>
      <c r="K10" s="39"/>
      <c r="L10" s="10"/>
      <c r="O10" s="34" t="s">
        <v>6292</v>
      </c>
      <c r="P10" s="34"/>
    </row>
    <row r="11" spans="1:24" s="7" customFormat="1" x14ac:dyDescent="0.25">
      <c r="F11" s="38"/>
      <c r="G11" s="38"/>
      <c r="H11" s="9"/>
      <c r="J11" s="39"/>
      <c r="K11" s="39"/>
      <c r="L11" s="10"/>
      <c r="O11" s="34"/>
      <c r="P11" s="34"/>
    </row>
    <row r="12" spans="1:24" ht="27.6" customHeight="1" thickBot="1" x14ac:dyDescent="0.3">
      <c r="F12" s="51">
        <f>GETPIVOTDATA("Sum of Count for Enrollment",'Regions Pivot'!$A$3)</f>
        <v>585</v>
      </c>
      <c r="G12" s="52"/>
      <c r="J12" s="53">
        <f>GETPIVOTDATA("Sum of Count for Candiodates started course",'Regions Pivot'!$A$3)</f>
        <v>501</v>
      </c>
      <c r="K12" s="54"/>
      <c r="O12" s="37">
        <f>GETPIVOTDATA("Count of Specialization",'Regions Pivot'!$A$3)</f>
        <v>840</v>
      </c>
      <c r="P12" s="37"/>
    </row>
    <row r="31" spans="11:12" x14ac:dyDescent="0.25">
      <c r="K31" s="39" t="s">
        <v>9187</v>
      </c>
      <c r="L31" s="39"/>
    </row>
    <row r="32" spans="11:12" x14ac:dyDescent="0.25">
      <c r="K32" s="39"/>
      <c r="L32" s="39"/>
    </row>
    <row r="33" spans="11:12" ht="24" thickBot="1" x14ac:dyDescent="0.3">
      <c r="K33" s="55">
        <f>GETPIVOTDATA("Unique Id",'Regions Pivot'!$I$4)</f>
        <v>84</v>
      </c>
      <c r="L33" s="56"/>
    </row>
    <row r="55" spans="9:15" x14ac:dyDescent="0.25">
      <c r="I55" s="39" t="s">
        <v>9186</v>
      </c>
      <c r="J55" s="39"/>
      <c r="K55" s="10"/>
      <c r="L55" s="7"/>
      <c r="M55" s="7"/>
      <c r="N55" s="34" t="s">
        <v>9185</v>
      </c>
      <c r="O55" s="34"/>
    </row>
    <row r="56" spans="9:15" x14ac:dyDescent="0.25">
      <c r="I56" s="39"/>
      <c r="J56" s="39"/>
      <c r="K56" s="10"/>
      <c r="L56" s="7"/>
      <c r="M56" s="7"/>
      <c r="N56" s="34"/>
      <c r="O56" s="34"/>
    </row>
    <row r="57" spans="9:15" ht="24" thickBot="1" x14ac:dyDescent="0.3">
      <c r="I57" s="53">
        <f>GETPIVOTDATA("Candidates",'Regions Pivot'!$A$29)</f>
        <v>134</v>
      </c>
      <c r="J57" s="54"/>
      <c r="N57" s="37">
        <f>GETPIVOTDATA("Courses Completed",'Regions Pivot'!$A$29)</f>
        <v>211</v>
      </c>
      <c r="O57" s="37"/>
    </row>
    <row r="75" spans="9:15" x14ac:dyDescent="0.25">
      <c r="I75" s="39" t="s">
        <v>9189</v>
      </c>
      <c r="J75" s="39"/>
      <c r="K75" s="10"/>
      <c r="L75" s="7"/>
      <c r="M75" s="7"/>
      <c r="N75" s="34" t="s">
        <v>9188</v>
      </c>
      <c r="O75" s="34"/>
    </row>
    <row r="76" spans="9:15" x14ac:dyDescent="0.25">
      <c r="I76" s="39"/>
      <c r="J76" s="39"/>
      <c r="K76" s="10"/>
      <c r="L76" s="7"/>
      <c r="M76" s="7"/>
      <c r="N76" s="34"/>
      <c r="O76" s="34"/>
    </row>
    <row r="77" spans="9:15" ht="24" thickBot="1" x14ac:dyDescent="0.3">
      <c r="I77" s="53">
        <f>GETPIVOTDATA("Candidates",'Regions Pivot'!$E$29)</f>
        <v>39</v>
      </c>
      <c r="J77" s="54"/>
      <c r="N77" s="37">
        <f>GETPIVOTDATA("Courses Completed",'Regions Pivot'!$E$29)</f>
        <v>61</v>
      </c>
      <c r="O77" s="37"/>
    </row>
    <row r="97" spans="9:15" x14ac:dyDescent="0.25">
      <c r="I97" s="39" t="s">
        <v>9190</v>
      </c>
      <c r="J97" s="39"/>
      <c r="K97" s="10"/>
      <c r="L97" s="7"/>
      <c r="M97" s="7"/>
      <c r="N97" s="34" t="s">
        <v>9191</v>
      </c>
      <c r="O97" s="34"/>
    </row>
    <row r="98" spans="9:15" x14ac:dyDescent="0.25">
      <c r="I98" s="39"/>
      <c r="J98" s="39"/>
      <c r="K98" s="10"/>
      <c r="L98" s="7"/>
      <c r="M98" s="7"/>
      <c r="N98" s="34"/>
      <c r="O98" s="34"/>
    </row>
    <row r="99" spans="9:15" ht="24" thickBot="1" x14ac:dyDescent="0.3">
      <c r="I99" s="53">
        <f>GETPIVOTDATA("Candidates",'Regions Pivot'!$J$29)</f>
        <v>129</v>
      </c>
      <c r="J99" s="54"/>
      <c r="N99" s="37">
        <f>GETPIVOTDATA("Courses Completed",'Regions Pivot'!$J$29)</f>
        <v>233</v>
      </c>
      <c r="O99" s="37"/>
    </row>
    <row r="119" spans="9:15" x14ac:dyDescent="0.25">
      <c r="I119" s="39" t="s">
        <v>9192</v>
      </c>
      <c r="J119" s="39"/>
      <c r="K119" s="10"/>
      <c r="L119" s="7"/>
      <c r="M119" s="7"/>
      <c r="N119" s="34" t="s">
        <v>9193</v>
      </c>
      <c r="O119" s="34"/>
    </row>
    <row r="120" spans="9:15" x14ac:dyDescent="0.25">
      <c r="I120" s="39"/>
      <c r="J120" s="39"/>
      <c r="K120" s="10"/>
      <c r="L120" s="7"/>
      <c r="M120" s="7"/>
      <c r="N120" s="34"/>
      <c r="O120" s="34"/>
    </row>
    <row r="121" spans="9:15" ht="24" thickBot="1" x14ac:dyDescent="0.3">
      <c r="I121" s="53">
        <f>GETPIVOTDATA("Candidates",'Regions Pivot'!$P$29)</f>
        <v>201</v>
      </c>
      <c r="J121" s="54"/>
      <c r="N121" s="37">
        <f>GETPIVOTDATA("Courses Completed",'Regions Pivot'!$P$29)</f>
        <v>337</v>
      </c>
      <c r="O121" s="37"/>
    </row>
  </sheetData>
  <mergeCells count="25">
    <mergeCell ref="I99:J99"/>
    <mergeCell ref="N99:O99"/>
    <mergeCell ref="I119:J120"/>
    <mergeCell ref="N119:O120"/>
    <mergeCell ref="I121:J121"/>
    <mergeCell ref="N121:O121"/>
    <mergeCell ref="I75:J76"/>
    <mergeCell ref="N75:O76"/>
    <mergeCell ref="I77:J77"/>
    <mergeCell ref="N77:O77"/>
    <mergeCell ref="I97:J98"/>
    <mergeCell ref="N97:O98"/>
    <mergeCell ref="I55:J56"/>
    <mergeCell ref="N55:O56"/>
    <mergeCell ref="I57:J57"/>
    <mergeCell ref="N57:O57"/>
    <mergeCell ref="K31:L32"/>
    <mergeCell ref="K33:L33"/>
    <mergeCell ref="O10:P11"/>
    <mergeCell ref="A1:X3"/>
    <mergeCell ref="F10:G11"/>
    <mergeCell ref="F12:G12"/>
    <mergeCell ref="J10:K11"/>
    <mergeCell ref="J12:K12"/>
    <mergeCell ref="O12:P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National Pivot</vt:lpstr>
      <vt:lpstr>Regions Pivot</vt:lpstr>
      <vt:lpstr>Data</vt:lpstr>
      <vt:lpstr>National Dashboard</vt:lpstr>
      <vt:lpstr>Region Wise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Nadya Mehboob Mitha</dc:creator>
  <cp:lastModifiedBy>Imran Mansoor</cp:lastModifiedBy>
  <dcterms:created xsi:type="dcterms:W3CDTF">2025-10-13T08:19:55Z</dcterms:created>
  <dcterms:modified xsi:type="dcterms:W3CDTF">2025-11-10T12:29:15Z</dcterms:modified>
</cp:coreProperties>
</file>