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Arkusz1" sheetId="1" r:id="rId1"/>
    <sheet name="Arkusz1 (2)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4" i="2"/>
  <c r="F15" i="2" l="1"/>
  <c r="B11" i="1"/>
</calcChain>
</file>

<file path=xl/sharedStrings.xml><?xml version="1.0" encoding="utf-8"?>
<sst xmlns="http://schemas.openxmlformats.org/spreadsheetml/2006/main" count="50" uniqueCount="41">
  <si>
    <t xml:space="preserve">Nazwa sprzętu </t>
  </si>
  <si>
    <t>Cena</t>
  </si>
  <si>
    <t>link</t>
  </si>
  <si>
    <t>Oculus</t>
  </si>
  <si>
    <t>https://www.meta.com/pl/en/quest/products/quest-2/?fbclid=IwAR1iF_xCKQTPREMRX2MusvIKGm-bEZMvcAPIyG__ge5xlWUEYrJLHxB7SzM</t>
  </si>
  <si>
    <t>Kabel Syntech Link 5-metrowy</t>
  </si>
  <si>
    <t>https://www.amazon.pl/dp/B098399X91?ref_=cm_sw_r_apan_dp_6PWE7NMZ2867GJ5QPRJG&amp;language=pl-PL&amp;fbclid=IwAR3y6jANyhc--pMfMhpjrq0czYU_WNEoL0cy6lGrP985NQIPuHQ7QKim6bw&amp;th=1</t>
  </si>
  <si>
    <t>Komputer</t>
  </si>
  <si>
    <t>1500 zł +/-</t>
  </si>
  <si>
    <t xml:space="preserve">minimum 16 GB RAMU, dysk ssd 250 GB, i5 8th/ i7 6th, obudowa z dobrą cyrkulacją powietrza, ewentualnie wentylatory </t>
  </si>
  <si>
    <t>Gry</t>
  </si>
  <si>
    <t>100-150 zł</t>
  </si>
  <si>
    <t xml:space="preserve">Euro Truck Symulator 2, BeamNG.drive, Assetto Corsa,City Car Driving
</t>
  </si>
  <si>
    <t xml:space="preserve">Mysz, klawiatury </t>
  </si>
  <si>
    <t>kierownica</t>
  </si>
  <si>
    <t>https://www.mediaexpert.pl/gaming/kierownice/kierownica-logitech-g29-ps3-ps4?gad_source=1&amp;gclid=CjwKCAjwvrOpBhBdEiwAR58-3EFmvda0BikKZDEJYnWkp4XvxMW-wsCkjw1PzGaIyGgscggfKUMIcxoCmgMQAvD_BwE&amp;fbclid=IwAR3y6jANyhc--pMfMhpjrq0czYU_WNEoL0cy6lGrP985NQIPuHQ7QKim6bw</t>
  </si>
  <si>
    <t>Shifter</t>
  </si>
  <si>
    <t>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</t>
  </si>
  <si>
    <t xml:space="preserve">Stojak </t>
  </si>
  <si>
    <t>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</t>
  </si>
  <si>
    <t>Monitor</t>
  </si>
  <si>
    <t>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</t>
  </si>
  <si>
    <t>Razem:</t>
  </si>
  <si>
    <t>Koszty dodatkowe</t>
  </si>
  <si>
    <t>krzesła</t>
  </si>
  <si>
    <t>250-500 zł</t>
  </si>
  <si>
    <t>https://novahurt.pl/Fotele-Gamingowe-c16?fbclid=IwAR3tRAuLCkIJDDz03o47RCLVSSbKQaPAz5B50qyJxi0mCyoi4qcL0UVzq2c</t>
  </si>
  <si>
    <t>krzesło z stelarzem</t>
  </si>
  <si>
    <t>https://allegro.pl/oferta/stojak-pod-kierownice-playseat-gearshift-support-czarna-14465731710?fbclid=IwAR1iF_xCKQTPREMRX2MusvIKGm-bEZMvcAPIyG__ge5xlWUEYrJLHxB7SzM</t>
  </si>
  <si>
    <t xml:space="preserve">biurko </t>
  </si>
  <si>
    <t>https://www.zdesk.pl/produkt/biurko-komputerowe-biurowe-czarne/?attribute_pa_ksztalt-blatu=c1&amp;attribute_pa_kolor-stelaza=czarny&amp;utm_source=Google%20Shopping&amp;utm_campaign=Zdesk&amp;utm_medium=cpc&amp;utm_term=5440&amp;gclid=EAIaIQobChMItOWqjrr_gQMViJqDBx1-iwy4EAQYASABEgKv-PD_BwE</t>
  </si>
  <si>
    <t>Ilość</t>
  </si>
  <si>
    <t>Wartość brutto</t>
  </si>
  <si>
    <t>Krzesła gamingowe</t>
  </si>
  <si>
    <t>Biurko</t>
  </si>
  <si>
    <t>Razem</t>
  </si>
  <si>
    <t>Gry (5 stanowisk)</t>
  </si>
  <si>
    <t>Cena netto jednostkowa</t>
  </si>
  <si>
    <t>cena brutto jednostkowa</t>
  </si>
  <si>
    <t>lp</t>
  </si>
  <si>
    <t>KOSZTORYS PROJEKTU - " VR i psychomotoryka w szkoleniu kierowców: nowe rozwiązania"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</si>
</sst>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&quot;zł&quot;"/>
    <numFmt numFmtId="165" formatCode="#,##0.00&quot;zł&quot;"/>
    <numFmt numFmtId="166" formatCode="#,##0&quot; zł&quot;;[Red]\-#,##0&quot; zł&quot;"/>
    <numFmt numFmtId="167" formatCode="#,##0.00&quot; zł&quot;;[Red]\-#,##0.00&quot; zł&quot;"/>
  </numFmts>
  <fonts count="8" x14ac:knownFonts="1">
    <font>
      <sz val="10"/>
      <color rgb="FF000000"/>
      <name val="Arial"/>
      <charset val="1"/>
    </font>
    <font>
      <u/>
      <sz val="10"/>
      <color rgb="FF0000FF"/>
      <name val="Arial"/>
      <family val="2"/>
      <charset val="238"/>
    </font>
    <font>
      <u/>
      <sz val="10"/>
      <color rgb="FF1155CC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b/>
      <sz val="12"/>
      <color rgb="FF000000"/>
      <name val="Arial"/>
      <family val="2"/>
      <charset val="238"/>
    </font>
    <font>
      <b/>
      <sz val="14"/>
      <color rgb="FF000000"/>
      <name val="Arial"/>
      <family val="2"/>
      <charset val="238"/>
    </font>
    <font>
      <b/>
      <sz val="16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/>
    <xf numFmtId="165" fontId="0" fillId="0" borderId="0" xfId="0" applyNumberFormat="1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/>
    <xf numFmtId="0" fontId="2" fillId="0" borderId="0" xfId="0" applyFont="1" applyAlignment="1"/>
    <xf numFmtId="164" fontId="0" fillId="0" borderId="0" xfId="0" applyNumberFormat="1" applyFont="1" applyAlignment="1">
      <alignment horizontal="right"/>
    </xf>
    <xf numFmtId="166" fontId="0" fillId="0" borderId="0" xfId="0" applyNumberFormat="1" applyFont="1" applyAlignment="1"/>
    <xf numFmtId="0" fontId="4" fillId="0" borderId="1" xfId="0" applyFont="1" applyBorder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166" fontId="4" fillId="0" borderId="1" xfId="0" applyNumberFormat="1" applyFont="1" applyBorder="1" applyAlignment="1"/>
    <xf numFmtId="167" fontId="4" fillId="0" borderId="1" xfId="0" applyNumberFormat="1" applyFont="1" applyBorder="1" applyAlignment="1"/>
    <xf numFmtId="165" fontId="4" fillId="0" borderId="1" xfId="0" applyNumberFormat="1" applyFont="1" applyBorder="1" applyAlignment="1"/>
    <xf numFmtId="164" fontId="4" fillId="0" borderId="1" xfId="0" applyNumberFormat="1" applyFont="1" applyBorder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7" fontId="6" fillId="0" borderId="2" xfId="0" applyNumberFormat="1" applyFont="1" applyBorder="1" applyAlignment="1"/>
    <xf numFmtId="0" fontId="4" fillId="0" borderId="3" xfId="0" applyFont="1" applyBorder="1" applyAlignment="1"/>
    <xf numFmtId="167" fontId="4" fillId="0" borderId="3" xfId="0" applyNumberFormat="1" applyFont="1" applyBorder="1" applyAlignment="1"/>
    <xf numFmtId="0" fontId="4" fillId="0" borderId="4" xfId="0" applyFont="1" applyBorder="1" applyAlignment="1"/>
    <xf numFmtId="164" fontId="4" fillId="0" borderId="4" xfId="0" applyNumberFormat="1" applyFont="1" applyBorder="1" applyAlignment="1"/>
    <xf numFmtId="0" fontId="5" fillId="0" borderId="1" xfId="0" applyFont="1" applyBorder="1" applyAlignment="1"/>
    <xf numFmtId="0" fontId="7" fillId="0" borderId="0" xfId="0" applyFont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legro.pl/oferta/stojak-pod-kierownice-playseat-gearshift-support-czarna-14465731710?fbclid=IwAR1iF_xCKQTPREMRX2MusvIKGm-bEZMvcAPIyG__ge5xlWUEYrJLHxB7SzM" TargetMode="External"/><Relationship Id="rId3" Type="http://schemas.openxmlformats.org/officeDocument/2006/relationships/hyperlink" Target="https://www.mediaexpert.pl/gaming/kierownice/kierownica-logitech-g29-ps3-ps4?gad_source=1&amp;gclid=CjwKCAjwvrOpBhBdEiwAR58-3EFmvda0BikKZDEJYnWkp4XvxMW-wsCkjw1PzGaIyGgscggfKUMIcxoCmgMQAvD_BwE&amp;fbclid=IwAR3y6jANyhc--pMfMhpjrq0czYU_WNEoL0cy6lGrP985NQIPuHQ7QKim6b" TargetMode="External"/><Relationship Id="rId7" Type="http://schemas.openxmlformats.org/officeDocument/2006/relationships/hyperlink" Target="https://novahurt.pl/Fotele-Gamingowe-c16?fbclid=IwAR3tRAuLCkIJDDz03o47RCLVSSbKQaPAz5B50qyJxi0mCyoi4qcL0UVzq2c" TargetMode="External"/><Relationship Id="rId2" Type="http://schemas.openxmlformats.org/officeDocument/2006/relationships/hyperlink" Target="https://www.amazon.pl/dp/B098399X91?ref_=cm_sw_r_apan_dp_6PWE7NMZ2867GJ5QPRJG&amp;language=pl-PL&amp;fbclid=IwAR3y6jANyhc--pMfMhpjrq0czYU_WNEoL0cy6lGrP985NQIPuHQ7QKim6bw&amp;th=1" TargetMode="External"/><Relationship Id="rId1" Type="http://schemas.openxmlformats.org/officeDocument/2006/relationships/hyperlink" Target="https://www.meta.com/pl/en/quest/products/quest-2/?fbclid=IwAR1iF_xCKQTPREMRX2MusvIKGm-bEZMvcAPIyG__ge5xlWUEYrJLHxB7SzM" TargetMode="External"/><Relationship Id="rId6" Type="http://schemas.openxmlformats.org/officeDocument/2006/relationships/hyperlink" Target="https://www.komputronik.pl/product/838516/cooler-master-ga241-23-8-full-hd-1ms-100hz.html?saids=_&amp;gad_source=1&amp;gclid=CjwKCAjwvrOpBhBdEiwAR58-3MJkpnv56-rPG8pLZ5SLubp9J80Ji2uuFMjZUnJzGQUnQsLcjPW3ERoCXpgQAvD_BwE&amp;gclsrc=aw.ds&amp;fbclid=IwAR1PG8mHrmJCbsm4hvZi7dUJ" TargetMode="External"/><Relationship Id="rId5" Type="http://schemas.openxmlformats.org/officeDocument/2006/relationships/hyperlink" Target="https://innetsklep.erli.pl/produkt/stojak-do-kierownic-logitech-thrustmaster-fanatec2,144491915?utm_source=google&amp;utm_medium=cpc&amp;utm_campaign=20094467642&amp;gclid=CjwKCAjwvrOpBhBdEiwAR58-3LJTa-K3bHExtGIDIDK-YRWQl8ZkZ3wdNCqv9hKITPjzYL1oCuijyhoCYTwQAvD_BwE&amp;gad" TargetMode="External"/><Relationship Id="rId4" Type="http://schemas.openxmlformats.org/officeDocument/2006/relationships/hyperlink" Target="https://www.mediaexpert.pl/gaming/kierownice/akcesoria-kons-logitech-drazek-zmiany-biegow-driving-force-shifter?gad_source=1&amp;gclid=CjwKCAjwvrOpBhBdEiwAR58-3DxCSBfeV_5RnUR6FR47cz5PprHKFnEfTUb_HOPqhUF2HZ9ZgaZdkBoCNWIQAvD_BwE&amp;fbclid=IwAR2XHpQD8Q0VIjv4IAI0uS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C19" sqref="C19"/>
    </sheetView>
  </sheetViews>
  <sheetFormatPr defaultColWidth="12.5703125" defaultRowHeight="12.75" x14ac:dyDescent="0.2"/>
  <cols>
    <col min="1" max="1" width="23.5703125" customWidth="1"/>
    <col min="2" max="2" width="25.28515625" customWidth="1"/>
    <col min="3" max="3" width="85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1600</v>
      </c>
      <c r="C2" s="3" t="s">
        <v>4</v>
      </c>
    </row>
    <row r="3" spans="1:3" x14ac:dyDescent="0.2">
      <c r="A3" s="1" t="s">
        <v>5</v>
      </c>
      <c r="B3" s="4">
        <v>126.27</v>
      </c>
      <c r="C3" s="3" t="s">
        <v>6</v>
      </c>
    </row>
    <row r="4" spans="1:3" x14ac:dyDescent="0.2">
      <c r="A4" s="1" t="s">
        <v>7</v>
      </c>
      <c r="B4" s="1" t="s">
        <v>8</v>
      </c>
      <c r="C4" s="1" t="s">
        <v>9</v>
      </c>
    </row>
    <row r="5" spans="1:3" ht="51" x14ac:dyDescent="0.2">
      <c r="A5" s="1" t="s">
        <v>10</v>
      </c>
      <c r="B5" s="1" t="s">
        <v>11</v>
      </c>
      <c r="C5" s="5" t="s">
        <v>12</v>
      </c>
    </row>
    <row r="6" spans="1:3" x14ac:dyDescent="0.2">
      <c r="A6" s="1" t="s">
        <v>13</v>
      </c>
      <c r="B6" s="2">
        <v>50</v>
      </c>
    </row>
    <row r="7" spans="1:3" x14ac:dyDescent="0.2">
      <c r="A7" s="1" t="s">
        <v>14</v>
      </c>
      <c r="B7" s="2">
        <v>1096</v>
      </c>
      <c r="C7" s="3" t="s">
        <v>15</v>
      </c>
    </row>
    <row r="8" spans="1:3" x14ac:dyDescent="0.2">
      <c r="A8" s="1" t="s">
        <v>16</v>
      </c>
      <c r="B8" s="4">
        <v>200.76</v>
      </c>
      <c r="C8" s="3" t="s">
        <v>17</v>
      </c>
    </row>
    <row r="9" spans="1:3" x14ac:dyDescent="0.2">
      <c r="A9" s="1" t="s">
        <v>18</v>
      </c>
      <c r="B9" s="2">
        <v>346</v>
      </c>
      <c r="C9" s="3" t="s">
        <v>19</v>
      </c>
    </row>
    <row r="10" spans="1:3" x14ac:dyDescent="0.2">
      <c r="A10" s="1" t="s">
        <v>20</v>
      </c>
      <c r="B10" s="2">
        <v>429</v>
      </c>
      <c r="C10" s="3" t="s">
        <v>21</v>
      </c>
    </row>
    <row r="11" spans="1:3" x14ac:dyDescent="0.2">
      <c r="A11" s="1" t="s">
        <v>22</v>
      </c>
      <c r="B11" s="6">
        <f>SUM(B2:B10)</f>
        <v>3848.0299999999997</v>
      </c>
    </row>
    <row r="13" spans="1:3" x14ac:dyDescent="0.2">
      <c r="C13" s="1"/>
    </row>
    <row r="14" spans="1:3" x14ac:dyDescent="0.2">
      <c r="B14" s="2"/>
      <c r="C14" s="1"/>
    </row>
    <row r="16" spans="1:3" x14ac:dyDescent="0.2">
      <c r="A16" s="1" t="s">
        <v>23</v>
      </c>
      <c r="B16" s="1"/>
      <c r="C16" s="1"/>
    </row>
    <row r="17" spans="1:3" x14ac:dyDescent="0.2">
      <c r="A17" s="1" t="s">
        <v>24</v>
      </c>
      <c r="B17" s="1" t="s">
        <v>25</v>
      </c>
      <c r="C17" s="7" t="s">
        <v>26</v>
      </c>
    </row>
    <row r="18" spans="1:3" x14ac:dyDescent="0.2">
      <c r="A18" s="1" t="s">
        <v>27</v>
      </c>
      <c r="B18" s="8">
        <v>160</v>
      </c>
      <c r="C18" s="7" t="s">
        <v>28</v>
      </c>
    </row>
    <row r="19" spans="1:3" ht="15.75" customHeight="1" x14ac:dyDescent="0.2">
      <c r="A19" s="1" t="s">
        <v>29</v>
      </c>
      <c r="B19" s="9">
        <v>269</v>
      </c>
      <c r="C19" t="s">
        <v>30</v>
      </c>
    </row>
  </sheetData>
  <hyperlinks>
    <hyperlink ref="C2" r:id="rId1"/>
    <hyperlink ref="C3" r:id="rId2"/>
    <hyperlink ref="C7" r:id="rId3" display="https://www.mediaexpert.pl/gaming/kierownice/kierownica-logitech-g29-ps3-ps4?gad_source=1&amp;gclid=CjwKCAjwvrOpBhBdEiwAR58-3EFmvda0BikKZDEJYnWkp4XvxMW-wsCkjw1PzGaIyGgscggfKUMIcxoCmgMQAvD_BwE&amp;fbclid=IwAR3y6jANyhc--pMfMhpjrq0czYU_WNEoL0cy6lGrP985NQIPuHQ7QKim6bw"/>
    <hyperlink ref="C8" r:id="rId4" display="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"/>
    <hyperlink ref="C9" r:id="rId5" display="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"/>
    <hyperlink ref="C10" r:id="rId6" display="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"/>
    <hyperlink ref="C17" r:id="rId7"/>
    <hyperlink ref="C18" r:id="rId8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J8" sqref="J8"/>
    </sheetView>
  </sheetViews>
  <sheetFormatPr defaultColWidth="12.5703125" defaultRowHeight="12.75" x14ac:dyDescent="0.2"/>
  <cols>
    <col min="1" max="1" width="5.85546875" customWidth="1"/>
    <col min="2" max="2" width="31" customWidth="1"/>
    <col min="3" max="3" width="6.28515625" customWidth="1"/>
    <col min="4" max="4" width="16.85546875" customWidth="1"/>
    <col min="6" max="6" width="45.28515625" customWidth="1"/>
  </cols>
  <sheetData>
    <row r="1" spans="1:6" ht="51.75" customHeight="1" x14ac:dyDescent="0.3">
      <c r="B1" s="26" t="s">
        <v>40</v>
      </c>
      <c r="C1" s="26"/>
      <c r="D1" s="26"/>
      <c r="E1" s="26"/>
      <c r="F1" s="26"/>
    </row>
    <row r="3" spans="1:6" s="19" customFormat="1" ht="63" x14ac:dyDescent="0.2">
      <c r="A3" s="18" t="s">
        <v>39</v>
      </c>
      <c r="B3" s="18" t="s">
        <v>0</v>
      </c>
      <c r="C3" s="18" t="s">
        <v>31</v>
      </c>
      <c r="D3" s="18" t="s">
        <v>37</v>
      </c>
      <c r="E3" s="18" t="s">
        <v>38</v>
      </c>
      <c r="F3" s="18" t="s">
        <v>32</v>
      </c>
    </row>
    <row r="4" spans="1:6" ht="15" x14ac:dyDescent="0.2">
      <c r="A4" s="10">
        <v>1</v>
      </c>
      <c r="B4" s="11" t="s">
        <v>3</v>
      </c>
      <c r="C4" s="11">
        <v>5</v>
      </c>
      <c r="D4" s="12">
        <v>1265.24</v>
      </c>
      <c r="E4" s="13">
        <v>1556.25</v>
      </c>
      <c r="F4" s="14">
        <f>C4*E4</f>
        <v>7781.25</v>
      </c>
    </row>
    <row r="5" spans="1:6" ht="15" x14ac:dyDescent="0.2">
      <c r="A5" s="10">
        <v>2</v>
      </c>
      <c r="B5" s="11" t="s">
        <v>5</v>
      </c>
      <c r="C5" s="11">
        <v>5</v>
      </c>
      <c r="D5" s="15">
        <v>102.66</v>
      </c>
      <c r="E5" s="14">
        <v>126.27</v>
      </c>
      <c r="F5" s="14">
        <f t="shared" ref="F5:F14" si="0">C5*E5</f>
        <v>631.35</v>
      </c>
    </row>
    <row r="6" spans="1:6" ht="15" x14ac:dyDescent="0.2">
      <c r="A6" s="10">
        <v>3</v>
      </c>
      <c r="B6" s="11" t="s">
        <v>7</v>
      </c>
      <c r="C6" s="11">
        <v>5</v>
      </c>
      <c r="D6" s="14">
        <v>2235.77</v>
      </c>
      <c r="E6" s="13">
        <v>2750</v>
      </c>
      <c r="F6" s="14">
        <f t="shared" si="0"/>
        <v>13750</v>
      </c>
    </row>
    <row r="7" spans="1:6" ht="15" x14ac:dyDescent="0.2">
      <c r="A7" s="10">
        <v>4</v>
      </c>
      <c r="B7" s="11" t="s">
        <v>36</v>
      </c>
      <c r="C7" s="11">
        <v>5</v>
      </c>
      <c r="D7" s="14">
        <v>277.77999999999997</v>
      </c>
      <c r="E7" s="13">
        <v>300</v>
      </c>
      <c r="F7" s="14">
        <f t="shared" si="0"/>
        <v>1500</v>
      </c>
    </row>
    <row r="8" spans="1:6" ht="15" x14ac:dyDescent="0.2">
      <c r="A8" s="10">
        <v>5</v>
      </c>
      <c r="B8" s="11" t="s">
        <v>13</v>
      </c>
      <c r="C8" s="11">
        <v>5</v>
      </c>
      <c r="D8" s="12">
        <v>81.3</v>
      </c>
      <c r="E8" s="13">
        <v>100</v>
      </c>
      <c r="F8" s="14">
        <f t="shared" si="0"/>
        <v>500</v>
      </c>
    </row>
    <row r="9" spans="1:6" ht="15" x14ac:dyDescent="0.2">
      <c r="A9" s="10">
        <v>6</v>
      </c>
      <c r="B9" s="11" t="s">
        <v>14</v>
      </c>
      <c r="C9" s="11">
        <v>5</v>
      </c>
      <c r="D9" s="12">
        <v>891.06</v>
      </c>
      <c r="E9" s="13">
        <v>1096</v>
      </c>
      <c r="F9" s="14">
        <f t="shared" si="0"/>
        <v>5480</v>
      </c>
    </row>
    <row r="10" spans="1:6" ht="15" x14ac:dyDescent="0.2">
      <c r="A10" s="10">
        <v>7</v>
      </c>
      <c r="B10" s="11" t="s">
        <v>16</v>
      </c>
      <c r="C10" s="11">
        <v>5</v>
      </c>
      <c r="D10" s="15">
        <v>163.22</v>
      </c>
      <c r="E10" s="14">
        <v>200.76</v>
      </c>
      <c r="F10" s="14">
        <f t="shared" si="0"/>
        <v>1003.8</v>
      </c>
    </row>
    <row r="11" spans="1:6" ht="15" x14ac:dyDescent="0.2">
      <c r="A11" s="10">
        <v>8</v>
      </c>
      <c r="B11" s="11" t="s">
        <v>18</v>
      </c>
      <c r="C11" s="11">
        <v>5</v>
      </c>
      <c r="D11" s="12">
        <v>281.3</v>
      </c>
      <c r="E11" s="13">
        <v>346</v>
      </c>
      <c r="F11" s="14">
        <f t="shared" si="0"/>
        <v>1730</v>
      </c>
    </row>
    <row r="12" spans="1:6" ht="15" x14ac:dyDescent="0.2">
      <c r="A12" s="10">
        <v>9</v>
      </c>
      <c r="B12" s="11" t="s">
        <v>20</v>
      </c>
      <c r="C12" s="11">
        <v>5</v>
      </c>
      <c r="D12" s="12">
        <v>348.78</v>
      </c>
      <c r="E12" s="13">
        <v>429</v>
      </c>
      <c r="F12" s="14">
        <f t="shared" si="0"/>
        <v>2145</v>
      </c>
    </row>
    <row r="13" spans="1:6" ht="15" x14ac:dyDescent="0.2">
      <c r="A13" s="10">
        <v>10</v>
      </c>
      <c r="B13" s="11" t="s">
        <v>33</v>
      </c>
      <c r="C13" s="11">
        <v>5</v>
      </c>
      <c r="D13" s="16">
        <v>462.96</v>
      </c>
      <c r="E13" s="13">
        <v>500</v>
      </c>
      <c r="F13" s="14">
        <f t="shared" si="0"/>
        <v>2500</v>
      </c>
    </row>
    <row r="14" spans="1:6" ht="15.75" customHeight="1" x14ac:dyDescent="0.2">
      <c r="A14" s="10">
        <v>11</v>
      </c>
      <c r="B14" s="11" t="s">
        <v>34</v>
      </c>
      <c r="C14" s="21">
        <v>5</v>
      </c>
      <c r="D14" s="22">
        <v>218.7</v>
      </c>
      <c r="E14" s="13">
        <v>269</v>
      </c>
      <c r="F14" s="14">
        <f t="shared" si="0"/>
        <v>1345</v>
      </c>
    </row>
    <row r="15" spans="1:6" ht="18" x14ac:dyDescent="0.25">
      <c r="A15" s="17"/>
      <c r="B15" s="17"/>
      <c r="C15" s="23"/>
      <c r="D15" s="24"/>
      <c r="E15" s="25" t="s">
        <v>35</v>
      </c>
      <c r="F15" s="20">
        <f>SUM(F4:F14)</f>
        <v>38366.399999999994</v>
      </c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5ti</cp:lastModifiedBy>
  <cp:revision>1</cp:revision>
  <dcterms:created xsi:type="dcterms:W3CDTF">2023-10-17T10:33:37Z</dcterms:created>
  <dcterms:modified xsi:type="dcterms:W3CDTF">2023-10-20T10:59:26Z</dcterms:modified>
  <dc:language>pl-PL</dc:language>
</cp:coreProperties>
</file>