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Arkusz1 (2)" sheetId="2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3" i="2"/>
  <c r="F14" i="2" l="1"/>
</calcChain>
</file>

<file path=xl/sharedStrings.xml><?xml version="1.0" encoding="utf-8"?>
<sst xmlns="http://schemas.openxmlformats.org/spreadsheetml/2006/main" count="19" uniqueCount="19">
  <si>
    <t xml:space="preserve">Nazwa sprzętu </t>
  </si>
  <si>
    <t>Oculus</t>
  </si>
  <si>
    <t>Kabel Syntech Link 5-metrowy</t>
  </si>
  <si>
    <t>Komputer</t>
  </si>
  <si>
    <t xml:space="preserve">Mysz, klawiatury </t>
  </si>
  <si>
    <t>kierownica</t>
  </si>
  <si>
    <t>Shifter</t>
  </si>
  <si>
    <t xml:space="preserve">Stojak </t>
  </si>
  <si>
    <t>Monitor</t>
  </si>
  <si>
    <t>Ilość</t>
  </si>
  <si>
    <t>Wartość brutto</t>
  </si>
  <si>
    <t>Krzesła gamingowe</t>
  </si>
  <si>
    <t>Biurko</t>
  </si>
  <si>
    <t>Razem</t>
  </si>
  <si>
    <t>Gry (5 stanowisk)</t>
  </si>
  <si>
    <t>Cena netto jednostkowa</t>
  </si>
  <si>
    <t>cena brutto jednostkowa</t>
  </si>
  <si>
    <t>lp</t>
  </si>
  <si>
    <t>KOSZTORYS PROJEKTU - " VR i psychomotoryka w szkoleniu kierowców: nowe rozwiązania"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</si>
</sst>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&quot;zł&quot;"/>
    <numFmt numFmtId="165" formatCode="#,##0.00&quot;zł&quot;"/>
    <numFmt numFmtId="166" formatCode="#,##0&quot; zł&quot;;[Red]\-#,##0&quot; zł&quot;"/>
    <numFmt numFmtId="167" formatCode="#,##0.00&quot; zł&quot;;[Red]\-#,##0.00&quot; zł&quot;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14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6" fontId="2" fillId="0" borderId="1" xfId="0" applyNumberFormat="1" applyFont="1" applyBorder="1" applyAlignment="1"/>
    <xf numFmtId="167" fontId="2" fillId="0" borderId="1" xfId="0" applyNumberFormat="1" applyFont="1" applyBorder="1" applyAlignment="1"/>
    <xf numFmtId="165" fontId="2" fillId="0" borderId="1" xfId="0" applyNumberFormat="1" applyFont="1" applyBorder="1" applyAlignment="1"/>
    <xf numFmtId="164" fontId="2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7" fontId="4" fillId="0" borderId="2" xfId="0" applyNumberFormat="1" applyFont="1" applyBorder="1" applyAlignment="1"/>
    <xf numFmtId="0" fontId="2" fillId="0" borderId="3" xfId="0" applyFont="1" applyBorder="1" applyAlignment="1"/>
    <xf numFmtId="167" fontId="2" fillId="0" borderId="3" xfId="0" applyNumberFormat="1" applyFont="1" applyBorder="1" applyAlignment="1"/>
    <xf numFmtId="0" fontId="2" fillId="0" borderId="4" xfId="0" applyFont="1" applyBorder="1" applyAlignment="1"/>
    <xf numFmtId="164" fontId="2" fillId="0" borderId="4" xfId="0" applyNumberFormat="1" applyFont="1" applyBorder="1" applyAlignment="1"/>
    <xf numFmtId="0" fontId="3" fillId="0" borderId="1" xfId="0" applyFont="1" applyBorder="1" applyAlignment="1"/>
    <xf numFmtId="0" fontId="3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sqref="A1:F14"/>
    </sheetView>
  </sheetViews>
  <sheetFormatPr defaultColWidth="12.5703125" defaultRowHeight="12.75" x14ac:dyDescent="0.2"/>
  <cols>
    <col min="1" max="1" width="5.85546875" customWidth="1"/>
    <col min="2" max="2" width="31" customWidth="1"/>
    <col min="3" max="3" width="6.28515625" customWidth="1"/>
    <col min="4" max="4" width="16.85546875" customWidth="1"/>
    <col min="6" max="6" width="45.28515625" customWidth="1"/>
  </cols>
  <sheetData>
    <row r="1" spans="1:6" ht="19.5" customHeight="1" x14ac:dyDescent="0.25">
      <c r="B1" s="17" t="s">
        <v>18</v>
      </c>
      <c r="C1" s="17"/>
      <c r="D1" s="17"/>
      <c r="E1" s="17"/>
      <c r="F1" s="17"/>
    </row>
    <row r="2" spans="1:6" s="10" customFormat="1" ht="63" x14ac:dyDescent="0.2">
      <c r="A2" s="9" t="s">
        <v>17</v>
      </c>
      <c r="B2" s="9" t="s">
        <v>0</v>
      </c>
      <c r="C2" s="9" t="s">
        <v>9</v>
      </c>
      <c r="D2" s="9" t="s">
        <v>15</v>
      </c>
      <c r="E2" s="9" t="s">
        <v>16</v>
      </c>
      <c r="F2" s="9" t="s">
        <v>10</v>
      </c>
    </row>
    <row r="3" spans="1:6" ht="15" x14ac:dyDescent="0.2">
      <c r="A3" s="1">
        <v>1</v>
      </c>
      <c r="B3" s="2" t="s">
        <v>1</v>
      </c>
      <c r="C3" s="2">
        <v>5</v>
      </c>
      <c r="D3" s="3">
        <v>1265.24</v>
      </c>
      <c r="E3" s="4">
        <v>1556.25</v>
      </c>
      <c r="F3" s="5">
        <f>C3*E3</f>
        <v>7781.25</v>
      </c>
    </row>
    <row r="4" spans="1:6" ht="15" x14ac:dyDescent="0.2">
      <c r="A4" s="1">
        <v>2</v>
      </c>
      <c r="B4" s="2" t="s">
        <v>2</v>
      </c>
      <c r="C4" s="2">
        <v>5</v>
      </c>
      <c r="D4" s="6">
        <v>102.66</v>
      </c>
      <c r="E4" s="5">
        <v>126.27</v>
      </c>
      <c r="F4" s="5">
        <f t="shared" ref="F4:F13" si="0">C4*E4</f>
        <v>631.35</v>
      </c>
    </row>
    <row r="5" spans="1:6" ht="15" x14ac:dyDescent="0.2">
      <c r="A5" s="1">
        <v>3</v>
      </c>
      <c r="B5" s="2" t="s">
        <v>3</v>
      </c>
      <c r="C5" s="2">
        <v>5</v>
      </c>
      <c r="D5" s="5">
        <v>2235.77</v>
      </c>
      <c r="E5" s="4">
        <v>2750</v>
      </c>
      <c r="F5" s="5">
        <f t="shared" si="0"/>
        <v>13750</v>
      </c>
    </row>
    <row r="6" spans="1:6" ht="15" x14ac:dyDescent="0.2">
      <c r="A6" s="1">
        <v>4</v>
      </c>
      <c r="B6" s="2" t="s">
        <v>14</v>
      </c>
      <c r="C6" s="2">
        <v>5</v>
      </c>
      <c r="D6" s="5">
        <v>277.77999999999997</v>
      </c>
      <c r="E6" s="4">
        <v>300</v>
      </c>
      <c r="F6" s="5">
        <f t="shared" si="0"/>
        <v>1500</v>
      </c>
    </row>
    <row r="7" spans="1:6" ht="15" x14ac:dyDescent="0.2">
      <c r="A7" s="1">
        <v>5</v>
      </c>
      <c r="B7" s="2" t="s">
        <v>4</v>
      </c>
      <c r="C7" s="2">
        <v>5</v>
      </c>
      <c r="D7" s="3">
        <v>81.3</v>
      </c>
      <c r="E7" s="4">
        <v>100</v>
      </c>
      <c r="F7" s="5">
        <f t="shared" si="0"/>
        <v>500</v>
      </c>
    </row>
    <row r="8" spans="1:6" ht="15" x14ac:dyDescent="0.2">
      <c r="A8" s="1">
        <v>6</v>
      </c>
      <c r="B8" s="2" t="s">
        <v>5</v>
      </c>
      <c r="C8" s="2">
        <v>5</v>
      </c>
      <c r="D8" s="3">
        <v>891.06</v>
      </c>
      <c r="E8" s="4">
        <v>1096</v>
      </c>
      <c r="F8" s="5">
        <f t="shared" si="0"/>
        <v>5480</v>
      </c>
    </row>
    <row r="9" spans="1:6" ht="15" x14ac:dyDescent="0.2">
      <c r="A9" s="1">
        <v>7</v>
      </c>
      <c r="B9" s="2" t="s">
        <v>6</v>
      </c>
      <c r="C9" s="2">
        <v>5</v>
      </c>
      <c r="D9" s="6">
        <v>163.22</v>
      </c>
      <c r="E9" s="5">
        <v>200.76</v>
      </c>
      <c r="F9" s="5">
        <f t="shared" si="0"/>
        <v>1003.8</v>
      </c>
    </row>
    <row r="10" spans="1:6" ht="15" x14ac:dyDescent="0.2">
      <c r="A10" s="1">
        <v>8</v>
      </c>
      <c r="B10" s="2" t="s">
        <v>7</v>
      </c>
      <c r="C10" s="2">
        <v>5</v>
      </c>
      <c r="D10" s="3">
        <v>281.3</v>
      </c>
      <c r="E10" s="4">
        <v>346</v>
      </c>
      <c r="F10" s="5">
        <f t="shared" si="0"/>
        <v>1730</v>
      </c>
    </row>
    <row r="11" spans="1:6" ht="15" x14ac:dyDescent="0.2">
      <c r="A11" s="1">
        <v>9</v>
      </c>
      <c r="B11" s="2" t="s">
        <v>8</v>
      </c>
      <c r="C11" s="2">
        <v>5</v>
      </c>
      <c r="D11" s="3">
        <v>348.78</v>
      </c>
      <c r="E11" s="4">
        <v>429</v>
      </c>
      <c r="F11" s="5">
        <f t="shared" si="0"/>
        <v>2145</v>
      </c>
    </row>
    <row r="12" spans="1:6" ht="15" x14ac:dyDescent="0.2">
      <c r="A12" s="1">
        <v>10</v>
      </c>
      <c r="B12" s="2" t="s">
        <v>11</v>
      </c>
      <c r="C12" s="2">
        <v>5</v>
      </c>
      <c r="D12" s="7">
        <v>462.96</v>
      </c>
      <c r="E12" s="4">
        <v>500</v>
      </c>
      <c r="F12" s="5">
        <f t="shared" si="0"/>
        <v>2500</v>
      </c>
    </row>
    <row r="13" spans="1:6" ht="15.75" customHeight="1" x14ac:dyDescent="0.2">
      <c r="A13" s="1">
        <v>11</v>
      </c>
      <c r="B13" s="2" t="s">
        <v>12</v>
      </c>
      <c r="C13" s="12">
        <v>5</v>
      </c>
      <c r="D13" s="13">
        <v>218.7</v>
      </c>
      <c r="E13" s="4">
        <v>269</v>
      </c>
      <c r="F13" s="5">
        <f t="shared" si="0"/>
        <v>1345</v>
      </c>
    </row>
    <row r="14" spans="1:6" ht="18" x14ac:dyDescent="0.25">
      <c r="A14" s="8"/>
      <c r="B14" s="8"/>
      <c r="C14" s="14"/>
      <c r="D14" s="15"/>
      <c r="E14" s="16" t="s">
        <v>13</v>
      </c>
      <c r="F14" s="11">
        <f>SUM(F3:F13)</f>
        <v>38366.399999999994</v>
      </c>
    </row>
  </sheetData>
  <mergeCells count="1">
    <mergeCell ref="B1:F1"/>
  </mergeCells>
  <pageMargins left="0.7" right="0.7" top="0.75" bottom="0.75" header="0.511811023622047" footer="0.511811023622047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5TI</cp:lastModifiedBy>
  <cp:revision>1</cp:revision>
  <cp:lastPrinted>2023-10-20T12:19:18Z</cp:lastPrinted>
  <dcterms:created xsi:type="dcterms:W3CDTF">2023-10-17T10:33:37Z</dcterms:created>
  <dcterms:modified xsi:type="dcterms:W3CDTF">2023-10-20T12:25:45Z</dcterms:modified>
  <dc:language>pl-PL</dc:language>
</cp:coreProperties>
</file>