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0730" windowHeight="11160"/>
  </bookViews>
  <sheets>
    <sheet name="Plan1" sheetId="1" r:id="rId1"/>
    <sheet name="Logan" sheetId="2" r:id="rId2"/>
    <sheet name="Celta" sheetId="5" r:id="rId3"/>
    <sheet name="Fiorino" sheetId="6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6" l="1"/>
  <c r="E8" i="5"/>
  <c r="A3" i="6"/>
  <c r="A2" i="6"/>
  <c r="A6" i="5"/>
  <c r="A7" i="5"/>
  <c r="A3" i="5"/>
  <c r="A4" i="5"/>
  <c r="A5" i="5"/>
  <c r="A2" i="5"/>
  <c r="E5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2" i="2"/>
</calcChain>
</file>

<file path=xl/sharedStrings.xml><?xml version="1.0" encoding="utf-8"?>
<sst xmlns="http://schemas.openxmlformats.org/spreadsheetml/2006/main" count="251" uniqueCount="147">
  <si>
    <t>CNPJ</t>
  </si>
  <si>
    <t>ANO</t>
  </si>
  <si>
    <t>EB</t>
  </si>
  <si>
    <t>PLACA</t>
  </si>
  <si>
    <t>CHASSI</t>
  </si>
  <si>
    <t>RENAVAM</t>
  </si>
  <si>
    <t>FORNECEDOR</t>
  </si>
  <si>
    <t>LICENCIAMENTO</t>
  </si>
  <si>
    <t>Nº DE MULTAS</t>
  </si>
  <si>
    <t>Renaut Logan dyna 16 M</t>
  </si>
  <si>
    <t>2014/2015</t>
  </si>
  <si>
    <t>PAC-2345</t>
  </si>
  <si>
    <t>93Y4SRD64FJ728954</t>
  </si>
  <si>
    <t>1ª Dsup</t>
  </si>
  <si>
    <t>VIATURA</t>
  </si>
  <si>
    <t>Mitsubishi L 200 Triton SLT GL</t>
  </si>
  <si>
    <t>09.665.759/0002-49</t>
  </si>
  <si>
    <t>2019/2019</t>
  </si>
  <si>
    <t>LTT-7H14</t>
  </si>
  <si>
    <t>93XLJKL1TKCK20511</t>
  </si>
  <si>
    <t>HPE AUTOMOTORES</t>
  </si>
  <si>
    <t>GM/Celta 4P Spirit</t>
  </si>
  <si>
    <t>09.665.759/0001-68</t>
  </si>
  <si>
    <t>2010/2011</t>
  </si>
  <si>
    <t>KNZ-8192</t>
  </si>
  <si>
    <t>9BGRX48F0BG205058</t>
  </si>
  <si>
    <t>Ônibus VW Masca roma</t>
  </si>
  <si>
    <t>2013/2013</t>
  </si>
  <si>
    <t>KZH-7498</t>
  </si>
  <si>
    <t>9532J82Z0DR323834</t>
  </si>
  <si>
    <t>Fiat Fiorino Flex</t>
  </si>
  <si>
    <t>09.615.726/0001-03</t>
  </si>
  <si>
    <t>2012/2013</t>
  </si>
  <si>
    <t>LQJ-4741</t>
  </si>
  <si>
    <t>9BD255049D8950624</t>
  </si>
  <si>
    <t>Parque regional de manutenção</t>
  </si>
  <si>
    <t>Ford Fiesta Sedan 1,6 Flex</t>
  </si>
  <si>
    <t>LLG-7127</t>
  </si>
  <si>
    <t>9BFZF54P2B8078722</t>
  </si>
  <si>
    <t xml:space="preserve">Ford Motor Company </t>
  </si>
  <si>
    <t>DPVAT</t>
  </si>
  <si>
    <t>OK</t>
  </si>
  <si>
    <t>-</t>
  </si>
  <si>
    <t>VALOR</t>
  </si>
  <si>
    <t>DESCRIÇÃO</t>
  </si>
  <si>
    <t>DATA DA PENALIDADE</t>
  </si>
  <si>
    <t>TRANSITAR VELOCIDADE SUPERIOR MAX PERMIT ATE 20%</t>
  </si>
  <si>
    <t>CÓDIGO Renainf</t>
  </si>
  <si>
    <t>MULTA A PJ POR NAO IDENT. DO CONDUTOR INFRATOR</t>
  </si>
  <si>
    <t>TRANSIT FAIXA/VIA EXCLUS. TRANSP. PUBL. PASSAGEIRO</t>
  </si>
  <si>
    <t>Auto Infração</t>
  </si>
  <si>
    <t>B61132808</t>
  </si>
  <si>
    <t>B61688947</t>
  </si>
  <si>
    <t>B63033138</t>
  </si>
  <si>
    <t>B62926110</t>
  </si>
  <si>
    <t>B63149610</t>
  </si>
  <si>
    <t>B63406004</t>
  </si>
  <si>
    <t>B63466045</t>
  </si>
  <si>
    <t>AVANCAR SINAL VERMELHO DO SEMAFORO - FISCAL ELETRO</t>
  </si>
  <si>
    <t>B63537806</t>
  </si>
  <si>
    <t>B63539230</t>
  </si>
  <si>
    <t>B63355779</t>
  </si>
  <si>
    <t>B63653318</t>
  </si>
  <si>
    <t>B63498569</t>
  </si>
  <si>
    <t>B63603153</t>
  </si>
  <si>
    <t>B63869985</t>
  </si>
  <si>
    <t>B63732269</t>
  </si>
  <si>
    <t>B63734492</t>
  </si>
  <si>
    <t>B63986138</t>
  </si>
  <si>
    <t>B63884218</t>
  </si>
  <si>
    <t>B64013949</t>
  </si>
  <si>
    <t>B63959653</t>
  </si>
  <si>
    <t>B64077995</t>
  </si>
  <si>
    <t>B64078234</t>
  </si>
  <si>
    <t>B64074958</t>
  </si>
  <si>
    <t>B64082409</t>
  </si>
  <si>
    <t>B64129343</t>
  </si>
  <si>
    <t>B63453336</t>
  </si>
  <si>
    <t>B64142986</t>
  </si>
  <si>
    <t>B64156750</t>
  </si>
  <si>
    <t>B64206421</t>
  </si>
  <si>
    <t>B64278922</t>
  </si>
  <si>
    <t>B64278534</t>
  </si>
  <si>
    <t>B64347659</t>
  </si>
  <si>
    <t>B64420624</t>
  </si>
  <si>
    <t>B64522030</t>
  </si>
  <si>
    <t>B64435051</t>
  </si>
  <si>
    <t>B64504785</t>
  </si>
  <si>
    <t>B64755448</t>
  </si>
  <si>
    <t>B64808585</t>
  </si>
  <si>
    <t>PARAR FAIXA PEDESTR MUDANCA SINAL LUMIN FISC ELETR</t>
  </si>
  <si>
    <t>B64749222</t>
  </si>
  <si>
    <t>B65080747</t>
  </si>
  <si>
    <t>B64938956</t>
  </si>
  <si>
    <t>B64904646</t>
  </si>
  <si>
    <t>B64688520</t>
  </si>
  <si>
    <t>B65030543</t>
  </si>
  <si>
    <t>B65311119</t>
  </si>
  <si>
    <t>TRANSITAR VELOC SUPERIOR MAX PERMIT ENTR 20% E 50%</t>
  </si>
  <si>
    <t>B65599816</t>
  </si>
  <si>
    <t>B65629044</t>
  </si>
  <si>
    <t>B66039148</t>
  </si>
  <si>
    <t>B65860883</t>
  </si>
  <si>
    <t>X35615336</t>
  </si>
  <si>
    <t>Nº</t>
  </si>
  <si>
    <t>00.394.452/0250-09</t>
  </si>
  <si>
    <t>B76767004</t>
  </si>
  <si>
    <t>MULTA POR NAO IDENTIF CONDUT INFRAT, IMPOSTA A PES</t>
  </si>
  <si>
    <t>B76261638</t>
  </si>
  <si>
    <t>TRANSITAR EM VELOCIDADE SUPERIOR A MAXIMA PERMITID</t>
  </si>
  <si>
    <t>I99433386</t>
  </si>
  <si>
    <t>R414312887</t>
  </si>
  <si>
    <t>I99208834</t>
  </si>
  <si>
    <t>R406562172</t>
  </si>
  <si>
    <t>I99190615</t>
  </si>
  <si>
    <t>R405813252</t>
  </si>
  <si>
    <t>R405967667</t>
  </si>
  <si>
    <t>I99194764</t>
  </si>
  <si>
    <t>I40117505</t>
  </si>
  <si>
    <t>R421034599</t>
  </si>
  <si>
    <t>I40117038</t>
  </si>
  <si>
    <t>R421004266</t>
  </si>
  <si>
    <t>VALOR TOTAL</t>
  </si>
  <si>
    <t xml:space="preserve">09/07/2019	</t>
  </si>
  <si>
    <t xml:space="preserve">08/04/2019	</t>
  </si>
  <si>
    <t xml:space="preserve">01/10/2018	</t>
  </si>
  <si>
    <t xml:space="preserve">02/08/2018	</t>
  </si>
  <si>
    <t xml:space="preserve">27/11/2018	</t>
  </si>
  <si>
    <t xml:space="preserve">26/11/2018	</t>
  </si>
  <si>
    <t>LBT-6403</t>
  </si>
  <si>
    <t>5ª Divisçao de levantamento</t>
  </si>
  <si>
    <t>Volkswagen Saveiro</t>
  </si>
  <si>
    <t>1996/1997</t>
  </si>
  <si>
    <t>9BWZZZ308VP009306</t>
  </si>
  <si>
    <t>00.394.452/0514-33</t>
  </si>
  <si>
    <t>DATA DA INFRAÇÃO</t>
  </si>
  <si>
    <t>Proces. Descarga</t>
  </si>
  <si>
    <t>Documento Anual (CRLV)</t>
  </si>
  <si>
    <t>IPVA (isento)</t>
  </si>
  <si>
    <t>DOCUMENTO Sistema DETRAN</t>
  </si>
  <si>
    <t>Obs: EB da Fiorino não encontrado, Vtr foi cadastrada em 2013 e não foi encontrado nenhum registro.</t>
  </si>
  <si>
    <t>Obs2: Viaturas Ford fiesta e Vw Saveiro estão em processo de descarga civíl e militar. PT's feitos e TEAM será nomeado essa semana. Sobre a Descarga cívil, o Cl IX da OM precisa pegar a ID militar do Cmd para levar até o Detran para dar inicio ao processo.</t>
  </si>
  <si>
    <t>Situação Disp/ Indsp</t>
  </si>
  <si>
    <t>Mnt WGD</t>
  </si>
  <si>
    <t>Disp</t>
  </si>
  <si>
    <t>Indsp</t>
  </si>
  <si>
    <t>Obs3: O atual motorista do Ônibus irá pedir baixa no começo do ano que vem. Visto isso, é necessário pedir recurso para habilitar outro motorista para dirigir o ônibus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</si>
</sst>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1" xfId="0" applyBorder="1" applyAlignment="1">
      <alignment horizontal="center" vertical="center" wrapText="1"/>
    </xf>
    <xf numFmtId="1" fontId="0" fillId="0" borderId="1" xfId="1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2" fillId="0" borderId="0" xfId="0" applyFont="1"/>
    <xf numFmtId="44" fontId="0" fillId="0" borderId="0" xfId="2" applyFont="1"/>
    <xf numFmtId="0" fontId="0" fillId="0" borderId="0" xfId="0" applyFont="1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center"/>
    </xf>
    <xf numFmtId="0" fontId="0" fillId="0" borderId="1" xfId="0" quotePrefix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3"/>
  <sheetViews>
    <sheetView tabSelected="1" workbookViewId="0">
      <selection activeCell="H4" sqref="H4"/>
    </sheetView>
  </sheetViews>
  <sheetFormatPr defaultRowHeight="15" x14ac:dyDescent="0.25"/>
  <cols>
    <col min="1" max="1" width="15.140625" bestFit="1" customWidth="1"/>
    <col min="2" max="2" width="18.140625" customWidth="1"/>
    <col min="3" max="3" width="9.85546875" bestFit="1" customWidth="1"/>
    <col min="4" max="4" width="11" bestFit="1" customWidth="1"/>
    <col min="5" max="5" width="9.28515625" bestFit="1" customWidth="1"/>
    <col min="6" max="6" width="19.7109375" bestFit="1" customWidth="1"/>
    <col min="7" max="7" width="11" bestFit="1" customWidth="1"/>
    <col min="8" max="8" width="13.140625" bestFit="1" customWidth="1"/>
    <col min="9" max="9" width="12.7109375" bestFit="1" customWidth="1"/>
    <col min="11" max="11" width="15.7109375" bestFit="1" customWidth="1"/>
    <col min="12" max="12" width="13.7109375" bestFit="1" customWidth="1"/>
    <col min="14" max="14" width="11.42578125" customWidth="1"/>
  </cols>
  <sheetData>
    <row r="1" spans="1:15" ht="78" customHeight="1" x14ac:dyDescent="0.25"/>
    <row r="2" spans="1:15" ht="45" x14ac:dyDescent="0.25">
      <c r="A2" s="9" t="s">
        <v>14</v>
      </c>
      <c r="B2" s="9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  <c r="H2" s="9" t="s">
        <v>6</v>
      </c>
      <c r="I2" s="9" t="s">
        <v>139</v>
      </c>
      <c r="J2" s="9" t="s">
        <v>138</v>
      </c>
      <c r="K2" s="9" t="s">
        <v>7</v>
      </c>
      <c r="L2" s="9" t="s">
        <v>8</v>
      </c>
      <c r="M2" s="9" t="s">
        <v>40</v>
      </c>
      <c r="N2" s="20" t="s">
        <v>137</v>
      </c>
      <c r="O2" s="20" t="s">
        <v>142</v>
      </c>
    </row>
    <row r="3" spans="1:15" ht="34.5" customHeight="1" x14ac:dyDescent="0.25">
      <c r="A3" s="5" t="s">
        <v>9</v>
      </c>
      <c r="B3" s="6" t="s">
        <v>105</v>
      </c>
      <c r="C3" s="7" t="s">
        <v>10</v>
      </c>
      <c r="D3" s="7">
        <v>3471303908</v>
      </c>
      <c r="E3" s="7" t="s">
        <v>11</v>
      </c>
      <c r="F3" s="7" t="s">
        <v>12</v>
      </c>
      <c r="G3" s="7">
        <v>1038513348</v>
      </c>
      <c r="H3" s="7" t="s">
        <v>13</v>
      </c>
      <c r="I3" s="5">
        <v>2014</v>
      </c>
      <c r="J3" s="5" t="s">
        <v>41</v>
      </c>
      <c r="K3" s="5">
        <v>2014</v>
      </c>
      <c r="L3" s="5">
        <v>50</v>
      </c>
      <c r="M3" s="7" t="s">
        <v>41</v>
      </c>
      <c r="N3" s="7" t="s">
        <v>42</v>
      </c>
      <c r="O3" s="7" t="s">
        <v>143</v>
      </c>
    </row>
    <row r="4" spans="1:15" ht="42.75" customHeight="1" x14ac:dyDescent="0.25">
      <c r="A4" s="5" t="s">
        <v>15</v>
      </c>
      <c r="B4" s="7" t="s">
        <v>16</v>
      </c>
      <c r="C4" s="7" t="s">
        <v>17</v>
      </c>
      <c r="D4" s="7">
        <v>3472514409</v>
      </c>
      <c r="E4" s="7" t="s">
        <v>18</v>
      </c>
      <c r="F4" s="7" t="s">
        <v>19</v>
      </c>
      <c r="G4" s="7">
        <v>1186800620</v>
      </c>
      <c r="H4" s="5" t="s">
        <v>20</v>
      </c>
      <c r="I4" s="7">
        <v>2021</v>
      </c>
      <c r="J4" s="8" t="s">
        <v>41</v>
      </c>
      <c r="K4" s="8" t="s">
        <v>41</v>
      </c>
      <c r="L4" s="7" t="s">
        <v>41</v>
      </c>
      <c r="M4" s="7" t="s">
        <v>41</v>
      </c>
      <c r="N4" s="7" t="s">
        <v>41</v>
      </c>
      <c r="O4" s="7" t="s">
        <v>144</v>
      </c>
    </row>
    <row r="5" spans="1:15" ht="30" x14ac:dyDescent="0.25">
      <c r="A5" s="5" t="s">
        <v>21</v>
      </c>
      <c r="B5" s="7" t="s">
        <v>22</v>
      </c>
      <c r="C5" s="7" t="s">
        <v>23</v>
      </c>
      <c r="D5" s="7">
        <v>3471148864</v>
      </c>
      <c r="E5" s="7" t="s">
        <v>24</v>
      </c>
      <c r="F5" s="7" t="s">
        <v>25</v>
      </c>
      <c r="G5" s="7">
        <v>331025779</v>
      </c>
      <c r="H5" s="5" t="s">
        <v>13</v>
      </c>
      <c r="I5" s="7">
        <v>2020</v>
      </c>
      <c r="J5" s="7" t="s">
        <v>41</v>
      </c>
      <c r="K5" s="7" t="s">
        <v>41</v>
      </c>
      <c r="L5" s="7">
        <v>6</v>
      </c>
      <c r="M5" s="7" t="s">
        <v>41</v>
      </c>
      <c r="N5" s="7" t="s">
        <v>42</v>
      </c>
      <c r="O5" s="7" t="s">
        <v>144</v>
      </c>
    </row>
    <row r="6" spans="1:15" ht="30" x14ac:dyDescent="0.25">
      <c r="A6" s="5" t="s">
        <v>26</v>
      </c>
      <c r="B6" s="7" t="s">
        <v>22</v>
      </c>
      <c r="C6" s="7" t="s">
        <v>27</v>
      </c>
      <c r="D6" s="7">
        <v>3471223255</v>
      </c>
      <c r="E6" s="7" t="s">
        <v>28</v>
      </c>
      <c r="F6" s="7" t="s">
        <v>29</v>
      </c>
      <c r="G6" s="7">
        <v>903245</v>
      </c>
      <c r="H6" s="7" t="s">
        <v>13</v>
      </c>
      <c r="I6" s="7">
        <v>2021</v>
      </c>
      <c r="J6" s="7" t="s">
        <v>41</v>
      </c>
      <c r="K6" s="7" t="s">
        <v>41</v>
      </c>
      <c r="L6" s="7" t="s">
        <v>41</v>
      </c>
      <c r="M6" s="7" t="s">
        <v>41</v>
      </c>
      <c r="N6" s="7" t="s">
        <v>41</v>
      </c>
      <c r="O6" s="7" t="s">
        <v>144</v>
      </c>
    </row>
    <row r="7" spans="1:15" ht="45" x14ac:dyDescent="0.25">
      <c r="A7" s="7" t="s">
        <v>30</v>
      </c>
      <c r="B7" s="7" t="s">
        <v>31</v>
      </c>
      <c r="C7" s="5" t="s">
        <v>32</v>
      </c>
      <c r="D7" s="21">
        <v>3471252245</v>
      </c>
      <c r="E7" s="5" t="s">
        <v>33</v>
      </c>
      <c r="F7" s="5" t="s">
        <v>34</v>
      </c>
      <c r="G7" s="7">
        <v>483437522</v>
      </c>
      <c r="H7" s="5" t="s">
        <v>35</v>
      </c>
      <c r="I7" s="7">
        <v>2012</v>
      </c>
      <c r="J7" s="7" t="s">
        <v>41</v>
      </c>
      <c r="K7" s="7" t="s">
        <v>41</v>
      </c>
      <c r="L7" s="7">
        <v>2</v>
      </c>
      <c r="M7" s="7" t="s">
        <v>41</v>
      </c>
      <c r="N7" s="7" t="s">
        <v>42</v>
      </c>
      <c r="O7" s="7" t="s">
        <v>144</v>
      </c>
    </row>
    <row r="8" spans="1:15" ht="30" x14ac:dyDescent="0.25">
      <c r="A8" s="5" t="s">
        <v>36</v>
      </c>
      <c r="B8" s="7" t="s">
        <v>22</v>
      </c>
      <c r="C8" s="7" t="s">
        <v>23</v>
      </c>
      <c r="D8" s="7">
        <v>3471141319</v>
      </c>
      <c r="E8" s="5" t="s">
        <v>37</v>
      </c>
      <c r="F8" s="7" t="s">
        <v>38</v>
      </c>
      <c r="G8" s="7">
        <v>249938375</v>
      </c>
      <c r="H8" s="5" t="s">
        <v>39</v>
      </c>
      <c r="I8" s="7">
        <v>2020</v>
      </c>
      <c r="J8" s="7" t="s">
        <v>41</v>
      </c>
      <c r="K8" s="7" t="s">
        <v>41</v>
      </c>
      <c r="L8" s="7" t="s">
        <v>41</v>
      </c>
      <c r="M8" s="7" t="s">
        <v>41</v>
      </c>
      <c r="N8" s="5" t="s">
        <v>136</v>
      </c>
      <c r="O8" s="7" t="s">
        <v>145</v>
      </c>
    </row>
    <row r="9" spans="1:15" ht="33.75" customHeight="1" x14ac:dyDescent="0.25">
      <c r="A9" s="5" t="s">
        <v>131</v>
      </c>
      <c r="B9" s="18" t="s">
        <v>134</v>
      </c>
      <c r="C9" s="7" t="s">
        <v>132</v>
      </c>
      <c r="D9" s="7">
        <v>3472015043</v>
      </c>
      <c r="E9" s="7" t="s">
        <v>129</v>
      </c>
      <c r="F9" s="7" t="s">
        <v>133</v>
      </c>
      <c r="G9" s="7">
        <v>679220615</v>
      </c>
      <c r="H9" s="5" t="s">
        <v>130</v>
      </c>
      <c r="I9" s="7">
        <v>2010</v>
      </c>
      <c r="J9" s="7" t="s">
        <v>41</v>
      </c>
      <c r="K9" s="7" t="s">
        <v>41</v>
      </c>
      <c r="L9" s="7" t="s">
        <v>41</v>
      </c>
      <c r="M9" s="7" t="s">
        <v>41</v>
      </c>
      <c r="N9" s="5" t="s">
        <v>136</v>
      </c>
      <c r="O9" s="7" t="s">
        <v>145</v>
      </c>
    </row>
    <row r="11" spans="1:15" x14ac:dyDescent="0.25">
      <c r="A11" s="22" t="s">
        <v>140</v>
      </c>
      <c r="B11" s="22"/>
      <c r="C11" s="22"/>
      <c r="D11" s="22"/>
      <c r="E11" s="22"/>
      <c r="F11" s="22"/>
      <c r="G11" s="22"/>
      <c r="H11" s="22"/>
      <c r="I11" s="22"/>
      <c r="J11" s="22"/>
    </row>
    <row r="12" spans="1:15" ht="30.75" customHeight="1" x14ac:dyDescent="0.25">
      <c r="A12" s="23" t="s">
        <v>141</v>
      </c>
      <c r="B12" s="23"/>
      <c r="C12" s="23"/>
      <c r="D12" s="23"/>
      <c r="E12" s="23"/>
      <c r="F12" s="23"/>
      <c r="G12" s="23"/>
      <c r="H12" s="23"/>
      <c r="I12" s="23"/>
      <c r="J12" s="23"/>
    </row>
    <row r="13" spans="1:15" ht="32.25" customHeight="1" x14ac:dyDescent="0.25">
      <c r="A13" s="24" t="s">
        <v>146</v>
      </c>
      <c r="B13" s="24"/>
      <c r="C13" s="24"/>
      <c r="D13" s="24"/>
      <c r="E13" s="24"/>
      <c r="F13" s="24"/>
      <c r="G13" s="24"/>
      <c r="H13" s="24"/>
      <c r="I13" s="24"/>
      <c r="J13" s="24"/>
    </row>
  </sheetData>
  <mergeCells count="3">
    <mergeCell ref="A11:J11"/>
    <mergeCell ref="A12:J12"/>
    <mergeCell ref="A13:J13"/>
  </mergeCells>
  <pageMargins left="3.937007874015748E-2" right="3.937007874015748E-2" top="0.74803149606299213" bottom="0.74803149606299213" header="0.31496062992125984" footer="0.31496062992125984"/>
  <pageSetup paperSize="9" scale="7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F52"/>
  <sheetViews>
    <sheetView zoomScale="70" zoomScaleNormal="70" workbookViewId="0">
      <selection activeCell="J8" sqref="J8"/>
    </sheetView>
  </sheetViews>
  <sheetFormatPr defaultRowHeight="15" x14ac:dyDescent="0.25"/>
  <cols>
    <col min="1" max="1" width="4.28515625" customWidth="1"/>
    <col min="2" max="2" width="17.140625" bestFit="1" customWidth="1"/>
    <col min="3" max="3" width="20.5703125" bestFit="1" customWidth="1"/>
    <col min="4" max="4" width="27.85546875" bestFit="1" customWidth="1"/>
    <col min="5" max="5" width="14.5703125" bestFit="1" customWidth="1"/>
    <col min="6" max="6" width="64.28515625" bestFit="1" customWidth="1"/>
  </cols>
  <sheetData>
    <row r="1" spans="1:6" x14ac:dyDescent="0.25">
      <c r="A1" s="10" t="s">
        <v>104</v>
      </c>
      <c r="B1" s="11" t="s">
        <v>50</v>
      </c>
      <c r="C1" s="11" t="s">
        <v>47</v>
      </c>
      <c r="D1" s="11" t="s">
        <v>45</v>
      </c>
      <c r="E1" s="11" t="s">
        <v>43</v>
      </c>
      <c r="F1" s="11" t="s">
        <v>44</v>
      </c>
    </row>
    <row r="2" spans="1:6" x14ac:dyDescent="0.25">
      <c r="A2" s="3">
        <f>ROW(A1)</f>
        <v>1</v>
      </c>
      <c r="B2" s="16" t="s">
        <v>51</v>
      </c>
      <c r="C2">
        <v>2416504924</v>
      </c>
      <c r="D2" s="2">
        <v>42605</v>
      </c>
      <c r="E2" s="4">
        <v>85.13</v>
      </c>
      <c r="F2" t="s">
        <v>46</v>
      </c>
    </row>
    <row r="3" spans="1:6" x14ac:dyDescent="0.25">
      <c r="A3" s="3">
        <f t="shared" ref="A3:A51" si="0">ROW(A2)</f>
        <v>2</v>
      </c>
      <c r="B3" s="16" t="s">
        <v>52</v>
      </c>
      <c r="C3">
        <v>2457299152</v>
      </c>
      <c r="D3" s="2">
        <v>42681</v>
      </c>
      <c r="E3" s="4">
        <v>85.13</v>
      </c>
      <c r="F3" t="s">
        <v>48</v>
      </c>
    </row>
    <row r="4" spans="1:6" x14ac:dyDescent="0.25">
      <c r="A4" s="3">
        <f t="shared" si="0"/>
        <v>3</v>
      </c>
      <c r="B4" s="16" t="s">
        <v>53</v>
      </c>
      <c r="C4">
        <v>2562359879</v>
      </c>
      <c r="D4" s="2">
        <v>42824</v>
      </c>
      <c r="E4" s="4">
        <v>158.41</v>
      </c>
      <c r="F4" t="s">
        <v>46</v>
      </c>
    </row>
    <row r="5" spans="1:6" x14ac:dyDescent="0.25">
      <c r="A5" s="3">
        <f t="shared" si="0"/>
        <v>4</v>
      </c>
      <c r="B5" s="16" t="s">
        <v>54</v>
      </c>
      <c r="C5">
        <v>2547937298</v>
      </c>
      <c r="D5" s="2">
        <v>42810</v>
      </c>
      <c r="E5" s="4">
        <v>357.17</v>
      </c>
      <c r="F5" t="s">
        <v>49</v>
      </c>
    </row>
    <row r="6" spans="1:6" x14ac:dyDescent="0.25">
      <c r="A6" s="3">
        <f t="shared" si="0"/>
        <v>5</v>
      </c>
      <c r="B6" s="16" t="s">
        <v>55</v>
      </c>
      <c r="C6">
        <v>2577025785</v>
      </c>
      <c r="D6" s="2">
        <v>42769</v>
      </c>
      <c r="E6" s="4">
        <v>157.35</v>
      </c>
      <c r="F6" t="s">
        <v>46</v>
      </c>
    </row>
    <row r="7" spans="1:6" x14ac:dyDescent="0.25">
      <c r="A7" s="3">
        <f t="shared" si="0"/>
        <v>6</v>
      </c>
      <c r="B7" s="16" t="s">
        <v>56</v>
      </c>
      <c r="C7">
        <v>2605156354</v>
      </c>
      <c r="D7" s="2">
        <v>42811</v>
      </c>
      <c r="E7" s="4">
        <v>352.4</v>
      </c>
      <c r="F7" t="s">
        <v>48</v>
      </c>
    </row>
    <row r="8" spans="1:6" x14ac:dyDescent="0.25">
      <c r="A8" s="3">
        <f t="shared" si="0"/>
        <v>7</v>
      </c>
      <c r="B8" s="16" t="s">
        <v>57</v>
      </c>
      <c r="C8">
        <v>2610740930</v>
      </c>
      <c r="D8" s="2">
        <v>42810</v>
      </c>
      <c r="E8" s="4">
        <v>352.4</v>
      </c>
      <c r="F8" t="s">
        <v>58</v>
      </c>
    </row>
    <row r="9" spans="1:6" x14ac:dyDescent="0.25">
      <c r="A9" s="3">
        <f t="shared" si="0"/>
        <v>8</v>
      </c>
      <c r="B9" s="16" t="s">
        <v>59</v>
      </c>
      <c r="C9">
        <v>2616701880</v>
      </c>
      <c r="D9" s="2">
        <v>42814</v>
      </c>
      <c r="E9" s="4">
        <v>155.24</v>
      </c>
      <c r="F9" t="s">
        <v>46</v>
      </c>
    </row>
    <row r="10" spans="1:6" x14ac:dyDescent="0.25">
      <c r="A10" s="3">
        <f t="shared" si="0"/>
        <v>9</v>
      </c>
      <c r="B10" s="16" t="s">
        <v>60</v>
      </c>
      <c r="C10">
        <v>2616706458</v>
      </c>
      <c r="D10" s="2">
        <v>42817</v>
      </c>
      <c r="E10" s="4">
        <v>155.24</v>
      </c>
      <c r="F10" t="s">
        <v>46</v>
      </c>
    </row>
    <row r="11" spans="1:6" x14ac:dyDescent="0.25">
      <c r="A11" s="3">
        <f t="shared" si="0"/>
        <v>10</v>
      </c>
      <c r="B11" s="16" t="s">
        <v>61</v>
      </c>
      <c r="C11">
        <v>2600714138</v>
      </c>
      <c r="D11" s="2">
        <v>42796</v>
      </c>
      <c r="E11" s="4">
        <v>156.29</v>
      </c>
      <c r="F11" t="s">
        <v>46</v>
      </c>
    </row>
    <row r="12" spans="1:6" x14ac:dyDescent="0.25">
      <c r="A12" s="3">
        <f t="shared" si="0"/>
        <v>11</v>
      </c>
      <c r="B12" s="16" t="s">
        <v>62</v>
      </c>
      <c r="C12">
        <v>2627203002</v>
      </c>
      <c r="D12" s="2">
        <v>42842</v>
      </c>
      <c r="E12" s="4">
        <v>155.24</v>
      </c>
      <c r="F12" t="s">
        <v>48</v>
      </c>
    </row>
    <row r="13" spans="1:6" x14ac:dyDescent="0.25">
      <c r="A13" s="3">
        <f t="shared" si="0"/>
        <v>12</v>
      </c>
      <c r="B13" s="16" t="s">
        <v>63</v>
      </c>
      <c r="C13">
        <v>2614649732</v>
      </c>
      <c r="D13" s="2">
        <v>42818</v>
      </c>
      <c r="E13" s="4">
        <v>350.02</v>
      </c>
      <c r="F13" t="s">
        <v>49</v>
      </c>
    </row>
    <row r="14" spans="1:6" x14ac:dyDescent="0.25">
      <c r="A14" s="3">
        <f t="shared" si="0"/>
        <v>13</v>
      </c>
      <c r="B14" s="16" t="s">
        <v>64</v>
      </c>
      <c r="C14">
        <v>2619669677</v>
      </c>
      <c r="D14" s="2">
        <v>42824</v>
      </c>
      <c r="E14" s="4">
        <v>155.24</v>
      </c>
      <c r="F14" t="s">
        <v>46</v>
      </c>
    </row>
    <row r="15" spans="1:6" x14ac:dyDescent="0.25">
      <c r="A15" s="3">
        <f t="shared" si="0"/>
        <v>14</v>
      </c>
      <c r="B15" s="16" t="s">
        <v>65</v>
      </c>
      <c r="C15">
        <v>2655036166</v>
      </c>
      <c r="D15" s="2">
        <v>42868</v>
      </c>
      <c r="E15" s="4">
        <v>154.4</v>
      </c>
      <c r="F15" t="s">
        <v>48</v>
      </c>
    </row>
    <row r="16" spans="1:6" x14ac:dyDescent="0.25">
      <c r="A16" s="3">
        <f t="shared" si="0"/>
        <v>15</v>
      </c>
      <c r="B16" s="16" t="s">
        <v>66</v>
      </c>
      <c r="C16">
        <v>2635525650</v>
      </c>
      <c r="D16" s="2">
        <v>42843</v>
      </c>
      <c r="E16" s="4">
        <v>155.24</v>
      </c>
      <c r="F16" t="s">
        <v>46</v>
      </c>
    </row>
    <row r="17" spans="1:6" x14ac:dyDescent="0.25">
      <c r="A17" s="3">
        <f t="shared" si="0"/>
        <v>16</v>
      </c>
      <c r="B17" s="16" t="s">
        <v>67</v>
      </c>
      <c r="C17">
        <v>2635505608</v>
      </c>
      <c r="D17" s="2">
        <v>42844</v>
      </c>
      <c r="E17" s="4">
        <v>155.24</v>
      </c>
      <c r="F17" t="s">
        <v>46</v>
      </c>
    </row>
    <row r="18" spans="1:6" x14ac:dyDescent="0.25">
      <c r="A18" s="3">
        <f t="shared" si="0"/>
        <v>17</v>
      </c>
      <c r="B18" s="16" t="s">
        <v>68</v>
      </c>
      <c r="C18">
        <v>2670399649</v>
      </c>
      <c r="D18" s="2">
        <v>42870</v>
      </c>
      <c r="E18" s="4">
        <v>154.4</v>
      </c>
      <c r="F18" t="s">
        <v>46</v>
      </c>
    </row>
    <row r="19" spans="1:6" x14ac:dyDescent="0.25">
      <c r="A19" s="3">
        <f t="shared" si="0"/>
        <v>18</v>
      </c>
      <c r="B19" s="16" t="s">
        <v>69</v>
      </c>
      <c r="C19">
        <v>2656965730</v>
      </c>
      <c r="D19" s="2">
        <v>42860</v>
      </c>
      <c r="E19" s="4">
        <v>154.4</v>
      </c>
      <c r="F19" t="s">
        <v>46</v>
      </c>
    </row>
    <row r="20" spans="1:6" x14ac:dyDescent="0.25">
      <c r="A20" s="3">
        <f t="shared" si="0"/>
        <v>19</v>
      </c>
      <c r="B20" s="16" t="s">
        <v>70</v>
      </c>
      <c r="C20">
        <v>2675852201</v>
      </c>
      <c r="D20" s="2">
        <v>42884</v>
      </c>
      <c r="E20" s="4">
        <v>348.13</v>
      </c>
      <c r="F20" t="s">
        <v>48</v>
      </c>
    </row>
    <row r="21" spans="1:6" x14ac:dyDescent="0.25">
      <c r="A21" s="3">
        <f t="shared" si="0"/>
        <v>20</v>
      </c>
      <c r="B21" s="16" t="s">
        <v>71</v>
      </c>
      <c r="C21">
        <v>2667175085</v>
      </c>
      <c r="D21" s="2">
        <v>42877</v>
      </c>
      <c r="E21" s="4">
        <v>154.4</v>
      </c>
      <c r="F21" t="s">
        <v>48</v>
      </c>
    </row>
    <row r="22" spans="1:6" x14ac:dyDescent="0.25">
      <c r="A22" s="3">
        <f t="shared" si="0"/>
        <v>21</v>
      </c>
      <c r="B22" s="16" t="s">
        <v>72</v>
      </c>
      <c r="C22">
        <v>2687348155</v>
      </c>
      <c r="D22" s="2">
        <v>42891</v>
      </c>
      <c r="E22" s="4">
        <v>153.56</v>
      </c>
      <c r="F22" t="s">
        <v>48</v>
      </c>
    </row>
    <row r="23" spans="1:6" x14ac:dyDescent="0.25">
      <c r="A23" s="3">
        <f t="shared" si="0"/>
        <v>22</v>
      </c>
      <c r="B23" s="16" t="s">
        <v>73</v>
      </c>
      <c r="C23">
        <v>2687368091</v>
      </c>
      <c r="D23" s="2">
        <v>42891</v>
      </c>
      <c r="E23" s="4">
        <v>153.56</v>
      </c>
      <c r="F23" t="s">
        <v>48</v>
      </c>
    </row>
    <row r="24" spans="1:6" x14ac:dyDescent="0.25">
      <c r="A24" s="3">
        <f t="shared" si="0"/>
        <v>23</v>
      </c>
      <c r="B24" s="16" t="s">
        <v>74</v>
      </c>
      <c r="C24">
        <v>2687294543</v>
      </c>
      <c r="D24" s="2">
        <v>42891</v>
      </c>
      <c r="E24" s="4">
        <v>346.23</v>
      </c>
      <c r="F24" t="s">
        <v>48</v>
      </c>
    </row>
    <row r="25" spans="1:6" x14ac:dyDescent="0.25">
      <c r="A25" s="3">
        <f t="shared" si="0"/>
        <v>24</v>
      </c>
      <c r="B25" s="16" t="s">
        <v>75</v>
      </c>
      <c r="C25">
        <v>2690419670</v>
      </c>
      <c r="D25" s="2">
        <v>42891</v>
      </c>
      <c r="E25" s="4">
        <v>346.23</v>
      </c>
      <c r="F25" t="s">
        <v>48</v>
      </c>
    </row>
    <row r="26" spans="1:6" x14ac:dyDescent="0.25">
      <c r="A26" s="3">
        <f t="shared" si="0"/>
        <v>25</v>
      </c>
      <c r="B26" s="16" t="s">
        <v>76</v>
      </c>
      <c r="C26">
        <v>2693016061</v>
      </c>
      <c r="D26" s="2">
        <v>42892</v>
      </c>
      <c r="E26" s="4">
        <v>153.56</v>
      </c>
      <c r="F26" t="s">
        <v>46</v>
      </c>
    </row>
    <row r="27" spans="1:6" x14ac:dyDescent="0.25">
      <c r="A27" s="3">
        <f t="shared" si="0"/>
        <v>26</v>
      </c>
      <c r="B27" s="16" t="s">
        <v>77</v>
      </c>
      <c r="C27">
        <v>2608859550</v>
      </c>
      <c r="D27" s="2">
        <v>42808</v>
      </c>
      <c r="E27" s="4">
        <v>156.29</v>
      </c>
      <c r="F27" t="s">
        <v>46</v>
      </c>
    </row>
    <row r="28" spans="1:6" x14ac:dyDescent="0.25">
      <c r="A28" s="3">
        <f t="shared" si="0"/>
        <v>27</v>
      </c>
      <c r="B28" s="16" t="s">
        <v>78</v>
      </c>
      <c r="C28">
        <v>2695035616</v>
      </c>
      <c r="D28" s="2">
        <v>42898</v>
      </c>
      <c r="E28" s="4">
        <v>153.56</v>
      </c>
      <c r="F28" t="s">
        <v>48</v>
      </c>
    </row>
    <row r="29" spans="1:6" x14ac:dyDescent="0.25">
      <c r="A29" s="3">
        <f t="shared" si="0"/>
        <v>28</v>
      </c>
      <c r="B29" s="16" t="s">
        <v>79</v>
      </c>
      <c r="C29">
        <v>2697851380</v>
      </c>
      <c r="D29" s="2">
        <v>42899</v>
      </c>
      <c r="E29" s="4">
        <v>153.56</v>
      </c>
      <c r="F29" t="s">
        <v>46</v>
      </c>
    </row>
    <row r="30" spans="1:6" x14ac:dyDescent="0.25">
      <c r="A30" s="3">
        <f t="shared" si="0"/>
        <v>29</v>
      </c>
      <c r="B30" s="16" t="s">
        <v>80</v>
      </c>
      <c r="C30">
        <v>2704978824</v>
      </c>
      <c r="D30" s="2">
        <v>42893</v>
      </c>
      <c r="E30" s="4">
        <v>153.56</v>
      </c>
      <c r="F30" t="s">
        <v>46</v>
      </c>
    </row>
    <row r="31" spans="1:6" x14ac:dyDescent="0.25">
      <c r="A31" s="3">
        <f t="shared" si="0"/>
        <v>30</v>
      </c>
      <c r="B31" s="16" t="s">
        <v>81</v>
      </c>
      <c r="C31">
        <v>2714893104</v>
      </c>
      <c r="D31" s="2">
        <v>42915</v>
      </c>
      <c r="E31" s="4">
        <v>153.56</v>
      </c>
      <c r="F31" t="s">
        <v>48</v>
      </c>
    </row>
    <row r="32" spans="1:6" x14ac:dyDescent="0.25">
      <c r="A32" s="3">
        <f t="shared" si="0"/>
        <v>31</v>
      </c>
      <c r="B32" s="16" t="s">
        <v>82</v>
      </c>
      <c r="C32">
        <v>2714996370</v>
      </c>
      <c r="D32" s="2">
        <v>42915</v>
      </c>
      <c r="E32" s="4">
        <v>153.56</v>
      </c>
      <c r="F32" t="s">
        <v>48</v>
      </c>
    </row>
    <row r="33" spans="1:6" x14ac:dyDescent="0.25">
      <c r="A33" s="3">
        <f t="shared" si="0"/>
        <v>32</v>
      </c>
      <c r="B33" s="16" t="s">
        <v>83</v>
      </c>
      <c r="C33">
        <v>2735610853</v>
      </c>
      <c r="D33" s="2">
        <v>42919</v>
      </c>
      <c r="E33" s="4">
        <v>152.81</v>
      </c>
      <c r="F33" t="s">
        <v>46</v>
      </c>
    </row>
    <row r="34" spans="1:6" x14ac:dyDescent="0.25">
      <c r="A34" s="3">
        <f t="shared" si="0"/>
        <v>33</v>
      </c>
      <c r="B34" s="16" t="s">
        <v>84</v>
      </c>
      <c r="C34">
        <v>2746151936</v>
      </c>
      <c r="D34" s="2">
        <v>42923</v>
      </c>
      <c r="E34" s="4">
        <v>152.81</v>
      </c>
      <c r="F34" t="s">
        <v>46</v>
      </c>
    </row>
    <row r="35" spans="1:6" x14ac:dyDescent="0.25">
      <c r="A35" s="3">
        <f t="shared" si="0"/>
        <v>34</v>
      </c>
      <c r="B35" s="16" t="s">
        <v>85</v>
      </c>
      <c r="C35">
        <v>2715723075</v>
      </c>
      <c r="D35" s="2">
        <v>42937</v>
      </c>
      <c r="E35" s="4">
        <v>344.54</v>
      </c>
      <c r="F35" t="s">
        <v>49</v>
      </c>
    </row>
    <row r="36" spans="1:6" x14ac:dyDescent="0.25">
      <c r="A36" s="3">
        <f t="shared" si="0"/>
        <v>35</v>
      </c>
      <c r="B36" s="16" t="s">
        <v>86</v>
      </c>
      <c r="C36">
        <v>2747327205</v>
      </c>
      <c r="D36" s="2">
        <v>42933</v>
      </c>
      <c r="E36" s="4">
        <v>152.81</v>
      </c>
      <c r="F36" t="s">
        <v>48</v>
      </c>
    </row>
    <row r="37" spans="1:6" x14ac:dyDescent="0.25">
      <c r="A37" s="3">
        <f t="shared" si="0"/>
        <v>36</v>
      </c>
      <c r="B37" s="16" t="s">
        <v>87</v>
      </c>
      <c r="C37">
        <v>2754547550</v>
      </c>
      <c r="D37" s="2">
        <v>42940</v>
      </c>
      <c r="E37" s="4">
        <v>152.81</v>
      </c>
      <c r="F37" t="s">
        <v>48</v>
      </c>
    </row>
    <row r="38" spans="1:6" x14ac:dyDescent="0.25">
      <c r="A38" s="3">
        <f t="shared" si="0"/>
        <v>37</v>
      </c>
      <c r="B38" s="16" t="s">
        <v>88</v>
      </c>
      <c r="C38">
        <v>2784427277</v>
      </c>
      <c r="D38" s="2">
        <v>42969</v>
      </c>
      <c r="E38" s="4">
        <v>151.29</v>
      </c>
      <c r="F38" t="s">
        <v>48</v>
      </c>
    </row>
    <row r="39" spans="1:6" x14ac:dyDescent="0.25">
      <c r="A39" s="3">
        <f t="shared" si="0"/>
        <v>38</v>
      </c>
      <c r="B39" s="16" t="s">
        <v>89</v>
      </c>
      <c r="C39">
        <v>2793491349</v>
      </c>
      <c r="D39" s="2">
        <v>42967</v>
      </c>
      <c r="E39" s="4">
        <v>151.9</v>
      </c>
      <c r="F39" t="s">
        <v>90</v>
      </c>
    </row>
    <row r="40" spans="1:6" x14ac:dyDescent="0.25">
      <c r="A40" s="3">
        <f t="shared" si="0"/>
        <v>39</v>
      </c>
      <c r="B40" s="16" t="s">
        <v>91</v>
      </c>
      <c r="C40">
        <v>2782423479</v>
      </c>
      <c r="D40" s="2">
        <v>42968</v>
      </c>
      <c r="E40" s="4">
        <v>151.29</v>
      </c>
      <c r="F40" t="s">
        <v>48</v>
      </c>
    </row>
    <row r="41" spans="1:6" x14ac:dyDescent="0.25">
      <c r="A41" s="3">
        <f t="shared" si="0"/>
        <v>40</v>
      </c>
      <c r="B41" s="16" t="s">
        <v>92</v>
      </c>
      <c r="C41">
        <v>2838802828</v>
      </c>
      <c r="D41" s="2">
        <v>43006</v>
      </c>
      <c r="E41" s="4">
        <v>151.29</v>
      </c>
      <c r="F41" t="s">
        <v>46</v>
      </c>
    </row>
    <row r="42" spans="1:6" x14ac:dyDescent="0.25">
      <c r="A42" s="3">
        <f t="shared" si="0"/>
        <v>41</v>
      </c>
      <c r="B42" s="16" t="s">
        <v>93</v>
      </c>
      <c r="C42">
        <v>2817817010</v>
      </c>
      <c r="D42" s="2">
        <v>42994</v>
      </c>
      <c r="E42" s="4">
        <v>151.29</v>
      </c>
      <c r="F42" t="s">
        <v>48</v>
      </c>
    </row>
    <row r="43" spans="1:6" x14ac:dyDescent="0.25">
      <c r="A43" s="3">
        <f t="shared" si="0"/>
        <v>42</v>
      </c>
      <c r="B43" s="16" t="s">
        <v>94</v>
      </c>
      <c r="C43">
        <v>2812956399</v>
      </c>
      <c r="D43" s="2">
        <v>42991</v>
      </c>
      <c r="E43" s="4">
        <v>151.29</v>
      </c>
      <c r="F43" t="s">
        <v>48</v>
      </c>
    </row>
    <row r="44" spans="1:6" x14ac:dyDescent="0.25">
      <c r="A44" s="3">
        <f t="shared" si="0"/>
        <v>43</v>
      </c>
      <c r="B44" s="16" t="s">
        <v>95</v>
      </c>
      <c r="C44">
        <v>2774402042</v>
      </c>
      <c r="D44" s="2">
        <v>42961</v>
      </c>
      <c r="E44" s="4">
        <v>151.29</v>
      </c>
      <c r="F44" t="s">
        <v>48</v>
      </c>
    </row>
    <row r="45" spans="1:6" x14ac:dyDescent="0.25">
      <c r="A45" s="3">
        <f t="shared" si="0"/>
        <v>44</v>
      </c>
      <c r="B45" s="16" t="s">
        <v>96</v>
      </c>
      <c r="C45">
        <v>2832169937</v>
      </c>
      <c r="D45" s="2">
        <v>43004</v>
      </c>
      <c r="E45" s="4">
        <v>341.1</v>
      </c>
      <c r="F45" t="s">
        <v>48</v>
      </c>
    </row>
    <row r="46" spans="1:6" x14ac:dyDescent="0.25">
      <c r="A46" s="3">
        <f t="shared" si="0"/>
        <v>45</v>
      </c>
      <c r="B46" s="16" t="s">
        <v>97</v>
      </c>
      <c r="C46">
        <v>2876382237</v>
      </c>
      <c r="D46" s="2">
        <v>43038</v>
      </c>
      <c r="E46" s="4">
        <v>225.87</v>
      </c>
      <c r="F46" t="s">
        <v>98</v>
      </c>
    </row>
    <row r="47" spans="1:6" x14ac:dyDescent="0.25">
      <c r="A47" s="3">
        <f t="shared" si="0"/>
        <v>46</v>
      </c>
      <c r="B47" s="16" t="s">
        <v>99</v>
      </c>
      <c r="C47">
        <v>2954152869</v>
      </c>
      <c r="D47" s="2">
        <v>43062</v>
      </c>
      <c r="E47" s="4">
        <v>149.91</v>
      </c>
      <c r="F47" t="s">
        <v>90</v>
      </c>
    </row>
    <row r="48" spans="1:6" x14ac:dyDescent="0.25">
      <c r="A48" s="3">
        <f t="shared" si="0"/>
        <v>47</v>
      </c>
      <c r="B48" s="16" t="s">
        <v>100</v>
      </c>
      <c r="C48">
        <v>2963162634</v>
      </c>
      <c r="D48" s="2">
        <v>43081</v>
      </c>
      <c r="E48" s="4">
        <v>149.91</v>
      </c>
      <c r="F48" t="s">
        <v>48</v>
      </c>
    </row>
    <row r="49" spans="1:6" x14ac:dyDescent="0.25">
      <c r="A49" s="3">
        <f t="shared" si="0"/>
        <v>48</v>
      </c>
      <c r="B49" s="16" t="s">
        <v>101</v>
      </c>
      <c r="C49">
        <v>3060278750</v>
      </c>
      <c r="D49" s="2">
        <v>43119</v>
      </c>
      <c r="E49" s="4">
        <v>334.91</v>
      </c>
      <c r="F49" t="s">
        <v>58</v>
      </c>
    </row>
    <row r="50" spans="1:6" x14ac:dyDescent="0.25">
      <c r="A50" s="3">
        <f t="shared" si="0"/>
        <v>49</v>
      </c>
      <c r="B50" s="16" t="s">
        <v>102</v>
      </c>
      <c r="C50">
        <v>3022463588</v>
      </c>
      <c r="D50" s="2">
        <v>43109</v>
      </c>
      <c r="E50" s="4">
        <v>223.82</v>
      </c>
      <c r="F50" t="s">
        <v>48</v>
      </c>
    </row>
    <row r="51" spans="1:6" x14ac:dyDescent="0.25">
      <c r="A51" s="3">
        <f t="shared" si="0"/>
        <v>50</v>
      </c>
      <c r="B51" s="16" t="s">
        <v>103</v>
      </c>
      <c r="C51">
        <v>3106585226</v>
      </c>
      <c r="D51" s="2">
        <v>43153</v>
      </c>
      <c r="E51" s="4">
        <v>143.11000000000001</v>
      </c>
      <c r="F51" t="s">
        <v>46</v>
      </c>
    </row>
    <row r="52" spans="1:6" x14ac:dyDescent="0.25">
      <c r="B52" s="16"/>
      <c r="D52" s="14" t="s">
        <v>122</v>
      </c>
      <c r="E52" s="4">
        <f>SUM(E2:E51)</f>
        <v>9612.7500000000055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D1" sqref="D1"/>
    </sheetView>
  </sheetViews>
  <sheetFormatPr defaultRowHeight="15" x14ac:dyDescent="0.25"/>
  <cols>
    <col min="1" max="1" width="3.28515625" bestFit="1" customWidth="1"/>
    <col min="2" max="2" width="12.85546875" bestFit="1" customWidth="1"/>
    <col min="3" max="3" width="15.5703125" bestFit="1" customWidth="1"/>
    <col min="4" max="4" width="20.7109375" bestFit="1" customWidth="1"/>
    <col min="5" max="5" width="12.140625" bestFit="1" customWidth="1"/>
    <col min="6" max="6" width="55" bestFit="1" customWidth="1"/>
  </cols>
  <sheetData>
    <row r="1" spans="1:6" x14ac:dyDescent="0.25">
      <c r="A1" s="10" t="s">
        <v>104</v>
      </c>
      <c r="B1" s="11" t="s">
        <v>50</v>
      </c>
      <c r="C1" s="11" t="s">
        <v>47</v>
      </c>
      <c r="D1" s="19" t="s">
        <v>135</v>
      </c>
      <c r="E1" s="11" t="s">
        <v>43</v>
      </c>
      <c r="F1" s="11" t="s">
        <v>44</v>
      </c>
    </row>
    <row r="2" spans="1:6" ht="15.75" customHeight="1" x14ac:dyDescent="0.25">
      <c r="A2" s="3">
        <f>ROW(A1)</f>
        <v>1</v>
      </c>
      <c r="B2" t="s">
        <v>106</v>
      </c>
      <c r="C2" s="14" t="s">
        <v>42</v>
      </c>
      <c r="D2" s="14" t="s">
        <v>123</v>
      </c>
      <c r="E2" s="12">
        <v>195.23</v>
      </c>
      <c r="F2" t="s">
        <v>107</v>
      </c>
    </row>
    <row r="3" spans="1:6" x14ac:dyDescent="0.25">
      <c r="A3" s="3">
        <f t="shared" ref="A3:A4" si="0">ROW(A2)</f>
        <v>2</v>
      </c>
      <c r="B3" t="s">
        <v>108</v>
      </c>
      <c r="C3" s="14" t="s">
        <v>42</v>
      </c>
      <c r="D3" s="14" t="s">
        <v>124</v>
      </c>
      <c r="E3" s="12">
        <v>195.23</v>
      </c>
      <c r="F3" t="s">
        <v>109</v>
      </c>
    </row>
    <row r="4" spans="1:6" x14ac:dyDescent="0.25">
      <c r="A4" s="3">
        <f t="shared" si="0"/>
        <v>3</v>
      </c>
      <c r="B4" t="s">
        <v>110</v>
      </c>
      <c r="C4" t="s">
        <v>111</v>
      </c>
      <c r="D4" s="14" t="s">
        <v>125</v>
      </c>
      <c r="E4" s="12">
        <v>130.16</v>
      </c>
      <c r="F4" t="s">
        <v>109</v>
      </c>
    </row>
    <row r="5" spans="1:6" ht="15.75" customHeight="1" x14ac:dyDescent="0.25">
      <c r="A5" s="3">
        <f>ROW(A4)</f>
        <v>4</v>
      </c>
      <c r="B5" t="s">
        <v>112</v>
      </c>
      <c r="C5" t="s">
        <v>113</v>
      </c>
      <c r="D5" s="14" t="s">
        <v>126</v>
      </c>
      <c r="E5" s="12">
        <v>195.23</v>
      </c>
      <c r="F5" t="s">
        <v>109</v>
      </c>
    </row>
    <row r="6" spans="1:6" x14ac:dyDescent="0.25">
      <c r="A6" s="3">
        <f t="shared" ref="A6:A7" si="1">ROW(A5)</f>
        <v>5</v>
      </c>
      <c r="B6" t="s">
        <v>117</v>
      </c>
      <c r="C6" t="s">
        <v>116</v>
      </c>
      <c r="D6" s="14" t="s">
        <v>126</v>
      </c>
      <c r="E6" s="12">
        <v>195.23</v>
      </c>
      <c r="F6" t="s">
        <v>109</v>
      </c>
    </row>
    <row r="7" spans="1:6" x14ac:dyDescent="0.25">
      <c r="A7" s="3">
        <f t="shared" si="1"/>
        <v>6</v>
      </c>
      <c r="B7" t="s">
        <v>114</v>
      </c>
      <c r="C7" t="s">
        <v>115</v>
      </c>
      <c r="D7" s="14" t="s">
        <v>126</v>
      </c>
      <c r="E7" s="12">
        <v>130.16</v>
      </c>
      <c r="F7" t="s">
        <v>109</v>
      </c>
    </row>
    <row r="8" spans="1:6" x14ac:dyDescent="0.25">
      <c r="D8" s="14" t="s">
        <v>122</v>
      </c>
      <c r="E8" s="15">
        <f>SUM(E2:E7)</f>
        <v>1041.24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2" sqref="F2"/>
    </sheetView>
  </sheetViews>
  <sheetFormatPr defaultRowHeight="15" x14ac:dyDescent="0.25"/>
  <cols>
    <col min="1" max="1" width="3.28515625" bestFit="1" customWidth="1"/>
    <col min="2" max="2" width="12.85546875" bestFit="1" customWidth="1"/>
    <col min="3" max="3" width="15.5703125" bestFit="1" customWidth="1"/>
    <col min="4" max="4" width="20.7109375" bestFit="1" customWidth="1"/>
    <col min="5" max="5" width="10.5703125" bestFit="1" customWidth="1"/>
    <col min="6" max="6" width="52.7109375" bestFit="1" customWidth="1"/>
  </cols>
  <sheetData>
    <row r="1" spans="1:6" x14ac:dyDescent="0.25">
      <c r="A1" s="10" t="s">
        <v>104</v>
      </c>
      <c r="B1" s="11" t="s">
        <v>50</v>
      </c>
      <c r="C1" s="11" t="s">
        <v>47</v>
      </c>
      <c r="D1" s="11" t="s">
        <v>45</v>
      </c>
      <c r="E1" s="11" t="s">
        <v>43</v>
      </c>
      <c r="F1" s="11" t="s">
        <v>44</v>
      </c>
    </row>
    <row r="2" spans="1:6" x14ac:dyDescent="0.25">
      <c r="A2" s="3">
        <f>ROW(A1)</f>
        <v>1</v>
      </c>
      <c r="B2" s="13" t="s">
        <v>118</v>
      </c>
      <c r="C2" s="13" t="s">
        <v>119</v>
      </c>
      <c r="D2" s="17" t="s">
        <v>127</v>
      </c>
      <c r="E2" s="12">
        <v>130.16</v>
      </c>
      <c r="F2" s="13" t="s">
        <v>109</v>
      </c>
    </row>
    <row r="3" spans="1:6" x14ac:dyDescent="0.25">
      <c r="A3" s="3">
        <f>ROW(A2)</f>
        <v>2</v>
      </c>
      <c r="B3" s="13" t="s">
        <v>120</v>
      </c>
      <c r="C3" s="13" t="s">
        <v>121</v>
      </c>
      <c r="D3" s="17" t="s">
        <v>128</v>
      </c>
      <c r="E3" s="12">
        <v>130.16</v>
      </c>
      <c r="F3" s="13" t="s">
        <v>109</v>
      </c>
    </row>
    <row r="4" spans="1:6" x14ac:dyDescent="0.25">
      <c r="D4" s="1" t="s">
        <v>122</v>
      </c>
      <c r="E4" s="12">
        <f>SUM(E2:E3)</f>
        <v>260.32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Logan</vt:lpstr>
      <vt:lpstr>Celta</vt:lpstr>
      <vt:lpstr>Fiorino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Henrique Ramalho Pontes Regis</dc:creator>
  <cp:lastModifiedBy>PC2u</cp:lastModifiedBy>
  <cp:lastPrinted>2021-12-13T13:28:27Z</cp:lastPrinted>
  <dcterms:created xsi:type="dcterms:W3CDTF">2015-06-05T18:19:34Z</dcterms:created>
  <dcterms:modified xsi:type="dcterms:W3CDTF">2021-12-13T13:28:35Z</dcterms:modified>
</cp:coreProperties>
</file>