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196" documentId="11_47530612EAD9094C9CFC9798D645727EC26969FC" xr6:coauthVersionLast="47" xr6:coauthVersionMax="47" xr10:uidLastSave="{E091F940-B969-4644-9A35-BD968E8DBBB2}"/>
  <bookViews>
    <workbookView xWindow="-110" yWindow="-110" windowWidth="19420" windowHeight="10420" xr2:uid="{00000000-000D-0000-FFFF-FFFF00000000}"/>
  </bookViews>
  <sheets>
    <sheet name="ALL" sheetId="1" r:id="rId1"/>
    <sheet name="Source" sheetId="9" r:id="rId2"/>
    <sheet name="Final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H2" i="1" s="1"/>
  <c r="F3" i="1" a="1"/>
  <c r="F3" i="1" s="1"/>
  <c r="H3" i="1" s="1"/>
  <c r="F4" i="1" a="1"/>
  <c r="F4" i="1" s="1"/>
  <c r="H4" i="1" s="1"/>
  <c r="F5" i="1" a="1"/>
  <c r="F5" i="1" s="1"/>
  <c r="H5" i="1" s="1"/>
  <c r="F6" i="1" a="1"/>
  <c r="F6" i="1" s="1"/>
  <c r="H6" i="1" s="1"/>
  <c r="F7" i="1" a="1"/>
  <c r="F7" i="1" s="1"/>
  <c r="H7" i="1" s="1"/>
  <c r="F8" i="1" a="1"/>
  <c r="F8" i="1" s="1"/>
  <c r="H8" i="1" s="1"/>
  <c r="F9" i="1" a="1"/>
  <c r="F9" i="1" s="1"/>
  <c r="H9" i="1" s="1"/>
  <c r="F10" i="1" a="1"/>
  <c r="F10" i="1" s="1"/>
  <c r="H10" i="1" s="1"/>
  <c r="F11" i="1" a="1"/>
  <c r="F11" i="1" s="1"/>
  <c r="H11" i="1" s="1"/>
  <c r="H12" i="1"/>
  <c r="F13" i="1" a="1"/>
  <c r="F13" i="1" s="1"/>
  <c r="H13" i="1" s="1"/>
  <c r="F14" i="1" a="1"/>
  <c r="F14" i="1" s="1"/>
  <c r="H14" i="1" s="1"/>
  <c r="F15" i="1" a="1"/>
  <c r="F15" i="1" s="1"/>
  <c r="H15" i="1" s="1"/>
  <c r="F16" i="1" a="1"/>
  <c r="F16" i="1" s="1"/>
  <c r="H16" i="1" s="1"/>
  <c r="F17" i="1" a="1"/>
  <c r="F17" i="1" s="1"/>
  <c r="H17" i="1" s="1"/>
  <c r="H18" i="1"/>
  <c r="F19" i="1" a="1"/>
  <c r="F19" i="1" s="1"/>
  <c r="H19" i="1" s="1"/>
  <c r="F20" i="1" a="1"/>
  <c r="F20" i="1" s="1"/>
  <c r="H20" i="1" s="1"/>
  <c r="F21" i="1" a="1"/>
  <c r="F21" i="1" s="1"/>
  <c r="H21" i="1" s="1"/>
  <c r="F22" i="1" a="1"/>
  <c r="F22" i="1" s="1"/>
  <c r="H22" i="1" s="1"/>
  <c r="F23" i="1" a="1"/>
  <c r="F23" i="1" s="1"/>
  <c r="H23" i="1" s="1"/>
  <c r="F1" i="1" a="1"/>
  <c r="F1" i="1" s="1"/>
  <c r="H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1" i="1"/>
</calcChain>
</file>

<file path=xl/sharedStrings.xml><?xml version="1.0" encoding="utf-8"?>
<sst xmlns="http://schemas.openxmlformats.org/spreadsheetml/2006/main" count="358" uniqueCount="159">
  <si>
    <t>Attributs Source</t>
  </si>
  <si>
    <t>Attributs Destination</t>
  </si>
  <si>
    <t>Nom</t>
  </si>
  <si>
    <t>Type</t>
  </si>
  <si>
    <t>Tranformation</t>
  </si>
  <si>
    <t>Date</t>
  </si>
  <si>
    <t>Code_Mar</t>
  </si>
  <si>
    <t>Desig_Mar</t>
  </si>
  <si>
    <t>Code_Cat</t>
  </si>
  <si>
    <t>Desig_Cat</t>
  </si>
  <si>
    <t>Code_Cat_Sup</t>
  </si>
  <si>
    <t>Code_Pro</t>
  </si>
  <si>
    <t>Desig_Pro</t>
  </si>
  <si>
    <t>Prix_Unit</t>
  </si>
  <si>
    <t>Cout</t>
  </si>
  <si>
    <t>Code_Mag</t>
  </si>
  <si>
    <t>Desig_Mag</t>
  </si>
  <si>
    <t>Code_Dep</t>
  </si>
  <si>
    <t>Ville</t>
  </si>
  <si>
    <t>Desig_Ens</t>
  </si>
  <si>
    <t>CodePro</t>
  </si>
  <si>
    <t>Date_VT</t>
  </si>
  <si>
    <t>Qte_VT</t>
  </si>
  <si>
    <t>Desig_Dep</t>
  </si>
  <si>
    <t>Desig_Reg</t>
  </si>
  <si>
    <t>DW_Marques</t>
  </si>
  <si>
    <t>DW_Categories</t>
  </si>
  <si>
    <t>DW_Produits</t>
  </si>
  <si>
    <t>DW_Magasins</t>
  </si>
  <si>
    <t>DW_Ventes</t>
  </si>
  <si>
    <t>DW_Geographies</t>
  </si>
  <si>
    <t>SRC1_Marques.CodeM</t>
  </si>
  <si>
    <t>SRC1_Marques.DesigM</t>
  </si>
  <si>
    <t>SRC1_Categories.CodeC</t>
  </si>
  <si>
    <t>SRC1_Categories.DesigC</t>
  </si>
  <si>
    <t>SRC1_Produits.CodeP</t>
  </si>
  <si>
    <t>SRC1_Produits.DesigP</t>
  </si>
  <si>
    <t>SRC1_Produits.PrixU</t>
  </si>
  <si>
    <t>SRC1_Produits.Cout</t>
  </si>
  <si>
    <t>SRC1_Produits.CodeM</t>
  </si>
  <si>
    <t>SRC1_Produits.CodeC</t>
  </si>
  <si>
    <t>Sequence.NextVal</t>
  </si>
  <si>
    <t>SRC1_Magasins.RaisonSoc</t>
  </si>
  <si>
    <t>SRC2_Departements.IdDept</t>
  </si>
  <si>
    <t>SRC1_Magasins.AdrVille</t>
  </si>
  <si>
    <t>SRC1_Enseignes.DesigS</t>
  </si>
  <si>
    <t>SRC1_Vendre.CodeP</t>
  </si>
  <si>
    <t>DW_Magasins.Code_Mag</t>
  </si>
  <si>
    <t>SRC1_Vendre.Qte</t>
  </si>
  <si>
    <t>SRC2_Departements.NomDept</t>
  </si>
  <si>
    <t>SRC2_Regions.NomReg</t>
  </si>
  <si>
    <t>SRC1_Categories.CodeSupC</t>
  </si>
  <si>
    <t>SRC1_Vendre.DateV</t>
  </si>
  <si>
    <t>NUMBER(38,0)</t>
  </si>
  <si>
    <t>SRC1_Marques</t>
  </si>
  <si>
    <t>CodeM</t>
  </si>
  <si>
    <t>DesigM</t>
  </si>
  <si>
    <t>SRC1_Categories</t>
  </si>
  <si>
    <t>CodeC</t>
  </si>
  <si>
    <t>DesigC</t>
  </si>
  <si>
    <t>CodeSupC</t>
  </si>
  <si>
    <t>SRC1_Produits</t>
  </si>
  <si>
    <t>CodeP</t>
  </si>
  <si>
    <t>DesigP</t>
  </si>
  <si>
    <t>PrixU</t>
  </si>
  <si>
    <t>SRC1_Magasins</t>
  </si>
  <si>
    <t>RaisonSoc</t>
  </si>
  <si>
    <t>SRC2_Departements</t>
  </si>
  <si>
    <t>IdDept</t>
  </si>
  <si>
    <t>AdrVille</t>
  </si>
  <si>
    <t>SRC1_Enseignes</t>
  </si>
  <si>
    <t>DesigS</t>
  </si>
  <si>
    <t>SRC1_Vendre</t>
  </si>
  <si>
    <t>DateV</t>
  </si>
  <si>
    <t>Qte</t>
  </si>
  <si>
    <t>NomDept</t>
  </si>
  <si>
    <t>SRC2_Regions</t>
  </si>
  <si>
    <t>NomReg</t>
  </si>
  <si>
    <t>数据源</t>
  </si>
  <si>
    <t>列 / 属性</t>
  </si>
  <si>
    <t>类型和格式</t>
  </si>
  <si>
    <t>数据库类型</t>
  </si>
  <si>
    <t>SRC1_MAGASINS</t>
  </si>
  <si>
    <t>ADRCP</t>
  </si>
  <si>
    <t>长度为 5 的整数</t>
  </si>
  <si>
    <t>NUMBER(5,0)</t>
  </si>
  <si>
    <t>ADRVILLE</t>
  </si>
  <si>
    <t>长度为 30 的字符串</t>
  </si>
  <si>
    <t>VARCHAR2(30)</t>
  </si>
  <si>
    <t>SRC1_ENSEIGNES</t>
  </si>
  <si>
    <t>CA</t>
  </si>
  <si>
    <t>整数</t>
  </si>
  <si>
    <t>SRC1_CATEGORIES</t>
  </si>
  <si>
    <t>CODEC</t>
  </si>
  <si>
    <t>SRC1_PRODUITS</t>
  </si>
  <si>
    <t>SRC1_MARQUES</t>
  </si>
  <si>
    <t>CODEM</t>
  </si>
  <si>
    <t>CODEP</t>
  </si>
  <si>
    <t>SRC1_VENDRE</t>
  </si>
  <si>
    <t>CODES</t>
  </si>
  <si>
    <t>CODESUPC</t>
  </si>
  <si>
    <t>COUT</t>
  </si>
  <si>
    <t>实数</t>
  </si>
  <si>
    <t>FLOAT</t>
  </si>
  <si>
    <t>DATEV</t>
  </si>
  <si>
    <t>DATE</t>
  </si>
  <si>
    <t>DESIGC</t>
  </si>
  <si>
    <t>DESIGM</t>
  </si>
  <si>
    <t>DESIGP</t>
  </si>
  <si>
    <t>长度为 50 的字符串</t>
  </si>
  <si>
    <t>VARCHAR2(50)</t>
  </si>
  <si>
    <t>DESIGS</t>
  </si>
  <si>
    <t>MINITEL</t>
  </si>
  <si>
    <t>PRIXU</t>
  </si>
  <si>
    <t>QTE</t>
  </si>
  <si>
    <t>RAISONSOC</t>
  </si>
  <si>
    <t>SIEGE</t>
  </si>
  <si>
    <t>TEL</t>
  </si>
  <si>
    <t>长度为 10 的字符串</t>
  </si>
  <si>
    <t>VARCHAR2(10)</t>
  </si>
  <si>
    <t>WEB</t>
  </si>
  <si>
    <t>SRC2_PAYS</t>
  </si>
  <si>
    <t>CODEPA</t>
  </si>
  <si>
    <t>长度为 2 的字符串</t>
  </si>
  <si>
    <t>VARCHAR2(2)</t>
  </si>
  <si>
    <t>SRC2_REGIONS</t>
  </si>
  <si>
    <t>CODEPAYS</t>
  </si>
  <si>
    <t>SRC2_DEPARTEMENTS</t>
  </si>
  <si>
    <t>CODER</t>
  </si>
  <si>
    <t>长度为 4 的字符串</t>
  </si>
  <si>
    <t>VARCHAR2(4)</t>
  </si>
  <si>
    <t>CODEREG</t>
  </si>
  <si>
    <t>IDDEPT</t>
  </si>
  <si>
    <t>NBHAB</t>
  </si>
  <si>
    <t>NOMDEPT</t>
  </si>
  <si>
    <t>NOMPA</t>
  </si>
  <si>
    <t>NOMREG</t>
  </si>
  <si>
    <t>DW_Marques.Code_Mar</t>
  </si>
  <si>
    <t>DW_Marques.Desig_Mar</t>
  </si>
  <si>
    <t>DW_Categories.Code_Cat</t>
  </si>
  <si>
    <t>DW_Categories.Desig_Cat</t>
  </si>
  <si>
    <t>DW_Categories.Code_Cat_Sup</t>
  </si>
  <si>
    <t>DW_Produits.Code_Pro</t>
  </si>
  <si>
    <t>DW_Produits.Desig_Pro</t>
  </si>
  <si>
    <t>DW_Produits.Prix_Unit</t>
  </si>
  <si>
    <t>DW_Produits.Cout</t>
  </si>
  <si>
    <t>DW_Produits.Code_Mar</t>
  </si>
  <si>
    <t>DW_Produits.Code_Cat</t>
  </si>
  <si>
    <t>DW_Magasins.Desig_Mag</t>
  </si>
  <si>
    <t>DW_Magasins.Code_Dep</t>
  </si>
  <si>
    <t>DW_Magasins.Ville</t>
  </si>
  <si>
    <t>DW_Magasins.Desig_Ens</t>
  </si>
  <si>
    <t>DW_Ventes.CodePro</t>
  </si>
  <si>
    <t>DW_Ventes.Code_Mag</t>
  </si>
  <si>
    <t>DW_Ventes.Date_VT</t>
  </si>
  <si>
    <t>DW_Ventes.Qte_VT</t>
  </si>
  <si>
    <t>DW_Geographies.Code_Dep</t>
  </si>
  <si>
    <t>DW_Geographies.Desig_Dep</t>
  </si>
  <si>
    <t>DW_Geographies.Desig_Reg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</si>
</sst>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4" workbookViewId="0">
      <selection activeCell="F2" sqref="F2"/>
    </sheetView>
  </sheetViews>
  <sheetFormatPr baseColWidth="10" defaultColWidth="8.7265625" defaultRowHeight="14.5" x14ac:dyDescent="0.35"/>
  <cols>
    <col min="1" max="1" width="17.90625" style="1" bestFit="1" customWidth="1"/>
    <col min="2" max="2" width="9.7265625" style="1" bestFit="1" customWidth="1"/>
    <col min="3" max="3" width="15.36328125" style="5" customWidth="1"/>
    <col min="4" max="4" width="12.90625" style="1" customWidth="1"/>
    <col min="5" max="5" width="30.54296875" style="1" bestFit="1" customWidth="1"/>
    <col min="6" max="6" width="14.7265625" style="1" bestFit="1" customWidth="1"/>
    <col min="7" max="7" width="26.54296875" style="1" bestFit="1" customWidth="1"/>
    <col min="8" max="8" width="13.08984375" style="1" bestFit="1" customWidth="1"/>
    <col min="9" max="9" width="15.7265625" style="1" bestFit="1" customWidth="1"/>
    <col min="10" max="16384" width="8.7265625" style="1"/>
  </cols>
  <sheetData>
    <row r="1" spans="1:9" x14ac:dyDescent="0.35">
      <c r="A1" s="2" t="s">
        <v>54</v>
      </c>
      <c r="B1" s="2" t="s">
        <v>55</v>
      </c>
      <c r="C1" s="3" t="s">
        <v>25</v>
      </c>
      <c r="D1" s="2" t="s">
        <v>6</v>
      </c>
      <c r="E1" s="2" t="s">
        <v>31</v>
      </c>
      <c r="F1" s="2" t="str">
        <f t="array" ref="F1">INDEX(Source!D:D, MATCH(A1&amp;B1, Source!A:A &amp; Source!B:B, 0))</f>
        <v>NUMBER(38,0)</v>
      </c>
      <c r="G1" s="1" t="str">
        <f>C1&amp;"."&amp;D1</f>
        <v>DW_Marques.Code_Mar</v>
      </c>
      <c r="H1" s="2" t="str">
        <f>F1</f>
        <v>NUMBER(38,0)</v>
      </c>
    </row>
    <row r="2" spans="1:9" x14ac:dyDescent="0.35">
      <c r="A2" s="2" t="s">
        <v>54</v>
      </c>
      <c r="B2" s="2" t="s">
        <v>56</v>
      </c>
      <c r="C2" s="3" t="s">
        <v>25</v>
      </c>
      <c r="D2" s="2" t="s">
        <v>7</v>
      </c>
      <c r="E2" s="2" t="s">
        <v>32</v>
      </c>
      <c r="F2" s="2" t="str">
        <f t="array" ref="F2">INDEX(Source!D:D, MATCH(A2&amp;B2, Source!A:A &amp; Source!B:B, 0))</f>
        <v>VARCHAR2(30)</v>
      </c>
      <c r="G2" s="1" t="str">
        <f>C2&amp;"."&amp;D2</f>
        <v>DW_Marques.Desig_Mar</v>
      </c>
      <c r="H2" s="2" t="str">
        <f t="shared" ref="H2:H23" si="0">F2</f>
        <v>VARCHAR2(30)</v>
      </c>
    </row>
    <row r="3" spans="1:9" x14ac:dyDescent="0.35">
      <c r="A3" s="2" t="s">
        <v>57</v>
      </c>
      <c r="B3" s="2" t="s">
        <v>58</v>
      </c>
      <c r="C3" s="3" t="s">
        <v>26</v>
      </c>
      <c r="D3" s="2" t="s">
        <v>8</v>
      </c>
      <c r="E3" s="2" t="s">
        <v>33</v>
      </c>
      <c r="F3" s="2" t="str">
        <f t="array" ref="F3">INDEX(Source!D:D, MATCH(A3&amp;B3, Source!A:A &amp; Source!B:B, 0))</f>
        <v>NUMBER(38,0)</v>
      </c>
      <c r="G3" s="1" t="str">
        <f>C3&amp;"."&amp;D3</f>
        <v>DW_Categories.Code_Cat</v>
      </c>
      <c r="H3" s="2" t="str">
        <f t="shared" si="0"/>
        <v>NUMBER(38,0)</v>
      </c>
    </row>
    <row r="4" spans="1:9" x14ac:dyDescent="0.35">
      <c r="A4" s="2" t="s">
        <v>57</v>
      </c>
      <c r="B4" s="2" t="s">
        <v>59</v>
      </c>
      <c r="C4" s="3" t="s">
        <v>26</v>
      </c>
      <c r="D4" s="2" t="s">
        <v>9</v>
      </c>
      <c r="E4" s="2" t="s">
        <v>34</v>
      </c>
      <c r="F4" s="2" t="str">
        <f t="array" ref="F4">INDEX(Source!D:D, MATCH(A4&amp;B4, Source!A:A &amp; Source!B:B, 0))</f>
        <v>VARCHAR2(30)</v>
      </c>
      <c r="G4" s="1" t="str">
        <f>C4&amp;"."&amp;D4</f>
        <v>DW_Categories.Desig_Cat</v>
      </c>
      <c r="H4" s="2" t="str">
        <f t="shared" si="0"/>
        <v>VARCHAR2(30)</v>
      </c>
    </row>
    <row r="5" spans="1:9" x14ac:dyDescent="0.35">
      <c r="A5" s="2" t="s">
        <v>57</v>
      </c>
      <c r="B5" s="2" t="s">
        <v>60</v>
      </c>
      <c r="C5" s="3" t="s">
        <v>26</v>
      </c>
      <c r="D5" s="2" t="s">
        <v>10</v>
      </c>
      <c r="E5" s="2" t="s">
        <v>51</v>
      </c>
      <c r="F5" s="2" t="str">
        <f t="array" ref="F5">INDEX(Source!D:D, MATCH(A5&amp;B5, Source!A:A &amp; Source!B:B, 0))</f>
        <v>NUMBER(38,0)</v>
      </c>
      <c r="G5" s="1" t="str">
        <f>C5&amp;"."&amp;D5</f>
        <v>DW_Categories.Code_Cat_Sup</v>
      </c>
      <c r="H5" s="2" t="str">
        <f t="shared" si="0"/>
        <v>NUMBER(38,0)</v>
      </c>
    </row>
    <row r="6" spans="1:9" x14ac:dyDescent="0.35">
      <c r="A6" s="2" t="s">
        <v>61</v>
      </c>
      <c r="B6" s="2" t="s">
        <v>62</v>
      </c>
      <c r="C6" s="3" t="s">
        <v>27</v>
      </c>
      <c r="D6" s="2" t="s">
        <v>11</v>
      </c>
      <c r="E6" s="2" t="s">
        <v>35</v>
      </c>
      <c r="F6" s="2" t="str">
        <f t="array" ref="F6">INDEX(Source!D:D, MATCH(A6&amp;B6, Source!A:A &amp; Source!B:B, 0))</f>
        <v>NUMBER(38,0)</v>
      </c>
      <c r="G6" s="1" t="str">
        <f>C6&amp;"."&amp;D6</f>
        <v>DW_Produits.Code_Pro</v>
      </c>
      <c r="H6" s="2" t="str">
        <f t="shared" si="0"/>
        <v>NUMBER(38,0)</v>
      </c>
    </row>
    <row r="7" spans="1:9" x14ac:dyDescent="0.35">
      <c r="A7" s="2" t="s">
        <v>61</v>
      </c>
      <c r="B7" s="2" t="s">
        <v>63</v>
      </c>
      <c r="C7" s="3" t="s">
        <v>27</v>
      </c>
      <c r="D7" s="2" t="s">
        <v>12</v>
      </c>
      <c r="E7" s="2" t="s">
        <v>36</v>
      </c>
      <c r="F7" s="2" t="str">
        <f t="array" ref="F7">INDEX(Source!D:D, MATCH(A7&amp;B7, Source!A:A &amp; Source!B:B, 0))</f>
        <v>VARCHAR2(50)</v>
      </c>
      <c r="G7" s="1" t="str">
        <f>C7&amp;"."&amp;D7</f>
        <v>DW_Produits.Desig_Pro</v>
      </c>
      <c r="H7" s="2" t="str">
        <f t="shared" si="0"/>
        <v>VARCHAR2(50)</v>
      </c>
    </row>
    <row r="8" spans="1:9" x14ac:dyDescent="0.35">
      <c r="A8" s="2" t="s">
        <v>61</v>
      </c>
      <c r="B8" s="2" t="s">
        <v>64</v>
      </c>
      <c r="C8" s="3" t="s">
        <v>27</v>
      </c>
      <c r="D8" s="2" t="s">
        <v>13</v>
      </c>
      <c r="E8" s="2" t="s">
        <v>37</v>
      </c>
      <c r="F8" s="2" t="str">
        <f t="array" ref="F8">INDEX(Source!D:D, MATCH(A8&amp;B8, Source!A:A &amp; Source!B:B, 0))</f>
        <v>FLOAT</v>
      </c>
      <c r="G8" s="1" t="str">
        <f>C8&amp;"."&amp;D8</f>
        <v>DW_Produits.Prix_Unit</v>
      </c>
      <c r="H8" s="2" t="str">
        <f t="shared" si="0"/>
        <v>FLOAT</v>
      </c>
    </row>
    <row r="9" spans="1:9" x14ac:dyDescent="0.35">
      <c r="A9" s="2" t="s">
        <v>61</v>
      </c>
      <c r="B9" s="2" t="s">
        <v>14</v>
      </c>
      <c r="C9" s="3" t="s">
        <v>27</v>
      </c>
      <c r="D9" s="2" t="s">
        <v>14</v>
      </c>
      <c r="E9" s="2" t="s">
        <v>38</v>
      </c>
      <c r="F9" s="2" t="str">
        <f t="array" ref="F9">INDEX(Source!D:D, MATCH(A9&amp;B9, Source!A:A &amp; Source!B:B, 0))</f>
        <v>FLOAT</v>
      </c>
      <c r="G9" s="1" t="str">
        <f>C9&amp;"."&amp;D9</f>
        <v>DW_Produits.Cout</v>
      </c>
      <c r="H9" s="2" t="str">
        <f t="shared" si="0"/>
        <v>FLOAT</v>
      </c>
    </row>
    <row r="10" spans="1:9" x14ac:dyDescent="0.35">
      <c r="A10" s="2" t="s">
        <v>61</v>
      </c>
      <c r="B10" s="2" t="s">
        <v>55</v>
      </c>
      <c r="C10" s="3" t="s">
        <v>27</v>
      </c>
      <c r="D10" s="2" t="s">
        <v>6</v>
      </c>
      <c r="E10" s="2" t="s">
        <v>39</v>
      </c>
      <c r="F10" s="2" t="str">
        <f t="array" ref="F10">INDEX(Source!D:D, MATCH(A10&amp;B10, Source!A:A &amp; Source!B:B, 0))</f>
        <v>NUMBER(38,0)</v>
      </c>
      <c r="G10" s="1" t="str">
        <f>C10&amp;"."&amp;D10</f>
        <v>DW_Produits.Code_Mar</v>
      </c>
      <c r="H10" s="2" t="str">
        <f t="shared" si="0"/>
        <v>NUMBER(38,0)</v>
      </c>
    </row>
    <row r="11" spans="1:9" x14ac:dyDescent="0.35">
      <c r="A11" s="2" t="s">
        <v>61</v>
      </c>
      <c r="B11" s="2" t="s">
        <v>58</v>
      </c>
      <c r="C11" s="3" t="s">
        <v>27</v>
      </c>
      <c r="D11" s="2" t="s">
        <v>8</v>
      </c>
      <c r="E11" s="2" t="s">
        <v>40</v>
      </c>
      <c r="F11" s="2" t="str">
        <f t="array" ref="F11">INDEX(Source!D:D, MATCH(A11&amp;B11, Source!A:A &amp; Source!B:B, 0))</f>
        <v>NUMBER(38,0)</v>
      </c>
      <c r="G11" s="1" t="str">
        <f>C11&amp;"."&amp;D11</f>
        <v>DW_Produits.Code_Cat</v>
      </c>
      <c r="H11" s="2" t="str">
        <f t="shared" si="0"/>
        <v>NUMBER(38,0)</v>
      </c>
    </row>
    <row r="12" spans="1:9" x14ac:dyDescent="0.35">
      <c r="A12" s="2"/>
      <c r="B12" s="2"/>
      <c r="C12" s="3" t="s">
        <v>28</v>
      </c>
      <c r="D12" s="2" t="s">
        <v>15</v>
      </c>
      <c r="E12" s="2"/>
      <c r="F12" s="2" t="s">
        <v>53</v>
      </c>
      <c r="G12" s="1" t="str">
        <f>C12&amp;"."&amp;D12</f>
        <v>DW_Magasins.Code_Mag</v>
      </c>
      <c r="H12" s="2" t="str">
        <f t="shared" si="0"/>
        <v>NUMBER(38,0)</v>
      </c>
      <c r="I12" s="1" t="s">
        <v>41</v>
      </c>
    </row>
    <row r="13" spans="1:9" x14ac:dyDescent="0.35">
      <c r="A13" s="2" t="s">
        <v>65</v>
      </c>
      <c r="B13" s="2" t="s">
        <v>66</v>
      </c>
      <c r="C13" s="3" t="s">
        <v>28</v>
      </c>
      <c r="D13" s="2" t="s">
        <v>16</v>
      </c>
      <c r="E13" s="2" t="s">
        <v>42</v>
      </c>
      <c r="F13" s="2" t="str">
        <f t="array" ref="F13">INDEX(Source!D:D, MATCH(A13&amp;B13, Source!A:A &amp; Source!B:B, 0))</f>
        <v>VARCHAR2(30)</v>
      </c>
      <c r="G13" s="1" t="str">
        <f>C13&amp;"."&amp;D13</f>
        <v>DW_Magasins.Desig_Mag</v>
      </c>
      <c r="H13" s="2" t="str">
        <f t="shared" si="0"/>
        <v>VARCHAR2(30)</v>
      </c>
    </row>
    <row r="14" spans="1:9" x14ac:dyDescent="0.35">
      <c r="A14" s="2" t="s">
        <v>67</v>
      </c>
      <c r="B14" s="2" t="s">
        <v>68</v>
      </c>
      <c r="C14" s="3" t="s">
        <v>28</v>
      </c>
      <c r="D14" s="2" t="s">
        <v>17</v>
      </c>
      <c r="E14" s="2" t="s">
        <v>43</v>
      </c>
      <c r="F14" s="2" t="str">
        <f t="array" ref="F14">INDEX(Source!D:D, MATCH(A14&amp;B14, Source!A:A &amp; Source!B:B, 0))</f>
        <v>VARCHAR2(2)</v>
      </c>
      <c r="G14" s="1" t="str">
        <f>C14&amp;"."&amp;D14</f>
        <v>DW_Magasins.Code_Dep</v>
      </c>
      <c r="H14" s="2" t="str">
        <f t="shared" si="0"/>
        <v>VARCHAR2(2)</v>
      </c>
    </row>
    <row r="15" spans="1:9" x14ac:dyDescent="0.35">
      <c r="A15" s="2" t="s">
        <v>65</v>
      </c>
      <c r="B15" s="2" t="s">
        <v>69</v>
      </c>
      <c r="C15" s="3" t="s">
        <v>28</v>
      </c>
      <c r="D15" s="2" t="s">
        <v>18</v>
      </c>
      <c r="E15" s="2" t="s">
        <v>44</v>
      </c>
      <c r="F15" s="2" t="str">
        <f t="array" ref="F15">INDEX(Source!D:D, MATCH(A15&amp;B15, Source!A:A &amp; Source!B:B, 0))</f>
        <v>VARCHAR2(30)</v>
      </c>
      <c r="G15" s="1" t="str">
        <f>C15&amp;"."&amp;D15</f>
        <v>DW_Magasins.Ville</v>
      </c>
      <c r="H15" s="2" t="str">
        <f t="shared" si="0"/>
        <v>VARCHAR2(30)</v>
      </c>
    </row>
    <row r="16" spans="1:9" x14ac:dyDescent="0.35">
      <c r="A16" s="2" t="s">
        <v>70</v>
      </c>
      <c r="B16" s="2" t="s">
        <v>71</v>
      </c>
      <c r="C16" s="3" t="s">
        <v>28</v>
      </c>
      <c r="D16" s="2" t="s">
        <v>19</v>
      </c>
      <c r="E16" s="2" t="s">
        <v>45</v>
      </c>
      <c r="F16" s="2" t="str">
        <f t="array" ref="F16">INDEX(Source!D:D, MATCH(A16&amp;B16, Source!A:A &amp; Source!B:B, 0))</f>
        <v>VARCHAR2(30)</v>
      </c>
      <c r="G16" s="1" t="str">
        <f>C16&amp;"."&amp;D16</f>
        <v>DW_Magasins.Desig_Ens</v>
      </c>
      <c r="H16" s="2" t="str">
        <f t="shared" si="0"/>
        <v>VARCHAR2(30)</v>
      </c>
    </row>
    <row r="17" spans="1:8" x14ac:dyDescent="0.35">
      <c r="A17" s="2" t="s">
        <v>72</v>
      </c>
      <c r="B17" s="2" t="s">
        <v>62</v>
      </c>
      <c r="C17" s="3" t="s">
        <v>29</v>
      </c>
      <c r="D17" s="2" t="s">
        <v>20</v>
      </c>
      <c r="E17" s="2" t="s">
        <v>46</v>
      </c>
      <c r="F17" s="2" t="str">
        <f t="array" ref="F17">INDEX(Source!D:D, MATCH(A17&amp;B17, Source!A:A &amp; Source!B:B, 0))</f>
        <v>NUMBER(38,0)</v>
      </c>
      <c r="G17" s="1" t="str">
        <f>C17&amp;"."&amp;D17</f>
        <v>DW_Ventes.CodePro</v>
      </c>
      <c r="H17" s="2" t="str">
        <f t="shared" si="0"/>
        <v>NUMBER(38,0)</v>
      </c>
    </row>
    <row r="18" spans="1:8" x14ac:dyDescent="0.35">
      <c r="A18" s="2" t="s">
        <v>28</v>
      </c>
      <c r="B18" s="2" t="s">
        <v>15</v>
      </c>
      <c r="C18" s="3" t="s">
        <v>29</v>
      </c>
      <c r="D18" s="2" t="s">
        <v>15</v>
      </c>
      <c r="E18" s="2" t="s">
        <v>47</v>
      </c>
      <c r="F18" s="2" t="s">
        <v>53</v>
      </c>
      <c r="G18" s="1" t="str">
        <f>C18&amp;"."&amp;D18</f>
        <v>DW_Ventes.Code_Mag</v>
      </c>
      <c r="H18" s="2" t="str">
        <f t="shared" si="0"/>
        <v>NUMBER(38,0)</v>
      </c>
    </row>
    <row r="19" spans="1:8" x14ac:dyDescent="0.35">
      <c r="A19" s="2" t="s">
        <v>72</v>
      </c>
      <c r="B19" s="2" t="s">
        <v>73</v>
      </c>
      <c r="C19" s="3" t="s">
        <v>29</v>
      </c>
      <c r="D19" s="2" t="s">
        <v>21</v>
      </c>
      <c r="E19" s="2" t="s">
        <v>52</v>
      </c>
      <c r="F19" s="2" t="str">
        <f t="array" ref="F19">INDEX(Source!D:D, MATCH(A19&amp;B19, Source!A:A &amp; Source!B:B, 0))</f>
        <v>DATE</v>
      </c>
      <c r="G19" s="1" t="str">
        <f>C19&amp;"."&amp;D19</f>
        <v>DW_Ventes.Date_VT</v>
      </c>
      <c r="H19" s="2" t="str">
        <f t="shared" si="0"/>
        <v>DATE</v>
      </c>
    </row>
    <row r="20" spans="1:8" x14ac:dyDescent="0.35">
      <c r="A20" s="2" t="s">
        <v>72</v>
      </c>
      <c r="B20" s="2" t="s">
        <v>74</v>
      </c>
      <c r="C20" s="3" t="s">
        <v>29</v>
      </c>
      <c r="D20" s="2" t="s">
        <v>22</v>
      </c>
      <c r="E20" s="2" t="s">
        <v>48</v>
      </c>
      <c r="F20" s="2" t="str">
        <f t="array" ref="F20">INDEX(Source!D:D, MATCH(A20&amp;B20, Source!A:A &amp; Source!B:B, 0))</f>
        <v>NUMBER(38,0)</v>
      </c>
      <c r="G20" s="1" t="str">
        <f>C20&amp;"."&amp;D20</f>
        <v>DW_Ventes.Qte_VT</v>
      </c>
      <c r="H20" s="2" t="str">
        <f t="shared" si="0"/>
        <v>NUMBER(38,0)</v>
      </c>
    </row>
    <row r="21" spans="1:8" x14ac:dyDescent="0.35">
      <c r="A21" s="2" t="s">
        <v>67</v>
      </c>
      <c r="B21" s="2" t="s">
        <v>68</v>
      </c>
      <c r="C21" s="3" t="s">
        <v>30</v>
      </c>
      <c r="D21" s="2" t="s">
        <v>17</v>
      </c>
      <c r="E21" s="2" t="s">
        <v>43</v>
      </c>
      <c r="F21" s="2" t="str">
        <f t="array" ref="F21">INDEX(Source!D:D, MATCH(A21&amp;B21, Source!A:A &amp; Source!B:B, 0))</f>
        <v>VARCHAR2(2)</v>
      </c>
      <c r="G21" s="1" t="str">
        <f>C21&amp;"."&amp;D21</f>
        <v>DW_Geographies.Code_Dep</v>
      </c>
      <c r="H21" s="2" t="str">
        <f t="shared" si="0"/>
        <v>VARCHAR2(2)</v>
      </c>
    </row>
    <row r="22" spans="1:8" x14ac:dyDescent="0.35">
      <c r="A22" s="2" t="s">
        <v>67</v>
      </c>
      <c r="B22" s="2" t="s">
        <v>75</v>
      </c>
      <c r="C22" s="3" t="s">
        <v>30</v>
      </c>
      <c r="D22" s="2" t="s">
        <v>23</v>
      </c>
      <c r="E22" s="2" t="s">
        <v>49</v>
      </c>
      <c r="F22" s="2" t="str">
        <f t="array" ref="F22">INDEX(Source!D:D, MATCH(A22&amp;B22, Source!A:A &amp; Source!B:B, 0))</f>
        <v>VARCHAR2(30)</v>
      </c>
      <c r="G22" s="1" t="str">
        <f>C22&amp;"."&amp;D22</f>
        <v>DW_Geographies.Desig_Dep</v>
      </c>
      <c r="H22" s="2" t="str">
        <f t="shared" si="0"/>
        <v>VARCHAR2(30)</v>
      </c>
    </row>
    <row r="23" spans="1:8" x14ac:dyDescent="0.35">
      <c r="A23" s="2" t="s">
        <v>76</v>
      </c>
      <c r="B23" s="2" t="s">
        <v>77</v>
      </c>
      <c r="C23" s="3" t="s">
        <v>30</v>
      </c>
      <c r="D23" s="2" t="s">
        <v>24</v>
      </c>
      <c r="E23" s="2" t="s">
        <v>50</v>
      </c>
      <c r="F23" s="2" t="str">
        <f t="array" ref="F23">INDEX(Source!D:D, MATCH(A23&amp;B23, Source!A:A &amp; Source!B:B, 0))</f>
        <v>VARCHAR2(30)</v>
      </c>
      <c r="G23" s="1" t="str">
        <f>C23&amp;"."&amp;D23</f>
        <v>DW_Geographies.Desig_Reg</v>
      </c>
      <c r="H23" s="2" t="str">
        <f t="shared" si="0"/>
        <v>VARCHAR2(30)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F201-3B4A-42ED-B218-61FC6D976EE8}">
  <dimension ref="A1:D36"/>
  <sheetViews>
    <sheetView workbookViewId="0">
      <selection activeCell="F14" sqref="F14"/>
    </sheetView>
  </sheetViews>
  <sheetFormatPr baseColWidth="10" defaultRowHeight="14.5" x14ac:dyDescent="0.35"/>
  <cols>
    <col min="1" max="1" width="16.453125" bestFit="1" customWidth="1"/>
    <col min="2" max="2" width="10.54296875" bestFit="1" customWidth="1"/>
    <col min="3" max="3" width="17.81640625" bestFit="1" customWidth="1"/>
    <col min="4" max="4" width="13.08984375" bestFit="1" customWidth="1"/>
  </cols>
  <sheetData>
    <row r="1" spans="1:4" x14ac:dyDescent="0.35">
      <c r="A1" s="7" t="s">
        <v>78</v>
      </c>
      <c r="B1" s="7" t="s">
        <v>79</v>
      </c>
      <c r="C1" s="7" t="s">
        <v>80</v>
      </c>
      <c r="D1" s="7" t="s">
        <v>81</v>
      </c>
    </row>
    <row r="2" spans="1:4" x14ac:dyDescent="0.35">
      <c r="A2" s="2" t="s">
        <v>82</v>
      </c>
      <c r="B2" s="2" t="s">
        <v>83</v>
      </c>
      <c r="C2" s="2" t="s">
        <v>84</v>
      </c>
      <c r="D2" s="2" t="s">
        <v>85</v>
      </c>
    </row>
    <row r="3" spans="1:4" x14ac:dyDescent="0.35">
      <c r="A3" s="2" t="s">
        <v>82</v>
      </c>
      <c r="B3" s="2" t="s">
        <v>86</v>
      </c>
      <c r="C3" s="2" t="s">
        <v>87</v>
      </c>
      <c r="D3" s="2" t="s">
        <v>88</v>
      </c>
    </row>
    <row r="4" spans="1:4" x14ac:dyDescent="0.35">
      <c r="A4" s="2" t="s">
        <v>89</v>
      </c>
      <c r="B4" s="2" t="s">
        <v>90</v>
      </c>
      <c r="C4" s="2" t="s">
        <v>91</v>
      </c>
      <c r="D4" s="2" t="s">
        <v>53</v>
      </c>
    </row>
    <row r="5" spans="1:4" x14ac:dyDescent="0.35">
      <c r="A5" s="2" t="s">
        <v>92</v>
      </c>
      <c r="B5" s="2" t="s">
        <v>93</v>
      </c>
      <c r="C5" s="2" t="s">
        <v>91</v>
      </c>
      <c r="D5" s="2" t="s">
        <v>53</v>
      </c>
    </row>
    <row r="6" spans="1:4" x14ac:dyDescent="0.35">
      <c r="A6" s="2" t="s">
        <v>94</v>
      </c>
      <c r="B6" s="2" t="s">
        <v>93</v>
      </c>
      <c r="C6" s="2" t="s">
        <v>91</v>
      </c>
      <c r="D6" s="2" t="s">
        <v>53</v>
      </c>
    </row>
    <row r="7" spans="1:4" x14ac:dyDescent="0.35">
      <c r="A7" s="2" t="s">
        <v>95</v>
      </c>
      <c r="B7" s="2" t="s">
        <v>96</v>
      </c>
      <c r="C7" s="2" t="s">
        <v>91</v>
      </c>
      <c r="D7" s="2" t="s">
        <v>53</v>
      </c>
    </row>
    <row r="8" spans="1:4" x14ac:dyDescent="0.35">
      <c r="A8" s="2" t="s">
        <v>94</v>
      </c>
      <c r="B8" s="2" t="s">
        <v>96</v>
      </c>
      <c r="C8" s="2" t="s">
        <v>91</v>
      </c>
      <c r="D8" s="2" t="s">
        <v>53</v>
      </c>
    </row>
    <row r="9" spans="1:4" x14ac:dyDescent="0.35">
      <c r="A9" s="2" t="s">
        <v>94</v>
      </c>
      <c r="B9" s="2" t="s">
        <v>97</v>
      </c>
      <c r="C9" s="2" t="s">
        <v>91</v>
      </c>
      <c r="D9" s="2" t="s">
        <v>53</v>
      </c>
    </row>
    <row r="10" spans="1:4" x14ac:dyDescent="0.35">
      <c r="A10" s="2" t="s">
        <v>98</v>
      </c>
      <c r="B10" s="2" t="s">
        <v>97</v>
      </c>
      <c r="C10" s="2" t="s">
        <v>91</v>
      </c>
      <c r="D10" s="2" t="s">
        <v>53</v>
      </c>
    </row>
    <row r="11" spans="1:4" x14ac:dyDescent="0.35">
      <c r="A11" s="2" t="s">
        <v>89</v>
      </c>
      <c r="B11" s="2" t="s">
        <v>99</v>
      </c>
      <c r="C11" s="2" t="s">
        <v>91</v>
      </c>
      <c r="D11" s="2" t="s">
        <v>53</v>
      </c>
    </row>
    <row r="12" spans="1:4" x14ac:dyDescent="0.35">
      <c r="A12" s="2" t="s">
        <v>82</v>
      </c>
      <c r="B12" s="2" t="s">
        <v>99</v>
      </c>
      <c r="C12" s="2" t="s">
        <v>91</v>
      </c>
      <c r="D12" s="2" t="s">
        <v>53</v>
      </c>
    </row>
    <row r="13" spans="1:4" x14ac:dyDescent="0.35">
      <c r="A13" s="2" t="s">
        <v>92</v>
      </c>
      <c r="B13" s="2" t="s">
        <v>100</v>
      </c>
      <c r="C13" s="2" t="s">
        <v>91</v>
      </c>
      <c r="D13" s="2" t="s">
        <v>53</v>
      </c>
    </row>
    <row r="14" spans="1:4" x14ac:dyDescent="0.35">
      <c r="A14" s="2" t="s">
        <v>94</v>
      </c>
      <c r="B14" s="2" t="s">
        <v>101</v>
      </c>
      <c r="C14" s="2" t="s">
        <v>102</v>
      </c>
      <c r="D14" s="2" t="s">
        <v>103</v>
      </c>
    </row>
    <row r="15" spans="1:4" x14ac:dyDescent="0.35">
      <c r="A15" s="2" t="s">
        <v>98</v>
      </c>
      <c r="B15" s="2" t="s">
        <v>104</v>
      </c>
      <c r="C15" s="2" t="s">
        <v>5</v>
      </c>
      <c r="D15" s="2" t="s">
        <v>105</v>
      </c>
    </row>
    <row r="16" spans="1:4" x14ac:dyDescent="0.35">
      <c r="A16" s="2" t="s">
        <v>92</v>
      </c>
      <c r="B16" s="2" t="s">
        <v>106</v>
      </c>
      <c r="C16" s="2" t="s">
        <v>87</v>
      </c>
      <c r="D16" s="2" t="s">
        <v>88</v>
      </c>
    </row>
    <row r="17" spans="1:4" x14ac:dyDescent="0.35">
      <c r="A17" s="2" t="s">
        <v>95</v>
      </c>
      <c r="B17" s="2" t="s">
        <v>107</v>
      </c>
      <c r="C17" s="2" t="s">
        <v>87</v>
      </c>
      <c r="D17" s="2" t="s">
        <v>88</v>
      </c>
    </row>
    <row r="18" spans="1:4" x14ac:dyDescent="0.35">
      <c r="A18" s="2" t="s">
        <v>94</v>
      </c>
      <c r="B18" s="2" t="s">
        <v>108</v>
      </c>
      <c r="C18" s="2" t="s">
        <v>109</v>
      </c>
      <c r="D18" s="2" t="s">
        <v>110</v>
      </c>
    </row>
    <row r="19" spans="1:4" x14ac:dyDescent="0.35">
      <c r="A19" s="2" t="s">
        <v>89</v>
      </c>
      <c r="B19" s="2" t="s">
        <v>111</v>
      </c>
      <c r="C19" s="2" t="s">
        <v>87</v>
      </c>
      <c r="D19" s="2" t="s">
        <v>88</v>
      </c>
    </row>
    <row r="20" spans="1:4" x14ac:dyDescent="0.35">
      <c r="A20" s="2" t="s">
        <v>89</v>
      </c>
      <c r="B20" s="2" t="s">
        <v>112</v>
      </c>
      <c r="C20" s="2" t="s">
        <v>87</v>
      </c>
      <c r="D20" s="2" t="s">
        <v>88</v>
      </c>
    </row>
    <row r="21" spans="1:4" x14ac:dyDescent="0.35">
      <c r="A21" s="2" t="s">
        <v>94</v>
      </c>
      <c r="B21" s="2" t="s">
        <v>113</v>
      </c>
      <c r="C21" s="2" t="s">
        <v>102</v>
      </c>
      <c r="D21" s="2" t="s">
        <v>103</v>
      </c>
    </row>
    <row r="22" spans="1:4" x14ac:dyDescent="0.35">
      <c r="A22" s="2" t="s">
        <v>98</v>
      </c>
      <c r="B22" s="2" t="s">
        <v>114</v>
      </c>
      <c r="C22" s="2" t="s">
        <v>91</v>
      </c>
      <c r="D22" s="2" t="s">
        <v>53</v>
      </c>
    </row>
    <row r="23" spans="1:4" x14ac:dyDescent="0.35">
      <c r="A23" s="2" t="s">
        <v>82</v>
      </c>
      <c r="B23" s="2" t="s">
        <v>115</v>
      </c>
      <c r="C23" s="2" t="s">
        <v>87</v>
      </c>
      <c r="D23" s="2" t="s">
        <v>88</v>
      </c>
    </row>
    <row r="24" spans="1:4" x14ac:dyDescent="0.35">
      <c r="A24" s="2" t="s">
        <v>98</v>
      </c>
      <c r="B24" s="2" t="s">
        <v>115</v>
      </c>
      <c r="C24" s="2" t="s">
        <v>87</v>
      </c>
      <c r="D24" s="2" t="s">
        <v>88</v>
      </c>
    </row>
    <row r="25" spans="1:4" x14ac:dyDescent="0.35">
      <c r="A25" s="2" t="s">
        <v>89</v>
      </c>
      <c r="B25" s="2" t="s">
        <v>116</v>
      </c>
      <c r="C25" s="2" t="s">
        <v>87</v>
      </c>
      <c r="D25" s="2" t="s">
        <v>88</v>
      </c>
    </row>
    <row r="26" spans="1:4" x14ac:dyDescent="0.35">
      <c r="A26" s="2" t="s">
        <v>82</v>
      </c>
      <c r="B26" s="2" t="s">
        <v>117</v>
      </c>
      <c r="C26" s="2" t="s">
        <v>118</v>
      </c>
      <c r="D26" s="2" t="s">
        <v>119</v>
      </c>
    </row>
    <row r="27" spans="1:4" x14ac:dyDescent="0.35">
      <c r="A27" s="2" t="s">
        <v>89</v>
      </c>
      <c r="B27" s="2" t="s">
        <v>120</v>
      </c>
      <c r="C27" s="2" t="s">
        <v>87</v>
      </c>
      <c r="D27" s="2" t="s">
        <v>88</v>
      </c>
    </row>
    <row r="28" spans="1:4" x14ac:dyDescent="0.35">
      <c r="A28" s="2" t="s">
        <v>121</v>
      </c>
      <c r="B28" s="2" t="s">
        <v>122</v>
      </c>
      <c r="C28" s="2" t="s">
        <v>123</v>
      </c>
      <c r="D28" s="2" t="s">
        <v>124</v>
      </c>
    </row>
    <row r="29" spans="1:4" x14ac:dyDescent="0.35">
      <c r="A29" s="2" t="s">
        <v>125</v>
      </c>
      <c r="B29" s="2" t="s">
        <v>126</v>
      </c>
      <c r="C29" s="2" t="s">
        <v>123</v>
      </c>
      <c r="D29" s="2" t="s">
        <v>124</v>
      </c>
    </row>
    <row r="30" spans="1:4" x14ac:dyDescent="0.35">
      <c r="A30" s="2" t="s">
        <v>127</v>
      </c>
      <c r="B30" s="2" t="s">
        <v>128</v>
      </c>
      <c r="C30" s="2" t="s">
        <v>129</v>
      </c>
      <c r="D30" s="2" t="s">
        <v>130</v>
      </c>
    </row>
    <row r="31" spans="1:4" x14ac:dyDescent="0.35">
      <c r="A31" s="2" t="s">
        <v>125</v>
      </c>
      <c r="B31" s="2" t="s">
        <v>131</v>
      </c>
      <c r="C31" s="2" t="s">
        <v>129</v>
      </c>
      <c r="D31" s="2" t="s">
        <v>130</v>
      </c>
    </row>
    <row r="32" spans="1:4" x14ac:dyDescent="0.35">
      <c r="A32" s="2" t="s">
        <v>127</v>
      </c>
      <c r="B32" s="2" t="s">
        <v>132</v>
      </c>
      <c r="C32" s="2" t="s">
        <v>123</v>
      </c>
      <c r="D32" s="2" t="s">
        <v>124</v>
      </c>
    </row>
    <row r="33" spans="1:4" x14ac:dyDescent="0.35">
      <c r="A33" s="2" t="s">
        <v>127</v>
      </c>
      <c r="B33" s="2" t="s">
        <v>133</v>
      </c>
      <c r="C33" s="2" t="s">
        <v>91</v>
      </c>
      <c r="D33" s="2" t="s">
        <v>53</v>
      </c>
    </row>
    <row r="34" spans="1:4" x14ac:dyDescent="0.35">
      <c r="A34" s="2" t="s">
        <v>127</v>
      </c>
      <c r="B34" s="2" t="s">
        <v>134</v>
      </c>
      <c r="C34" s="2" t="s">
        <v>87</v>
      </c>
      <c r="D34" s="2" t="s">
        <v>88</v>
      </c>
    </row>
    <row r="35" spans="1:4" x14ac:dyDescent="0.35">
      <c r="A35" s="2" t="s">
        <v>121</v>
      </c>
      <c r="B35" s="2" t="s">
        <v>135</v>
      </c>
      <c r="C35" s="2" t="s">
        <v>87</v>
      </c>
      <c r="D35" s="2" t="s">
        <v>88</v>
      </c>
    </row>
    <row r="36" spans="1:4" x14ac:dyDescent="0.35">
      <c r="A36" s="2" t="s">
        <v>125</v>
      </c>
      <c r="B36" s="2" t="s">
        <v>136</v>
      </c>
      <c r="C36" s="2" t="s">
        <v>87</v>
      </c>
      <c r="D36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FDC-7D95-4B01-838A-D37CD9AFED1D}">
  <dimension ref="A1:E25"/>
  <sheetViews>
    <sheetView workbookViewId="0">
      <selection sqref="A1:E25"/>
    </sheetView>
  </sheetViews>
  <sheetFormatPr baseColWidth="10" defaultRowHeight="14.5" x14ac:dyDescent="0.35"/>
  <cols>
    <col min="1" max="1" width="26.6328125" style="1" bestFit="1" customWidth="1"/>
    <col min="2" max="2" width="13.08984375" style="1" bestFit="1" customWidth="1"/>
    <col min="3" max="3" width="26.54296875" style="1" bestFit="1" customWidth="1"/>
    <col min="4" max="4" width="13.08984375" style="1" bestFit="1" customWidth="1"/>
    <col min="5" max="5" width="15.7265625" style="1" bestFit="1" customWidth="1"/>
    <col min="6" max="16384" width="10.90625" style="1"/>
  </cols>
  <sheetData>
    <row r="1" spans="1:5" x14ac:dyDescent="0.35">
      <c r="A1" s="6" t="s">
        <v>0</v>
      </c>
      <c r="B1" s="6"/>
      <c r="C1" s="6" t="s">
        <v>1</v>
      </c>
      <c r="D1" s="6"/>
      <c r="E1" s="6" t="s">
        <v>4</v>
      </c>
    </row>
    <row r="2" spans="1:5" x14ac:dyDescent="0.35">
      <c r="A2" s="4" t="s">
        <v>2</v>
      </c>
      <c r="B2" s="4" t="s">
        <v>3</v>
      </c>
      <c r="C2" s="4" t="s">
        <v>2</v>
      </c>
      <c r="D2" s="4" t="s">
        <v>3</v>
      </c>
      <c r="E2" s="6"/>
    </row>
    <row r="3" spans="1:5" x14ac:dyDescent="0.35">
      <c r="A3" s="1" t="s">
        <v>33</v>
      </c>
      <c r="B3" s="1" t="s">
        <v>53</v>
      </c>
      <c r="C3" s="1" t="s">
        <v>139</v>
      </c>
      <c r="D3" s="1" t="s">
        <v>53</v>
      </c>
    </row>
    <row r="4" spans="1:5" x14ac:dyDescent="0.35">
      <c r="A4" s="1" t="s">
        <v>51</v>
      </c>
      <c r="B4" s="1" t="s">
        <v>53</v>
      </c>
      <c r="C4" s="1" t="s">
        <v>141</v>
      </c>
      <c r="D4" s="1" t="s">
        <v>53</v>
      </c>
    </row>
    <row r="5" spans="1:5" x14ac:dyDescent="0.35">
      <c r="A5" s="1" t="s">
        <v>34</v>
      </c>
      <c r="B5" s="1" t="s">
        <v>88</v>
      </c>
      <c r="C5" s="1" t="s">
        <v>140</v>
      </c>
      <c r="D5" s="1" t="s">
        <v>88</v>
      </c>
    </row>
    <row r="6" spans="1:5" x14ac:dyDescent="0.35">
      <c r="A6" s="1" t="s">
        <v>43</v>
      </c>
      <c r="B6" s="1" t="s">
        <v>124</v>
      </c>
      <c r="C6" s="1" t="s">
        <v>156</v>
      </c>
      <c r="D6" s="1" t="s">
        <v>124</v>
      </c>
    </row>
    <row r="7" spans="1:5" x14ac:dyDescent="0.35">
      <c r="A7" s="1" t="s">
        <v>49</v>
      </c>
      <c r="B7" s="1" t="s">
        <v>88</v>
      </c>
      <c r="C7" s="1" t="s">
        <v>157</v>
      </c>
      <c r="D7" s="1" t="s">
        <v>88</v>
      </c>
    </row>
    <row r="8" spans="1:5" x14ac:dyDescent="0.35">
      <c r="A8" s="1" t="s">
        <v>50</v>
      </c>
      <c r="B8" s="1" t="s">
        <v>88</v>
      </c>
      <c r="C8" s="1" t="s">
        <v>158</v>
      </c>
      <c r="D8" s="1" t="s">
        <v>88</v>
      </c>
    </row>
    <row r="9" spans="1:5" x14ac:dyDescent="0.35">
      <c r="A9" s="1" t="s">
        <v>43</v>
      </c>
      <c r="B9" s="1" t="s">
        <v>124</v>
      </c>
      <c r="C9" s="1" t="s">
        <v>149</v>
      </c>
      <c r="D9" s="1" t="s">
        <v>124</v>
      </c>
    </row>
    <row r="10" spans="1:5" x14ac:dyDescent="0.35">
      <c r="B10" s="1" t="s">
        <v>53</v>
      </c>
      <c r="C10" s="1" t="s">
        <v>47</v>
      </c>
      <c r="D10" s="1" t="s">
        <v>53</v>
      </c>
      <c r="E10" s="1" t="s">
        <v>41</v>
      </c>
    </row>
    <row r="11" spans="1:5" x14ac:dyDescent="0.35">
      <c r="A11" s="1" t="s">
        <v>45</v>
      </c>
      <c r="B11" s="1" t="s">
        <v>88</v>
      </c>
      <c r="C11" s="1" t="s">
        <v>151</v>
      </c>
      <c r="D11" s="1" t="s">
        <v>88</v>
      </c>
    </row>
    <row r="12" spans="1:5" x14ac:dyDescent="0.35">
      <c r="A12" s="1" t="s">
        <v>42</v>
      </c>
      <c r="B12" s="1" t="s">
        <v>88</v>
      </c>
      <c r="C12" s="1" t="s">
        <v>148</v>
      </c>
      <c r="D12" s="1" t="s">
        <v>88</v>
      </c>
    </row>
    <row r="13" spans="1:5" x14ac:dyDescent="0.35">
      <c r="A13" s="1" t="s">
        <v>44</v>
      </c>
      <c r="B13" s="1" t="s">
        <v>88</v>
      </c>
      <c r="C13" s="1" t="s">
        <v>150</v>
      </c>
      <c r="D13" s="1" t="s">
        <v>88</v>
      </c>
    </row>
    <row r="14" spans="1:5" x14ac:dyDescent="0.35">
      <c r="A14" s="1" t="s">
        <v>31</v>
      </c>
      <c r="B14" s="1" t="s">
        <v>53</v>
      </c>
      <c r="C14" s="1" t="s">
        <v>137</v>
      </c>
      <c r="D14" s="1" t="s">
        <v>53</v>
      </c>
    </row>
    <row r="15" spans="1:5" x14ac:dyDescent="0.35">
      <c r="A15" s="1" t="s">
        <v>32</v>
      </c>
      <c r="B15" s="1" t="s">
        <v>88</v>
      </c>
      <c r="C15" s="1" t="s">
        <v>138</v>
      </c>
      <c r="D15" s="1" t="s">
        <v>88</v>
      </c>
    </row>
    <row r="16" spans="1:5" x14ac:dyDescent="0.35">
      <c r="A16" s="1" t="s">
        <v>40</v>
      </c>
      <c r="B16" s="1" t="s">
        <v>53</v>
      </c>
      <c r="C16" s="1" t="s">
        <v>147</v>
      </c>
      <c r="D16" s="1" t="s">
        <v>53</v>
      </c>
    </row>
    <row r="17" spans="1:4" x14ac:dyDescent="0.35">
      <c r="A17" s="1" t="s">
        <v>39</v>
      </c>
      <c r="B17" s="1" t="s">
        <v>53</v>
      </c>
      <c r="C17" s="1" t="s">
        <v>146</v>
      </c>
      <c r="D17" s="1" t="s">
        <v>53</v>
      </c>
    </row>
    <row r="18" spans="1:4" x14ac:dyDescent="0.35">
      <c r="A18" s="1" t="s">
        <v>35</v>
      </c>
      <c r="B18" s="1" t="s">
        <v>53</v>
      </c>
      <c r="C18" s="1" t="s">
        <v>142</v>
      </c>
      <c r="D18" s="1" t="s">
        <v>53</v>
      </c>
    </row>
    <row r="19" spans="1:4" x14ac:dyDescent="0.35">
      <c r="A19" s="1" t="s">
        <v>38</v>
      </c>
      <c r="B19" s="1" t="s">
        <v>103</v>
      </c>
      <c r="C19" s="1" t="s">
        <v>145</v>
      </c>
      <c r="D19" s="1" t="s">
        <v>103</v>
      </c>
    </row>
    <row r="20" spans="1:4" x14ac:dyDescent="0.35">
      <c r="A20" s="1" t="s">
        <v>36</v>
      </c>
      <c r="B20" s="1" t="s">
        <v>110</v>
      </c>
      <c r="C20" s="1" t="s">
        <v>143</v>
      </c>
      <c r="D20" s="1" t="s">
        <v>110</v>
      </c>
    </row>
    <row r="21" spans="1:4" x14ac:dyDescent="0.35">
      <c r="A21" s="1" t="s">
        <v>37</v>
      </c>
      <c r="B21" s="1" t="s">
        <v>103</v>
      </c>
      <c r="C21" s="1" t="s">
        <v>144</v>
      </c>
      <c r="D21" s="1" t="s">
        <v>103</v>
      </c>
    </row>
    <row r="22" spans="1:4" x14ac:dyDescent="0.35">
      <c r="A22" s="1" t="s">
        <v>47</v>
      </c>
      <c r="B22" s="1" t="s">
        <v>53</v>
      </c>
      <c r="C22" s="1" t="s">
        <v>153</v>
      </c>
      <c r="D22" s="1" t="s">
        <v>53</v>
      </c>
    </row>
    <row r="23" spans="1:4" x14ac:dyDescent="0.35">
      <c r="A23" s="1" t="s">
        <v>46</v>
      </c>
      <c r="B23" s="1" t="s">
        <v>53</v>
      </c>
      <c r="C23" s="1" t="s">
        <v>152</v>
      </c>
      <c r="D23" s="1" t="s">
        <v>53</v>
      </c>
    </row>
    <row r="24" spans="1:4" x14ac:dyDescent="0.35">
      <c r="A24" s="1" t="s">
        <v>52</v>
      </c>
      <c r="B24" s="1" t="s">
        <v>105</v>
      </c>
      <c r="C24" s="1" t="s">
        <v>154</v>
      </c>
      <c r="D24" s="1" t="s">
        <v>105</v>
      </c>
    </row>
    <row r="25" spans="1:4" x14ac:dyDescent="0.35">
      <c r="A25" s="1" t="s">
        <v>48</v>
      </c>
      <c r="B25" s="1" t="s">
        <v>53</v>
      </c>
      <c r="C25" s="1" t="s">
        <v>155</v>
      </c>
      <c r="D25" s="1" t="s">
        <v>53</v>
      </c>
    </row>
  </sheetData>
  <sortState xmlns:xlrd2="http://schemas.microsoft.com/office/spreadsheetml/2017/richdata2" ref="A3:E25">
    <sortCondition ref="C3:C25"/>
    <sortCondition ref="A3:A25"/>
  </sortState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ALL</vt:lpstr>
      <vt:lpstr>Source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2025-05-07T09:20:23Z</dcterms:modified>
</cp:coreProperties>
</file>