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8035" windowHeight="14820" activeTab="1"/>
  </bookViews>
  <sheets>
    <sheet name="通用控制器V4.0元件清单" sheetId="1" r:id="rId1"/>
    <sheet name="通用控制器V4.0外围物料清单" sheetId="2" r:id="rId2"/>
  </sheets>
  <calcPr calcId="145621"/>
</workbook>
</file>

<file path=xl/calcChain.xml><?xml version="1.0" encoding="utf-8"?>
<calcChain xmlns="http://schemas.openxmlformats.org/spreadsheetml/2006/main">
  <c r="F7" i="2" l="1"/>
  <c r="F6" i="2"/>
  <c r="F3" i="2"/>
  <c r="G72" i="1" l="1"/>
  <c r="F72" i="1"/>
  <c r="H7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3" i="1"/>
</calcChain>
</file>

<file path=xl/sharedStrings.xml><?xml version="1.0" encoding="utf-8"?>
<sst xmlns="http://schemas.openxmlformats.org/spreadsheetml/2006/main" count="300" uniqueCount="245">
  <si>
    <t>L1</t>
  </si>
  <si>
    <t>SMD,13.8X12.6X7MM</t>
  </si>
  <si>
    <t>U8</t>
  </si>
  <si>
    <t>SOIC-14_150MIL</t>
  </si>
  <si>
    <t>R8, R17, R18, R41</t>
  </si>
  <si>
    <t>LC-0603_R</t>
  </si>
  <si>
    <t>R7, R9, R14, R38, R42, R43, R45, R47, R50, R51, R53, R54, R56, R60</t>
  </si>
  <si>
    <t>C21, C22</t>
  </si>
  <si>
    <t>LC-0603_C</t>
  </si>
  <si>
    <t>R20, R32</t>
  </si>
  <si>
    <t>R4, R11, R23, R25</t>
  </si>
  <si>
    <t>R31</t>
  </si>
  <si>
    <t>R19, R33, R39, R40, R48, R49</t>
  </si>
  <si>
    <t>R22, R28, R30, R34, R35, R61, R64, R65, R66, R67, R68</t>
  </si>
  <si>
    <t>C12</t>
  </si>
  <si>
    <t>C5, C11, C14, C16</t>
  </si>
  <si>
    <t>C23</t>
  </si>
  <si>
    <t>R57, R59</t>
  </si>
  <si>
    <t>R46</t>
  </si>
  <si>
    <t>R5, R6, R12, R13, R21, R27</t>
  </si>
  <si>
    <t>C1, C2, C6, C7, C8, C10, C13, C17, C18, C19, C20, C33, C36</t>
  </si>
  <si>
    <t>R24, R36, R44</t>
  </si>
  <si>
    <t>R2, R3</t>
  </si>
  <si>
    <t>R37, R52</t>
  </si>
  <si>
    <t>R1, R10, R15, R16, R26, R29</t>
  </si>
  <si>
    <t>D5, D12</t>
  </si>
  <si>
    <t>LC-0603_LED_S1</t>
  </si>
  <si>
    <t>D6</t>
  </si>
  <si>
    <t>D13</t>
  </si>
  <si>
    <t>C9, C15</t>
  </si>
  <si>
    <t>LC-1206_C</t>
  </si>
  <si>
    <t>Q2</t>
  </si>
  <si>
    <t>LC-SOT-23-3L</t>
  </si>
  <si>
    <t>AT24C02</t>
  </si>
  <si>
    <t>AT1</t>
  </si>
  <si>
    <t>Q1, Q3</t>
  </si>
  <si>
    <t>SOT-23-3</t>
  </si>
  <si>
    <t>C3</t>
  </si>
  <si>
    <t>CAP5*X</t>
  </si>
  <si>
    <t>C24, C29, C34, C39, C40</t>
  </si>
  <si>
    <t>C-0603</t>
  </si>
  <si>
    <t>C25, C26, C32, C35, C37, C38</t>
  </si>
  <si>
    <t>C27, C28</t>
  </si>
  <si>
    <t>C30, C31</t>
  </si>
  <si>
    <t>C4</t>
  </si>
  <si>
    <t>C10X16</t>
  </si>
  <si>
    <t>U4</t>
  </si>
  <si>
    <t>SOT23-5</t>
  </si>
  <si>
    <t>IC2</t>
  </si>
  <si>
    <t>Y1</t>
  </si>
  <si>
    <t>DB25</t>
  </si>
  <si>
    <t>P2</t>
  </si>
  <si>
    <t>D8, D9, D14</t>
  </si>
  <si>
    <t>DO-214AC</t>
  </si>
  <si>
    <t>D1, D3, D4, D7</t>
  </si>
  <si>
    <t>D11</t>
  </si>
  <si>
    <t>F1, F4</t>
  </si>
  <si>
    <t>FUSE-1206</t>
  </si>
  <si>
    <t>F2, F3</t>
  </si>
  <si>
    <t>R-1812</t>
  </si>
  <si>
    <t>Harder_2</t>
  </si>
  <si>
    <t>P1</t>
  </si>
  <si>
    <t>2Pin-2.54A</t>
  </si>
  <si>
    <t>XS5</t>
  </si>
  <si>
    <t>JXT-4</t>
  </si>
  <si>
    <t>P5</t>
  </si>
  <si>
    <t>201S2X3</t>
  </si>
  <si>
    <t>XS1, XS2, XS3, XS4</t>
  </si>
  <si>
    <t>JXT-2</t>
  </si>
  <si>
    <t>P3, P4</t>
  </si>
  <si>
    <t>JXT-3-l</t>
  </si>
  <si>
    <t>Header 2.54X4</t>
  </si>
  <si>
    <t>XS6</t>
  </si>
  <si>
    <t>JXT-5</t>
  </si>
  <si>
    <t>HK4100F-DC5V-SHG</t>
  </si>
  <si>
    <t>RL1, RL2</t>
  </si>
  <si>
    <t>LED2, LED4</t>
  </si>
  <si>
    <t>LED1, LED3, LED5</t>
  </si>
  <si>
    <t>LED_5MM</t>
  </si>
  <si>
    <t>LM2596-5.0</t>
  </si>
  <si>
    <t>LM1</t>
  </si>
  <si>
    <t>LC-TO-263-5</t>
  </si>
  <si>
    <t>U9</t>
  </si>
  <si>
    <t>SOP-8_150MIL</t>
  </si>
  <si>
    <t>M-KL9</t>
  </si>
  <si>
    <t>U5</t>
  </si>
  <si>
    <t>V1, V2</t>
  </si>
  <si>
    <t>U7, U11</t>
  </si>
  <si>
    <t>TLP187 - duplicate</t>
  </si>
  <si>
    <t>0R</t>
  </si>
  <si>
    <t>R55</t>
  </si>
  <si>
    <t>R-0603</t>
  </si>
  <si>
    <t>R58, R62, R63</t>
  </si>
  <si>
    <t>U10</t>
  </si>
  <si>
    <t>RS485MOD</t>
  </si>
  <si>
    <t>D2</t>
  </si>
  <si>
    <t>LC-SMA(DO-214AC)_S1</t>
  </si>
  <si>
    <t>Y2</t>
  </si>
  <si>
    <t>Q4, Q5, Q6, Q7, Q8</t>
  </si>
  <si>
    <t>SOT-23</t>
  </si>
  <si>
    <t>U12</t>
  </si>
  <si>
    <t>LQFP-64_10X10X05P</t>
  </si>
  <si>
    <t>S1, S2, S3</t>
  </si>
  <si>
    <t>KEY-7.0*7.0</t>
  </si>
  <si>
    <t>U1, U2, U3, U6</t>
  </si>
  <si>
    <t>LC-SOP-4_P2.54</t>
  </si>
  <si>
    <t>IC1</t>
  </si>
  <si>
    <t>SOP8</t>
  </si>
  <si>
    <t>U13</t>
  </si>
  <si>
    <t>D10, D15</t>
  </si>
  <si>
    <t>SOD-123</t>
  </si>
  <si>
    <r>
      <rPr>
        <sz val="8"/>
        <color rgb="FF000000"/>
        <rFont val="宋体"/>
        <family val="2"/>
        <charset val="134"/>
      </rPr>
      <t>贴片电阻</t>
    </r>
  </si>
  <si>
    <r>
      <rPr>
        <sz val="8"/>
        <color rgb="FF000000"/>
        <rFont val="宋体"/>
        <family val="2"/>
        <charset val="134"/>
      </rPr>
      <t>贴片电容</t>
    </r>
  </si>
  <si>
    <r>
      <rPr>
        <sz val="8"/>
        <color rgb="FF000000"/>
        <rFont val="宋体"/>
        <family val="2"/>
        <charset val="134"/>
      </rPr>
      <t>发光二极管</t>
    </r>
  </si>
  <si>
    <r>
      <rPr>
        <sz val="8"/>
        <color rgb="FF000000"/>
        <rFont val="宋体"/>
        <family val="2"/>
        <charset val="134"/>
      </rPr>
      <t>绿灯</t>
    </r>
    <r>
      <rPr>
        <sz val="8"/>
        <color rgb="FF000000"/>
        <rFont val="Segoe UI"/>
        <family val="2"/>
      </rPr>
      <t xml:space="preserve"> 0603</t>
    </r>
  </si>
  <si>
    <r>
      <rPr>
        <sz val="8"/>
        <color rgb="FF000000"/>
        <rFont val="宋体"/>
        <family val="2"/>
        <charset val="134"/>
      </rPr>
      <t>蓝灯</t>
    </r>
    <r>
      <rPr>
        <sz val="8"/>
        <color rgb="FF000000"/>
        <rFont val="Segoe UI"/>
        <family val="2"/>
      </rPr>
      <t xml:space="preserve"> 0603</t>
    </r>
  </si>
  <si>
    <r>
      <t>MOS(</t>
    </r>
    <r>
      <rPr>
        <sz val="8"/>
        <color rgb="FF000000"/>
        <rFont val="宋体"/>
        <family val="2"/>
        <charset val="134"/>
      </rPr>
      <t>场效应管</t>
    </r>
    <r>
      <rPr>
        <sz val="8"/>
        <color rgb="FF000000"/>
        <rFont val="Segoe UI"/>
        <family val="2"/>
      </rPr>
      <t>)</t>
    </r>
  </si>
  <si>
    <r>
      <rPr>
        <sz val="8"/>
        <color rgb="FF000000"/>
        <rFont val="宋体"/>
        <family val="2"/>
        <charset val="134"/>
      </rPr>
      <t>肖特基二极管</t>
    </r>
  </si>
  <si>
    <r>
      <rPr>
        <sz val="8"/>
        <color rgb="FF000000"/>
        <rFont val="宋体"/>
        <family val="2"/>
        <charset val="134"/>
      </rPr>
      <t>直插电解电容</t>
    </r>
  </si>
  <si>
    <r>
      <rPr>
        <sz val="8"/>
        <color rgb="FF000000"/>
        <rFont val="宋体"/>
        <family val="2"/>
        <charset val="134"/>
      </rPr>
      <t>低压差线性稳压</t>
    </r>
    <r>
      <rPr>
        <sz val="8"/>
        <color rgb="FF000000"/>
        <rFont val="Segoe UI"/>
        <family val="2"/>
      </rPr>
      <t>(LDO)</t>
    </r>
  </si>
  <si>
    <r>
      <rPr>
        <sz val="8"/>
        <color rgb="FF000000"/>
        <rFont val="宋体"/>
        <family val="2"/>
        <charset val="134"/>
      </rPr>
      <t>通用二极管</t>
    </r>
  </si>
  <si>
    <r>
      <rPr>
        <sz val="8"/>
        <color rgb="FF000000"/>
        <rFont val="宋体"/>
        <family val="2"/>
        <charset val="134"/>
      </rPr>
      <t>二极管</t>
    </r>
  </si>
  <si>
    <r>
      <rPr>
        <sz val="8"/>
        <color rgb="FF000000"/>
        <rFont val="宋体"/>
        <family val="2"/>
        <charset val="134"/>
      </rPr>
      <t>稳压二极管</t>
    </r>
  </si>
  <si>
    <r>
      <rPr>
        <sz val="8"/>
        <color rgb="FF000000"/>
        <rFont val="宋体"/>
        <family val="2"/>
        <charset val="134"/>
      </rPr>
      <t>贴片保险丝</t>
    </r>
  </si>
  <si>
    <r>
      <rPr>
        <sz val="8"/>
        <color rgb="FF000000"/>
        <rFont val="宋体"/>
        <family val="2"/>
        <charset val="134"/>
      </rPr>
      <t>贴片保险丝</t>
    </r>
    <r>
      <rPr>
        <sz val="8"/>
        <color rgb="FF000000"/>
        <rFont val="Segoe UI"/>
        <family val="2"/>
      </rPr>
      <t xml:space="preserve"> 0.1A 60V</t>
    </r>
  </si>
  <si>
    <r>
      <rPr>
        <sz val="8"/>
        <color rgb="FF000000"/>
        <rFont val="宋体"/>
        <family val="2"/>
        <charset val="134"/>
      </rPr>
      <t>双排插针</t>
    </r>
  </si>
  <si>
    <r>
      <rPr>
        <sz val="8"/>
        <color rgb="FF000000"/>
        <rFont val="宋体"/>
        <family val="2"/>
        <charset val="134"/>
      </rPr>
      <t>继电器</t>
    </r>
  </si>
  <si>
    <r>
      <rPr>
        <sz val="8"/>
        <color rgb="FF000000"/>
        <rFont val="宋体"/>
        <family val="2"/>
        <charset val="134"/>
      </rPr>
      <t>双色</t>
    </r>
    <r>
      <rPr>
        <sz val="8"/>
        <color rgb="FF000000"/>
        <rFont val="Segoe UI"/>
        <family val="2"/>
      </rPr>
      <t>LED</t>
    </r>
  </si>
  <si>
    <r>
      <t>RS485</t>
    </r>
    <r>
      <rPr>
        <sz val="8"/>
        <color rgb="FF000000"/>
        <rFont val="宋体"/>
        <family val="2"/>
        <charset val="134"/>
      </rPr>
      <t>收发芯片</t>
    </r>
  </si>
  <si>
    <r>
      <t>NPN</t>
    </r>
    <r>
      <rPr>
        <sz val="8"/>
        <color rgb="FF000000"/>
        <rFont val="宋体"/>
        <family val="2"/>
        <charset val="134"/>
      </rPr>
      <t>三极管</t>
    </r>
  </si>
  <si>
    <r>
      <rPr>
        <sz val="8"/>
        <color rgb="FF000000"/>
        <rFont val="宋体"/>
        <family val="2"/>
        <charset val="134"/>
      </rPr>
      <t>光藕</t>
    </r>
  </si>
  <si>
    <r>
      <t>NPN</t>
    </r>
    <r>
      <rPr>
        <sz val="8"/>
        <color rgb="FF000000"/>
        <rFont val="宋体"/>
        <family val="2"/>
        <charset val="134"/>
      </rPr>
      <t>贴片三极管</t>
    </r>
  </si>
  <si>
    <r>
      <rPr>
        <sz val="8"/>
        <color rgb="FF000000"/>
        <rFont val="宋体"/>
        <family val="2"/>
        <charset val="134"/>
      </rPr>
      <t>单片机</t>
    </r>
  </si>
  <si>
    <r>
      <rPr>
        <sz val="8"/>
        <color rgb="FF000000"/>
        <rFont val="宋体"/>
        <family val="2"/>
        <charset val="134"/>
      </rPr>
      <t>输出放大</t>
    </r>
  </si>
  <si>
    <r>
      <t>USB</t>
    </r>
    <r>
      <rPr>
        <sz val="8"/>
        <color rgb="FF000000"/>
        <rFont val="宋体"/>
        <family val="2"/>
        <charset val="134"/>
      </rPr>
      <t>插座</t>
    </r>
    <r>
      <rPr>
        <sz val="8"/>
        <color rgb="FF000000"/>
        <rFont val="Segoe UI"/>
        <family val="2"/>
      </rPr>
      <t xml:space="preserve"> MICRO 5P</t>
    </r>
  </si>
  <si>
    <r>
      <rPr>
        <sz val="8"/>
        <color rgb="FF000000"/>
        <rFont val="宋体"/>
        <family val="2"/>
        <charset val="134"/>
      </rPr>
      <t>开关二极管</t>
    </r>
  </si>
  <si>
    <t>描述</t>
    <phoneticPr fontId="1" type="noConversion"/>
  </si>
  <si>
    <t>参数</t>
    <phoneticPr fontId="1" type="noConversion"/>
  </si>
  <si>
    <r>
      <rPr>
        <sz val="8"/>
        <color rgb="FF000000"/>
        <rFont val="宋体"/>
        <family val="3"/>
        <charset val="134"/>
      </rPr>
      <t>标识</t>
    </r>
    <phoneticPr fontId="1" type="noConversion"/>
  </si>
  <si>
    <t>封装</t>
    <phoneticPr fontId="1" type="noConversion"/>
  </si>
  <si>
    <t>单价（元）</t>
    <phoneticPr fontId="1" type="noConversion"/>
  </si>
  <si>
    <t>序号</t>
    <phoneticPr fontId="1" type="noConversion"/>
  </si>
  <si>
    <r>
      <t>6</t>
    </r>
    <r>
      <rPr>
        <sz val="8"/>
        <color rgb="FF000000"/>
        <rFont val="宋体"/>
        <family val="2"/>
        <charset val="134"/>
      </rPr>
      <t>路反相器</t>
    </r>
    <phoneticPr fontId="1" type="noConversion"/>
  </si>
  <si>
    <t>74HC04D</t>
    <phoneticPr fontId="1" type="noConversion"/>
  </si>
  <si>
    <t>通用控制器V4.0</t>
    <phoneticPr fontId="1" type="noConversion"/>
  </si>
  <si>
    <r>
      <t>4R7</t>
    </r>
    <r>
      <rPr>
        <sz val="8"/>
        <color rgb="FF000000"/>
        <rFont val="宋体"/>
        <family val="2"/>
        <charset val="134"/>
      </rPr>
      <t>功率电感</t>
    </r>
    <phoneticPr fontId="1" type="noConversion"/>
  </si>
  <si>
    <t>47uH ±20%</t>
    <phoneticPr fontId="1" type="noConversion"/>
  </si>
  <si>
    <t>0Ω (0R0) ±1%</t>
    <phoneticPr fontId="1" type="noConversion"/>
  </si>
  <si>
    <t>1KΩ (1001) ±1%</t>
    <phoneticPr fontId="1" type="noConversion"/>
  </si>
  <si>
    <t>AT24C02</t>
    <phoneticPr fontId="1" type="noConversion"/>
  </si>
  <si>
    <r>
      <t>EEPROM</t>
    </r>
    <r>
      <rPr>
        <sz val="8"/>
        <color rgb="FF000000"/>
        <rFont val="宋体"/>
        <family val="3"/>
        <charset val="134"/>
      </rPr>
      <t>存储器</t>
    </r>
    <phoneticPr fontId="1" type="noConversion"/>
  </si>
  <si>
    <t>直插电解电容</t>
    <phoneticPr fontId="1" type="noConversion"/>
  </si>
  <si>
    <t>CAT6219-330TD-GT3</t>
    <phoneticPr fontId="1" type="noConversion"/>
  </si>
  <si>
    <r>
      <rPr>
        <sz val="8"/>
        <color rgb="FF000000"/>
        <rFont val="宋体"/>
        <family val="3"/>
        <charset val="134"/>
      </rPr>
      <t>无源贴片晶振</t>
    </r>
    <phoneticPr fontId="1" type="noConversion"/>
  </si>
  <si>
    <r>
      <t>2.54</t>
    </r>
    <r>
      <rPr>
        <sz val="8"/>
        <color rgb="FF000000"/>
        <rFont val="宋体"/>
        <family val="3"/>
        <charset val="134"/>
      </rPr>
      <t>白色插座</t>
    </r>
    <phoneticPr fontId="1" type="noConversion"/>
  </si>
  <si>
    <t>2Pin 1.27</t>
    <phoneticPr fontId="1" type="noConversion"/>
  </si>
  <si>
    <t>3PIN 1.27</t>
    <phoneticPr fontId="1" type="noConversion"/>
  </si>
  <si>
    <r>
      <rPr>
        <sz val="8"/>
        <color rgb="FF000000"/>
        <rFont val="宋体"/>
        <family val="2"/>
        <charset val="134"/>
      </rPr>
      <t>1.27立式贴片插座</t>
    </r>
    <phoneticPr fontId="1" type="noConversion"/>
  </si>
  <si>
    <r>
      <t>1.27</t>
    </r>
    <r>
      <rPr>
        <sz val="8"/>
        <color rgb="FF000000"/>
        <rFont val="宋体"/>
        <family val="3"/>
        <charset val="134"/>
      </rPr>
      <t>立式贴片插座</t>
    </r>
    <phoneticPr fontId="1" type="noConversion"/>
  </si>
  <si>
    <r>
      <t>1.27</t>
    </r>
    <r>
      <rPr>
        <sz val="8"/>
        <color rgb="FF000000"/>
        <rFont val="宋体"/>
        <family val="2"/>
        <charset val="134"/>
      </rPr>
      <t>立式贴片插座</t>
    </r>
    <phoneticPr fontId="1" type="noConversion"/>
  </si>
  <si>
    <r>
      <t>LED2_</t>
    </r>
    <r>
      <rPr>
        <sz val="8"/>
        <color rgb="FF000000"/>
        <rFont val="宋体"/>
        <family val="2"/>
        <charset val="134"/>
      </rPr>
      <t>双色共阴</t>
    </r>
    <phoneticPr fontId="1" type="noConversion"/>
  </si>
  <si>
    <r>
      <t xml:space="preserve">LoRa </t>
    </r>
    <r>
      <rPr>
        <sz val="8"/>
        <color rgb="FF000000"/>
        <rFont val="宋体"/>
        <family val="3"/>
        <charset val="134"/>
      </rPr>
      <t>模块</t>
    </r>
    <phoneticPr fontId="1" type="noConversion"/>
  </si>
  <si>
    <r>
      <t>RS485</t>
    </r>
    <r>
      <rPr>
        <sz val="8"/>
        <color rgb="FF000000"/>
        <rFont val="宋体"/>
        <family val="2"/>
        <charset val="134"/>
      </rPr>
      <t>模块</t>
    </r>
    <phoneticPr fontId="1" type="noConversion"/>
  </si>
  <si>
    <r>
      <t>RS485</t>
    </r>
    <r>
      <rPr>
        <sz val="8"/>
        <color rgb="FF000000"/>
        <rFont val="宋体"/>
        <family val="3"/>
        <charset val="134"/>
      </rPr>
      <t>模块</t>
    </r>
    <phoneticPr fontId="1" type="noConversion"/>
  </si>
  <si>
    <r>
      <rPr>
        <sz val="8"/>
        <color rgb="FF000000"/>
        <rFont val="宋体"/>
        <family val="2"/>
        <charset val="134"/>
      </rPr>
      <t>无源贴片晶振</t>
    </r>
    <phoneticPr fontId="1" type="noConversion"/>
  </si>
  <si>
    <r>
      <rPr>
        <sz val="8"/>
        <color rgb="FF000000"/>
        <rFont val="宋体"/>
        <family val="3"/>
        <charset val="134"/>
      </rPr>
      <t>立式直插MICRO  USB插座</t>
    </r>
    <phoneticPr fontId="1" type="noConversion"/>
  </si>
  <si>
    <t>1uF (105) 10% 50V</t>
    <phoneticPr fontId="1" type="noConversion"/>
  </si>
  <si>
    <t>1.2KΩ (1201) ±1%</t>
    <phoneticPr fontId="1" type="noConversion"/>
  </si>
  <si>
    <t>2KΩ (2001) ±1%</t>
    <phoneticPr fontId="1" type="noConversion"/>
  </si>
  <si>
    <t>3.3KΩ (3301) ±1%</t>
    <phoneticPr fontId="1" type="noConversion"/>
  </si>
  <si>
    <t>4.7KΩ (4701) ±1%</t>
    <phoneticPr fontId="1" type="noConversion"/>
  </si>
  <si>
    <t>10KΩ (1002) ±1%</t>
    <phoneticPr fontId="1" type="noConversion"/>
  </si>
  <si>
    <t>10nF (103) 10% 50V</t>
    <phoneticPr fontId="1" type="noConversion"/>
  </si>
  <si>
    <t>10uF (106) 10% 10V</t>
    <phoneticPr fontId="1" type="noConversion"/>
  </si>
  <si>
    <t>22nF (223) 10% 50V</t>
    <phoneticPr fontId="1" type="noConversion"/>
  </si>
  <si>
    <t>22Ω (22R0) ±1%</t>
    <phoneticPr fontId="1" type="noConversion"/>
  </si>
  <si>
    <t>56KΩ (5602) ±1%</t>
    <phoneticPr fontId="1" type="noConversion"/>
  </si>
  <si>
    <t>100KΩ (1003) ±1%</t>
    <phoneticPr fontId="1" type="noConversion"/>
  </si>
  <si>
    <t>100nF (104) 10% 50V</t>
    <phoneticPr fontId="1" type="noConversion"/>
  </si>
  <si>
    <t>120Ω (1200) ±1%</t>
    <phoneticPr fontId="1" type="noConversion"/>
  </si>
  <si>
    <t>200KΩ (2003) ±1%</t>
    <phoneticPr fontId="1" type="noConversion"/>
  </si>
  <si>
    <t>330Ω (3300) ±1%</t>
    <phoneticPr fontId="1" type="noConversion"/>
  </si>
  <si>
    <t>510Ω (5100) ±1%</t>
    <phoneticPr fontId="1" type="noConversion"/>
  </si>
  <si>
    <r>
      <rPr>
        <sz val="8"/>
        <color rgb="FF000000"/>
        <rFont val="宋体"/>
        <family val="2"/>
        <charset val="134"/>
      </rPr>
      <t>红灯</t>
    </r>
    <r>
      <rPr>
        <sz val="8"/>
        <color rgb="FF000000"/>
        <rFont val="Segoe UI"/>
        <family val="2"/>
      </rPr>
      <t xml:space="preserve"> 0603</t>
    </r>
    <phoneticPr fontId="1" type="noConversion"/>
  </si>
  <si>
    <r>
      <rPr>
        <sz val="8"/>
        <color rgb="FF000000"/>
        <rFont val="宋体"/>
        <family val="2"/>
        <charset val="134"/>
      </rPr>
      <t>贴片电容</t>
    </r>
    <phoneticPr fontId="1" type="noConversion"/>
  </si>
  <si>
    <t>10nF (103) 10% 1KV</t>
    <phoneticPr fontId="1" type="noConversion"/>
  </si>
  <si>
    <r>
      <t>AO3401A P</t>
    </r>
    <r>
      <rPr>
        <sz val="8"/>
        <color rgb="FF000000"/>
        <rFont val="宋体"/>
        <family val="2"/>
        <charset val="134"/>
      </rPr>
      <t>道沟</t>
    </r>
    <r>
      <rPr>
        <sz val="8"/>
        <color rgb="FF000000"/>
        <rFont val="Segoe UI"/>
        <family val="2"/>
      </rPr>
      <t xml:space="preserve"> X13A15 SOT-23</t>
    </r>
    <phoneticPr fontId="1" type="noConversion"/>
  </si>
  <si>
    <t>BAT54S</t>
    <phoneticPr fontId="1" type="noConversion"/>
  </si>
  <si>
    <t>100uF/16V</t>
    <phoneticPr fontId="1" type="noConversion"/>
  </si>
  <si>
    <t>10uF/10V</t>
    <phoneticPr fontId="1" type="noConversion"/>
  </si>
  <si>
    <t>0.1uF/50V</t>
    <phoneticPr fontId="1" type="noConversion"/>
  </si>
  <si>
    <t>6pF/50V</t>
    <phoneticPr fontId="1" type="noConversion"/>
  </si>
  <si>
    <t>20pF/50V</t>
    <phoneticPr fontId="1" type="noConversion"/>
  </si>
  <si>
    <t>680uF35V</t>
    <phoneticPr fontId="1" type="noConversion"/>
  </si>
  <si>
    <t>CAT6219</t>
    <phoneticPr fontId="1" type="noConversion"/>
  </si>
  <si>
    <t>RT9193-33GB</t>
    <phoneticPr fontId="1" type="noConversion"/>
  </si>
  <si>
    <t>32.768k</t>
    <phoneticPr fontId="1" type="noConversion"/>
  </si>
  <si>
    <t>3215_32.768K</t>
    <phoneticPr fontId="1" type="noConversion"/>
  </si>
  <si>
    <t>DB25</t>
    <phoneticPr fontId="1" type="noConversion"/>
  </si>
  <si>
    <r>
      <t>DR25</t>
    </r>
    <r>
      <rPr>
        <sz val="8"/>
        <color rgb="FF000000"/>
        <rFont val="宋体"/>
        <family val="2"/>
        <charset val="134"/>
      </rPr>
      <t>弯针母头</t>
    </r>
    <phoneticPr fontId="1" type="noConversion"/>
  </si>
  <si>
    <t>SMAJ6.5CA</t>
    <phoneticPr fontId="1" type="noConversion"/>
  </si>
  <si>
    <t>IN4007-M7</t>
    <phoneticPr fontId="1" type="noConversion"/>
  </si>
  <si>
    <t>1N4148</t>
    <phoneticPr fontId="1" type="noConversion"/>
  </si>
  <si>
    <t>LL-34</t>
    <phoneticPr fontId="1" type="noConversion"/>
  </si>
  <si>
    <t>32V/5A</t>
    <phoneticPr fontId="1" type="noConversion"/>
  </si>
  <si>
    <t>0.1A 60V</t>
    <phoneticPr fontId="1" type="noConversion"/>
  </si>
  <si>
    <r>
      <t>1.27</t>
    </r>
    <r>
      <rPr>
        <sz val="8"/>
        <color rgb="FF000000"/>
        <rFont val="宋体"/>
        <family val="2"/>
        <charset val="134"/>
      </rPr>
      <t>立式贴片针座</t>
    </r>
    <phoneticPr fontId="1" type="noConversion"/>
  </si>
  <si>
    <t>1.27 4PIN</t>
    <phoneticPr fontId="1" type="noConversion"/>
  </si>
  <si>
    <t>2*3  2.54</t>
    <phoneticPr fontId="1" type="noConversion"/>
  </si>
  <si>
    <t>HK4100F-DC5V-SHG</t>
    <phoneticPr fontId="1" type="noConversion"/>
  </si>
  <si>
    <r>
      <t>5mm'LED2_</t>
    </r>
    <r>
      <rPr>
        <sz val="8"/>
        <color rgb="FF000000"/>
        <rFont val="宋体"/>
        <family val="3"/>
        <charset val="134"/>
      </rPr>
      <t>双色共阴</t>
    </r>
    <phoneticPr fontId="1" type="noConversion"/>
  </si>
  <si>
    <t>LED-5mm</t>
    <phoneticPr fontId="1" type="noConversion"/>
  </si>
  <si>
    <t>LM2596-5.0</t>
    <phoneticPr fontId="1" type="noConversion"/>
  </si>
  <si>
    <t>MAX485ESA</t>
    <phoneticPr fontId="1" type="noConversion"/>
  </si>
  <si>
    <t>M-KL9</t>
    <phoneticPr fontId="1" type="noConversion"/>
  </si>
  <si>
    <t>S8050</t>
    <phoneticPr fontId="1" type="noConversion"/>
  </si>
  <si>
    <t>TLP187</t>
    <phoneticPr fontId="1" type="noConversion"/>
  </si>
  <si>
    <t>10K</t>
    <phoneticPr fontId="1" type="noConversion"/>
  </si>
  <si>
    <t>SS54</t>
    <phoneticPr fontId="1" type="noConversion"/>
  </si>
  <si>
    <t>LC-SMD-5032_4P</t>
    <phoneticPr fontId="1" type="noConversion"/>
  </si>
  <si>
    <t>8MHz ±20ppm 20pF</t>
    <phoneticPr fontId="1" type="noConversion"/>
  </si>
  <si>
    <t>SS8050</t>
    <phoneticPr fontId="1" type="noConversion"/>
  </si>
  <si>
    <t>STM32F103RCT6</t>
    <phoneticPr fontId="1" type="noConversion"/>
  </si>
  <si>
    <t>6*6*12</t>
    <phoneticPr fontId="1" type="noConversion"/>
  </si>
  <si>
    <r>
      <rPr>
        <sz val="8"/>
        <color rgb="FF000000"/>
        <rFont val="宋体"/>
        <family val="2"/>
        <charset val="134"/>
      </rPr>
      <t>侧脚带支架</t>
    </r>
    <r>
      <rPr>
        <sz val="8"/>
        <color rgb="FF000000"/>
        <rFont val="Segoe UI"/>
        <family val="2"/>
      </rPr>
      <t xml:space="preserve"> </t>
    </r>
    <r>
      <rPr>
        <sz val="8"/>
        <color rgb="FF000000"/>
        <rFont val="宋体"/>
        <family val="2"/>
        <charset val="134"/>
      </rPr>
      <t>微型按键</t>
    </r>
    <phoneticPr fontId="1" type="noConversion"/>
  </si>
  <si>
    <t>TLP187</t>
    <phoneticPr fontId="1" type="noConversion"/>
  </si>
  <si>
    <t>TLV2472</t>
    <phoneticPr fontId="1" type="noConversion"/>
  </si>
  <si>
    <r>
      <rPr>
        <sz val="8"/>
        <color rgb="FF000000"/>
        <rFont val="宋体"/>
        <family val="2"/>
        <charset val="134"/>
      </rPr>
      <t>立式</t>
    </r>
    <r>
      <rPr>
        <sz val="8"/>
        <color rgb="FF000000"/>
        <rFont val="Segoe UI"/>
        <family val="2"/>
      </rPr>
      <t>micro 5p USB</t>
    </r>
    <r>
      <rPr>
        <sz val="8"/>
        <color rgb="FF000000"/>
        <rFont val="宋体"/>
        <family val="2"/>
        <charset val="134"/>
      </rPr>
      <t>插座</t>
    </r>
    <phoneticPr fontId="1" type="noConversion"/>
  </si>
  <si>
    <t>合计</t>
    <phoneticPr fontId="1" type="noConversion"/>
  </si>
  <si>
    <t>数量（个）</t>
    <phoneticPr fontId="1" type="noConversion"/>
  </si>
  <si>
    <t>总计（元）</t>
    <phoneticPr fontId="1" type="noConversion"/>
  </si>
  <si>
    <t>序号</t>
    <phoneticPr fontId="1" type="noConversion"/>
  </si>
  <si>
    <t>描述</t>
    <phoneticPr fontId="1" type="noConversion"/>
  </si>
  <si>
    <t>规格</t>
    <phoneticPr fontId="1" type="noConversion"/>
  </si>
  <si>
    <t>数量</t>
    <phoneticPr fontId="1" type="noConversion"/>
  </si>
  <si>
    <t>单价（元）</t>
    <phoneticPr fontId="1" type="noConversion"/>
  </si>
  <si>
    <t>合计（元）</t>
    <phoneticPr fontId="1" type="noConversion"/>
  </si>
  <si>
    <t>塑料防水盒</t>
    <phoneticPr fontId="1" type="noConversion"/>
  </si>
  <si>
    <t>148*120*60</t>
    <phoneticPr fontId="1" type="noConversion"/>
  </si>
  <si>
    <t>SMA转IPEX接头</t>
    <phoneticPr fontId="1" type="noConversion"/>
  </si>
  <si>
    <t>10CM（外螺内孔）</t>
    <phoneticPr fontId="1" type="noConversion"/>
  </si>
  <si>
    <t>433MHz弯头天线</t>
    <phoneticPr fontId="1" type="noConversion"/>
  </si>
  <si>
    <t>导光柱</t>
    <phoneticPr fontId="1" type="noConversion"/>
  </si>
  <si>
    <t>合计</t>
    <phoneticPr fontId="1" type="noConversion"/>
  </si>
  <si>
    <t>通用控制器V4.0外围物料清单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</si>
</sst>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rgb="FF000000"/>
      <name val="Segoe UI"/>
      <family val="2"/>
    </font>
    <font>
      <sz val="8"/>
      <color rgb="FF000000"/>
      <name val="宋体"/>
      <family val="2"/>
      <charset val="134"/>
    </font>
    <font>
      <sz val="8"/>
      <color rgb="FF000000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1" xfId="0" quotePrefix="1" applyFont="1" applyBorder="1">
      <alignment vertical="center"/>
    </xf>
    <xf numFmtId="0" fontId="4" fillId="2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2" borderId="2" xfId="0" quotePrefix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zoomScale="160" zoomScaleNormal="160" workbookViewId="0">
      <selection activeCell="J5" sqref="J5"/>
    </sheetView>
  </sheetViews>
  <sheetFormatPr defaultRowHeight="13.5" x14ac:dyDescent="0.15"/>
  <cols>
    <col min="1" max="1" width="6" style="3" customWidth="1"/>
    <col min="2" max="3" width="12.5" style="6" customWidth="1"/>
    <col min="4" max="4" width="15.875" style="6" customWidth="1"/>
    <col min="5" max="5" width="13.75" customWidth="1"/>
    <col min="6" max="6" width="6.25" style="7" customWidth="1"/>
    <col min="7" max="7" width="10.25" style="3" customWidth="1"/>
    <col min="8" max="8" width="9" style="3"/>
  </cols>
  <sheetData>
    <row r="1" spans="1:8" x14ac:dyDescent="0.15">
      <c r="A1" s="19" t="s">
        <v>144</v>
      </c>
      <c r="B1" s="19"/>
      <c r="C1" s="19"/>
      <c r="D1" s="19"/>
      <c r="E1" s="19"/>
      <c r="F1" s="19"/>
      <c r="G1" s="19"/>
      <c r="H1" s="19"/>
    </row>
    <row r="2" spans="1:8" ht="21" x14ac:dyDescent="0.15">
      <c r="A2" s="2" t="s">
        <v>141</v>
      </c>
      <c r="B2" s="4" t="s">
        <v>136</v>
      </c>
      <c r="C2" s="4" t="s">
        <v>137</v>
      </c>
      <c r="D2" s="8" t="s">
        <v>138</v>
      </c>
      <c r="E2" s="2" t="s">
        <v>139</v>
      </c>
      <c r="F2" s="13" t="s">
        <v>229</v>
      </c>
      <c r="G2" s="10" t="s">
        <v>140</v>
      </c>
      <c r="H2" s="10" t="s">
        <v>230</v>
      </c>
    </row>
    <row r="3" spans="1:8" x14ac:dyDescent="0.15">
      <c r="A3" s="11">
        <v>1</v>
      </c>
      <c r="B3" s="5" t="s">
        <v>145</v>
      </c>
      <c r="C3" s="5" t="s">
        <v>146</v>
      </c>
      <c r="D3" s="5" t="s">
        <v>0</v>
      </c>
      <c r="E3" s="1" t="s">
        <v>1</v>
      </c>
      <c r="F3" s="14">
        <v>1</v>
      </c>
      <c r="G3" s="11">
        <v>3.44</v>
      </c>
      <c r="H3" s="11">
        <f>F3*G3</f>
        <v>3.44</v>
      </c>
    </row>
    <row r="4" spans="1:8" x14ac:dyDescent="0.15">
      <c r="A4" s="11">
        <v>2</v>
      </c>
      <c r="B4" s="5" t="s">
        <v>142</v>
      </c>
      <c r="C4" s="5" t="s">
        <v>143</v>
      </c>
      <c r="D4" s="5" t="s">
        <v>2</v>
      </c>
      <c r="E4" s="1" t="s">
        <v>3</v>
      </c>
      <c r="F4" s="14">
        <v>1</v>
      </c>
      <c r="G4" s="11">
        <v>0.24</v>
      </c>
      <c r="H4" s="11">
        <f t="shared" ref="H4:H67" si="0">F4*G4</f>
        <v>0.24</v>
      </c>
    </row>
    <row r="5" spans="1:8" x14ac:dyDescent="0.15">
      <c r="A5" s="11">
        <v>3</v>
      </c>
      <c r="B5" s="5" t="s">
        <v>111</v>
      </c>
      <c r="C5" s="5" t="s">
        <v>147</v>
      </c>
      <c r="D5" s="5" t="s">
        <v>4</v>
      </c>
      <c r="E5" s="1" t="s">
        <v>5</v>
      </c>
      <c r="F5" s="14">
        <v>4</v>
      </c>
      <c r="G5" s="11">
        <v>0.03</v>
      </c>
      <c r="H5" s="11">
        <f t="shared" si="0"/>
        <v>0.12</v>
      </c>
    </row>
    <row r="6" spans="1:8" ht="31.5" x14ac:dyDescent="0.15">
      <c r="A6" s="11">
        <v>4</v>
      </c>
      <c r="B6" s="5" t="s">
        <v>111</v>
      </c>
      <c r="C6" s="5" t="s">
        <v>148</v>
      </c>
      <c r="D6" s="5" t="s">
        <v>6</v>
      </c>
      <c r="E6" s="1" t="s">
        <v>5</v>
      </c>
      <c r="F6" s="14">
        <v>14</v>
      </c>
      <c r="G6" s="11">
        <v>0.03</v>
      </c>
      <c r="H6" s="11">
        <f t="shared" si="0"/>
        <v>0.42</v>
      </c>
    </row>
    <row r="7" spans="1:8" x14ac:dyDescent="0.15">
      <c r="A7" s="11">
        <v>5</v>
      </c>
      <c r="B7" s="5" t="s">
        <v>112</v>
      </c>
      <c r="C7" s="5" t="s">
        <v>166</v>
      </c>
      <c r="D7" s="5" t="s">
        <v>7</v>
      </c>
      <c r="E7" s="1" t="s">
        <v>8</v>
      </c>
      <c r="F7" s="14">
        <v>2</v>
      </c>
      <c r="G7" s="11">
        <v>7.0000000000000007E-2</v>
      </c>
      <c r="H7" s="11">
        <f t="shared" si="0"/>
        <v>0.14000000000000001</v>
      </c>
    </row>
    <row r="8" spans="1:8" x14ac:dyDescent="0.15">
      <c r="A8" s="11">
        <v>6</v>
      </c>
      <c r="B8" s="5" t="s">
        <v>111</v>
      </c>
      <c r="C8" s="5" t="s">
        <v>167</v>
      </c>
      <c r="D8" s="5" t="s">
        <v>9</v>
      </c>
      <c r="E8" s="1" t="s">
        <v>5</v>
      </c>
      <c r="F8" s="14">
        <v>2</v>
      </c>
      <c r="G8" s="11">
        <v>0.01</v>
      </c>
      <c r="H8" s="11">
        <f t="shared" si="0"/>
        <v>0.02</v>
      </c>
    </row>
    <row r="9" spans="1:8" x14ac:dyDescent="0.15">
      <c r="A9" s="11">
        <v>7</v>
      </c>
      <c r="B9" s="5" t="s">
        <v>111</v>
      </c>
      <c r="C9" s="5" t="s">
        <v>168</v>
      </c>
      <c r="D9" s="5" t="s">
        <v>10</v>
      </c>
      <c r="E9" s="1" t="s">
        <v>5</v>
      </c>
      <c r="F9" s="14">
        <v>4</v>
      </c>
      <c r="G9" s="11">
        <v>0.03</v>
      </c>
      <c r="H9" s="11">
        <f t="shared" si="0"/>
        <v>0.12</v>
      </c>
    </row>
    <row r="10" spans="1:8" x14ac:dyDescent="0.15">
      <c r="A10" s="11">
        <v>8</v>
      </c>
      <c r="B10" s="5" t="s">
        <v>111</v>
      </c>
      <c r="C10" s="5" t="s">
        <v>169</v>
      </c>
      <c r="D10" s="5" t="s">
        <v>11</v>
      </c>
      <c r="E10" s="1" t="s">
        <v>5</v>
      </c>
      <c r="F10" s="14">
        <v>1</v>
      </c>
      <c r="G10" s="11">
        <v>0.02</v>
      </c>
      <c r="H10" s="11">
        <f t="shared" si="0"/>
        <v>0.02</v>
      </c>
    </row>
    <row r="11" spans="1:8" ht="21" x14ac:dyDescent="0.15">
      <c r="A11" s="11">
        <v>9</v>
      </c>
      <c r="B11" s="5" t="s">
        <v>111</v>
      </c>
      <c r="C11" s="5" t="s">
        <v>170</v>
      </c>
      <c r="D11" s="5" t="s">
        <v>12</v>
      </c>
      <c r="E11" s="1" t="s">
        <v>5</v>
      </c>
      <c r="F11" s="14">
        <v>6</v>
      </c>
      <c r="G11" s="11">
        <v>2.1000000000000001E-2</v>
      </c>
      <c r="H11" s="11">
        <f t="shared" si="0"/>
        <v>0.126</v>
      </c>
    </row>
    <row r="12" spans="1:8" ht="31.5" x14ac:dyDescent="0.15">
      <c r="A12" s="11">
        <v>10</v>
      </c>
      <c r="B12" s="5" t="s">
        <v>111</v>
      </c>
      <c r="C12" s="5" t="s">
        <v>171</v>
      </c>
      <c r="D12" s="5" t="s">
        <v>13</v>
      </c>
      <c r="E12" s="1" t="s">
        <v>5</v>
      </c>
      <c r="F12" s="14">
        <v>11</v>
      </c>
      <c r="G12" s="11">
        <v>0.01</v>
      </c>
      <c r="H12" s="11">
        <f t="shared" si="0"/>
        <v>0.11</v>
      </c>
    </row>
    <row r="13" spans="1:8" ht="21" x14ac:dyDescent="0.15">
      <c r="A13" s="11">
        <v>11</v>
      </c>
      <c r="B13" s="5" t="s">
        <v>112</v>
      </c>
      <c r="C13" s="5" t="s">
        <v>172</v>
      </c>
      <c r="D13" s="5" t="s">
        <v>14</v>
      </c>
      <c r="E13" s="1" t="s">
        <v>8</v>
      </c>
      <c r="F13" s="14">
        <v>1</v>
      </c>
      <c r="G13" s="11">
        <v>1.4999999999999999E-2</v>
      </c>
      <c r="H13" s="11">
        <f t="shared" si="0"/>
        <v>1.4999999999999999E-2</v>
      </c>
    </row>
    <row r="14" spans="1:8" ht="21" x14ac:dyDescent="0.15">
      <c r="A14" s="11">
        <v>12</v>
      </c>
      <c r="B14" s="5" t="s">
        <v>112</v>
      </c>
      <c r="C14" s="5" t="s">
        <v>173</v>
      </c>
      <c r="D14" s="5" t="s">
        <v>15</v>
      </c>
      <c r="E14" s="1" t="s">
        <v>8</v>
      </c>
      <c r="F14" s="14">
        <v>4</v>
      </c>
      <c r="G14" s="11">
        <v>0.03</v>
      </c>
      <c r="H14" s="11">
        <f t="shared" si="0"/>
        <v>0.12</v>
      </c>
    </row>
    <row r="15" spans="1:8" ht="21" x14ac:dyDescent="0.15">
      <c r="A15" s="11">
        <v>13</v>
      </c>
      <c r="B15" s="5" t="s">
        <v>112</v>
      </c>
      <c r="C15" s="5" t="s">
        <v>174</v>
      </c>
      <c r="D15" s="5" t="s">
        <v>16</v>
      </c>
      <c r="E15" s="1" t="s">
        <v>8</v>
      </c>
      <c r="F15" s="14">
        <v>1</v>
      </c>
      <c r="G15" s="11">
        <v>0.03</v>
      </c>
      <c r="H15" s="11">
        <f t="shared" si="0"/>
        <v>0.03</v>
      </c>
    </row>
    <row r="16" spans="1:8" x14ac:dyDescent="0.15">
      <c r="A16" s="11">
        <v>14</v>
      </c>
      <c r="B16" s="5" t="s">
        <v>111</v>
      </c>
      <c r="C16" s="5" t="s">
        <v>175</v>
      </c>
      <c r="D16" s="5" t="s">
        <v>17</v>
      </c>
      <c r="E16" s="1" t="s">
        <v>5</v>
      </c>
      <c r="F16" s="14">
        <v>2</v>
      </c>
      <c r="G16" s="11">
        <v>0.01</v>
      </c>
      <c r="H16" s="11">
        <f t="shared" si="0"/>
        <v>0.02</v>
      </c>
    </row>
    <row r="17" spans="1:8" x14ac:dyDescent="0.15">
      <c r="A17" s="11">
        <v>15</v>
      </c>
      <c r="B17" s="5" t="s">
        <v>111</v>
      </c>
      <c r="C17" s="5" t="s">
        <v>176</v>
      </c>
      <c r="D17" s="5" t="s">
        <v>18</v>
      </c>
      <c r="E17" s="1" t="s">
        <v>5</v>
      </c>
      <c r="F17" s="14">
        <v>1</v>
      </c>
      <c r="G17" s="11">
        <v>0.01</v>
      </c>
      <c r="H17" s="11">
        <f t="shared" si="0"/>
        <v>0.01</v>
      </c>
    </row>
    <row r="18" spans="1:8" ht="21" x14ac:dyDescent="0.15">
      <c r="A18" s="11">
        <v>16</v>
      </c>
      <c r="B18" s="5" t="s">
        <v>111</v>
      </c>
      <c r="C18" s="5" t="s">
        <v>177</v>
      </c>
      <c r="D18" s="5" t="s">
        <v>19</v>
      </c>
      <c r="E18" s="1" t="s">
        <v>5</v>
      </c>
      <c r="F18" s="14">
        <v>6</v>
      </c>
      <c r="G18" s="11">
        <v>0.01</v>
      </c>
      <c r="H18" s="11">
        <f t="shared" si="0"/>
        <v>0.06</v>
      </c>
    </row>
    <row r="19" spans="1:8" ht="31.5" x14ac:dyDescent="0.15">
      <c r="A19" s="11">
        <v>17</v>
      </c>
      <c r="B19" s="5" t="s">
        <v>112</v>
      </c>
      <c r="C19" s="5" t="s">
        <v>178</v>
      </c>
      <c r="D19" s="5" t="s">
        <v>20</v>
      </c>
      <c r="E19" s="1" t="s">
        <v>8</v>
      </c>
      <c r="F19" s="14">
        <v>13</v>
      </c>
      <c r="G19" s="11">
        <v>0.03</v>
      </c>
      <c r="H19" s="11">
        <f t="shared" si="0"/>
        <v>0.39</v>
      </c>
    </row>
    <row r="20" spans="1:8" x14ac:dyDescent="0.15">
      <c r="A20" s="11">
        <v>18</v>
      </c>
      <c r="B20" s="5" t="s">
        <v>111</v>
      </c>
      <c r="C20" s="5" t="s">
        <v>179</v>
      </c>
      <c r="D20" s="5" t="s">
        <v>21</v>
      </c>
      <c r="E20" s="1" t="s">
        <v>5</v>
      </c>
      <c r="F20" s="14">
        <v>3</v>
      </c>
      <c r="G20" s="11">
        <v>0.02</v>
      </c>
      <c r="H20" s="11">
        <f t="shared" si="0"/>
        <v>0.06</v>
      </c>
    </row>
    <row r="21" spans="1:8" x14ac:dyDescent="0.15">
      <c r="A21" s="11">
        <v>19</v>
      </c>
      <c r="B21" s="5" t="s">
        <v>111</v>
      </c>
      <c r="C21" s="5" t="s">
        <v>180</v>
      </c>
      <c r="D21" s="5" t="s">
        <v>22</v>
      </c>
      <c r="E21" s="1" t="s">
        <v>5</v>
      </c>
      <c r="F21" s="14">
        <v>2</v>
      </c>
      <c r="G21" s="11">
        <v>0.02</v>
      </c>
      <c r="H21" s="11">
        <f t="shared" si="0"/>
        <v>0.04</v>
      </c>
    </row>
    <row r="22" spans="1:8" x14ac:dyDescent="0.15">
      <c r="A22" s="11">
        <v>20</v>
      </c>
      <c r="B22" s="5" t="s">
        <v>111</v>
      </c>
      <c r="C22" s="5" t="s">
        <v>181</v>
      </c>
      <c r="D22" s="5" t="s">
        <v>23</v>
      </c>
      <c r="E22" s="1" t="s">
        <v>5</v>
      </c>
      <c r="F22" s="14">
        <v>2</v>
      </c>
      <c r="G22" s="11">
        <v>0.01</v>
      </c>
      <c r="H22" s="11">
        <f t="shared" si="0"/>
        <v>0.02</v>
      </c>
    </row>
    <row r="23" spans="1:8" ht="21" x14ac:dyDescent="0.15">
      <c r="A23" s="11">
        <v>21</v>
      </c>
      <c r="B23" s="5" t="s">
        <v>111</v>
      </c>
      <c r="C23" s="5" t="s">
        <v>182</v>
      </c>
      <c r="D23" s="5" t="s">
        <v>24</v>
      </c>
      <c r="E23" s="1" t="s">
        <v>5</v>
      </c>
      <c r="F23" s="14">
        <v>6</v>
      </c>
      <c r="G23" s="11">
        <v>0.02</v>
      </c>
      <c r="H23" s="11">
        <f t="shared" si="0"/>
        <v>0.12</v>
      </c>
    </row>
    <row r="24" spans="1:8" x14ac:dyDescent="0.15">
      <c r="A24" s="11">
        <v>22</v>
      </c>
      <c r="B24" s="5" t="s">
        <v>113</v>
      </c>
      <c r="C24" s="5" t="s">
        <v>183</v>
      </c>
      <c r="D24" s="5" t="s">
        <v>25</v>
      </c>
      <c r="E24" s="1" t="s">
        <v>26</v>
      </c>
      <c r="F24" s="14">
        <v>2</v>
      </c>
      <c r="G24" s="11">
        <v>0.2</v>
      </c>
      <c r="H24" s="11">
        <f t="shared" si="0"/>
        <v>0.4</v>
      </c>
    </row>
    <row r="25" spans="1:8" x14ac:dyDescent="0.15">
      <c r="A25" s="11">
        <v>23</v>
      </c>
      <c r="B25" s="5" t="s">
        <v>113</v>
      </c>
      <c r="C25" s="5" t="s">
        <v>114</v>
      </c>
      <c r="D25" s="5" t="s">
        <v>27</v>
      </c>
      <c r="E25" s="1" t="s">
        <v>26</v>
      </c>
      <c r="F25" s="14">
        <v>1</v>
      </c>
      <c r="G25" s="11">
        <v>0.17</v>
      </c>
      <c r="H25" s="11">
        <f t="shared" si="0"/>
        <v>0.17</v>
      </c>
    </row>
    <row r="26" spans="1:8" x14ac:dyDescent="0.15">
      <c r="A26" s="11">
        <v>24</v>
      </c>
      <c r="B26" s="5" t="s">
        <v>113</v>
      </c>
      <c r="C26" s="5" t="s">
        <v>115</v>
      </c>
      <c r="D26" s="5" t="s">
        <v>28</v>
      </c>
      <c r="E26" s="1" t="s">
        <v>26</v>
      </c>
      <c r="F26" s="14">
        <v>1</v>
      </c>
      <c r="G26" s="11">
        <v>0.15</v>
      </c>
      <c r="H26" s="11">
        <f t="shared" si="0"/>
        <v>0.15</v>
      </c>
    </row>
    <row r="27" spans="1:8" ht="21" x14ac:dyDescent="0.15">
      <c r="A27" s="11">
        <v>25</v>
      </c>
      <c r="B27" s="5" t="s">
        <v>184</v>
      </c>
      <c r="C27" s="5" t="s">
        <v>185</v>
      </c>
      <c r="D27" s="5" t="s">
        <v>29</v>
      </c>
      <c r="E27" s="1" t="s">
        <v>30</v>
      </c>
      <c r="F27" s="14">
        <v>2</v>
      </c>
      <c r="G27" s="11">
        <v>0.09</v>
      </c>
      <c r="H27" s="11">
        <f t="shared" si="0"/>
        <v>0.18</v>
      </c>
    </row>
    <row r="28" spans="1:8" ht="21" x14ac:dyDescent="0.15">
      <c r="A28" s="11">
        <v>26</v>
      </c>
      <c r="B28" s="5" t="s">
        <v>116</v>
      </c>
      <c r="C28" s="5" t="s">
        <v>186</v>
      </c>
      <c r="D28" s="5" t="s">
        <v>31</v>
      </c>
      <c r="E28" s="1" t="s">
        <v>32</v>
      </c>
      <c r="F28" s="14">
        <v>1</v>
      </c>
      <c r="G28" s="11">
        <v>0.26</v>
      </c>
      <c r="H28" s="11">
        <f t="shared" si="0"/>
        <v>0.26</v>
      </c>
    </row>
    <row r="29" spans="1:8" x14ac:dyDescent="0.15">
      <c r="A29" s="11">
        <v>27</v>
      </c>
      <c r="B29" s="5" t="s">
        <v>150</v>
      </c>
      <c r="C29" s="5" t="s">
        <v>149</v>
      </c>
      <c r="D29" s="5" t="s">
        <v>34</v>
      </c>
      <c r="E29" s="1" t="s">
        <v>33</v>
      </c>
      <c r="F29" s="14">
        <v>1</v>
      </c>
      <c r="G29" s="11">
        <v>0.28000000000000003</v>
      </c>
      <c r="H29" s="11">
        <f t="shared" si="0"/>
        <v>0.28000000000000003</v>
      </c>
    </row>
    <row r="30" spans="1:8" x14ac:dyDescent="0.15">
      <c r="A30" s="11">
        <v>28</v>
      </c>
      <c r="B30" s="5" t="s">
        <v>117</v>
      </c>
      <c r="C30" s="5" t="s">
        <v>187</v>
      </c>
      <c r="D30" s="5" t="s">
        <v>35</v>
      </c>
      <c r="E30" s="1" t="s">
        <v>36</v>
      </c>
      <c r="F30" s="14">
        <v>2</v>
      </c>
      <c r="G30" s="11">
        <v>0.06</v>
      </c>
      <c r="H30" s="11">
        <f t="shared" si="0"/>
        <v>0.12</v>
      </c>
    </row>
    <row r="31" spans="1:8" x14ac:dyDescent="0.15">
      <c r="A31" s="11">
        <v>29</v>
      </c>
      <c r="B31" s="5" t="s">
        <v>118</v>
      </c>
      <c r="C31" s="5" t="s">
        <v>188</v>
      </c>
      <c r="D31" s="5" t="s">
        <v>37</v>
      </c>
      <c r="E31" s="1" t="s">
        <v>38</v>
      </c>
      <c r="F31" s="14">
        <v>1</v>
      </c>
      <c r="G31" s="11">
        <v>0.05</v>
      </c>
      <c r="H31" s="11">
        <f t="shared" si="0"/>
        <v>0.05</v>
      </c>
    </row>
    <row r="32" spans="1:8" x14ac:dyDescent="0.15">
      <c r="A32" s="11">
        <v>30</v>
      </c>
      <c r="B32" s="5" t="s">
        <v>112</v>
      </c>
      <c r="C32" s="5" t="s">
        <v>189</v>
      </c>
      <c r="D32" s="5" t="s">
        <v>39</v>
      </c>
      <c r="E32" s="1" t="s">
        <v>40</v>
      </c>
      <c r="F32" s="14">
        <v>5</v>
      </c>
      <c r="G32" s="11">
        <v>0.05</v>
      </c>
      <c r="H32" s="11">
        <f t="shared" si="0"/>
        <v>0.25</v>
      </c>
    </row>
    <row r="33" spans="1:8" ht="21" x14ac:dyDescent="0.15">
      <c r="A33" s="11">
        <v>31</v>
      </c>
      <c r="B33" s="5" t="s">
        <v>112</v>
      </c>
      <c r="C33" s="5" t="s">
        <v>190</v>
      </c>
      <c r="D33" s="5" t="s">
        <v>41</v>
      </c>
      <c r="E33" s="1" t="s">
        <v>40</v>
      </c>
      <c r="F33" s="14">
        <v>6</v>
      </c>
      <c r="G33" s="11">
        <v>0.05</v>
      </c>
      <c r="H33" s="11">
        <f t="shared" si="0"/>
        <v>0.30000000000000004</v>
      </c>
    </row>
    <row r="34" spans="1:8" x14ac:dyDescent="0.15">
      <c r="A34" s="11">
        <v>32</v>
      </c>
      <c r="B34" s="5" t="s">
        <v>112</v>
      </c>
      <c r="C34" s="5" t="s">
        <v>191</v>
      </c>
      <c r="D34" s="5" t="s">
        <v>42</v>
      </c>
      <c r="E34" s="1" t="s">
        <v>40</v>
      </c>
      <c r="F34" s="14">
        <v>2</v>
      </c>
      <c r="G34" s="11">
        <v>0.03</v>
      </c>
      <c r="H34" s="11">
        <f t="shared" si="0"/>
        <v>0.06</v>
      </c>
    </row>
    <row r="35" spans="1:8" x14ac:dyDescent="0.15">
      <c r="A35" s="11">
        <v>33</v>
      </c>
      <c r="B35" s="5" t="s">
        <v>112</v>
      </c>
      <c r="C35" s="5" t="s">
        <v>192</v>
      </c>
      <c r="D35" s="5" t="s">
        <v>43</v>
      </c>
      <c r="E35" s="1" t="s">
        <v>40</v>
      </c>
      <c r="F35" s="14">
        <v>2</v>
      </c>
      <c r="G35" s="11">
        <v>0.03</v>
      </c>
      <c r="H35" s="11">
        <f t="shared" si="0"/>
        <v>0.06</v>
      </c>
    </row>
    <row r="36" spans="1:8" x14ac:dyDescent="0.15">
      <c r="A36" s="11">
        <v>34</v>
      </c>
      <c r="B36" s="9" t="s">
        <v>151</v>
      </c>
      <c r="C36" s="5" t="s">
        <v>193</v>
      </c>
      <c r="D36" s="5" t="s">
        <v>44</v>
      </c>
      <c r="E36" s="1" t="s">
        <v>45</v>
      </c>
      <c r="F36" s="14">
        <v>1</v>
      </c>
      <c r="G36" s="11">
        <v>0.5</v>
      </c>
      <c r="H36" s="11">
        <f t="shared" si="0"/>
        <v>0.5</v>
      </c>
    </row>
    <row r="37" spans="1:8" ht="21" x14ac:dyDescent="0.15">
      <c r="A37" s="11">
        <v>35</v>
      </c>
      <c r="B37" s="5" t="s">
        <v>194</v>
      </c>
      <c r="C37" s="5" t="s">
        <v>152</v>
      </c>
      <c r="D37" s="5" t="s">
        <v>46</v>
      </c>
      <c r="E37" s="1" t="s">
        <v>47</v>
      </c>
      <c r="F37" s="14">
        <v>1</v>
      </c>
      <c r="G37" s="11">
        <v>1.45</v>
      </c>
      <c r="H37" s="11">
        <f t="shared" si="0"/>
        <v>1.45</v>
      </c>
    </row>
    <row r="38" spans="1:8" ht="21" x14ac:dyDescent="0.15">
      <c r="A38" s="11">
        <v>36</v>
      </c>
      <c r="B38" s="5" t="s">
        <v>119</v>
      </c>
      <c r="C38" s="5" t="s">
        <v>195</v>
      </c>
      <c r="D38" s="5" t="s">
        <v>48</v>
      </c>
      <c r="E38" s="1" t="s">
        <v>47</v>
      </c>
      <c r="F38" s="14">
        <v>1</v>
      </c>
      <c r="G38" s="11">
        <v>0.49</v>
      </c>
      <c r="H38" s="11">
        <f t="shared" si="0"/>
        <v>0.49</v>
      </c>
    </row>
    <row r="39" spans="1:8" x14ac:dyDescent="0.15">
      <c r="A39" s="11">
        <v>37</v>
      </c>
      <c r="B39" s="5" t="s">
        <v>153</v>
      </c>
      <c r="C39" s="5" t="s">
        <v>196</v>
      </c>
      <c r="D39" s="5" t="s">
        <v>49</v>
      </c>
      <c r="E39" s="1" t="s">
        <v>197</v>
      </c>
      <c r="F39" s="14">
        <v>1</v>
      </c>
      <c r="G39" s="11">
        <v>2.3199999999999998</v>
      </c>
      <c r="H39" s="11">
        <f t="shared" si="0"/>
        <v>2.3199999999999998</v>
      </c>
    </row>
    <row r="40" spans="1:8" x14ac:dyDescent="0.15">
      <c r="A40" s="11">
        <v>38</v>
      </c>
      <c r="B40" s="5" t="s">
        <v>199</v>
      </c>
      <c r="C40" s="5" t="s">
        <v>198</v>
      </c>
      <c r="D40" s="5" t="s">
        <v>51</v>
      </c>
      <c r="E40" s="1" t="s">
        <v>50</v>
      </c>
      <c r="F40" s="14">
        <v>1</v>
      </c>
      <c r="G40" s="11">
        <v>0.88</v>
      </c>
      <c r="H40" s="11">
        <f t="shared" si="0"/>
        <v>0.88</v>
      </c>
    </row>
    <row r="41" spans="1:8" x14ac:dyDescent="0.15">
      <c r="A41" s="11">
        <v>39</v>
      </c>
      <c r="B41" s="5" t="s">
        <v>120</v>
      </c>
      <c r="C41" s="5" t="s">
        <v>200</v>
      </c>
      <c r="D41" s="5" t="s">
        <v>52</v>
      </c>
      <c r="E41" s="1" t="s">
        <v>53</v>
      </c>
      <c r="F41" s="14">
        <v>3</v>
      </c>
      <c r="G41" s="11">
        <v>0.3</v>
      </c>
      <c r="H41" s="11">
        <f t="shared" si="0"/>
        <v>0.89999999999999991</v>
      </c>
    </row>
    <row r="42" spans="1:8" x14ac:dyDescent="0.15">
      <c r="A42" s="11">
        <v>40</v>
      </c>
      <c r="B42" s="5" t="s">
        <v>121</v>
      </c>
      <c r="C42" s="5" t="s">
        <v>201</v>
      </c>
      <c r="D42" s="5" t="s">
        <v>54</v>
      </c>
      <c r="E42" s="1" t="s">
        <v>53</v>
      </c>
      <c r="F42" s="14">
        <v>4</v>
      </c>
      <c r="G42" s="11">
        <v>7.0000000000000007E-2</v>
      </c>
      <c r="H42" s="11">
        <f t="shared" si="0"/>
        <v>0.28000000000000003</v>
      </c>
    </row>
    <row r="43" spans="1:8" x14ac:dyDescent="0.15">
      <c r="A43" s="11">
        <v>41</v>
      </c>
      <c r="B43" s="5" t="s">
        <v>122</v>
      </c>
      <c r="C43" s="5" t="s">
        <v>202</v>
      </c>
      <c r="D43" s="5" t="s">
        <v>55</v>
      </c>
      <c r="E43" s="1" t="s">
        <v>203</v>
      </c>
      <c r="F43" s="14">
        <v>1</v>
      </c>
      <c r="G43" s="11">
        <v>0.06</v>
      </c>
      <c r="H43" s="11">
        <f t="shared" si="0"/>
        <v>0.06</v>
      </c>
    </row>
    <row r="44" spans="1:8" x14ac:dyDescent="0.15">
      <c r="A44" s="11">
        <v>42</v>
      </c>
      <c r="B44" s="5" t="s">
        <v>123</v>
      </c>
      <c r="C44" s="5" t="s">
        <v>204</v>
      </c>
      <c r="D44" s="5" t="s">
        <v>56</v>
      </c>
      <c r="E44" s="1" t="s">
        <v>57</v>
      </c>
      <c r="F44" s="14">
        <v>2</v>
      </c>
      <c r="G44" s="11">
        <v>0.5</v>
      </c>
      <c r="H44" s="11">
        <f t="shared" si="0"/>
        <v>1</v>
      </c>
    </row>
    <row r="45" spans="1:8" ht="21" x14ac:dyDescent="0.15">
      <c r="A45" s="11">
        <v>43</v>
      </c>
      <c r="B45" s="5" t="s">
        <v>124</v>
      </c>
      <c r="C45" s="5" t="s">
        <v>205</v>
      </c>
      <c r="D45" s="5" t="s">
        <v>58</v>
      </c>
      <c r="E45" s="1" t="s">
        <v>59</v>
      </c>
      <c r="F45" s="14">
        <v>2</v>
      </c>
      <c r="G45" s="11">
        <v>0.33</v>
      </c>
      <c r="H45" s="11">
        <f t="shared" si="0"/>
        <v>0.66</v>
      </c>
    </row>
    <row r="46" spans="1:8" x14ac:dyDescent="0.15">
      <c r="A46" s="11">
        <v>44</v>
      </c>
      <c r="B46" s="5" t="s">
        <v>154</v>
      </c>
      <c r="C46" s="5" t="s">
        <v>60</v>
      </c>
      <c r="D46" s="5" t="s">
        <v>61</v>
      </c>
      <c r="E46" s="1" t="s">
        <v>62</v>
      </c>
      <c r="F46" s="14">
        <v>1</v>
      </c>
      <c r="G46" s="11">
        <v>0.05</v>
      </c>
      <c r="H46" s="11">
        <f t="shared" si="0"/>
        <v>0.05</v>
      </c>
    </row>
    <row r="47" spans="1:8" x14ac:dyDescent="0.15">
      <c r="A47" s="11">
        <v>45</v>
      </c>
      <c r="B47" s="5" t="s">
        <v>206</v>
      </c>
      <c r="C47" s="5" t="s">
        <v>207</v>
      </c>
      <c r="D47" s="5" t="s">
        <v>63</v>
      </c>
      <c r="E47" s="1" t="s">
        <v>64</v>
      </c>
      <c r="F47" s="14">
        <v>1</v>
      </c>
      <c r="G47" s="11">
        <v>0.11</v>
      </c>
      <c r="H47" s="11">
        <f t="shared" si="0"/>
        <v>0.11</v>
      </c>
    </row>
    <row r="48" spans="1:8" x14ac:dyDescent="0.15">
      <c r="A48" s="11">
        <v>46</v>
      </c>
      <c r="B48" s="5" t="s">
        <v>125</v>
      </c>
      <c r="C48" s="5" t="s">
        <v>208</v>
      </c>
      <c r="D48" s="5" t="s">
        <v>65</v>
      </c>
      <c r="E48" s="1" t="s">
        <v>66</v>
      </c>
      <c r="F48" s="14">
        <v>1</v>
      </c>
      <c r="G48" s="11">
        <v>0.1</v>
      </c>
      <c r="H48" s="11">
        <f t="shared" si="0"/>
        <v>0.1</v>
      </c>
    </row>
    <row r="49" spans="1:8" x14ac:dyDescent="0.15">
      <c r="A49" s="11">
        <v>47</v>
      </c>
      <c r="B49" s="5" t="s">
        <v>157</v>
      </c>
      <c r="C49" s="5" t="s">
        <v>155</v>
      </c>
      <c r="D49" s="5" t="s">
        <v>67</v>
      </c>
      <c r="E49" s="1" t="s">
        <v>68</v>
      </c>
      <c r="F49" s="14">
        <v>4</v>
      </c>
      <c r="G49" s="11">
        <v>0.1</v>
      </c>
      <c r="H49" s="11">
        <f t="shared" si="0"/>
        <v>0.4</v>
      </c>
    </row>
    <row r="50" spans="1:8" x14ac:dyDescent="0.15">
      <c r="A50" s="11">
        <v>48</v>
      </c>
      <c r="B50" s="5" t="s">
        <v>158</v>
      </c>
      <c r="C50" s="5" t="s">
        <v>156</v>
      </c>
      <c r="D50" s="5" t="s">
        <v>69</v>
      </c>
      <c r="E50" s="1" t="s">
        <v>70</v>
      </c>
      <c r="F50" s="14">
        <v>2</v>
      </c>
      <c r="G50" s="11">
        <v>0.1</v>
      </c>
      <c r="H50" s="11">
        <f t="shared" si="0"/>
        <v>0.2</v>
      </c>
    </row>
    <row r="51" spans="1:8" x14ac:dyDescent="0.15">
      <c r="A51" s="11">
        <v>49</v>
      </c>
      <c r="B51" s="5" t="s">
        <v>159</v>
      </c>
      <c r="C51" s="5" t="s">
        <v>71</v>
      </c>
      <c r="D51" s="5" t="s">
        <v>72</v>
      </c>
      <c r="E51" s="1" t="s">
        <v>73</v>
      </c>
      <c r="F51" s="14">
        <v>1</v>
      </c>
      <c r="G51" s="11">
        <v>0.12</v>
      </c>
      <c r="H51" s="11">
        <f t="shared" si="0"/>
        <v>0.12</v>
      </c>
    </row>
    <row r="52" spans="1:8" ht="21" x14ac:dyDescent="0.15">
      <c r="A52" s="11">
        <v>50</v>
      </c>
      <c r="B52" s="5" t="s">
        <v>126</v>
      </c>
      <c r="C52" s="5" t="s">
        <v>209</v>
      </c>
      <c r="D52" s="5" t="s">
        <v>75</v>
      </c>
      <c r="E52" s="1" t="s">
        <v>74</v>
      </c>
      <c r="F52" s="14">
        <v>2</v>
      </c>
      <c r="G52" s="11">
        <v>3</v>
      </c>
      <c r="H52" s="11">
        <f t="shared" si="0"/>
        <v>6</v>
      </c>
    </row>
    <row r="53" spans="1:8" ht="21" x14ac:dyDescent="0.15">
      <c r="A53" s="11">
        <v>51</v>
      </c>
      <c r="B53" s="5" t="s">
        <v>210</v>
      </c>
      <c r="C53" s="5" t="s">
        <v>160</v>
      </c>
      <c r="D53" s="5" t="s">
        <v>76</v>
      </c>
      <c r="E53" s="1" t="s">
        <v>127</v>
      </c>
      <c r="F53" s="14">
        <v>2</v>
      </c>
      <c r="G53" s="11">
        <v>0.26</v>
      </c>
      <c r="H53" s="11">
        <f t="shared" si="0"/>
        <v>0.52</v>
      </c>
    </row>
    <row r="54" spans="1:8" x14ac:dyDescent="0.15">
      <c r="A54" s="11">
        <v>52</v>
      </c>
      <c r="B54" s="5" t="s">
        <v>113</v>
      </c>
      <c r="C54" s="5" t="s">
        <v>211</v>
      </c>
      <c r="D54" s="5" t="s">
        <v>77</v>
      </c>
      <c r="E54" s="1" t="s">
        <v>78</v>
      </c>
      <c r="F54" s="14">
        <v>3</v>
      </c>
      <c r="G54" s="11">
        <v>0.09</v>
      </c>
      <c r="H54" s="11">
        <f t="shared" si="0"/>
        <v>0.27</v>
      </c>
    </row>
    <row r="55" spans="1:8" x14ac:dyDescent="0.15">
      <c r="A55" s="11">
        <v>53</v>
      </c>
      <c r="B55" s="5" t="s">
        <v>79</v>
      </c>
      <c r="C55" s="5" t="s">
        <v>212</v>
      </c>
      <c r="D55" s="5" t="s">
        <v>80</v>
      </c>
      <c r="E55" s="1" t="s">
        <v>81</v>
      </c>
      <c r="F55" s="14">
        <v>1</v>
      </c>
      <c r="G55" s="11">
        <v>1.3</v>
      </c>
      <c r="H55" s="11">
        <f t="shared" si="0"/>
        <v>1.3</v>
      </c>
    </row>
    <row r="56" spans="1:8" x14ac:dyDescent="0.15">
      <c r="A56" s="11">
        <v>54</v>
      </c>
      <c r="B56" s="5" t="s">
        <v>128</v>
      </c>
      <c r="C56" s="5" t="s">
        <v>213</v>
      </c>
      <c r="D56" s="5" t="s">
        <v>82</v>
      </c>
      <c r="E56" s="1" t="s">
        <v>83</v>
      </c>
      <c r="F56" s="14">
        <v>1</v>
      </c>
      <c r="G56" s="11">
        <v>2.35</v>
      </c>
      <c r="H56" s="11">
        <f t="shared" si="0"/>
        <v>2.35</v>
      </c>
    </row>
    <row r="57" spans="1:8" x14ac:dyDescent="0.15">
      <c r="A57" s="11">
        <v>55</v>
      </c>
      <c r="B57" s="5" t="s">
        <v>161</v>
      </c>
      <c r="C57" s="5" t="s">
        <v>214</v>
      </c>
      <c r="D57" s="5" t="s">
        <v>85</v>
      </c>
      <c r="E57" s="1" t="s">
        <v>84</v>
      </c>
      <c r="F57" s="14">
        <v>1</v>
      </c>
      <c r="G57" s="11">
        <v>28</v>
      </c>
      <c r="H57" s="11">
        <f t="shared" si="0"/>
        <v>28</v>
      </c>
    </row>
    <row r="58" spans="1:8" x14ac:dyDescent="0.15">
      <c r="A58" s="11">
        <v>56</v>
      </c>
      <c r="B58" s="5" t="s">
        <v>129</v>
      </c>
      <c r="C58" s="5" t="s">
        <v>215</v>
      </c>
      <c r="D58" s="5" t="s">
        <v>86</v>
      </c>
      <c r="E58" s="1" t="s">
        <v>36</v>
      </c>
      <c r="F58" s="14">
        <v>2</v>
      </c>
      <c r="G58" s="11">
        <v>5.1999999999999998E-2</v>
      </c>
      <c r="H58" s="11">
        <f t="shared" si="0"/>
        <v>0.104</v>
      </c>
    </row>
    <row r="59" spans="1:8" x14ac:dyDescent="0.15">
      <c r="A59" s="11">
        <v>57</v>
      </c>
      <c r="B59" s="5" t="s">
        <v>130</v>
      </c>
      <c r="C59" s="5" t="s">
        <v>216</v>
      </c>
      <c r="D59" s="5" t="s">
        <v>87</v>
      </c>
      <c r="E59" s="1" t="s">
        <v>88</v>
      </c>
      <c r="F59" s="14">
        <v>2</v>
      </c>
      <c r="G59" s="11">
        <v>0.8</v>
      </c>
      <c r="H59" s="11">
        <f t="shared" si="0"/>
        <v>1.6</v>
      </c>
    </row>
    <row r="60" spans="1:8" x14ac:dyDescent="0.15">
      <c r="A60" s="11">
        <v>58</v>
      </c>
      <c r="B60" s="5" t="s">
        <v>111</v>
      </c>
      <c r="C60" s="5" t="s">
        <v>89</v>
      </c>
      <c r="D60" s="5" t="s">
        <v>90</v>
      </c>
      <c r="E60" s="1" t="s">
        <v>91</v>
      </c>
      <c r="F60" s="14">
        <v>1</v>
      </c>
      <c r="G60" s="11">
        <v>0.03</v>
      </c>
      <c r="H60" s="11">
        <f t="shared" si="0"/>
        <v>0.03</v>
      </c>
    </row>
    <row r="61" spans="1:8" x14ac:dyDescent="0.15">
      <c r="A61" s="11">
        <v>59</v>
      </c>
      <c r="B61" s="5" t="s">
        <v>111</v>
      </c>
      <c r="C61" s="5" t="s">
        <v>217</v>
      </c>
      <c r="D61" s="5" t="s">
        <v>92</v>
      </c>
      <c r="E61" s="1" t="s">
        <v>91</v>
      </c>
      <c r="F61" s="14">
        <v>3</v>
      </c>
      <c r="G61" s="11">
        <v>0.03</v>
      </c>
      <c r="H61" s="11">
        <f t="shared" si="0"/>
        <v>0.09</v>
      </c>
    </row>
    <row r="62" spans="1:8" x14ac:dyDescent="0.15">
      <c r="A62" s="11">
        <v>60</v>
      </c>
      <c r="B62" s="5" t="s">
        <v>163</v>
      </c>
      <c r="C62" s="5" t="s">
        <v>162</v>
      </c>
      <c r="D62" s="5" t="s">
        <v>93</v>
      </c>
      <c r="E62" s="1" t="s">
        <v>94</v>
      </c>
      <c r="F62" s="14">
        <v>1</v>
      </c>
      <c r="G62" s="11">
        <v>6.12</v>
      </c>
      <c r="H62" s="11">
        <f t="shared" si="0"/>
        <v>6.12</v>
      </c>
    </row>
    <row r="63" spans="1:8" x14ac:dyDescent="0.15">
      <c r="A63" s="11">
        <v>61</v>
      </c>
      <c r="B63" s="5" t="s">
        <v>121</v>
      </c>
      <c r="C63" s="5" t="s">
        <v>218</v>
      </c>
      <c r="D63" s="5" t="s">
        <v>95</v>
      </c>
      <c r="E63" s="1" t="s">
        <v>96</v>
      </c>
      <c r="F63" s="14">
        <v>1</v>
      </c>
      <c r="G63" s="11">
        <v>0.25</v>
      </c>
      <c r="H63" s="11">
        <f t="shared" si="0"/>
        <v>0.25</v>
      </c>
    </row>
    <row r="64" spans="1:8" ht="21" x14ac:dyDescent="0.15">
      <c r="A64" s="11">
        <v>62</v>
      </c>
      <c r="B64" s="5" t="s">
        <v>164</v>
      </c>
      <c r="C64" s="5" t="s">
        <v>220</v>
      </c>
      <c r="D64" s="5" t="s">
        <v>97</v>
      </c>
      <c r="E64" s="1" t="s">
        <v>219</v>
      </c>
      <c r="F64" s="14">
        <v>1</v>
      </c>
      <c r="G64" s="11">
        <v>0.56000000000000005</v>
      </c>
      <c r="H64" s="11">
        <f t="shared" si="0"/>
        <v>0.56000000000000005</v>
      </c>
    </row>
    <row r="65" spans="1:8" x14ac:dyDescent="0.15">
      <c r="A65" s="11">
        <v>63</v>
      </c>
      <c r="B65" s="5" t="s">
        <v>131</v>
      </c>
      <c r="C65" s="5" t="s">
        <v>221</v>
      </c>
      <c r="D65" s="5" t="s">
        <v>98</v>
      </c>
      <c r="E65" s="1" t="s">
        <v>99</v>
      </c>
      <c r="F65" s="14">
        <v>5</v>
      </c>
      <c r="G65" s="11">
        <v>5.1999999999999998E-2</v>
      </c>
      <c r="H65" s="11">
        <f t="shared" si="0"/>
        <v>0.26</v>
      </c>
    </row>
    <row r="66" spans="1:8" x14ac:dyDescent="0.15">
      <c r="A66" s="11">
        <v>64</v>
      </c>
      <c r="B66" s="5" t="s">
        <v>132</v>
      </c>
      <c r="C66" s="5" t="s">
        <v>222</v>
      </c>
      <c r="D66" s="5" t="s">
        <v>100</v>
      </c>
      <c r="E66" s="1" t="s">
        <v>101</v>
      </c>
      <c r="F66" s="14">
        <v>1</v>
      </c>
      <c r="G66" s="11">
        <v>8.8000000000000007</v>
      </c>
      <c r="H66" s="11">
        <f t="shared" si="0"/>
        <v>8.8000000000000007</v>
      </c>
    </row>
    <row r="67" spans="1:8" ht="21" x14ac:dyDescent="0.15">
      <c r="A67" s="11">
        <v>65</v>
      </c>
      <c r="B67" s="5" t="s">
        <v>224</v>
      </c>
      <c r="C67" s="5" t="s">
        <v>223</v>
      </c>
      <c r="D67" s="5" t="s">
        <v>102</v>
      </c>
      <c r="E67" s="1" t="s">
        <v>103</v>
      </c>
      <c r="F67" s="14">
        <v>3</v>
      </c>
      <c r="G67" s="11">
        <v>0.15</v>
      </c>
      <c r="H67" s="11">
        <f t="shared" si="0"/>
        <v>0.44999999999999996</v>
      </c>
    </row>
    <row r="68" spans="1:8" x14ac:dyDescent="0.15">
      <c r="A68" s="11">
        <v>66</v>
      </c>
      <c r="B68" s="5" t="s">
        <v>130</v>
      </c>
      <c r="C68" s="5" t="s">
        <v>225</v>
      </c>
      <c r="D68" s="5" t="s">
        <v>104</v>
      </c>
      <c r="E68" s="1" t="s">
        <v>105</v>
      </c>
      <c r="F68" s="14">
        <v>4</v>
      </c>
      <c r="G68" s="11">
        <v>0.8</v>
      </c>
      <c r="H68" s="11">
        <f t="shared" ref="H68:H71" si="1">F68*G68</f>
        <v>3.2</v>
      </c>
    </row>
    <row r="69" spans="1:8" x14ac:dyDescent="0.15">
      <c r="A69" s="11">
        <v>67</v>
      </c>
      <c r="B69" s="5" t="s">
        <v>133</v>
      </c>
      <c r="C69" s="5" t="s">
        <v>226</v>
      </c>
      <c r="D69" s="5" t="s">
        <v>106</v>
      </c>
      <c r="E69" s="1" t="s">
        <v>107</v>
      </c>
      <c r="F69" s="14">
        <v>1</v>
      </c>
      <c r="G69" s="11">
        <v>7.5</v>
      </c>
      <c r="H69" s="11">
        <f t="shared" si="1"/>
        <v>7.5</v>
      </c>
    </row>
    <row r="70" spans="1:8" ht="21" x14ac:dyDescent="0.15">
      <c r="A70" s="11">
        <v>68</v>
      </c>
      <c r="B70" s="5" t="s">
        <v>165</v>
      </c>
      <c r="C70" s="5" t="s">
        <v>227</v>
      </c>
      <c r="D70" s="5" t="s">
        <v>108</v>
      </c>
      <c r="E70" s="1" t="s">
        <v>134</v>
      </c>
      <c r="F70" s="14">
        <v>1</v>
      </c>
      <c r="G70" s="11">
        <v>0.23</v>
      </c>
      <c r="H70" s="11">
        <f t="shared" si="1"/>
        <v>0.23</v>
      </c>
    </row>
    <row r="71" spans="1:8" x14ac:dyDescent="0.15">
      <c r="A71" s="11">
        <v>69</v>
      </c>
      <c r="B71" s="5" t="s">
        <v>135</v>
      </c>
      <c r="C71" s="5" t="s">
        <v>202</v>
      </c>
      <c r="D71" s="5" t="s">
        <v>109</v>
      </c>
      <c r="E71" s="1" t="s">
        <v>110</v>
      </c>
      <c r="F71" s="15">
        <v>2</v>
      </c>
      <c r="G71" s="11">
        <v>0.48</v>
      </c>
      <c r="H71" s="11">
        <f t="shared" si="1"/>
        <v>0.96</v>
      </c>
    </row>
    <row r="72" spans="1:8" x14ac:dyDescent="0.15">
      <c r="A72" s="11">
        <v>70</v>
      </c>
      <c r="B72" s="16" t="s">
        <v>228</v>
      </c>
      <c r="C72" s="17"/>
      <c r="D72" s="17"/>
      <c r="E72" s="18"/>
      <c r="F72" s="12">
        <f>SUM(F3:F71)</f>
        <v>178</v>
      </c>
      <c r="G72" s="11">
        <f>SUM(G3:G71)</f>
        <v>73.860000000000014</v>
      </c>
      <c r="H72" s="11">
        <f>SUM(H3:H71)</f>
        <v>86.035000000000011</v>
      </c>
    </row>
  </sheetData>
  <mergeCells count="2">
    <mergeCell ref="B72:E72"/>
    <mergeCell ref="A1:H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14" sqref="B14:F14"/>
    </sheetView>
  </sheetViews>
  <sheetFormatPr defaultRowHeight="13.5" x14ac:dyDescent="0.15"/>
  <sheetData>
    <row r="1" spans="1:6" ht="22.5" x14ac:dyDescent="0.15">
      <c r="A1" s="20" t="s">
        <v>244</v>
      </c>
      <c r="B1" s="20"/>
      <c r="C1" s="20"/>
      <c r="D1" s="20"/>
      <c r="E1" s="20"/>
      <c r="F1" s="20"/>
    </row>
    <row r="2" spans="1:6" ht="27" x14ac:dyDescent="0.15">
      <c r="A2" s="21" t="s">
        <v>231</v>
      </c>
      <c r="B2" s="22" t="s">
        <v>232</v>
      </c>
      <c r="C2" s="23" t="s">
        <v>233</v>
      </c>
      <c r="D2" s="21" t="s">
        <v>234</v>
      </c>
      <c r="E2" s="24" t="s">
        <v>235</v>
      </c>
      <c r="F2" s="25" t="s">
        <v>236</v>
      </c>
    </row>
    <row r="3" spans="1:6" ht="27" x14ac:dyDescent="0.15">
      <c r="A3" s="11">
        <v>1</v>
      </c>
      <c r="B3" s="26" t="s">
        <v>237</v>
      </c>
      <c r="C3" s="27" t="s">
        <v>238</v>
      </c>
      <c r="D3" s="11">
        <v>1</v>
      </c>
      <c r="E3" s="28">
        <v>12</v>
      </c>
      <c r="F3" s="12">
        <f>D3*E3</f>
        <v>12</v>
      </c>
    </row>
    <row r="4" spans="1:6" x14ac:dyDescent="0.15">
      <c r="A4" s="11">
        <v>2</v>
      </c>
      <c r="B4" s="26"/>
      <c r="C4" s="27"/>
      <c r="D4" s="11"/>
      <c r="E4" s="28"/>
      <c r="F4" s="12"/>
    </row>
    <row r="5" spans="1:6" x14ac:dyDescent="0.15">
      <c r="A5" s="11">
        <v>3</v>
      </c>
      <c r="B5" s="26"/>
      <c r="C5" s="27"/>
      <c r="D5" s="11"/>
      <c r="E5" s="28"/>
      <c r="F5" s="12"/>
    </row>
    <row r="6" spans="1:6" ht="27" x14ac:dyDescent="0.15">
      <c r="A6" s="11">
        <v>4</v>
      </c>
      <c r="B6" s="26" t="s">
        <v>239</v>
      </c>
      <c r="C6" s="27" t="s">
        <v>240</v>
      </c>
      <c r="D6" s="11">
        <v>1</v>
      </c>
      <c r="E6" s="28">
        <v>2.2000000000000002</v>
      </c>
      <c r="F6" s="12">
        <f t="shared" ref="F4:F8" si="0">D6*E6</f>
        <v>2.2000000000000002</v>
      </c>
    </row>
    <row r="7" spans="1:6" ht="27" x14ac:dyDescent="0.15">
      <c r="A7" s="11">
        <v>5</v>
      </c>
      <c r="B7" s="26" t="s">
        <v>241</v>
      </c>
      <c r="C7" s="27"/>
      <c r="D7" s="11">
        <v>1</v>
      </c>
      <c r="E7" s="28">
        <v>6</v>
      </c>
      <c r="F7" s="12">
        <f t="shared" si="0"/>
        <v>6</v>
      </c>
    </row>
    <row r="8" spans="1:6" x14ac:dyDescent="0.15">
      <c r="A8" s="11">
        <v>6</v>
      </c>
      <c r="B8" s="26"/>
      <c r="C8" s="27"/>
      <c r="D8" s="11"/>
      <c r="E8" s="28"/>
      <c r="F8" s="12"/>
    </row>
    <row r="9" spans="1:6" x14ac:dyDescent="0.15">
      <c r="A9" s="29">
        <v>7</v>
      </c>
      <c r="B9" s="30"/>
      <c r="C9" s="31"/>
      <c r="D9" s="29"/>
      <c r="E9" s="32"/>
      <c r="F9" s="33"/>
    </row>
    <row r="10" spans="1:6" x14ac:dyDescent="0.15">
      <c r="A10" s="29">
        <v>8</v>
      </c>
      <c r="B10" s="30"/>
      <c r="C10" s="31"/>
      <c r="D10" s="29"/>
      <c r="E10" s="32"/>
      <c r="F10" s="33"/>
    </row>
    <row r="11" spans="1:6" x14ac:dyDescent="0.15">
      <c r="A11" s="29">
        <v>9</v>
      </c>
      <c r="B11" s="30"/>
      <c r="C11" s="31"/>
      <c r="D11" s="29"/>
      <c r="E11" s="32"/>
      <c r="F11" s="33"/>
    </row>
    <row r="12" spans="1:6" x14ac:dyDescent="0.15">
      <c r="A12" s="29">
        <v>10</v>
      </c>
      <c r="B12" s="30" t="s">
        <v>242</v>
      </c>
      <c r="C12" s="31"/>
      <c r="D12" s="29">
        <v>1</v>
      </c>
      <c r="E12" s="32"/>
      <c r="F12" s="33"/>
    </row>
    <row r="13" spans="1:6" x14ac:dyDescent="0.15">
      <c r="A13" s="11">
        <v>11</v>
      </c>
      <c r="B13" s="26"/>
      <c r="C13" s="27"/>
      <c r="D13" s="11"/>
      <c r="E13" s="28"/>
      <c r="F13" s="12"/>
    </row>
    <row r="14" spans="1:6" x14ac:dyDescent="0.15">
      <c r="A14" s="11">
        <v>12</v>
      </c>
      <c r="B14" s="26"/>
      <c r="C14" s="27"/>
      <c r="D14" s="11"/>
      <c r="E14" s="28"/>
      <c r="F14" s="12"/>
    </row>
    <row r="15" spans="1:6" x14ac:dyDescent="0.15">
      <c r="A15" s="11">
        <v>13</v>
      </c>
      <c r="B15" s="34" t="s">
        <v>243</v>
      </c>
      <c r="C15" s="34"/>
      <c r="D15" s="11">
        <v>18</v>
      </c>
      <c r="E15" s="28"/>
      <c r="F15" s="12"/>
    </row>
  </sheetData>
  <mergeCells count="2">
    <mergeCell ref="A1:F1"/>
    <mergeCell ref="B15:C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通用控制器V4.0元件清单</vt:lpstr>
      <vt:lpstr>通用控制器V4.0外围物料清单</vt:lpstr>
    </vt:vector>
  </TitlesOfParts>
  <Company>P R 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2019-08-14T01:16:23Z</dcterms:created>
  <dcterms:modified xsi:type="dcterms:W3CDTF">2019-08-16T08:28:41Z</dcterms:modified>
</cp:coreProperties>
</file>